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MonthlyReturns\Results\"/>
    </mc:Choice>
  </mc:AlternateContent>
  <bookViews>
    <workbookView xWindow="0" yWindow="0" windowWidth="28800" windowHeight="12210" firstSheet="1" activeTab="5" xr2:uid="{5954D069-9DC6-434A-9ADA-9860A3DFAF45}"/>
  </bookViews>
  <sheets>
    <sheet name="240 training days" sheetId="1" r:id="rId1"/>
    <sheet name="Sheet1" sheetId="5" r:id="rId2"/>
    <sheet name="Weights for RiskA=0" sheetId="3" r:id="rId3"/>
    <sheet name="Weights for RiskA=0.266" sheetId="7" r:id="rId4"/>
    <sheet name="Weights for RiskA=2.4" sheetId="4" r:id="rId5"/>
    <sheet name="Histograms" sheetId="6" r:id="rId6"/>
  </sheets>
  <definedNames>
    <definedName name="_xlchart.v1.0" hidden="1">'240 training days'!$J$2:$J$841</definedName>
    <definedName name="_xlchart.v1.1" hidden="1">Histograms!$B$2:$B$841</definedName>
    <definedName name="_xlchart.v1.2" hidden="1">Histograms!$C$2:$C$841</definedName>
    <definedName name="_xlchart.v1.3" hidden="1">Histograms!$C$2:$C$841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2" i="6"/>
  <c r="F29" i="6"/>
  <c r="F30" i="6"/>
  <c r="F31" i="6"/>
  <c r="F32" i="6"/>
  <c r="F33" i="6"/>
  <c r="F34" i="6"/>
  <c r="E34" i="6"/>
  <c r="E33" i="6"/>
  <c r="E32" i="6"/>
  <c r="E31" i="6"/>
  <c r="E30" i="6"/>
  <c r="E29" i="6"/>
  <c r="F23" i="6"/>
  <c r="F24" i="6"/>
  <c r="F25" i="6"/>
  <c r="F26" i="6"/>
  <c r="F27" i="6"/>
  <c r="F28" i="6"/>
  <c r="E28" i="6"/>
  <c r="E27" i="6"/>
  <c r="E26" i="6"/>
  <c r="E25" i="6"/>
  <c r="E24" i="6"/>
  <c r="E23" i="6"/>
  <c r="F16" i="6"/>
  <c r="F17" i="6"/>
  <c r="F18" i="6"/>
  <c r="F19" i="6"/>
  <c r="F20" i="6"/>
  <c r="F21" i="6"/>
  <c r="F22" i="6"/>
  <c r="E22" i="6"/>
  <c r="E21" i="6"/>
  <c r="E20" i="6"/>
  <c r="E19" i="6"/>
  <c r="E18" i="6"/>
  <c r="E17" i="6"/>
  <c r="E16" i="6"/>
  <c r="F15" i="6"/>
  <c r="E15" i="6"/>
  <c r="F14" i="6"/>
  <c r="E14" i="6"/>
  <c r="F11" i="6"/>
  <c r="F12" i="6"/>
  <c r="F13" i="6"/>
  <c r="E13" i="6"/>
  <c r="E12" i="6"/>
  <c r="E11" i="6"/>
  <c r="F8" i="6"/>
  <c r="F9" i="6"/>
  <c r="F10" i="6"/>
  <c r="E10" i="6"/>
  <c r="E9" i="6"/>
  <c r="E8" i="6"/>
  <c r="F6" i="6"/>
  <c r="F7" i="6"/>
  <c r="E7" i="6"/>
  <c r="E6" i="6"/>
  <c r="F2" i="6"/>
  <c r="F3" i="6"/>
  <c r="F4" i="6"/>
  <c r="F5" i="6"/>
  <c r="E5" i="6"/>
  <c r="E2" i="6"/>
  <c r="E3" i="6"/>
  <c r="E4" i="6"/>
  <c r="F841" i="1" l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Y10" i="1" s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BA10" i="1" s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BC10" i="1" s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BE10" i="1" s="1"/>
  <c r="AI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BG10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2" i="1"/>
  <c r="BH10" i="1" s="1"/>
  <c r="BD10" i="1" l="1"/>
  <c r="BB10" i="1"/>
  <c r="AZ10" i="1"/>
  <c r="BF10" i="1"/>
  <c r="AZ11" i="1"/>
  <c r="AZ12" i="1"/>
  <c r="BE7" i="1"/>
  <c r="BE8" i="1" s="1"/>
  <c r="BE6" i="1"/>
  <c r="BE5" i="1"/>
  <c r="BE3" i="1"/>
  <c r="BE2" i="1"/>
  <c r="BD2" i="1"/>
  <c r="AS2" i="1"/>
  <c r="AS3" i="1" s="1"/>
  <c r="AT3" i="1" s="1"/>
  <c r="AO2" i="1"/>
  <c r="AO3" i="1" s="1"/>
  <c r="AK2" i="1"/>
  <c r="AK3" i="1" s="1"/>
  <c r="AK4" i="1" s="1"/>
  <c r="AG2" i="1"/>
  <c r="AG3" i="1" s="1"/>
  <c r="AC2" i="1"/>
  <c r="AC3" i="1" s="1"/>
  <c r="AC4" i="1" s="1"/>
  <c r="Y2" i="1"/>
  <c r="Y3" i="1" s="1"/>
  <c r="Y4" i="1" s="1"/>
  <c r="U2" i="1"/>
  <c r="U3" i="1" s="1"/>
  <c r="Q2" i="1"/>
  <c r="Q3" i="1" s="1"/>
  <c r="R3" i="1" s="1"/>
  <c r="M2" i="1"/>
  <c r="M3" i="1" s="1"/>
  <c r="N3" i="1" s="1"/>
  <c r="H2" i="1"/>
  <c r="D2" i="1"/>
  <c r="D3" i="1" s="1"/>
  <c r="H3" i="1" l="1"/>
  <c r="K3" i="1" s="1"/>
  <c r="K2" i="1"/>
  <c r="BE4" i="1"/>
  <c r="E3" i="1"/>
  <c r="D4" i="1"/>
  <c r="D5" i="1" s="1"/>
  <c r="Z4" i="1"/>
  <c r="Y5" i="1"/>
  <c r="Y6" i="1" s="1"/>
  <c r="Z6" i="1" s="1"/>
  <c r="AL4" i="1"/>
  <c r="AK5" i="1"/>
  <c r="AK6" i="1" s="1"/>
  <c r="AL6" i="1" s="1"/>
  <c r="AD4" i="1"/>
  <c r="AC5" i="1"/>
  <c r="AC6" i="1" s="1"/>
  <c r="AD6" i="1" s="1"/>
  <c r="M4" i="1"/>
  <c r="N4" i="1" s="1"/>
  <c r="AS4" i="1"/>
  <c r="AS5" i="1" s="1"/>
  <c r="AT5" i="1" s="1"/>
  <c r="AP3" i="1"/>
  <c r="AO4" i="1"/>
  <c r="AL3" i="1"/>
  <c r="AG4" i="1"/>
  <c r="AH3" i="1"/>
  <c r="AD3" i="1"/>
  <c r="Z5" i="1"/>
  <c r="Z3" i="1"/>
  <c r="U4" i="1"/>
  <c r="V3" i="1"/>
  <c r="Q4" i="1"/>
  <c r="H4" i="1"/>
  <c r="K4" i="1" s="1"/>
  <c r="I3" i="1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O2" i="3"/>
  <c r="L2" i="3"/>
  <c r="O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2" i="7"/>
  <c r="G4" i="5"/>
  <c r="F4" i="5"/>
  <c r="F5" i="5"/>
  <c r="G3" i="5" s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3" i="5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AC7" i="1" l="1"/>
  <c r="AC8" i="1" s="1"/>
  <c r="Y7" i="1"/>
  <c r="Z7" i="1" s="1"/>
  <c r="AD5" i="1"/>
  <c r="AT4" i="1"/>
  <c r="E4" i="1"/>
  <c r="AS6" i="1"/>
  <c r="AT6" i="1" s="1"/>
  <c r="M5" i="1"/>
  <c r="N5" i="1" s="1"/>
  <c r="AK7" i="1"/>
  <c r="AK8" i="1" s="1"/>
  <c r="AL5" i="1"/>
  <c r="AS7" i="1"/>
  <c r="AP4" i="1"/>
  <c r="AO5" i="1"/>
  <c r="AG5" i="1"/>
  <c r="AH4" i="1"/>
  <c r="AD7" i="1"/>
  <c r="Y8" i="1"/>
  <c r="V4" i="1"/>
  <c r="U5" i="1"/>
  <c r="Q5" i="1"/>
  <c r="R4" i="1"/>
  <c r="H5" i="1"/>
  <c r="K5" i="1" s="1"/>
  <c r="I4" i="1"/>
  <c r="E5" i="1"/>
  <c r="D6" i="1"/>
  <c r="O2" i="4"/>
  <c r="AZ7" i="1"/>
  <c r="AZ8" i="1" s="1"/>
  <c r="BA7" i="1"/>
  <c r="BA8" i="1" s="1"/>
  <c r="BB7" i="1"/>
  <c r="BB8" i="1" s="1"/>
  <c r="BC7" i="1"/>
  <c r="BC8" i="1" s="1"/>
  <c r="BD7" i="1"/>
  <c r="BD8" i="1" s="1"/>
  <c r="BF7" i="1"/>
  <c r="BF8" i="1" s="1"/>
  <c r="BG7" i="1"/>
  <c r="BG8" i="1" s="1"/>
  <c r="BH7" i="1"/>
  <c r="BH8" i="1" s="1"/>
  <c r="BI7" i="1"/>
  <c r="BI8" i="1" s="1"/>
  <c r="AY7" i="1"/>
  <c r="AY8" i="1" s="1"/>
  <c r="BI2" i="1"/>
  <c r="BI3" i="1"/>
  <c r="BI5" i="1"/>
  <c r="BI6" i="1"/>
  <c r="AZ2" i="1"/>
  <c r="BA2" i="1"/>
  <c r="BB2" i="1"/>
  <c r="BC2" i="1"/>
  <c r="BF2" i="1"/>
  <c r="BG2" i="1"/>
  <c r="BH2" i="1"/>
  <c r="AZ3" i="1"/>
  <c r="BA3" i="1"/>
  <c r="BB3" i="1"/>
  <c r="BC3" i="1"/>
  <c r="BD3" i="1"/>
  <c r="BD4" i="1" s="1"/>
  <c r="BF3" i="1"/>
  <c r="BG3" i="1"/>
  <c r="BH3" i="1"/>
  <c r="BH4" i="1" s="1"/>
  <c r="AZ5" i="1"/>
  <c r="BA5" i="1"/>
  <c r="BB5" i="1"/>
  <c r="BC5" i="1"/>
  <c r="BD5" i="1"/>
  <c r="BF5" i="1"/>
  <c r="BG5" i="1"/>
  <c r="BH5" i="1"/>
  <c r="AZ6" i="1"/>
  <c r="BA6" i="1"/>
  <c r="BB6" i="1"/>
  <c r="BC6" i="1"/>
  <c r="BD6" i="1"/>
  <c r="BF6" i="1"/>
  <c r="BG6" i="1"/>
  <c r="BH6" i="1"/>
  <c r="AY6" i="1"/>
  <c r="AY5" i="1"/>
  <c r="AY3" i="1"/>
  <c r="AY2" i="1"/>
  <c r="M6" i="1" l="1"/>
  <c r="AL7" i="1"/>
  <c r="AZ4" i="1"/>
  <c r="BI4" i="1"/>
  <c r="AT7" i="1"/>
  <c r="AS8" i="1"/>
  <c r="AP5" i="1"/>
  <c r="AO6" i="1"/>
  <c r="AL8" i="1"/>
  <c r="AK9" i="1"/>
  <c r="AG6" i="1"/>
  <c r="AH5" i="1"/>
  <c r="AD8" i="1"/>
  <c r="AC9" i="1"/>
  <c r="Z8" i="1"/>
  <c r="Y9" i="1"/>
  <c r="U6" i="1"/>
  <c r="V5" i="1"/>
  <c r="R5" i="1"/>
  <c r="Q6" i="1"/>
  <c r="M7" i="1"/>
  <c r="N6" i="1"/>
  <c r="H6" i="1"/>
  <c r="K6" i="1" s="1"/>
  <c r="I5" i="1"/>
  <c r="E6" i="1"/>
  <c r="D7" i="1"/>
  <c r="BC4" i="1"/>
  <c r="BG4" i="1"/>
  <c r="BB4" i="1"/>
  <c r="AY4" i="1"/>
  <c r="BF4" i="1"/>
  <c r="BA4" i="1"/>
  <c r="AS9" i="1" l="1"/>
  <c r="AT8" i="1"/>
  <c r="AO7" i="1"/>
  <c r="AP6" i="1"/>
  <c r="AK10" i="1"/>
  <c r="AL9" i="1"/>
  <c r="AG7" i="1"/>
  <c r="AH6" i="1"/>
  <c r="AC10" i="1"/>
  <c r="AD9" i="1"/>
  <c r="Y10" i="1"/>
  <c r="Z9" i="1"/>
  <c r="U7" i="1"/>
  <c r="V6" i="1"/>
  <c r="Q7" i="1"/>
  <c r="R6" i="1"/>
  <c r="M8" i="1"/>
  <c r="N7" i="1"/>
  <c r="H7" i="1"/>
  <c r="K7" i="1" s="1"/>
  <c r="I6" i="1"/>
  <c r="E7" i="1"/>
  <c r="D8" i="1"/>
  <c r="AT9" i="1" l="1"/>
  <c r="AS10" i="1"/>
  <c r="AP7" i="1"/>
  <c r="AO8" i="1"/>
  <c r="AL10" i="1"/>
  <c r="AK11" i="1"/>
  <c r="AG8" i="1"/>
  <c r="AH7" i="1"/>
  <c r="AD10" i="1"/>
  <c r="AC11" i="1"/>
  <c r="Z10" i="1"/>
  <c r="Y11" i="1"/>
  <c r="U8" i="1"/>
  <c r="V7" i="1"/>
  <c r="R7" i="1"/>
  <c r="Q8" i="1"/>
  <c r="M9" i="1"/>
  <c r="N8" i="1"/>
  <c r="I7" i="1"/>
  <c r="H8" i="1"/>
  <c r="K8" i="1" s="1"/>
  <c r="E8" i="1"/>
  <c r="D9" i="1"/>
  <c r="AS11" i="1" l="1"/>
  <c r="AT10" i="1"/>
  <c r="AP8" i="1"/>
  <c r="AO9" i="1"/>
  <c r="AK12" i="1"/>
  <c r="AL11" i="1"/>
  <c r="AG9" i="1"/>
  <c r="AH8" i="1"/>
  <c r="AC12" i="1"/>
  <c r="AD11" i="1"/>
  <c r="Y12" i="1"/>
  <c r="Z11" i="1"/>
  <c r="V8" i="1"/>
  <c r="U9" i="1"/>
  <c r="R8" i="1"/>
  <c r="Q9" i="1"/>
  <c r="N9" i="1"/>
  <c r="M10" i="1"/>
  <c r="H9" i="1"/>
  <c r="K9" i="1" s="1"/>
  <c r="I8" i="1"/>
  <c r="E9" i="1"/>
  <c r="D10" i="1"/>
  <c r="AT11" i="1" l="1"/>
  <c r="AS12" i="1"/>
  <c r="AP9" i="1"/>
  <c r="AO10" i="1"/>
  <c r="AL12" i="1"/>
  <c r="AK13" i="1"/>
  <c r="AG10" i="1"/>
  <c r="AH9" i="1"/>
  <c r="AD12" i="1"/>
  <c r="AC13" i="1"/>
  <c r="Z12" i="1"/>
  <c r="Y13" i="1"/>
  <c r="U10" i="1"/>
  <c r="V9" i="1"/>
  <c r="R9" i="1"/>
  <c r="Q10" i="1"/>
  <c r="M11" i="1"/>
  <c r="N10" i="1"/>
  <c r="H10" i="1"/>
  <c r="K10" i="1" s="1"/>
  <c r="I9" i="1"/>
  <c r="E10" i="1"/>
  <c r="D11" i="1"/>
  <c r="AS13" i="1" l="1"/>
  <c r="AT12" i="1"/>
  <c r="AP10" i="1"/>
  <c r="AO11" i="1"/>
  <c r="AK14" i="1"/>
  <c r="AL13" i="1"/>
  <c r="AG11" i="1"/>
  <c r="AH10" i="1"/>
  <c r="AC14" i="1"/>
  <c r="AD13" i="1"/>
  <c r="Y14" i="1"/>
  <c r="Z13" i="1"/>
  <c r="U11" i="1"/>
  <c r="V10" i="1"/>
  <c r="Q11" i="1"/>
  <c r="R10" i="1"/>
  <c r="N11" i="1"/>
  <c r="M12" i="1"/>
  <c r="H11" i="1"/>
  <c r="K11" i="1" s="1"/>
  <c r="I10" i="1"/>
  <c r="E11" i="1"/>
  <c r="D12" i="1"/>
  <c r="AT13" i="1" l="1"/>
  <c r="AS14" i="1"/>
  <c r="AP11" i="1"/>
  <c r="AO12" i="1"/>
  <c r="AL14" i="1"/>
  <c r="AK15" i="1"/>
  <c r="AG12" i="1"/>
  <c r="AH11" i="1"/>
  <c r="AD14" i="1"/>
  <c r="AC15" i="1"/>
  <c r="Z14" i="1"/>
  <c r="Y15" i="1"/>
  <c r="U12" i="1"/>
  <c r="V11" i="1"/>
  <c r="R11" i="1"/>
  <c r="Q12" i="1"/>
  <c r="M13" i="1"/>
  <c r="N12" i="1"/>
  <c r="H12" i="1"/>
  <c r="K12" i="1" s="1"/>
  <c r="I11" i="1"/>
  <c r="E12" i="1"/>
  <c r="D13" i="1"/>
  <c r="AS15" i="1" l="1"/>
  <c r="AT14" i="1"/>
  <c r="AP12" i="1"/>
  <c r="AO13" i="1"/>
  <c r="AK16" i="1"/>
  <c r="AL15" i="1"/>
  <c r="AG13" i="1"/>
  <c r="AH12" i="1"/>
  <c r="AC16" i="1"/>
  <c r="AD15" i="1"/>
  <c r="Y16" i="1"/>
  <c r="Z15" i="1"/>
  <c r="V12" i="1"/>
  <c r="U13" i="1"/>
  <c r="R12" i="1"/>
  <c r="Q13" i="1"/>
  <c r="N13" i="1"/>
  <c r="M14" i="1"/>
  <c r="H13" i="1"/>
  <c r="K13" i="1" s="1"/>
  <c r="I12" i="1"/>
  <c r="E13" i="1"/>
  <c r="D14" i="1"/>
  <c r="AT15" i="1" l="1"/>
  <c r="AS16" i="1"/>
  <c r="AP13" i="1"/>
  <c r="AO14" i="1"/>
  <c r="AL16" i="1"/>
  <c r="AK17" i="1"/>
  <c r="AG14" i="1"/>
  <c r="AH13" i="1"/>
  <c r="AD16" i="1"/>
  <c r="AC17" i="1"/>
  <c r="Z16" i="1"/>
  <c r="Y17" i="1"/>
  <c r="U14" i="1"/>
  <c r="V13" i="1"/>
  <c r="R13" i="1"/>
  <c r="Q14" i="1"/>
  <c r="M15" i="1"/>
  <c r="N14" i="1"/>
  <c r="I13" i="1"/>
  <c r="H14" i="1"/>
  <c r="K14" i="1" s="1"/>
  <c r="E14" i="1"/>
  <c r="D15" i="1"/>
  <c r="AS17" i="1" l="1"/>
  <c r="AT16" i="1"/>
  <c r="AP14" i="1"/>
  <c r="AO15" i="1"/>
  <c r="AK18" i="1"/>
  <c r="AL17" i="1"/>
  <c r="AG15" i="1"/>
  <c r="AH14" i="1"/>
  <c r="AC18" i="1"/>
  <c r="AD17" i="1"/>
  <c r="Y18" i="1"/>
  <c r="Z17" i="1"/>
  <c r="U15" i="1"/>
  <c r="V14" i="1"/>
  <c r="Q15" i="1"/>
  <c r="R14" i="1"/>
  <c r="M16" i="1"/>
  <c r="N15" i="1"/>
  <c r="H15" i="1"/>
  <c r="K15" i="1" s="1"/>
  <c r="I14" i="1"/>
  <c r="E15" i="1"/>
  <c r="D16" i="1"/>
  <c r="AT17" i="1" l="1"/>
  <c r="AS18" i="1"/>
  <c r="AP15" i="1"/>
  <c r="AO16" i="1"/>
  <c r="AL18" i="1"/>
  <c r="AK19" i="1"/>
  <c r="AG16" i="1"/>
  <c r="AH15" i="1"/>
  <c r="AD18" i="1"/>
  <c r="AC19" i="1"/>
  <c r="Z18" i="1"/>
  <c r="Y19" i="1"/>
  <c r="U16" i="1"/>
  <c r="V15" i="1"/>
  <c r="R15" i="1"/>
  <c r="Q16" i="1"/>
  <c r="M17" i="1"/>
  <c r="N16" i="1"/>
  <c r="H16" i="1"/>
  <c r="K16" i="1" s="1"/>
  <c r="I15" i="1"/>
  <c r="E16" i="1"/>
  <c r="D17" i="1"/>
  <c r="AS19" i="1" l="1"/>
  <c r="AT18" i="1"/>
  <c r="AP16" i="1"/>
  <c r="AO17" i="1"/>
  <c r="AK20" i="1"/>
  <c r="AL19" i="1"/>
  <c r="AG17" i="1"/>
  <c r="AH16" i="1"/>
  <c r="AC20" i="1"/>
  <c r="AD19" i="1"/>
  <c r="Y20" i="1"/>
  <c r="Z19" i="1"/>
  <c r="V16" i="1"/>
  <c r="U17" i="1"/>
  <c r="R16" i="1"/>
  <c r="Q17" i="1"/>
  <c r="N17" i="1"/>
  <c r="M18" i="1"/>
  <c r="H17" i="1"/>
  <c r="K17" i="1" s="1"/>
  <c r="I16" i="1"/>
  <c r="E17" i="1"/>
  <c r="D18" i="1"/>
  <c r="AT19" i="1" l="1"/>
  <c r="AS20" i="1"/>
  <c r="AP17" i="1"/>
  <c r="AO18" i="1"/>
  <c r="AL20" i="1"/>
  <c r="AK21" i="1"/>
  <c r="AG18" i="1"/>
  <c r="AH17" i="1"/>
  <c r="AD20" i="1"/>
  <c r="AC21" i="1"/>
  <c r="Z20" i="1"/>
  <c r="Y21" i="1"/>
  <c r="U18" i="1"/>
  <c r="V17" i="1"/>
  <c r="R17" i="1"/>
  <c r="Q18" i="1"/>
  <c r="M19" i="1"/>
  <c r="N18" i="1"/>
  <c r="H18" i="1"/>
  <c r="K18" i="1" s="1"/>
  <c r="I17" i="1"/>
  <c r="E18" i="1"/>
  <c r="D19" i="1"/>
  <c r="AS21" i="1" l="1"/>
  <c r="AT20" i="1"/>
  <c r="AO19" i="1"/>
  <c r="AP18" i="1"/>
  <c r="AK22" i="1"/>
  <c r="AL21" i="1"/>
  <c r="AG19" i="1"/>
  <c r="AH18" i="1"/>
  <c r="AC22" i="1"/>
  <c r="AD21" i="1"/>
  <c r="Y22" i="1"/>
  <c r="Z21" i="1"/>
  <c r="U19" i="1"/>
  <c r="V18" i="1"/>
  <c r="Q19" i="1"/>
  <c r="R18" i="1"/>
  <c r="N19" i="1"/>
  <c r="M20" i="1"/>
  <c r="H19" i="1"/>
  <c r="K19" i="1" s="1"/>
  <c r="I18" i="1"/>
  <c r="E19" i="1"/>
  <c r="D20" i="1"/>
  <c r="AT21" i="1" l="1"/>
  <c r="AS22" i="1"/>
  <c r="AP19" i="1"/>
  <c r="AO20" i="1"/>
  <c r="AL22" i="1"/>
  <c r="AK23" i="1"/>
  <c r="AG20" i="1"/>
  <c r="AH19" i="1"/>
  <c r="AD22" i="1"/>
  <c r="AC23" i="1"/>
  <c r="Z22" i="1"/>
  <c r="Y23" i="1"/>
  <c r="U20" i="1"/>
  <c r="V19" i="1"/>
  <c r="R19" i="1"/>
  <c r="Q20" i="1"/>
  <c r="M21" i="1"/>
  <c r="N20" i="1"/>
  <c r="H20" i="1"/>
  <c r="K20" i="1" s="1"/>
  <c r="I19" i="1"/>
  <c r="E20" i="1"/>
  <c r="D21" i="1"/>
  <c r="AS23" i="1" l="1"/>
  <c r="AT22" i="1"/>
  <c r="AP20" i="1"/>
  <c r="AO21" i="1"/>
  <c r="AK24" i="1"/>
  <c r="AL23" i="1"/>
  <c r="AG21" i="1"/>
  <c r="AH20" i="1"/>
  <c r="AC24" i="1"/>
  <c r="AD23" i="1"/>
  <c r="Y24" i="1"/>
  <c r="Z23" i="1"/>
  <c r="V20" i="1"/>
  <c r="U21" i="1"/>
  <c r="Q21" i="1"/>
  <c r="R20" i="1"/>
  <c r="N21" i="1"/>
  <c r="M22" i="1"/>
  <c r="H21" i="1"/>
  <c r="K21" i="1" s="1"/>
  <c r="I20" i="1"/>
  <c r="E21" i="1"/>
  <c r="D22" i="1"/>
  <c r="AT23" i="1" l="1"/>
  <c r="AS24" i="1"/>
  <c r="AP21" i="1"/>
  <c r="AO22" i="1"/>
  <c r="AL24" i="1"/>
  <c r="AK25" i="1"/>
  <c r="AG22" i="1"/>
  <c r="AH21" i="1"/>
  <c r="AD24" i="1"/>
  <c r="AC25" i="1"/>
  <c r="Z24" i="1"/>
  <c r="Y25" i="1"/>
  <c r="U22" i="1"/>
  <c r="V21" i="1"/>
  <c r="R21" i="1"/>
  <c r="Q22" i="1"/>
  <c r="M23" i="1"/>
  <c r="N22" i="1"/>
  <c r="H22" i="1"/>
  <c r="K22" i="1" s="1"/>
  <c r="I21" i="1"/>
  <c r="E22" i="1"/>
  <c r="D23" i="1"/>
  <c r="AS25" i="1" l="1"/>
  <c r="AT24" i="1"/>
  <c r="AP22" i="1"/>
  <c r="AO23" i="1"/>
  <c r="AK26" i="1"/>
  <c r="AL25" i="1"/>
  <c r="AG23" i="1"/>
  <c r="AH22" i="1"/>
  <c r="AC26" i="1"/>
  <c r="AD25" i="1"/>
  <c r="Y26" i="1"/>
  <c r="Z25" i="1"/>
  <c r="U23" i="1"/>
  <c r="V22" i="1"/>
  <c r="Q23" i="1"/>
  <c r="R22" i="1"/>
  <c r="M24" i="1"/>
  <c r="N23" i="1"/>
  <c r="H23" i="1"/>
  <c r="K23" i="1" s="1"/>
  <c r="I22" i="1"/>
  <c r="E23" i="1"/>
  <c r="D24" i="1"/>
  <c r="AT25" i="1" l="1"/>
  <c r="AS26" i="1"/>
  <c r="AP23" i="1"/>
  <c r="AO24" i="1"/>
  <c r="AL26" i="1"/>
  <c r="AK27" i="1"/>
  <c r="AG24" i="1"/>
  <c r="AH23" i="1"/>
  <c r="AD26" i="1"/>
  <c r="AC27" i="1"/>
  <c r="Z26" i="1"/>
  <c r="Y27" i="1"/>
  <c r="U24" i="1"/>
  <c r="V23" i="1"/>
  <c r="R23" i="1"/>
  <c r="Q24" i="1"/>
  <c r="M25" i="1"/>
  <c r="N24" i="1"/>
  <c r="H24" i="1"/>
  <c r="K24" i="1" s="1"/>
  <c r="I23" i="1"/>
  <c r="E24" i="1"/>
  <c r="D25" i="1"/>
  <c r="AS27" i="1" l="1"/>
  <c r="AT26" i="1"/>
  <c r="AP24" i="1"/>
  <c r="AO25" i="1"/>
  <c r="AK28" i="1"/>
  <c r="AL27" i="1"/>
  <c r="AG25" i="1"/>
  <c r="AH24" i="1"/>
  <c r="AC28" i="1"/>
  <c r="AD27" i="1"/>
  <c r="Y28" i="1"/>
  <c r="Z27" i="1"/>
  <c r="V24" i="1"/>
  <c r="U25" i="1"/>
  <c r="R24" i="1"/>
  <c r="Q25" i="1"/>
  <c r="N25" i="1"/>
  <c r="M26" i="1"/>
  <c r="H25" i="1"/>
  <c r="K25" i="1" s="1"/>
  <c r="I24" i="1"/>
  <c r="E25" i="1"/>
  <c r="D26" i="1"/>
  <c r="AT27" i="1" l="1"/>
  <c r="AS28" i="1"/>
  <c r="AP25" i="1"/>
  <c r="AO26" i="1"/>
  <c r="AL28" i="1"/>
  <c r="AK29" i="1"/>
  <c r="AG26" i="1"/>
  <c r="AH25" i="1"/>
  <c r="AD28" i="1"/>
  <c r="AC29" i="1"/>
  <c r="Z28" i="1"/>
  <c r="Y29" i="1"/>
  <c r="U26" i="1"/>
  <c r="V25" i="1"/>
  <c r="R25" i="1"/>
  <c r="Q26" i="1"/>
  <c r="M27" i="1"/>
  <c r="N26" i="1"/>
  <c r="H26" i="1"/>
  <c r="K26" i="1" s="1"/>
  <c r="I25" i="1"/>
  <c r="E26" i="1"/>
  <c r="D27" i="1"/>
  <c r="AS29" i="1" l="1"/>
  <c r="AT28" i="1"/>
  <c r="AO27" i="1"/>
  <c r="AP26" i="1"/>
  <c r="AK30" i="1"/>
  <c r="AL29" i="1"/>
  <c r="AG27" i="1"/>
  <c r="AH26" i="1"/>
  <c r="AC30" i="1"/>
  <c r="AD29" i="1"/>
  <c r="Y30" i="1"/>
  <c r="Z29" i="1"/>
  <c r="U27" i="1"/>
  <c r="V26" i="1"/>
  <c r="Q27" i="1"/>
  <c r="R26" i="1"/>
  <c r="N27" i="1"/>
  <c r="M28" i="1"/>
  <c r="H27" i="1"/>
  <c r="K27" i="1" s="1"/>
  <c r="I26" i="1"/>
  <c r="E27" i="1"/>
  <c r="D28" i="1"/>
  <c r="AT29" i="1" l="1"/>
  <c r="AS30" i="1"/>
  <c r="AP27" i="1"/>
  <c r="AO28" i="1"/>
  <c r="AL30" i="1"/>
  <c r="AK31" i="1"/>
  <c r="AG28" i="1"/>
  <c r="AH27" i="1"/>
  <c r="AD30" i="1"/>
  <c r="AC31" i="1"/>
  <c r="Z30" i="1"/>
  <c r="Y31" i="1"/>
  <c r="U28" i="1"/>
  <c r="V27" i="1"/>
  <c r="R27" i="1"/>
  <c r="Q28" i="1"/>
  <c r="M29" i="1"/>
  <c r="N28" i="1"/>
  <c r="H28" i="1"/>
  <c r="K28" i="1" s="1"/>
  <c r="I27" i="1"/>
  <c r="E28" i="1"/>
  <c r="D29" i="1"/>
  <c r="AS31" i="1" l="1"/>
  <c r="AT30" i="1"/>
  <c r="AP28" i="1"/>
  <c r="AO29" i="1"/>
  <c r="AK32" i="1"/>
  <c r="AL31" i="1"/>
  <c r="AG29" i="1"/>
  <c r="AH28" i="1"/>
  <c r="AC32" i="1"/>
  <c r="AD31" i="1"/>
  <c r="Y32" i="1"/>
  <c r="Z31" i="1"/>
  <c r="V28" i="1"/>
  <c r="U29" i="1"/>
  <c r="Q29" i="1"/>
  <c r="R28" i="1"/>
  <c r="N29" i="1"/>
  <c r="M30" i="1"/>
  <c r="H29" i="1"/>
  <c r="K29" i="1" s="1"/>
  <c r="I28" i="1"/>
  <c r="E29" i="1"/>
  <c r="D30" i="1"/>
  <c r="AT31" i="1" l="1"/>
  <c r="AS32" i="1"/>
  <c r="AP29" i="1"/>
  <c r="AO30" i="1"/>
  <c r="AK33" i="1"/>
  <c r="AL32" i="1"/>
  <c r="AG30" i="1"/>
  <c r="AH29" i="1"/>
  <c r="AC33" i="1"/>
  <c r="AD32" i="1"/>
  <c r="Y33" i="1"/>
  <c r="Z32" i="1"/>
  <c r="U30" i="1"/>
  <c r="V29" i="1"/>
  <c r="R29" i="1"/>
  <c r="Q30" i="1"/>
  <c r="M31" i="1"/>
  <c r="N30" i="1"/>
  <c r="H30" i="1"/>
  <c r="K30" i="1" s="1"/>
  <c r="I29" i="1"/>
  <c r="E30" i="1"/>
  <c r="D31" i="1"/>
  <c r="AS33" i="1" l="1"/>
  <c r="AT32" i="1"/>
  <c r="AP30" i="1"/>
  <c r="AO31" i="1"/>
  <c r="AK34" i="1"/>
  <c r="AL33" i="1"/>
  <c r="AG31" i="1"/>
  <c r="AH30" i="1"/>
  <c r="AC34" i="1"/>
  <c r="AD33" i="1"/>
  <c r="Y34" i="1"/>
  <c r="Z33" i="1"/>
  <c r="U31" i="1"/>
  <c r="V30" i="1"/>
  <c r="R30" i="1"/>
  <c r="Q31" i="1"/>
  <c r="M32" i="1"/>
  <c r="N31" i="1"/>
  <c r="H31" i="1"/>
  <c r="K31" i="1" s="1"/>
  <c r="I30" i="1"/>
  <c r="E31" i="1"/>
  <c r="D32" i="1"/>
  <c r="AS34" i="1" l="1"/>
  <c r="AT33" i="1"/>
  <c r="AP31" i="1"/>
  <c r="AO32" i="1"/>
  <c r="AK35" i="1"/>
  <c r="AL34" i="1"/>
  <c r="AG32" i="1"/>
  <c r="AH31" i="1"/>
  <c r="AC35" i="1"/>
  <c r="AD34" i="1"/>
  <c r="Y35" i="1"/>
  <c r="Z34" i="1"/>
  <c r="U32" i="1"/>
  <c r="V31" i="1"/>
  <c r="R31" i="1"/>
  <c r="Q32" i="1"/>
  <c r="M33" i="1"/>
  <c r="N32" i="1"/>
  <c r="H32" i="1"/>
  <c r="K32" i="1" s="1"/>
  <c r="I31" i="1"/>
  <c r="E32" i="1"/>
  <c r="D33" i="1"/>
  <c r="AS35" i="1" l="1"/>
  <c r="AT34" i="1"/>
  <c r="AP32" i="1"/>
  <c r="AO33" i="1"/>
  <c r="AL35" i="1"/>
  <c r="AK36" i="1"/>
  <c r="AG33" i="1"/>
  <c r="AH32" i="1"/>
  <c r="AD35" i="1"/>
  <c r="AC36" i="1"/>
  <c r="Z35" i="1"/>
  <c r="Y36" i="1"/>
  <c r="V32" i="1"/>
  <c r="U33" i="1"/>
  <c r="R32" i="1"/>
  <c r="Q33" i="1"/>
  <c r="N33" i="1"/>
  <c r="M34" i="1"/>
  <c r="H33" i="1"/>
  <c r="K33" i="1" s="1"/>
  <c r="I32" i="1"/>
  <c r="E33" i="1"/>
  <c r="D34" i="1"/>
  <c r="AS36" i="1" l="1"/>
  <c r="AT35" i="1"/>
  <c r="AP33" i="1"/>
  <c r="AO34" i="1"/>
  <c r="AK37" i="1"/>
  <c r="AL36" i="1"/>
  <c r="AG34" i="1"/>
  <c r="AH33" i="1"/>
  <c r="AC37" i="1"/>
  <c r="AD36" i="1"/>
  <c r="Y37" i="1"/>
  <c r="Z36" i="1"/>
  <c r="U34" i="1"/>
  <c r="V33" i="1"/>
  <c r="R33" i="1"/>
  <c r="Q34" i="1"/>
  <c r="M35" i="1"/>
  <c r="N34" i="1"/>
  <c r="H34" i="1"/>
  <c r="K34" i="1" s="1"/>
  <c r="I33" i="1"/>
  <c r="E34" i="1"/>
  <c r="D35" i="1"/>
  <c r="AT36" i="1" l="1"/>
  <c r="AS37" i="1"/>
  <c r="AP34" i="1"/>
  <c r="AO35" i="1"/>
  <c r="AK38" i="1"/>
  <c r="AL37" i="1"/>
  <c r="AG35" i="1"/>
  <c r="AH34" i="1"/>
  <c r="AC38" i="1"/>
  <c r="AD37" i="1"/>
  <c r="Y38" i="1"/>
  <c r="Z37" i="1"/>
  <c r="U35" i="1"/>
  <c r="V34" i="1"/>
  <c r="Q35" i="1"/>
  <c r="R34" i="1"/>
  <c r="N35" i="1"/>
  <c r="M36" i="1"/>
  <c r="H35" i="1"/>
  <c r="K35" i="1" s="1"/>
  <c r="I34" i="1"/>
  <c r="E35" i="1"/>
  <c r="D36" i="1"/>
  <c r="AS38" i="1" l="1"/>
  <c r="AT37" i="1"/>
  <c r="AP35" i="1"/>
  <c r="AO36" i="1"/>
  <c r="AK39" i="1"/>
  <c r="AL38" i="1"/>
  <c r="AG36" i="1"/>
  <c r="AH35" i="1"/>
  <c r="AC39" i="1"/>
  <c r="AD38" i="1"/>
  <c r="Y39" i="1"/>
  <c r="Z38" i="1"/>
  <c r="U36" i="1"/>
  <c r="V35" i="1"/>
  <c r="R35" i="1"/>
  <c r="Q36" i="1"/>
  <c r="M37" i="1"/>
  <c r="N36" i="1"/>
  <c r="H36" i="1"/>
  <c r="K36" i="1" s="1"/>
  <c r="I35" i="1"/>
  <c r="E36" i="1"/>
  <c r="D37" i="1"/>
  <c r="AS39" i="1" l="1"/>
  <c r="AT38" i="1"/>
  <c r="AP36" i="1"/>
  <c r="AO37" i="1"/>
  <c r="AK40" i="1"/>
  <c r="AL39" i="1"/>
  <c r="AG37" i="1"/>
  <c r="AH36" i="1"/>
  <c r="AC40" i="1"/>
  <c r="AD39" i="1"/>
  <c r="Y40" i="1"/>
  <c r="Z39" i="1"/>
  <c r="U37" i="1"/>
  <c r="V36" i="1"/>
  <c r="Q37" i="1"/>
  <c r="R36" i="1"/>
  <c r="M38" i="1"/>
  <c r="N37" i="1"/>
  <c r="H37" i="1"/>
  <c r="K37" i="1" s="1"/>
  <c r="I36" i="1"/>
  <c r="E37" i="1"/>
  <c r="D38" i="1"/>
  <c r="AS40" i="1" l="1"/>
  <c r="AT39" i="1"/>
  <c r="AP37" i="1"/>
  <c r="AO38" i="1"/>
  <c r="AK41" i="1"/>
  <c r="AL40" i="1"/>
  <c r="AG38" i="1"/>
  <c r="AH37" i="1"/>
  <c r="AC41" i="1"/>
  <c r="AD40" i="1"/>
  <c r="Y41" i="1"/>
  <c r="Z40" i="1"/>
  <c r="U38" i="1"/>
  <c r="V37" i="1"/>
  <c r="R37" i="1"/>
  <c r="Q38" i="1"/>
  <c r="M39" i="1"/>
  <c r="N38" i="1"/>
  <c r="H38" i="1"/>
  <c r="K38" i="1" s="1"/>
  <c r="I37" i="1"/>
  <c r="E38" i="1"/>
  <c r="D39" i="1"/>
  <c r="AS41" i="1" l="1"/>
  <c r="AT40" i="1"/>
  <c r="AO39" i="1"/>
  <c r="AP38" i="1"/>
  <c r="AK42" i="1"/>
  <c r="AL41" i="1"/>
  <c r="AG39" i="1"/>
  <c r="AH38" i="1"/>
  <c r="AC42" i="1"/>
  <c r="AD41" i="1"/>
  <c r="Y42" i="1"/>
  <c r="Z41" i="1"/>
  <c r="U39" i="1"/>
  <c r="V38" i="1"/>
  <c r="Q39" i="1"/>
  <c r="R38" i="1"/>
  <c r="M40" i="1"/>
  <c r="N39" i="1"/>
  <c r="H39" i="1"/>
  <c r="K39" i="1" s="1"/>
  <c r="I38" i="1"/>
  <c r="E39" i="1"/>
  <c r="D40" i="1"/>
  <c r="AS42" i="1" l="1"/>
  <c r="AT41" i="1"/>
  <c r="AP39" i="1"/>
  <c r="AO40" i="1"/>
  <c r="AK43" i="1"/>
  <c r="AL42" i="1"/>
  <c r="AG40" i="1"/>
  <c r="AH39" i="1"/>
  <c r="AC43" i="1"/>
  <c r="AD42" i="1"/>
  <c r="Y43" i="1"/>
  <c r="Z42" i="1"/>
  <c r="U40" i="1"/>
  <c r="V39" i="1"/>
  <c r="R39" i="1"/>
  <c r="Q40" i="1"/>
  <c r="M41" i="1"/>
  <c r="N40" i="1"/>
  <c r="H40" i="1"/>
  <c r="K40" i="1" s="1"/>
  <c r="I39" i="1"/>
  <c r="E40" i="1"/>
  <c r="D41" i="1"/>
  <c r="AS43" i="1" l="1"/>
  <c r="AT42" i="1"/>
  <c r="AP40" i="1"/>
  <c r="AO41" i="1"/>
  <c r="AL43" i="1"/>
  <c r="AK44" i="1"/>
  <c r="AG41" i="1"/>
  <c r="AH40" i="1"/>
  <c r="AD43" i="1"/>
  <c r="AC44" i="1"/>
  <c r="Z43" i="1"/>
  <c r="Y44" i="1"/>
  <c r="U41" i="1"/>
  <c r="V40" i="1"/>
  <c r="R40" i="1"/>
  <c r="Q41" i="1"/>
  <c r="M42" i="1"/>
  <c r="N41" i="1"/>
  <c r="H41" i="1"/>
  <c r="K41" i="1" s="1"/>
  <c r="I40" i="1"/>
  <c r="E41" i="1"/>
  <c r="D42" i="1"/>
  <c r="AS44" i="1" l="1"/>
  <c r="AT43" i="1"/>
  <c r="AP41" i="1"/>
  <c r="AO42" i="1"/>
  <c r="AK45" i="1"/>
  <c r="AL44" i="1"/>
  <c r="AG42" i="1"/>
  <c r="AH41" i="1"/>
  <c r="AC45" i="1"/>
  <c r="AD44" i="1"/>
  <c r="Y45" i="1"/>
  <c r="Z44" i="1"/>
  <c r="U42" i="1"/>
  <c r="V41" i="1"/>
  <c r="R41" i="1"/>
  <c r="Q42" i="1"/>
  <c r="M43" i="1"/>
  <c r="N42" i="1"/>
  <c r="H42" i="1"/>
  <c r="K42" i="1" s="1"/>
  <c r="I41" i="1"/>
  <c r="E42" i="1"/>
  <c r="D43" i="1"/>
  <c r="AT44" i="1" l="1"/>
  <c r="AS45" i="1"/>
  <c r="AP42" i="1"/>
  <c r="AO43" i="1"/>
  <c r="AK46" i="1"/>
  <c r="AL45" i="1"/>
  <c r="AG43" i="1"/>
  <c r="AH42" i="1"/>
  <c r="AC46" i="1"/>
  <c r="AD45" i="1"/>
  <c r="Y46" i="1"/>
  <c r="Z45" i="1"/>
  <c r="U43" i="1"/>
  <c r="V42" i="1"/>
  <c r="Q43" i="1"/>
  <c r="R42" i="1"/>
  <c r="M44" i="1"/>
  <c r="N43" i="1"/>
  <c r="H43" i="1"/>
  <c r="K43" i="1" s="1"/>
  <c r="I42" i="1"/>
  <c r="E43" i="1"/>
  <c r="D44" i="1"/>
  <c r="AS46" i="1" l="1"/>
  <c r="AT45" i="1"/>
  <c r="AP43" i="1"/>
  <c r="AO44" i="1"/>
  <c r="AK47" i="1"/>
  <c r="AL46" i="1"/>
  <c r="AG44" i="1"/>
  <c r="AH43" i="1"/>
  <c r="AC47" i="1"/>
  <c r="AD46" i="1"/>
  <c r="Y47" i="1"/>
  <c r="Z46" i="1"/>
  <c r="U44" i="1"/>
  <c r="V43" i="1"/>
  <c r="R43" i="1"/>
  <c r="Q44" i="1"/>
  <c r="M45" i="1"/>
  <c r="N44" i="1"/>
  <c r="H44" i="1"/>
  <c r="K44" i="1" s="1"/>
  <c r="I43" i="1"/>
  <c r="E44" i="1"/>
  <c r="D45" i="1"/>
  <c r="AS47" i="1" l="1"/>
  <c r="AT46" i="1"/>
  <c r="AP44" i="1"/>
  <c r="AO45" i="1"/>
  <c r="AK48" i="1"/>
  <c r="AL47" i="1"/>
  <c r="AG45" i="1"/>
  <c r="AH44" i="1"/>
  <c r="AC48" i="1"/>
  <c r="AD47" i="1"/>
  <c r="Y48" i="1"/>
  <c r="Z47" i="1"/>
  <c r="U45" i="1"/>
  <c r="V44" i="1"/>
  <c r="R44" i="1"/>
  <c r="Q45" i="1"/>
  <c r="M46" i="1"/>
  <c r="N45" i="1"/>
  <c r="H45" i="1"/>
  <c r="K45" i="1" s="1"/>
  <c r="I44" i="1"/>
  <c r="E45" i="1"/>
  <c r="D46" i="1"/>
  <c r="AS48" i="1" l="1"/>
  <c r="AT47" i="1"/>
  <c r="AP45" i="1"/>
  <c r="AO46" i="1"/>
  <c r="AK49" i="1"/>
  <c r="AL48" i="1"/>
  <c r="AG46" i="1"/>
  <c r="AH45" i="1"/>
  <c r="AC49" i="1"/>
  <c r="AD48" i="1"/>
  <c r="Y49" i="1"/>
  <c r="Z48" i="1"/>
  <c r="U46" i="1"/>
  <c r="V45" i="1"/>
  <c r="R45" i="1"/>
  <c r="Q46" i="1"/>
  <c r="M47" i="1"/>
  <c r="N46" i="1"/>
  <c r="H46" i="1"/>
  <c r="K46" i="1" s="1"/>
  <c r="I45" i="1"/>
  <c r="E46" i="1"/>
  <c r="D47" i="1"/>
  <c r="AS49" i="1" l="1"/>
  <c r="AT48" i="1"/>
  <c r="AO47" i="1"/>
  <c r="AP46" i="1"/>
  <c r="AK50" i="1"/>
  <c r="AL49" i="1"/>
  <c r="AG47" i="1"/>
  <c r="AH46" i="1"/>
  <c r="AC50" i="1"/>
  <c r="AD49" i="1"/>
  <c r="Y50" i="1"/>
  <c r="Z49" i="1"/>
  <c r="U47" i="1"/>
  <c r="V46" i="1"/>
  <c r="R46" i="1"/>
  <c r="Q47" i="1"/>
  <c r="M48" i="1"/>
  <c r="N47" i="1"/>
  <c r="H47" i="1"/>
  <c r="K47" i="1" s="1"/>
  <c r="I46" i="1"/>
  <c r="E47" i="1"/>
  <c r="D48" i="1"/>
  <c r="AS50" i="1" l="1"/>
  <c r="AT49" i="1"/>
  <c r="AP47" i="1"/>
  <c r="AO48" i="1"/>
  <c r="AK51" i="1"/>
  <c r="AL50" i="1"/>
  <c r="AG48" i="1"/>
  <c r="AH47" i="1"/>
  <c r="AC51" i="1"/>
  <c r="AD50" i="1"/>
  <c r="Y51" i="1"/>
  <c r="Z50" i="1"/>
  <c r="U48" i="1"/>
  <c r="V47" i="1"/>
  <c r="R47" i="1"/>
  <c r="Q48" i="1"/>
  <c r="M49" i="1"/>
  <c r="N48" i="1"/>
  <c r="H48" i="1"/>
  <c r="K48" i="1" s="1"/>
  <c r="I47" i="1"/>
  <c r="E48" i="1"/>
  <c r="D49" i="1"/>
  <c r="AS51" i="1" l="1"/>
  <c r="AT50" i="1"/>
  <c r="AP48" i="1"/>
  <c r="AO49" i="1"/>
  <c r="AL51" i="1"/>
  <c r="AK52" i="1"/>
  <c r="AG49" i="1"/>
  <c r="AH48" i="1"/>
  <c r="AD51" i="1"/>
  <c r="AC52" i="1"/>
  <c r="Z51" i="1"/>
  <c r="Y52" i="1"/>
  <c r="U49" i="1"/>
  <c r="V48" i="1"/>
  <c r="R48" i="1"/>
  <c r="Q49" i="1"/>
  <c r="M50" i="1"/>
  <c r="N49" i="1"/>
  <c r="H49" i="1"/>
  <c r="K49" i="1" s="1"/>
  <c r="I48" i="1"/>
  <c r="E49" i="1"/>
  <c r="D50" i="1"/>
  <c r="AS52" i="1" l="1"/>
  <c r="AT51" i="1"/>
  <c r="AP49" i="1"/>
  <c r="AO50" i="1"/>
  <c r="AK53" i="1"/>
  <c r="AL52" i="1"/>
  <c r="AG50" i="1"/>
  <c r="AH49" i="1"/>
  <c r="AC53" i="1"/>
  <c r="AD52" i="1"/>
  <c r="Y53" i="1"/>
  <c r="Z52" i="1"/>
  <c r="U50" i="1"/>
  <c r="V49" i="1"/>
  <c r="R49" i="1"/>
  <c r="Q50" i="1"/>
  <c r="M51" i="1"/>
  <c r="N50" i="1"/>
  <c r="H50" i="1"/>
  <c r="K50" i="1" s="1"/>
  <c r="I49" i="1"/>
  <c r="E50" i="1"/>
  <c r="D51" i="1"/>
  <c r="AT52" i="1" l="1"/>
  <c r="AS53" i="1"/>
  <c r="AP50" i="1"/>
  <c r="AO51" i="1"/>
  <c r="AK54" i="1"/>
  <c r="AL53" i="1"/>
  <c r="AG51" i="1"/>
  <c r="AH50" i="1"/>
  <c r="AC54" i="1"/>
  <c r="AD53" i="1"/>
  <c r="Y54" i="1"/>
  <c r="Z53" i="1"/>
  <c r="U51" i="1"/>
  <c r="V50" i="1"/>
  <c r="Q51" i="1"/>
  <c r="R50" i="1"/>
  <c r="M52" i="1"/>
  <c r="N51" i="1"/>
  <c r="H51" i="1"/>
  <c r="K51" i="1" s="1"/>
  <c r="I50" i="1"/>
  <c r="E51" i="1"/>
  <c r="D52" i="1"/>
  <c r="AS54" i="1" l="1"/>
  <c r="AT53" i="1"/>
  <c r="AP51" i="1"/>
  <c r="AO52" i="1"/>
  <c r="AK55" i="1"/>
  <c r="AL54" i="1"/>
  <c r="AG52" i="1"/>
  <c r="AH51" i="1"/>
  <c r="AC55" i="1"/>
  <c r="AD54" i="1"/>
  <c r="Y55" i="1"/>
  <c r="Z54" i="1"/>
  <c r="U52" i="1"/>
  <c r="V51" i="1"/>
  <c r="R51" i="1"/>
  <c r="Q52" i="1"/>
  <c r="M53" i="1"/>
  <c r="N52" i="1"/>
  <c r="H52" i="1"/>
  <c r="K52" i="1" s="1"/>
  <c r="I51" i="1"/>
  <c r="E52" i="1"/>
  <c r="D53" i="1"/>
  <c r="AS55" i="1" l="1"/>
  <c r="AT54" i="1"/>
  <c r="AP52" i="1"/>
  <c r="AO53" i="1"/>
  <c r="AK56" i="1"/>
  <c r="AL55" i="1"/>
  <c r="AG53" i="1"/>
  <c r="AH52" i="1"/>
  <c r="AC56" i="1"/>
  <c r="AD55" i="1"/>
  <c r="Y56" i="1"/>
  <c r="Z55" i="1"/>
  <c r="U53" i="1"/>
  <c r="V52" i="1"/>
  <c r="Q53" i="1"/>
  <c r="R52" i="1"/>
  <c r="M54" i="1"/>
  <c r="N53" i="1"/>
  <c r="H53" i="1"/>
  <c r="K53" i="1" s="1"/>
  <c r="I52" i="1"/>
  <c r="E53" i="1"/>
  <c r="D54" i="1"/>
  <c r="AS56" i="1" l="1"/>
  <c r="AT55" i="1"/>
  <c r="AP53" i="1"/>
  <c r="AO54" i="1"/>
  <c r="AK57" i="1"/>
  <c r="AL56" i="1"/>
  <c r="AG54" i="1"/>
  <c r="AH53" i="1"/>
  <c r="AC57" i="1"/>
  <c r="AD56" i="1"/>
  <c r="Y57" i="1"/>
  <c r="Z56" i="1"/>
  <c r="U54" i="1"/>
  <c r="V53" i="1"/>
  <c r="R53" i="1"/>
  <c r="Q54" i="1"/>
  <c r="M55" i="1"/>
  <c r="N54" i="1"/>
  <c r="H54" i="1"/>
  <c r="K54" i="1" s="1"/>
  <c r="I53" i="1"/>
  <c r="E54" i="1"/>
  <c r="D55" i="1"/>
  <c r="AS57" i="1" l="1"/>
  <c r="AT56" i="1"/>
  <c r="AO55" i="1"/>
  <c r="AP54" i="1"/>
  <c r="AK58" i="1"/>
  <c r="AL57" i="1"/>
  <c r="AG55" i="1"/>
  <c r="AH54" i="1"/>
  <c r="AC58" i="1"/>
  <c r="AD57" i="1"/>
  <c r="Y58" i="1"/>
  <c r="Z57" i="1"/>
  <c r="U55" i="1"/>
  <c r="V54" i="1"/>
  <c r="Q55" i="1"/>
  <c r="R54" i="1"/>
  <c r="M56" i="1"/>
  <c r="N55" i="1"/>
  <c r="H55" i="1"/>
  <c r="K55" i="1" s="1"/>
  <c r="I54" i="1"/>
  <c r="E55" i="1"/>
  <c r="D56" i="1"/>
  <c r="AS58" i="1" l="1"/>
  <c r="AT57" i="1"/>
  <c r="AP55" i="1"/>
  <c r="AO56" i="1"/>
  <c r="AK59" i="1"/>
  <c r="AL58" i="1"/>
  <c r="AG56" i="1"/>
  <c r="AH55" i="1"/>
  <c r="AC59" i="1"/>
  <c r="AD58" i="1"/>
  <c r="Y59" i="1"/>
  <c r="Z58" i="1"/>
  <c r="U56" i="1"/>
  <c r="V55" i="1"/>
  <c r="R55" i="1"/>
  <c r="Q56" i="1"/>
  <c r="M57" i="1"/>
  <c r="N56" i="1"/>
  <c r="H56" i="1"/>
  <c r="K56" i="1" s="1"/>
  <c r="I55" i="1"/>
  <c r="E56" i="1"/>
  <c r="D57" i="1"/>
  <c r="AS59" i="1" l="1"/>
  <c r="AT58" i="1"/>
  <c r="AP56" i="1"/>
  <c r="AO57" i="1"/>
  <c r="AL59" i="1"/>
  <c r="AK60" i="1"/>
  <c r="AG57" i="1"/>
  <c r="AH56" i="1"/>
  <c r="AD59" i="1"/>
  <c r="AC60" i="1"/>
  <c r="Z59" i="1"/>
  <c r="Y60" i="1"/>
  <c r="U57" i="1"/>
  <c r="V56" i="1"/>
  <c r="R56" i="1"/>
  <c r="Q57" i="1"/>
  <c r="M58" i="1"/>
  <c r="N57" i="1"/>
  <c r="H57" i="1"/>
  <c r="K57" i="1" s="1"/>
  <c r="I56" i="1"/>
  <c r="E57" i="1"/>
  <c r="D58" i="1"/>
  <c r="AS60" i="1" l="1"/>
  <c r="AT59" i="1"/>
  <c r="AP57" i="1"/>
  <c r="AO58" i="1"/>
  <c r="AK61" i="1"/>
  <c r="AL60" i="1"/>
  <c r="AG58" i="1"/>
  <c r="AH57" i="1"/>
  <c r="AC61" i="1"/>
  <c r="AD60" i="1"/>
  <c r="Y61" i="1"/>
  <c r="Z60" i="1"/>
  <c r="U58" i="1"/>
  <c r="V57" i="1"/>
  <c r="R57" i="1"/>
  <c r="Q58" i="1"/>
  <c r="M59" i="1"/>
  <c r="N58" i="1"/>
  <c r="H58" i="1"/>
  <c r="K58" i="1" s="1"/>
  <c r="I57" i="1"/>
  <c r="E58" i="1"/>
  <c r="D59" i="1"/>
  <c r="AT60" i="1" l="1"/>
  <c r="AS61" i="1"/>
  <c r="AP58" i="1"/>
  <c r="AO59" i="1"/>
  <c r="AK62" i="1"/>
  <c r="AL61" i="1"/>
  <c r="AG59" i="1"/>
  <c r="AH58" i="1"/>
  <c r="AC62" i="1"/>
  <c r="AD61" i="1"/>
  <c r="Y62" i="1"/>
  <c r="Z61" i="1"/>
  <c r="U59" i="1"/>
  <c r="V58" i="1"/>
  <c r="Q59" i="1"/>
  <c r="R58" i="1"/>
  <c r="M60" i="1"/>
  <c r="N59" i="1"/>
  <c r="H59" i="1"/>
  <c r="K59" i="1" s="1"/>
  <c r="I58" i="1"/>
  <c r="E59" i="1"/>
  <c r="D60" i="1"/>
  <c r="AS62" i="1" l="1"/>
  <c r="AT61" i="1"/>
  <c r="AP59" i="1"/>
  <c r="AO60" i="1"/>
  <c r="AK63" i="1"/>
  <c r="AL62" i="1"/>
  <c r="AG60" i="1"/>
  <c r="AH59" i="1"/>
  <c r="AC63" i="1"/>
  <c r="AD62" i="1"/>
  <c r="Y63" i="1"/>
  <c r="Z62" i="1"/>
  <c r="U60" i="1"/>
  <c r="V59" i="1"/>
  <c r="R59" i="1"/>
  <c r="Q60" i="1"/>
  <c r="M61" i="1"/>
  <c r="N60" i="1"/>
  <c r="H60" i="1"/>
  <c r="K60" i="1" s="1"/>
  <c r="I59" i="1"/>
  <c r="E60" i="1"/>
  <c r="D61" i="1"/>
  <c r="AS63" i="1" l="1"/>
  <c r="AT62" i="1"/>
  <c r="AP60" i="1"/>
  <c r="AO61" i="1"/>
  <c r="AK64" i="1"/>
  <c r="AL63" i="1"/>
  <c r="AG61" i="1"/>
  <c r="AH60" i="1"/>
  <c r="AC64" i="1"/>
  <c r="AD63" i="1"/>
  <c r="Y64" i="1"/>
  <c r="Z63" i="1"/>
  <c r="U61" i="1"/>
  <c r="V60" i="1"/>
  <c r="R60" i="1"/>
  <c r="Q61" i="1"/>
  <c r="M62" i="1"/>
  <c r="N61" i="1"/>
  <c r="H61" i="1"/>
  <c r="K61" i="1" s="1"/>
  <c r="I60" i="1"/>
  <c r="E61" i="1"/>
  <c r="D62" i="1"/>
  <c r="AS64" i="1" l="1"/>
  <c r="AT63" i="1"/>
  <c r="AP61" i="1"/>
  <c r="AO62" i="1"/>
  <c r="AK65" i="1"/>
  <c r="AL64" i="1"/>
  <c r="AG62" i="1"/>
  <c r="AH61" i="1"/>
  <c r="AC65" i="1"/>
  <c r="AD64" i="1"/>
  <c r="Y65" i="1"/>
  <c r="Z64" i="1"/>
  <c r="U62" i="1"/>
  <c r="V61" i="1"/>
  <c r="R61" i="1"/>
  <c r="Q62" i="1"/>
  <c r="M63" i="1"/>
  <c r="N62" i="1"/>
  <c r="H62" i="1"/>
  <c r="K62" i="1" s="1"/>
  <c r="I61" i="1"/>
  <c r="E62" i="1"/>
  <c r="D63" i="1"/>
  <c r="AS65" i="1" l="1"/>
  <c r="AT64" i="1"/>
  <c r="AO63" i="1"/>
  <c r="AP62" i="1"/>
  <c r="AK66" i="1"/>
  <c r="AL65" i="1"/>
  <c r="AG63" i="1"/>
  <c r="AH62" i="1"/>
  <c r="AC66" i="1"/>
  <c r="AD65" i="1"/>
  <c r="Y66" i="1"/>
  <c r="Z65" i="1"/>
  <c r="U63" i="1"/>
  <c r="V62" i="1"/>
  <c r="R62" i="1"/>
  <c r="Q63" i="1"/>
  <c r="M64" i="1"/>
  <c r="N63" i="1"/>
  <c r="H63" i="1"/>
  <c r="K63" i="1" s="1"/>
  <c r="I62" i="1"/>
  <c r="E63" i="1"/>
  <c r="D64" i="1"/>
  <c r="AS66" i="1" l="1"/>
  <c r="AT65" i="1"/>
  <c r="AP63" i="1"/>
  <c r="AO64" i="1"/>
  <c r="AK67" i="1"/>
  <c r="AL66" i="1"/>
  <c r="AG64" i="1"/>
  <c r="AH63" i="1"/>
  <c r="AC67" i="1"/>
  <c r="AD66" i="1"/>
  <c r="Y67" i="1"/>
  <c r="Z66" i="1"/>
  <c r="U64" i="1"/>
  <c r="V63" i="1"/>
  <c r="R63" i="1"/>
  <c r="Q64" i="1"/>
  <c r="M65" i="1"/>
  <c r="N64" i="1"/>
  <c r="H64" i="1"/>
  <c r="K64" i="1" s="1"/>
  <c r="I63" i="1"/>
  <c r="E64" i="1"/>
  <c r="D65" i="1"/>
  <c r="AS67" i="1" l="1"/>
  <c r="AT66" i="1"/>
  <c r="AP64" i="1"/>
  <c r="AO65" i="1"/>
  <c r="AL67" i="1"/>
  <c r="AK68" i="1"/>
  <c r="AG65" i="1"/>
  <c r="AH64" i="1"/>
  <c r="AD67" i="1"/>
  <c r="AC68" i="1"/>
  <c r="Z67" i="1"/>
  <c r="Y68" i="1"/>
  <c r="U65" i="1"/>
  <c r="V64" i="1"/>
  <c r="R64" i="1"/>
  <c r="Q65" i="1"/>
  <c r="M66" i="1"/>
  <c r="N65" i="1"/>
  <c r="H65" i="1"/>
  <c r="K65" i="1" s="1"/>
  <c r="I64" i="1"/>
  <c r="E65" i="1"/>
  <c r="D66" i="1"/>
  <c r="AS68" i="1" l="1"/>
  <c r="AT67" i="1"/>
  <c r="AP65" i="1"/>
  <c r="AO66" i="1"/>
  <c r="AK69" i="1"/>
  <c r="AL68" i="1"/>
  <c r="AG66" i="1"/>
  <c r="AH65" i="1"/>
  <c r="AC69" i="1"/>
  <c r="AD68" i="1"/>
  <c r="Y69" i="1"/>
  <c r="Z68" i="1"/>
  <c r="U66" i="1"/>
  <c r="V65" i="1"/>
  <c r="R65" i="1"/>
  <c r="Q66" i="1"/>
  <c r="M67" i="1"/>
  <c r="N66" i="1"/>
  <c r="H66" i="1"/>
  <c r="K66" i="1" s="1"/>
  <c r="I65" i="1"/>
  <c r="E66" i="1"/>
  <c r="D67" i="1"/>
  <c r="AT68" i="1" l="1"/>
  <c r="AS69" i="1"/>
  <c r="AP66" i="1"/>
  <c r="AO67" i="1"/>
  <c r="AK70" i="1"/>
  <c r="AL69" i="1"/>
  <c r="AG67" i="1"/>
  <c r="AH66" i="1"/>
  <c r="AC70" i="1"/>
  <c r="AD69" i="1"/>
  <c r="Y70" i="1"/>
  <c r="Z69" i="1"/>
  <c r="U67" i="1"/>
  <c r="V66" i="1"/>
  <c r="Q67" i="1"/>
  <c r="R66" i="1"/>
  <c r="M68" i="1"/>
  <c r="N67" i="1"/>
  <c r="H67" i="1"/>
  <c r="K67" i="1" s="1"/>
  <c r="I66" i="1"/>
  <c r="E67" i="1"/>
  <c r="D68" i="1"/>
  <c r="AS70" i="1" l="1"/>
  <c r="AT69" i="1"/>
  <c r="AP67" i="1"/>
  <c r="AO68" i="1"/>
  <c r="AK71" i="1"/>
  <c r="AL70" i="1"/>
  <c r="AG68" i="1"/>
  <c r="AH67" i="1"/>
  <c r="AC71" i="1"/>
  <c r="AD70" i="1"/>
  <c r="Y71" i="1"/>
  <c r="Z70" i="1"/>
  <c r="U68" i="1"/>
  <c r="V67" i="1"/>
  <c r="R67" i="1"/>
  <c r="Q68" i="1"/>
  <c r="M69" i="1"/>
  <c r="N68" i="1"/>
  <c r="H68" i="1"/>
  <c r="K68" i="1" s="1"/>
  <c r="I67" i="1"/>
  <c r="E68" i="1"/>
  <c r="D69" i="1"/>
  <c r="AS71" i="1" l="1"/>
  <c r="AT70" i="1"/>
  <c r="AP68" i="1"/>
  <c r="AO69" i="1"/>
  <c r="AK72" i="1"/>
  <c r="AL71" i="1"/>
  <c r="AG69" i="1"/>
  <c r="AH68" i="1"/>
  <c r="AC72" i="1"/>
  <c r="AD71" i="1"/>
  <c r="Y72" i="1"/>
  <c r="Z71" i="1"/>
  <c r="U69" i="1"/>
  <c r="V68" i="1"/>
  <c r="Q69" i="1"/>
  <c r="R68" i="1"/>
  <c r="M70" i="1"/>
  <c r="N69" i="1"/>
  <c r="H69" i="1"/>
  <c r="K69" i="1" s="1"/>
  <c r="I68" i="1"/>
  <c r="E69" i="1"/>
  <c r="D70" i="1"/>
  <c r="AS72" i="1" l="1"/>
  <c r="AT71" i="1"/>
  <c r="AP69" i="1"/>
  <c r="AO70" i="1"/>
  <c r="AK73" i="1"/>
  <c r="AL72" i="1"/>
  <c r="AG70" i="1"/>
  <c r="AH69" i="1"/>
  <c r="AC73" i="1"/>
  <c r="AD72" i="1"/>
  <c r="Y73" i="1"/>
  <c r="Z72" i="1"/>
  <c r="U70" i="1"/>
  <c r="V69" i="1"/>
  <c r="R69" i="1"/>
  <c r="Q70" i="1"/>
  <c r="M71" i="1"/>
  <c r="N70" i="1"/>
  <c r="H70" i="1"/>
  <c r="K70" i="1" s="1"/>
  <c r="I69" i="1"/>
  <c r="E70" i="1"/>
  <c r="D71" i="1"/>
  <c r="AS73" i="1" l="1"/>
  <c r="AT72" i="1"/>
  <c r="AO71" i="1"/>
  <c r="AP70" i="1"/>
  <c r="AK74" i="1"/>
  <c r="AL73" i="1"/>
  <c r="AG71" i="1"/>
  <c r="AH70" i="1"/>
  <c r="AC74" i="1"/>
  <c r="AD73" i="1"/>
  <c r="Y74" i="1"/>
  <c r="Z73" i="1"/>
  <c r="U71" i="1"/>
  <c r="V70" i="1"/>
  <c r="R70" i="1"/>
  <c r="Q71" i="1"/>
  <c r="M72" i="1"/>
  <c r="N71" i="1"/>
  <c r="H71" i="1"/>
  <c r="K71" i="1" s="1"/>
  <c r="I70" i="1"/>
  <c r="E71" i="1"/>
  <c r="D72" i="1"/>
  <c r="AS74" i="1" l="1"/>
  <c r="AT73" i="1"/>
  <c r="AP71" i="1"/>
  <c r="AO72" i="1"/>
  <c r="AK75" i="1"/>
  <c r="AL74" i="1"/>
  <c r="AG72" i="1"/>
  <c r="AH71" i="1"/>
  <c r="AC75" i="1"/>
  <c r="AD74" i="1"/>
  <c r="Y75" i="1"/>
  <c r="Z74" i="1"/>
  <c r="U72" i="1"/>
  <c r="V71" i="1"/>
  <c r="R71" i="1"/>
  <c r="Q72" i="1"/>
  <c r="M73" i="1"/>
  <c r="N72" i="1"/>
  <c r="H72" i="1"/>
  <c r="K72" i="1" s="1"/>
  <c r="I71" i="1"/>
  <c r="E72" i="1"/>
  <c r="D73" i="1"/>
  <c r="AS75" i="1" l="1"/>
  <c r="AT74" i="1"/>
  <c r="AP72" i="1"/>
  <c r="AO73" i="1"/>
  <c r="AL75" i="1"/>
  <c r="AK76" i="1"/>
  <c r="AG73" i="1"/>
  <c r="AH72" i="1"/>
  <c r="AD75" i="1"/>
  <c r="AC76" i="1"/>
  <c r="Z75" i="1"/>
  <c r="Y76" i="1"/>
  <c r="U73" i="1"/>
  <c r="V72" i="1"/>
  <c r="R72" i="1"/>
  <c r="Q73" i="1"/>
  <c r="M74" i="1"/>
  <c r="N73" i="1"/>
  <c r="H73" i="1"/>
  <c r="K73" i="1" s="1"/>
  <c r="I72" i="1"/>
  <c r="E73" i="1"/>
  <c r="D74" i="1"/>
  <c r="AS76" i="1" l="1"/>
  <c r="AT75" i="1"/>
  <c r="AP73" i="1"/>
  <c r="AO74" i="1"/>
  <c r="AK77" i="1"/>
  <c r="AL76" i="1"/>
  <c r="AG74" i="1"/>
  <c r="AH73" i="1"/>
  <c r="AC77" i="1"/>
  <c r="AD76" i="1"/>
  <c r="Y77" i="1"/>
  <c r="Z76" i="1"/>
  <c r="U74" i="1"/>
  <c r="V73" i="1"/>
  <c r="R73" i="1"/>
  <c r="Q74" i="1"/>
  <c r="M75" i="1"/>
  <c r="N74" i="1"/>
  <c r="H74" i="1"/>
  <c r="K74" i="1" s="1"/>
  <c r="I73" i="1"/>
  <c r="E74" i="1"/>
  <c r="D75" i="1"/>
  <c r="AT76" i="1" l="1"/>
  <c r="AS77" i="1"/>
  <c r="AP74" i="1"/>
  <c r="AO75" i="1"/>
  <c r="AK78" i="1"/>
  <c r="AL77" i="1"/>
  <c r="AG75" i="1"/>
  <c r="AH74" i="1"/>
  <c r="AC78" i="1"/>
  <c r="AD77" i="1"/>
  <c r="Y78" i="1"/>
  <c r="Z77" i="1"/>
  <c r="U75" i="1"/>
  <c r="V74" i="1"/>
  <c r="Q75" i="1"/>
  <c r="R74" i="1"/>
  <c r="M76" i="1"/>
  <c r="N75" i="1"/>
  <c r="H75" i="1"/>
  <c r="K75" i="1" s="1"/>
  <c r="I74" i="1"/>
  <c r="E75" i="1"/>
  <c r="D76" i="1"/>
  <c r="AS78" i="1" l="1"/>
  <c r="AT77" i="1"/>
  <c r="AP75" i="1"/>
  <c r="AO76" i="1"/>
  <c r="AK79" i="1"/>
  <c r="AL78" i="1"/>
  <c r="AG76" i="1"/>
  <c r="AH75" i="1"/>
  <c r="AC79" i="1"/>
  <c r="AD78" i="1"/>
  <c r="Y79" i="1"/>
  <c r="Z78" i="1"/>
  <c r="U76" i="1"/>
  <c r="V75" i="1"/>
  <c r="R75" i="1"/>
  <c r="Q76" i="1"/>
  <c r="M77" i="1"/>
  <c r="N76" i="1"/>
  <c r="H76" i="1"/>
  <c r="K76" i="1" s="1"/>
  <c r="I75" i="1"/>
  <c r="E76" i="1"/>
  <c r="D77" i="1"/>
  <c r="AS79" i="1" l="1"/>
  <c r="AT78" i="1"/>
  <c r="AP76" i="1"/>
  <c r="AO77" i="1"/>
  <c r="AK80" i="1"/>
  <c r="AL79" i="1"/>
  <c r="AG77" i="1"/>
  <c r="AH76" i="1"/>
  <c r="AC80" i="1"/>
  <c r="AD79" i="1"/>
  <c r="Y80" i="1"/>
  <c r="Z79" i="1"/>
  <c r="U77" i="1"/>
  <c r="V76" i="1"/>
  <c r="R76" i="1"/>
  <c r="Q77" i="1"/>
  <c r="M78" i="1"/>
  <c r="N77" i="1"/>
  <c r="H77" i="1"/>
  <c r="K77" i="1" s="1"/>
  <c r="I76" i="1"/>
  <c r="E77" i="1"/>
  <c r="D78" i="1"/>
  <c r="AS80" i="1" l="1"/>
  <c r="AT79" i="1"/>
  <c r="AP77" i="1"/>
  <c r="AO78" i="1"/>
  <c r="AK81" i="1"/>
  <c r="AL80" i="1"/>
  <c r="AG78" i="1"/>
  <c r="AH77" i="1"/>
  <c r="AC81" i="1"/>
  <c r="AD80" i="1"/>
  <c r="Y81" i="1"/>
  <c r="Z80" i="1"/>
  <c r="U78" i="1"/>
  <c r="V77" i="1"/>
  <c r="R77" i="1"/>
  <c r="Q78" i="1"/>
  <c r="M79" i="1"/>
  <c r="N78" i="1"/>
  <c r="H78" i="1"/>
  <c r="K78" i="1" s="1"/>
  <c r="I77" i="1"/>
  <c r="E78" i="1"/>
  <c r="D79" i="1"/>
  <c r="AS81" i="1" l="1"/>
  <c r="AT80" i="1"/>
  <c r="AO79" i="1"/>
  <c r="AP78" i="1"/>
  <c r="AK82" i="1"/>
  <c r="AL81" i="1"/>
  <c r="AG79" i="1"/>
  <c r="AH78" i="1"/>
  <c r="AC82" i="1"/>
  <c r="AD81" i="1"/>
  <c r="Y82" i="1"/>
  <c r="Z81" i="1"/>
  <c r="U79" i="1"/>
  <c r="V78" i="1"/>
  <c r="Q79" i="1"/>
  <c r="R78" i="1"/>
  <c r="M80" i="1"/>
  <c r="N79" i="1"/>
  <c r="I78" i="1"/>
  <c r="H79" i="1"/>
  <c r="K79" i="1" s="1"/>
  <c r="E79" i="1"/>
  <c r="D80" i="1"/>
  <c r="AS82" i="1" l="1"/>
  <c r="AT81" i="1"/>
  <c r="AP79" i="1"/>
  <c r="AO80" i="1"/>
  <c r="AK83" i="1"/>
  <c r="AL82" i="1"/>
  <c r="AG80" i="1"/>
  <c r="AH79" i="1"/>
  <c r="AC83" i="1"/>
  <c r="AD82" i="1"/>
  <c r="Y83" i="1"/>
  <c r="Z82" i="1"/>
  <c r="U80" i="1"/>
  <c r="V79" i="1"/>
  <c r="R79" i="1"/>
  <c r="Q80" i="1"/>
  <c r="M81" i="1"/>
  <c r="N80" i="1"/>
  <c r="H80" i="1"/>
  <c r="K80" i="1" s="1"/>
  <c r="I79" i="1"/>
  <c r="E80" i="1"/>
  <c r="D81" i="1"/>
  <c r="AS83" i="1" l="1"/>
  <c r="AT82" i="1"/>
  <c r="AP80" i="1"/>
  <c r="AO81" i="1"/>
  <c r="AL83" i="1"/>
  <c r="AK84" i="1"/>
  <c r="AG81" i="1"/>
  <c r="AH80" i="1"/>
  <c r="AD83" i="1"/>
  <c r="AC84" i="1"/>
  <c r="Z83" i="1"/>
  <c r="Y84" i="1"/>
  <c r="U81" i="1"/>
  <c r="V80" i="1"/>
  <c r="R80" i="1"/>
  <c r="Q81" i="1"/>
  <c r="M82" i="1"/>
  <c r="N81" i="1"/>
  <c r="I80" i="1"/>
  <c r="H81" i="1"/>
  <c r="K81" i="1" s="1"/>
  <c r="E81" i="1"/>
  <c r="D82" i="1"/>
  <c r="AS84" i="1" l="1"/>
  <c r="AT83" i="1"/>
  <c r="AP81" i="1"/>
  <c r="AO82" i="1"/>
  <c r="AK85" i="1"/>
  <c r="AL84" i="1"/>
  <c r="AG82" i="1"/>
  <c r="AH81" i="1"/>
  <c r="AC85" i="1"/>
  <c r="AD84" i="1"/>
  <c r="Y85" i="1"/>
  <c r="Z84" i="1"/>
  <c r="U82" i="1"/>
  <c r="V81" i="1"/>
  <c r="R81" i="1"/>
  <c r="Q82" i="1"/>
  <c r="M83" i="1"/>
  <c r="N82" i="1"/>
  <c r="H82" i="1"/>
  <c r="K82" i="1" s="1"/>
  <c r="I81" i="1"/>
  <c r="E82" i="1"/>
  <c r="D83" i="1"/>
  <c r="AT84" i="1" l="1"/>
  <c r="AS85" i="1"/>
  <c r="AP82" i="1"/>
  <c r="AO83" i="1"/>
  <c r="AK86" i="1"/>
  <c r="AL85" i="1"/>
  <c r="AG83" i="1"/>
  <c r="AH82" i="1"/>
  <c r="AC86" i="1"/>
  <c r="AD85" i="1"/>
  <c r="Y86" i="1"/>
  <c r="Z85" i="1"/>
  <c r="U83" i="1"/>
  <c r="V82" i="1"/>
  <c r="Q83" i="1"/>
  <c r="R82" i="1"/>
  <c r="M84" i="1"/>
  <c r="N83" i="1"/>
  <c r="I82" i="1"/>
  <c r="H83" i="1"/>
  <c r="K83" i="1" s="1"/>
  <c r="E83" i="1"/>
  <c r="D84" i="1"/>
  <c r="AS86" i="1" l="1"/>
  <c r="AT85" i="1"/>
  <c r="AP83" i="1"/>
  <c r="AO84" i="1"/>
  <c r="AK87" i="1"/>
  <c r="AL86" i="1"/>
  <c r="AG84" i="1"/>
  <c r="AH83" i="1"/>
  <c r="AC87" i="1"/>
  <c r="AD86" i="1"/>
  <c r="Y87" i="1"/>
  <c r="Z86" i="1"/>
  <c r="U84" i="1"/>
  <c r="V83" i="1"/>
  <c r="R83" i="1"/>
  <c r="Q84" i="1"/>
  <c r="M85" i="1"/>
  <c r="N84" i="1"/>
  <c r="I83" i="1"/>
  <c r="H84" i="1"/>
  <c r="K84" i="1" s="1"/>
  <c r="E84" i="1"/>
  <c r="D85" i="1"/>
  <c r="AS87" i="1" l="1"/>
  <c r="AT86" i="1"/>
  <c r="AP84" i="1"/>
  <c r="AO85" i="1"/>
  <c r="AK88" i="1"/>
  <c r="AL87" i="1"/>
  <c r="AG85" i="1"/>
  <c r="AH84" i="1"/>
  <c r="AC88" i="1"/>
  <c r="AD87" i="1"/>
  <c r="Y88" i="1"/>
  <c r="Z87" i="1"/>
  <c r="U85" i="1"/>
  <c r="V84" i="1"/>
  <c r="R84" i="1"/>
  <c r="Q85" i="1"/>
  <c r="M86" i="1"/>
  <c r="N85" i="1"/>
  <c r="I84" i="1"/>
  <c r="H85" i="1"/>
  <c r="K85" i="1" s="1"/>
  <c r="E85" i="1"/>
  <c r="D86" i="1"/>
  <c r="AS88" i="1" l="1"/>
  <c r="AT87" i="1"/>
  <c r="AP85" i="1"/>
  <c r="AO86" i="1"/>
  <c r="AK89" i="1"/>
  <c r="AL88" i="1"/>
  <c r="AG86" i="1"/>
  <c r="AH85" i="1"/>
  <c r="AC89" i="1"/>
  <c r="AD88" i="1"/>
  <c r="Y89" i="1"/>
  <c r="Z88" i="1"/>
  <c r="U86" i="1"/>
  <c r="V85" i="1"/>
  <c r="R85" i="1"/>
  <c r="Q86" i="1"/>
  <c r="M87" i="1"/>
  <c r="N86" i="1"/>
  <c r="H86" i="1"/>
  <c r="K86" i="1" s="1"/>
  <c r="I85" i="1"/>
  <c r="E86" i="1"/>
  <c r="D87" i="1"/>
  <c r="AS89" i="1" l="1"/>
  <c r="AT88" i="1"/>
  <c r="AP86" i="1"/>
  <c r="AO87" i="1"/>
  <c r="AK90" i="1"/>
  <c r="AL89" i="1"/>
  <c r="AG87" i="1"/>
  <c r="AH86" i="1"/>
  <c r="AC90" i="1"/>
  <c r="AD89" i="1"/>
  <c r="Y90" i="1"/>
  <c r="Z89" i="1"/>
  <c r="U87" i="1"/>
  <c r="V86" i="1"/>
  <c r="Q87" i="1"/>
  <c r="R86" i="1"/>
  <c r="M88" i="1"/>
  <c r="N87" i="1"/>
  <c r="I86" i="1"/>
  <c r="H87" i="1"/>
  <c r="K87" i="1" s="1"/>
  <c r="E87" i="1"/>
  <c r="D88" i="1"/>
  <c r="AS90" i="1" l="1"/>
  <c r="AT89" i="1"/>
  <c r="AP87" i="1"/>
  <c r="AO88" i="1"/>
  <c r="AK91" i="1"/>
  <c r="AL90" i="1"/>
  <c r="AG88" i="1"/>
  <c r="AH87" i="1"/>
  <c r="AC91" i="1"/>
  <c r="AD90" i="1"/>
  <c r="Y91" i="1"/>
  <c r="Z90" i="1"/>
  <c r="U88" i="1"/>
  <c r="V87" i="1"/>
  <c r="R87" i="1"/>
  <c r="Q88" i="1"/>
  <c r="M89" i="1"/>
  <c r="N88" i="1"/>
  <c r="H88" i="1"/>
  <c r="K88" i="1" s="1"/>
  <c r="I87" i="1"/>
  <c r="E88" i="1"/>
  <c r="D89" i="1"/>
  <c r="AS91" i="1" l="1"/>
  <c r="AT90" i="1"/>
  <c r="AP88" i="1"/>
  <c r="AO89" i="1"/>
  <c r="AL91" i="1"/>
  <c r="AK92" i="1"/>
  <c r="AG89" i="1"/>
  <c r="AH88" i="1"/>
  <c r="AD91" i="1"/>
  <c r="AC92" i="1"/>
  <c r="Z91" i="1"/>
  <c r="Y92" i="1"/>
  <c r="U89" i="1"/>
  <c r="V88" i="1"/>
  <c r="R88" i="1"/>
  <c r="Q89" i="1"/>
  <c r="M90" i="1"/>
  <c r="N89" i="1"/>
  <c r="I88" i="1"/>
  <c r="H89" i="1"/>
  <c r="K89" i="1" s="1"/>
  <c r="E89" i="1"/>
  <c r="D90" i="1"/>
  <c r="AS92" i="1" l="1"/>
  <c r="AT91" i="1"/>
  <c r="AP89" i="1"/>
  <c r="AO90" i="1"/>
  <c r="AK93" i="1"/>
  <c r="AL92" i="1"/>
  <c r="AG90" i="1"/>
  <c r="AH89" i="1"/>
  <c r="AC93" i="1"/>
  <c r="AD92" i="1"/>
  <c r="Y93" i="1"/>
  <c r="Z92" i="1"/>
  <c r="U90" i="1"/>
  <c r="V89" i="1"/>
  <c r="R89" i="1"/>
  <c r="Q90" i="1"/>
  <c r="M91" i="1"/>
  <c r="N90" i="1"/>
  <c r="H90" i="1"/>
  <c r="K90" i="1" s="1"/>
  <c r="I89" i="1"/>
  <c r="E90" i="1"/>
  <c r="D91" i="1"/>
  <c r="AT92" i="1" l="1"/>
  <c r="AS93" i="1"/>
  <c r="AO91" i="1"/>
  <c r="AP90" i="1"/>
  <c r="AK94" i="1"/>
  <c r="AL93" i="1"/>
  <c r="AG91" i="1"/>
  <c r="AH90" i="1"/>
  <c r="AC94" i="1"/>
  <c r="AD93" i="1"/>
  <c r="Y94" i="1"/>
  <c r="Z93" i="1"/>
  <c r="U91" i="1"/>
  <c r="V90" i="1"/>
  <c r="Q91" i="1"/>
  <c r="R90" i="1"/>
  <c r="M92" i="1"/>
  <c r="N91" i="1"/>
  <c r="I90" i="1"/>
  <c r="H91" i="1"/>
  <c r="K91" i="1" s="1"/>
  <c r="E91" i="1"/>
  <c r="D92" i="1"/>
  <c r="AS94" i="1" l="1"/>
  <c r="AT93" i="1"/>
  <c r="AP91" i="1"/>
  <c r="AO92" i="1"/>
  <c r="AK95" i="1"/>
  <c r="AL94" i="1"/>
  <c r="AG92" i="1"/>
  <c r="AH91" i="1"/>
  <c r="AC95" i="1"/>
  <c r="AD94" i="1"/>
  <c r="Y95" i="1"/>
  <c r="Z94" i="1"/>
  <c r="U92" i="1"/>
  <c r="V91" i="1"/>
  <c r="R91" i="1"/>
  <c r="Q92" i="1"/>
  <c r="M93" i="1"/>
  <c r="N92" i="1"/>
  <c r="I91" i="1"/>
  <c r="H92" i="1"/>
  <c r="K92" i="1" s="1"/>
  <c r="E92" i="1"/>
  <c r="D93" i="1"/>
  <c r="AS95" i="1" l="1"/>
  <c r="AT94" i="1"/>
  <c r="AP92" i="1"/>
  <c r="AO93" i="1"/>
  <c r="AK96" i="1"/>
  <c r="AL95" i="1"/>
  <c r="AG93" i="1"/>
  <c r="AH92" i="1"/>
  <c r="AC96" i="1"/>
  <c r="AD95" i="1"/>
  <c r="Y96" i="1"/>
  <c r="Z95" i="1"/>
  <c r="U93" i="1"/>
  <c r="V92" i="1"/>
  <c r="Q93" i="1"/>
  <c r="R92" i="1"/>
  <c r="M94" i="1"/>
  <c r="N93" i="1"/>
  <c r="I92" i="1"/>
  <c r="H93" i="1"/>
  <c r="K93" i="1" s="1"/>
  <c r="E93" i="1"/>
  <c r="D94" i="1"/>
  <c r="AS96" i="1" l="1"/>
  <c r="AT95" i="1"/>
  <c r="AP93" i="1"/>
  <c r="AO94" i="1"/>
  <c r="AK97" i="1"/>
  <c r="AL96" i="1"/>
  <c r="AG94" i="1"/>
  <c r="AH93" i="1"/>
  <c r="AC97" i="1"/>
  <c r="AD96" i="1"/>
  <c r="Y97" i="1"/>
  <c r="Z96" i="1"/>
  <c r="U94" i="1"/>
  <c r="V93" i="1"/>
  <c r="R93" i="1"/>
  <c r="Q94" i="1"/>
  <c r="M95" i="1"/>
  <c r="N94" i="1"/>
  <c r="H94" i="1"/>
  <c r="K94" i="1" s="1"/>
  <c r="I93" i="1"/>
  <c r="E94" i="1"/>
  <c r="D95" i="1"/>
  <c r="AS97" i="1" l="1"/>
  <c r="AT96" i="1"/>
  <c r="AP94" i="1"/>
  <c r="AO95" i="1"/>
  <c r="AK98" i="1"/>
  <c r="AL97" i="1"/>
  <c r="AG95" i="1"/>
  <c r="AH94" i="1"/>
  <c r="AC98" i="1"/>
  <c r="AD97" i="1"/>
  <c r="Y98" i="1"/>
  <c r="Z97" i="1"/>
  <c r="U95" i="1"/>
  <c r="V94" i="1"/>
  <c r="R94" i="1"/>
  <c r="Q95" i="1"/>
  <c r="M96" i="1"/>
  <c r="N95" i="1"/>
  <c r="I94" i="1"/>
  <c r="H95" i="1"/>
  <c r="K95" i="1" s="1"/>
  <c r="E95" i="1"/>
  <c r="D96" i="1"/>
  <c r="AS98" i="1" l="1"/>
  <c r="AT97" i="1"/>
  <c r="AP95" i="1"/>
  <c r="AO96" i="1"/>
  <c r="AK99" i="1"/>
  <c r="AL98" i="1"/>
  <c r="AG96" i="1"/>
  <c r="AH95" i="1"/>
  <c r="AC99" i="1"/>
  <c r="AD98" i="1"/>
  <c r="Y99" i="1"/>
  <c r="Z98" i="1"/>
  <c r="U96" i="1"/>
  <c r="V95" i="1"/>
  <c r="R95" i="1"/>
  <c r="Q96" i="1"/>
  <c r="M97" i="1"/>
  <c r="N96" i="1"/>
  <c r="I95" i="1"/>
  <c r="H96" i="1"/>
  <c r="K96" i="1" s="1"/>
  <c r="E96" i="1"/>
  <c r="D97" i="1"/>
  <c r="AS99" i="1" l="1"/>
  <c r="AT98" i="1"/>
  <c r="AP96" i="1"/>
  <c r="AO97" i="1"/>
  <c r="AL99" i="1"/>
  <c r="AK100" i="1"/>
  <c r="AG97" i="1"/>
  <c r="AH96" i="1"/>
  <c r="AD99" i="1"/>
  <c r="AC100" i="1"/>
  <c r="Z99" i="1"/>
  <c r="Y100" i="1"/>
  <c r="U97" i="1"/>
  <c r="V96" i="1"/>
  <c r="R96" i="1"/>
  <c r="Q97" i="1"/>
  <c r="M98" i="1"/>
  <c r="N97" i="1"/>
  <c r="I96" i="1"/>
  <c r="H97" i="1"/>
  <c r="K97" i="1" s="1"/>
  <c r="E97" i="1"/>
  <c r="D98" i="1"/>
  <c r="AS100" i="1" l="1"/>
  <c r="AT99" i="1"/>
  <c r="AP97" i="1"/>
  <c r="AO98" i="1"/>
  <c r="AK101" i="1"/>
  <c r="AL100" i="1"/>
  <c r="AG98" i="1"/>
  <c r="AH97" i="1"/>
  <c r="AC101" i="1"/>
  <c r="AD100" i="1"/>
  <c r="Y101" i="1"/>
  <c r="Z100" i="1"/>
  <c r="U98" i="1"/>
  <c r="V97" i="1"/>
  <c r="R97" i="1"/>
  <c r="Q98" i="1"/>
  <c r="M99" i="1"/>
  <c r="N98" i="1"/>
  <c r="H98" i="1"/>
  <c r="K98" i="1" s="1"/>
  <c r="I97" i="1"/>
  <c r="E98" i="1"/>
  <c r="D99" i="1"/>
  <c r="AT100" i="1" l="1"/>
  <c r="AS101" i="1"/>
  <c r="AP98" i="1"/>
  <c r="AO99" i="1"/>
  <c r="AK102" i="1"/>
  <c r="AL101" i="1"/>
  <c r="AG99" i="1"/>
  <c r="AH98" i="1"/>
  <c r="AC102" i="1"/>
  <c r="AD101" i="1"/>
  <c r="Y102" i="1"/>
  <c r="Z101" i="1"/>
  <c r="U99" i="1"/>
  <c r="V98" i="1"/>
  <c r="Q99" i="1"/>
  <c r="R98" i="1"/>
  <c r="M100" i="1"/>
  <c r="N99" i="1"/>
  <c r="I98" i="1"/>
  <c r="H99" i="1"/>
  <c r="K99" i="1" s="1"/>
  <c r="E99" i="1"/>
  <c r="D100" i="1"/>
  <c r="AS102" i="1" l="1"/>
  <c r="AT101" i="1"/>
  <c r="AP99" i="1"/>
  <c r="AO100" i="1"/>
  <c r="AK103" i="1"/>
  <c r="AL102" i="1"/>
  <c r="AG100" i="1"/>
  <c r="AH99" i="1"/>
  <c r="AC103" i="1"/>
  <c r="AD102" i="1"/>
  <c r="Y103" i="1"/>
  <c r="Z102" i="1"/>
  <c r="U100" i="1"/>
  <c r="V99" i="1"/>
  <c r="R99" i="1"/>
  <c r="Q100" i="1"/>
  <c r="M101" i="1"/>
  <c r="N100" i="1"/>
  <c r="I99" i="1"/>
  <c r="H100" i="1"/>
  <c r="K100" i="1" s="1"/>
  <c r="E100" i="1"/>
  <c r="D101" i="1"/>
  <c r="AS103" i="1" l="1"/>
  <c r="AT102" i="1"/>
  <c r="AP100" i="1"/>
  <c r="AO101" i="1"/>
  <c r="AK104" i="1"/>
  <c r="AL103" i="1"/>
  <c r="AG101" i="1"/>
  <c r="AH100" i="1"/>
  <c r="AC104" i="1"/>
  <c r="AD103" i="1"/>
  <c r="Y104" i="1"/>
  <c r="Z103" i="1"/>
  <c r="U101" i="1"/>
  <c r="V100" i="1"/>
  <c r="Q101" i="1"/>
  <c r="R100" i="1"/>
  <c r="M102" i="1"/>
  <c r="N101" i="1"/>
  <c r="I100" i="1"/>
  <c r="H101" i="1"/>
  <c r="K101" i="1" s="1"/>
  <c r="E101" i="1"/>
  <c r="D102" i="1"/>
  <c r="AS104" i="1" l="1"/>
  <c r="AT103" i="1"/>
  <c r="AP101" i="1"/>
  <c r="AO102" i="1"/>
  <c r="AK105" i="1"/>
  <c r="AL104" i="1"/>
  <c r="AG102" i="1"/>
  <c r="AH101" i="1"/>
  <c r="AC105" i="1"/>
  <c r="AD104" i="1"/>
  <c r="Y105" i="1"/>
  <c r="Z104" i="1"/>
  <c r="U102" i="1"/>
  <c r="V101" i="1"/>
  <c r="R101" i="1"/>
  <c r="Q102" i="1"/>
  <c r="M103" i="1"/>
  <c r="N102" i="1"/>
  <c r="H102" i="1"/>
  <c r="K102" i="1" s="1"/>
  <c r="I101" i="1"/>
  <c r="E102" i="1"/>
  <c r="D103" i="1"/>
  <c r="AS105" i="1" l="1"/>
  <c r="AT104" i="1"/>
  <c r="AP102" i="1"/>
  <c r="AO103" i="1"/>
  <c r="AK106" i="1"/>
  <c r="AL105" i="1"/>
  <c r="AG103" i="1"/>
  <c r="AH102" i="1"/>
  <c r="AC106" i="1"/>
  <c r="AD105" i="1"/>
  <c r="Y106" i="1"/>
  <c r="Z105" i="1"/>
  <c r="U103" i="1"/>
  <c r="V102" i="1"/>
  <c r="Q103" i="1"/>
  <c r="R102" i="1"/>
  <c r="M104" i="1"/>
  <c r="N103" i="1"/>
  <c r="I102" i="1"/>
  <c r="H103" i="1"/>
  <c r="K103" i="1" s="1"/>
  <c r="E103" i="1"/>
  <c r="D104" i="1"/>
  <c r="AS106" i="1" l="1"/>
  <c r="AT105" i="1"/>
  <c r="AP103" i="1"/>
  <c r="AO104" i="1"/>
  <c r="AK107" i="1"/>
  <c r="AL106" i="1"/>
  <c r="AG104" i="1"/>
  <c r="AH103" i="1"/>
  <c r="AC107" i="1"/>
  <c r="AD106" i="1"/>
  <c r="Y107" i="1"/>
  <c r="Z106" i="1"/>
  <c r="U104" i="1"/>
  <c r="V103" i="1"/>
  <c r="R103" i="1"/>
  <c r="Q104" i="1"/>
  <c r="M105" i="1"/>
  <c r="N104" i="1"/>
  <c r="H104" i="1"/>
  <c r="K104" i="1" s="1"/>
  <c r="I103" i="1"/>
  <c r="E104" i="1"/>
  <c r="D105" i="1"/>
  <c r="AS107" i="1" l="1"/>
  <c r="AT106" i="1"/>
  <c r="AP104" i="1"/>
  <c r="AO105" i="1"/>
  <c r="AL107" i="1"/>
  <c r="AK108" i="1"/>
  <c r="AG105" i="1"/>
  <c r="AH104" i="1"/>
  <c r="AD107" i="1"/>
  <c r="AC108" i="1"/>
  <c r="Z107" i="1"/>
  <c r="Y108" i="1"/>
  <c r="U105" i="1"/>
  <c r="V104" i="1"/>
  <c r="R104" i="1"/>
  <c r="Q105" i="1"/>
  <c r="M106" i="1"/>
  <c r="N105" i="1"/>
  <c r="I104" i="1"/>
  <c r="H105" i="1"/>
  <c r="K105" i="1" s="1"/>
  <c r="E105" i="1"/>
  <c r="D106" i="1"/>
  <c r="AS108" i="1" l="1"/>
  <c r="AT107" i="1"/>
  <c r="AP105" i="1"/>
  <c r="AO106" i="1"/>
  <c r="AK109" i="1"/>
  <c r="AL108" i="1"/>
  <c r="AG106" i="1"/>
  <c r="AH105" i="1"/>
  <c r="AC109" i="1"/>
  <c r="AD108" i="1"/>
  <c r="Y109" i="1"/>
  <c r="Z108" i="1"/>
  <c r="U106" i="1"/>
  <c r="V105" i="1"/>
  <c r="R105" i="1"/>
  <c r="Q106" i="1"/>
  <c r="M107" i="1"/>
  <c r="N106" i="1"/>
  <c r="H106" i="1"/>
  <c r="K106" i="1" s="1"/>
  <c r="I105" i="1"/>
  <c r="E106" i="1"/>
  <c r="D107" i="1"/>
  <c r="AT108" i="1" l="1"/>
  <c r="AS109" i="1"/>
  <c r="AP106" i="1"/>
  <c r="AO107" i="1"/>
  <c r="AK110" i="1"/>
  <c r="AL109" i="1"/>
  <c r="AG107" i="1"/>
  <c r="AH106" i="1"/>
  <c r="AC110" i="1"/>
  <c r="AD109" i="1"/>
  <c r="Y110" i="1"/>
  <c r="Z109" i="1"/>
  <c r="U107" i="1"/>
  <c r="V106" i="1"/>
  <c r="Q107" i="1"/>
  <c r="R106" i="1"/>
  <c r="M108" i="1"/>
  <c r="N107" i="1"/>
  <c r="I106" i="1"/>
  <c r="H107" i="1"/>
  <c r="K107" i="1" s="1"/>
  <c r="E107" i="1"/>
  <c r="D108" i="1"/>
  <c r="AS110" i="1" l="1"/>
  <c r="AT109" i="1"/>
  <c r="AP107" i="1"/>
  <c r="AO108" i="1"/>
  <c r="AK111" i="1"/>
  <c r="AL110" i="1"/>
  <c r="AG108" i="1"/>
  <c r="AH107" i="1"/>
  <c r="AC111" i="1"/>
  <c r="AD110" i="1"/>
  <c r="Y111" i="1"/>
  <c r="Z110" i="1"/>
  <c r="U108" i="1"/>
  <c r="V107" i="1"/>
  <c r="R107" i="1"/>
  <c r="Q108" i="1"/>
  <c r="M109" i="1"/>
  <c r="N108" i="1"/>
  <c r="I107" i="1"/>
  <c r="H108" i="1"/>
  <c r="K108" i="1" s="1"/>
  <c r="E108" i="1"/>
  <c r="D109" i="1"/>
  <c r="AS111" i="1" l="1"/>
  <c r="AT110" i="1"/>
  <c r="AP108" i="1"/>
  <c r="AO109" i="1"/>
  <c r="AK112" i="1"/>
  <c r="AL111" i="1"/>
  <c r="AG109" i="1"/>
  <c r="AH108" i="1"/>
  <c r="AC112" i="1"/>
  <c r="AD111" i="1"/>
  <c r="Y112" i="1"/>
  <c r="Z111" i="1"/>
  <c r="U109" i="1"/>
  <c r="V108" i="1"/>
  <c r="R108" i="1"/>
  <c r="Q109" i="1"/>
  <c r="M110" i="1"/>
  <c r="N109" i="1"/>
  <c r="I108" i="1"/>
  <c r="H109" i="1"/>
  <c r="K109" i="1" s="1"/>
  <c r="E109" i="1"/>
  <c r="D110" i="1"/>
  <c r="AS112" i="1" l="1"/>
  <c r="AT111" i="1"/>
  <c r="AP109" i="1"/>
  <c r="AO110" i="1"/>
  <c r="AK113" i="1"/>
  <c r="AL112" i="1"/>
  <c r="AG110" i="1"/>
  <c r="AH109" i="1"/>
  <c r="AC113" i="1"/>
  <c r="AD112" i="1"/>
  <c r="Y113" i="1"/>
  <c r="Z112" i="1"/>
  <c r="U110" i="1"/>
  <c r="V109" i="1"/>
  <c r="R109" i="1"/>
  <c r="Q110" i="1"/>
  <c r="M111" i="1"/>
  <c r="N110" i="1"/>
  <c r="H110" i="1"/>
  <c r="K110" i="1" s="1"/>
  <c r="I109" i="1"/>
  <c r="E110" i="1"/>
  <c r="D111" i="1"/>
  <c r="AS113" i="1" l="1"/>
  <c r="AT112" i="1"/>
  <c r="AP110" i="1"/>
  <c r="AO111" i="1"/>
  <c r="AK114" i="1"/>
  <c r="AL113" i="1"/>
  <c r="AG111" i="1"/>
  <c r="AH110" i="1"/>
  <c r="AC114" i="1"/>
  <c r="AD113" i="1"/>
  <c r="Y114" i="1"/>
  <c r="Z113" i="1"/>
  <c r="U111" i="1"/>
  <c r="V110" i="1"/>
  <c r="Q111" i="1"/>
  <c r="R110" i="1"/>
  <c r="M112" i="1"/>
  <c r="N111" i="1"/>
  <c r="I110" i="1"/>
  <c r="H111" i="1"/>
  <c r="K111" i="1" s="1"/>
  <c r="E111" i="1"/>
  <c r="D112" i="1"/>
  <c r="AS114" i="1" l="1"/>
  <c r="AT113" i="1"/>
  <c r="AP111" i="1"/>
  <c r="AO112" i="1"/>
  <c r="AK115" i="1"/>
  <c r="AL114" i="1"/>
  <c r="AG112" i="1"/>
  <c r="AH111" i="1"/>
  <c r="AC115" i="1"/>
  <c r="AD114" i="1"/>
  <c r="Y115" i="1"/>
  <c r="Z114" i="1"/>
  <c r="U112" i="1"/>
  <c r="V111" i="1"/>
  <c r="R111" i="1"/>
  <c r="Q112" i="1"/>
  <c r="M113" i="1"/>
  <c r="N112" i="1"/>
  <c r="H112" i="1"/>
  <c r="K112" i="1" s="1"/>
  <c r="I111" i="1"/>
  <c r="E112" i="1"/>
  <c r="D113" i="1"/>
  <c r="AS115" i="1" l="1"/>
  <c r="AT114" i="1"/>
  <c r="AP112" i="1"/>
  <c r="AO113" i="1"/>
  <c r="AL115" i="1"/>
  <c r="AK116" i="1"/>
  <c r="AG113" i="1"/>
  <c r="AH112" i="1"/>
  <c r="AD115" i="1"/>
  <c r="AC116" i="1"/>
  <c r="Z115" i="1"/>
  <c r="Y116" i="1"/>
  <c r="U113" i="1"/>
  <c r="V112" i="1"/>
  <c r="R112" i="1"/>
  <c r="Q113" i="1"/>
  <c r="M114" i="1"/>
  <c r="N113" i="1"/>
  <c r="I112" i="1"/>
  <c r="H113" i="1"/>
  <c r="K113" i="1" s="1"/>
  <c r="E113" i="1"/>
  <c r="D114" i="1"/>
  <c r="AS116" i="1" l="1"/>
  <c r="AT115" i="1"/>
  <c r="AP113" i="1"/>
  <c r="AO114" i="1"/>
  <c r="AK117" i="1"/>
  <c r="AL116" i="1"/>
  <c r="AG114" i="1"/>
  <c r="AH113" i="1"/>
  <c r="AC117" i="1"/>
  <c r="AD116" i="1"/>
  <c r="Y117" i="1"/>
  <c r="Z116" i="1"/>
  <c r="U114" i="1"/>
  <c r="V113" i="1"/>
  <c r="R113" i="1"/>
  <c r="Q114" i="1"/>
  <c r="M115" i="1"/>
  <c r="N114" i="1"/>
  <c r="H114" i="1"/>
  <c r="K114" i="1" s="1"/>
  <c r="I113" i="1"/>
  <c r="E114" i="1"/>
  <c r="D115" i="1"/>
  <c r="AT116" i="1" l="1"/>
  <c r="AS117" i="1"/>
  <c r="AP114" i="1"/>
  <c r="AO115" i="1"/>
  <c r="AK118" i="1"/>
  <c r="AL117" i="1"/>
  <c r="AG115" i="1"/>
  <c r="AH114" i="1"/>
  <c r="AC118" i="1"/>
  <c r="AD117" i="1"/>
  <c r="Y118" i="1"/>
  <c r="Z117" i="1"/>
  <c r="U115" i="1"/>
  <c r="V114" i="1"/>
  <c r="Q115" i="1"/>
  <c r="R114" i="1"/>
  <c r="M116" i="1"/>
  <c r="N115" i="1"/>
  <c r="I114" i="1"/>
  <c r="H115" i="1"/>
  <c r="K115" i="1" s="1"/>
  <c r="E115" i="1"/>
  <c r="D116" i="1"/>
  <c r="AS118" i="1" l="1"/>
  <c r="AT117" i="1"/>
  <c r="AP115" i="1"/>
  <c r="AO116" i="1"/>
  <c r="AK119" i="1"/>
  <c r="AL118" i="1"/>
  <c r="AG116" i="1"/>
  <c r="AH115" i="1"/>
  <c r="AC119" i="1"/>
  <c r="AD118" i="1"/>
  <c r="Y119" i="1"/>
  <c r="Z118" i="1"/>
  <c r="U116" i="1"/>
  <c r="V115" i="1"/>
  <c r="R115" i="1"/>
  <c r="Q116" i="1"/>
  <c r="M117" i="1"/>
  <c r="N116" i="1"/>
  <c r="I115" i="1"/>
  <c r="H116" i="1"/>
  <c r="K116" i="1" s="1"/>
  <c r="E116" i="1"/>
  <c r="D117" i="1"/>
  <c r="AS119" i="1" l="1"/>
  <c r="AT118" i="1"/>
  <c r="AP116" i="1"/>
  <c r="AO117" i="1"/>
  <c r="AK120" i="1"/>
  <c r="AL119" i="1"/>
  <c r="AG117" i="1"/>
  <c r="AH116" i="1"/>
  <c r="AC120" i="1"/>
  <c r="AD119" i="1"/>
  <c r="Y120" i="1"/>
  <c r="Z119" i="1"/>
  <c r="U117" i="1"/>
  <c r="V116" i="1"/>
  <c r="Q117" i="1"/>
  <c r="R116" i="1"/>
  <c r="M118" i="1"/>
  <c r="N117" i="1"/>
  <c r="I116" i="1"/>
  <c r="H117" i="1"/>
  <c r="K117" i="1" s="1"/>
  <c r="E117" i="1"/>
  <c r="D118" i="1"/>
  <c r="AS120" i="1" l="1"/>
  <c r="AT119" i="1"/>
  <c r="AP117" i="1"/>
  <c r="AO118" i="1"/>
  <c r="AK121" i="1"/>
  <c r="AL120" i="1"/>
  <c r="AG118" i="1"/>
  <c r="AH117" i="1"/>
  <c r="AC121" i="1"/>
  <c r="AD120" i="1"/>
  <c r="Y121" i="1"/>
  <c r="Z120" i="1"/>
  <c r="U118" i="1"/>
  <c r="V117" i="1"/>
  <c r="R117" i="1"/>
  <c r="Q118" i="1"/>
  <c r="M119" i="1"/>
  <c r="N118" i="1"/>
  <c r="H118" i="1"/>
  <c r="K118" i="1" s="1"/>
  <c r="I117" i="1"/>
  <c r="E118" i="1"/>
  <c r="D119" i="1"/>
  <c r="AS121" i="1" l="1"/>
  <c r="AT120" i="1"/>
  <c r="AP118" i="1"/>
  <c r="AO119" i="1"/>
  <c r="AK122" i="1"/>
  <c r="AL121" i="1"/>
  <c r="AG119" i="1"/>
  <c r="AH118" i="1"/>
  <c r="AC122" i="1"/>
  <c r="AD121" i="1"/>
  <c r="Y122" i="1"/>
  <c r="Z121" i="1"/>
  <c r="U119" i="1"/>
  <c r="V118" i="1"/>
  <c r="Q119" i="1"/>
  <c r="R118" i="1"/>
  <c r="M120" i="1"/>
  <c r="N119" i="1"/>
  <c r="I118" i="1"/>
  <c r="H119" i="1"/>
  <c r="K119" i="1" s="1"/>
  <c r="E119" i="1"/>
  <c r="D120" i="1"/>
  <c r="AS122" i="1" l="1"/>
  <c r="AT121" i="1"/>
  <c r="AP119" i="1"/>
  <c r="AO120" i="1"/>
  <c r="AK123" i="1"/>
  <c r="AL122" i="1"/>
  <c r="AG120" i="1"/>
  <c r="AH119" i="1"/>
  <c r="AC123" i="1"/>
  <c r="AD122" i="1"/>
  <c r="Y123" i="1"/>
  <c r="Z122" i="1"/>
  <c r="U120" i="1"/>
  <c r="V119" i="1"/>
  <c r="R119" i="1"/>
  <c r="Q120" i="1"/>
  <c r="M121" i="1"/>
  <c r="N120" i="1"/>
  <c r="I119" i="1"/>
  <c r="H120" i="1"/>
  <c r="K120" i="1" s="1"/>
  <c r="E120" i="1"/>
  <c r="D121" i="1"/>
  <c r="AS123" i="1" l="1"/>
  <c r="AT122" i="1"/>
  <c r="AP120" i="1"/>
  <c r="AO121" i="1"/>
  <c r="AL123" i="1"/>
  <c r="AK124" i="1"/>
  <c r="AG121" i="1"/>
  <c r="AH120" i="1"/>
  <c r="AD123" i="1"/>
  <c r="AC124" i="1"/>
  <c r="Z123" i="1"/>
  <c r="Y124" i="1"/>
  <c r="U121" i="1"/>
  <c r="V120" i="1"/>
  <c r="R120" i="1"/>
  <c r="Q121" i="1"/>
  <c r="M122" i="1"/>
  <c r="N121" i="1"/>
  <c r="I120" i="1"/>
  <c r="H121" i="1"/>
  <c r="K121" i="1" s="1"/>
  <c r="E121" i="1"/>
  <c r="D122" i="1"/>
  <c r="AS124" i="1" l="1"/>
  <c r="AT123" i="1"/>
  <c r="AP121" i="1"/>
  <c r="AO122" i="1"/>
  <c r="AK125" i="1"/>
  <c r="AL124" i="1"/>
  <c r="AG122" i="1"/>
  <c r="AH121" i="1"/>
  <c r="AC125" i="1"/>
  <c r="AD124" i="1"/>
  <c r="Y125" i="1"/>
  <c r="Z124" i="1"/>
  <c r="U122" i="1"/>
  <c r="V121" i="1"/>
  <c r="R121" i="1"/>
  <c r="Q122" i="1"/>
  <c r="M123" i="1"/>
  <c r="N122" i="1"/>
  <c r="H122" i="1"/>
  <c r="K122" i="1" s="1"/>
  <c r="I121" i="1"/>
  <c r="E122" i="1"/>
  <c r="D123" i="1"/>
  <c r="AT124" i="1" l="1"/>
  <c r="AS125" i="1"/>
  <c r="AP122" i="1"/>
  <c r="AO123" i="1"/>
  <c r="AK126" i="1"/>
  <c r="AL125" i="1"/>
  <c r="AG123" i="1"/>
  <c r="AH122" i="1"/>
  <c r="AC126" i="1"/>
  <c r="AD125" i="1"/>
  <c r="Y126" i="1"/>
  <c r="Z125" i="1"/>
  <c r="U123" i="1"/>
  <c r="V122" i="1"/>
  <c r="Q123" i="1"/>
  <c r="R122" i="1"/>
  <c r="M124" i="1"/>
  <c r="N123" i="1"/>
  <c r="I122" i="1"/>
  <c r="H123" i="1"/>
  <c r="K123" i="1" s="1"/>
  <c r="E123" i="1"/>
  <c r="D124" i="1"/>
  <c r="AS126" i="1" l="1"/>
  <c r="AT125" i="1"/>
  <c r="AP123" i="1"/>
  <c r="AO124" i="1"/>
  <c r="AK127" i="1"/>
  <c r="AL126" i="1"/>
  <c r="AG124" i="1"/>
  <c r="AH123" i="1"/>
  <c r="AC127" i="1"/>
  <c r="AD126" i="1"/>
  <c r="Y127" i="1"/>
  <c r="Z126" i="1"/>
  <c r="U124" i="1"/>
  <c r="V123" i="1"/>
  <c r="R123" i="1"/>
  <c r="Q124" i="1"/>
  <c r="M125" i="1"/>
  <c r="N124" i="1"/>
  <c r="I123" i="1"/>
  <c r="H124" i="1"/>
  <c r="K124" i="1" s="1"/>
  <c r="E124" i="1"/>
  <c r="D125" i="1"/>
  <c r="AS127" i="1" l="1"/>
  <c r="AT126" i="1"/>
  <c r="AP124" i="1"/>
  <c r="AO125" i="1"/>
  <c r="AK128" i="1"/>
  <c r="AL127" i="1"/>
  <c r="AG125" i="1"/>
  <c r="AH124" i="1"/>
  <c r="AC128" i="1"/>
  <c r="AD127" i="1"/>
  <c r="Y128" i="1"/>
  <c r="Z127" i="1"/>
  <c r="U125" i="1"/>
  <c r="V124" i="1"/>
  <c r="Q125" i="1"/>
  <c r="R124" i="1"/>
  <c r="M126" i="1"/>
  <c r="N125" i="1"/>
  <c r="I124" i="1"/>
  <c r="H125" i="1"/>
  <c r="K125" i="1" s="1"/>
  <c r="E125" i="1"/>
  <c r="D126" i="1"/>
  <c r="AS128" i="1" l="1"/>
  <c r="AT127" i="1"/>
  <c r="AP125" i="1"/>
  <c r="AO126" i="1"/>
  <c r="AK129" i="1"/>
  <c r="AL128" i="1"/>
  <c r="AG126" i="1"/>
  <c r="AH125" i="1"/>
  <c r="AC129" i="1"/>
  <c r="AD128" i="1"/>
  <c r="Y129" i="1"/>
  <c r="Z128" i="1"/>
  <c r="U126" i="1"/>
  <c r="V125" i="1"/>
  <c r="R125" i="1"/>
  <c r="Q126" i="1"/>
  <c r="M127" i="1"/>
  <c r="N126" i="1"/>
  <c r="H126" i="1"/>
  <c r="K126" i="1" s="1"/>
  <c r="I125" i="1"/>
  <c r="E126" i="1"/>
  <c r="D127" i="1"/>
  <c r="AS129" i="1" l="1"/>
  <c r="AT128" i="1"/>
  <c r="AP126" i="1"/>
  <c r="AO127" i="1"/>
  <c r="AK130" i="1"/>
  <c r="AL129" i="1"/>
  <c r="AG127" i="1"/>
  <c r="AH126" i="1"/>
  <c r="AC130" i="1"/>
  <c r="AD129" i="1"/>
  <c r="Y130" i="1"/>
  <c r="Z129" i="1"/>
  <c r="U127" i="1"/>
  <c r="V126" i="1"/>
  <c r="R126" i="1"/>
  <c r="Q127" i="1"/>
  <c r="M128" i="1"/>
  <c r="N127" i="1"/>
  <c r="I126" i="1"/>
  <c r="H127" i="1"/>
  <c r="K127" i="1" s="1"/>
  <c r="E127" i="1"/>
  <c r="D128" i="1"/>
  <c r="AS130" i="1" l="1"/>
  <c r="AT129" i="1"/>
  <c r="AP127" i="1"/>
  <c r="AO128" i="1"/>
  <c r="AK131" i="1"/>
  <c r="AL130" i="1"/>
  <c r="AG128" i="1"/>
  <c r="AH127" i="1"/>
  <c r="AC131" i="1"/>
  <c r="AD130" i="1"/>
  <c r="Y131" i="1"/>
  <c r="Z130" i="1"/>
  <c r="U128" i="1"/>
  <c r="V127" i="1"/>
  <c r="R127" i="1"/>
  <c r="Q128" i="1"/>
  <c r="M129" i="1"/>
  <c r="N128" i="1"/>
  <c r="H128" i="1"/>
  <c r="K128" i="1" s="1"/>
  <c r="I127" i="1"/>
  <c r="E128" i="1"/>
  <c r="D129" i="1"/>
  <c r="AS131" i="1" l="1"/>
  <c r="AT130" i="1"/>
  <c r="AP128" i="1"/>
  <c r="AO129" i="1"/>
  <c r="AL131" i="1"/>
  <c r="AK132" i="1"/>
  <c r="AG129" i="1"/>
  <c r="AH128" i="1"/>
  <c r="AD131" i="1"/>
  <c r="AC132" i="1"/>
  <c r="Z131" i="1"/>
  <c r="Y132" i="1"/>
  <c r="U129" i="1"/>
  <c r="V128" i="1"/>
  <c r="R128" i="1"/>
  <c r="Q129" i="1"/>
  <c r="M130" i="1"/>
  <c r="N129" i="1"/>
  <c r="I128" i="1"/>
  <c r="H129" i="1"/>
  <c r="K129" i="1" s="1"/>
  <c r="E129" i="1"/>
  <c r="D130" i="1"/>
  <c r="AS132" i="1" l="1"/>
  <c r="AT131" i="1"/>
  <c r="AP129" i="1"/>
  <c r="AO130" i="1"/>
  <c r="AK133" i="1"/>
  <c r="AL132" i="1"/>
  <c r="AG130" i="1"/>
  <c r="AH129" i="1"/>
  <c r="AC133" i="1"/>
  <c r="AD132" i="1"/>
  <c r="Y133" i="1"/>
  <c r="Z132" i="1"/>
  <c r="U130" i="1"/>
  <c r="V129" i="1"/>
  <c r="R129" i="1"/>
  <c r="Q130" i="1"/>
  <c r="M131" i="1"/>
  <c r="N130" i="1"/>
  <c r="H130" i="1"/>
  <c r="K130" i="1" s="1"/>
  <c r="I129" i="1"/>
  <c r="E130" i="1"/>
  <c r="D131" i="1"/>
  <c r="AT132" i="1" l="1"/>
  <c r="AS133" i="1"/>
  <c r="AP130" i="1"/>
  <c r="AO131" i="1"/>
  <c r="AK134" i="1"/>
  <c r="AL133" i="1"/>
  <c r="AG131" i="1"/>
  <c r="AH130" i="1"/>
  <c r="AC134" i="1"/>
  <c r="AD133" i="1"/>
  <c r="Y134" i="1"/>
  <c r="Z133" i="1"/>
  <c r="U131" i="1"/>
  <c r="V130" i="1"/>
  <c r="Q131" i="1"/>
  <c r="R130" i="1"/>
  <c r="M132" i="1"/>
  <c r="N131" i="1"/>
  <c r="I130" i="1"/>
  <c r="H131" i="1"/>
  <c r="K131" i="1" s="1"/>
  <c r="E131" i="1"/>
  <c r="D132" i="1"/>
  <c r="AS134" i="1" l="1"/>
  <c r="AT133" i="1"/>
  <c r="AP131" i="1"/>
  <c r="AO132" i="1"/>
  <c r="AK135" i="1"/>
  <c r="AL134" i="1"/>
  <c r="AG132" i="1"/>
  <c r="AH131" i="1"/>
  <c r="AC135" i="1"/>
  <c r="AD134" i="1"/>
  <c r="Y135" i="1"/>
  <c r="Z134" i="1"/>
  <c r="U132" i="1"/>
  <c r="V131" i="1"/>
  <c r="R131" i="1"/>
  <c r="Q132" i="1"/>
  <c r="M133" i="1"/>
  <c r="N132" i="1"/>
  <c r="I131" i="1"/>
  <c r="H132" i="1"/>
  <c r="K132" i="1" s="1"/>
  <c r="E132" i="1"/>
  <c r="D133" i="1"/>
  <c r="AS135" i="1" l="1"/>
  <c r="AT134" i="1"/>
  <c r="AP132" i="1"/>
  <c r="AO133" i="1"/>
  <c r="AK136" i="1"/>
  <c r="AL135" i="1"/>
  <c r="AG133" i="1"/>
  <c r="AH132" i="1"/>
  <c r="AC136" i="1"/>
  <c r="AD135" i="1"/>
  <c r="Y136" i="1"/>
  <c r="Z135" i="1"/>
  <c r="U133" i="1"/>
  <c r="V132" i="1"/>
  <c r="Q133" i="1"/>
  <c r="R132" i="1"/>
  <c r="M134" i="1"/>
  <c r="N133" i="1"/>
  <c r="I132" i="1"/>
  <c r="H133" i="1"/>
  <c r="K133" i="1" s="1"/>
  <c r="E133" i="1"/>
  <c r="D134" i="1"/>
  <c r="AS136" i="1" l="1"/>
  <c r="AT135" i="1"/>
  <c r="AP133" i="1"/>
  <c r="AO134" i="1"/>
  <c r="AK137" i="1"/>
  <c r="AL136" i="1"/>
  <c r="AG134" i="1"/>
  <c r="AH133" i="1"/>
  <c r="AC137" i="1"/>
  <c r="AD136" i="1"/>
  <c r="Y137" i="1"/>
  <c r="Z136" i="1"/>
  <c r="U134" i="1"/>
  <c r="V133" i="1"/>
  <c r="R133" i="1"/>
  <c r="Q134" i="1"/>
  <c r="M135" i="1"/>
  <c r="N134" i="1"/>
  <c r="H134" i="1"/>
  <c r="K134" i="1" s="1"/>
  <c r="I133" i="1"/>
  <c r="E134" i="1"/>
  <c r="D135" i="1"/>
  <c r="AS137" i="1" l="1"/>
  <c r="AT136" i="1"/>
  <c r="AP134" i="1"/>
  <c r="AO135" i="1"/>
  <c r="AK138" i="1"/>
  <c r="AL137" i="1"/>
  <c r="AG135" i="1"/>
  <c r="AH134" i="1"/>
  <c r="AC138" i="1"/>
  <c r="AD137" i="1"/>
  <c r="Y138" i="1"/>
  <c r="Z137" i="1"/>
  <c r="U135" i="1"/>
  <c r="V134" i="1"/>
  <c r="Q135" i="1"/>
  <c r="R134" i="1"/>
  <c r="M136" i="1"/>
  <c r="N135" i="1"/>
  <c r="I134" i="1"/>
  <c r="H135" i="1"/>
  <c r="K135" i="1" s="1"/>
  <c r="E135" i="1"/>
  <c r="D136" i="1"/>
  <c r="AS138" i="1" l="1"/>
  <c r="AT137" i="1"/>
  <c r="AP135" i="1"/>
  <c r="AO136" i="1"/>
  <c r="AK139" i="1"/>
  <c r="AL138" i="1"/>
  <c r="AG136" i="1"/>
  <c r="AH135" i="1"/>
  <c r="AC139" i="1"/>
  <c r="AD138" i="1"/>
  <c r="Y139" i="1"/>
  <c r="Z138" i="1"/>
  <c r="U136" i="1"/>
  <c r="V135" i="1"/>
  <c r="R135" i="1"/>
  <c r="Q136" i="1"/>
  <c r="M137" i="1"/>
  <c r="N136" i="1"/>
  <c r="H136" i="1"/>
  <c r="K136" i="1" s="1"/>
  <c r="I135" i="1"/>
  <c r="E136" i="1"/>
  <c r="D137" i="1"/>
  <c r="AS139" i="1" l="1"/>
  <c r="AT138" i="1"/>
  <c r="AP136" i="1"/>
  <c r="AO137" i="1"/>
  <c r="AL139" i="1"/>
  <c r="AK140" i="1"/>
  <c r="AG137" i="1"/>
  <c r="AH136" i="1"/>
  <c r="AD139" i="1"/>
  <c r="AC140" i="1"/>
  <c r="Z139" i="1"/>
  <c r="Y140" i="1"/>
  <c r="U137" i="1"/>
  <c r="V136" i="1"/>
  <c r="R136" i="1"/>
  <c r="Q137" i="1"/>
  <c r="M138" i="1"/>
  <c r="N137" i="1"/>
  <c r="I136" i="1"/>
  <c r="H137" i="1"/>
  <c r="K137" i="1" s="1"/>
  <c r="E137" i="1"/>
  <c r="D138" i="1"/>
  <c r="AS140" i="1" l="1"/>
  <c r="AT139" i="1"/>
  <c r="AP137" i="1"/>
  <c r="AO138" i="1"/>
  <c r="AK141" i="1"/>
  <c r="AL140" i="1"/>
  <c r="AG138" i="1"/>
  <c r="AH137" i="1"/>
  <c r="AC141" i="1"/>
  <c r="AD140" i="1"/>
  <c r="Y141" i="1"/>
  <c r="Z140" i="1"/>
  <c r="U138" i="1"/>
  <c r="V137" i="1"/>
  <c r="R137" i="1"/>
  <c r="Q138" i="1"/>
  <c r="M139" i="1"/>
  <c r="N138" i="1"/>
  <c r="H138" i="1"/>
  <c r="K138" i="1" s="1"/>
  <c r="I137" i="1"/>
  <c r="E138" i="1"/>
  <c r="D139" i="1"/>
  <c r="AT140" i="1" l="1"/>
  <c r="AS141" i="1"/>
  <c r="AP138" i="1"/>
  <c r="AO139" i="1"/>
  <c r="AK142" i="1"/>
  <c r="AL141" i="1"/>
  <c r="AG139" i="1"/>
  <c r="AH138" i="1"/>
  <c r="AC142" i="1"/>
  <c r="AD141" i="1"/>
  <c r="Y142" i="1"/>
  <c r="Z141" i="1"/>
  <c r="U139" i="1"/>
  <c r="V138" i="1"/>
  <c r="Q139" i="1"/>
  <c r="R138" i="1"/>
  <c r="M140" i="1"/>
  <c r="N139" i="1"/>
  <c r="I138" i="1"/>
  <c r="H139" i="1"/>
  <c r="K139" i="1" s="1"/>
  <c r="E139" i="1"/>
  <c r="D140" i="1"/>
  <c r="AS142" i="1" l="1"/>
  <c r="AT141" i="1"/>
  <c r="AP139" i="1"/>
  <c r="AO140" i="1"/>
  <c r="AK143" i="1"/>
  <c r="AL142" i="1"/>
  <c r="AG140" i="1"/>
  <c r="AH139" i="1"/>
  <c r="AC143" i="1"/>
  <c r="AD142" i="1"/>
  <c r="Y143" i="1"/>
  <c r="Z142" i="1"/>
  <c r="U140" i="1"/>
  <c r="V139" i="1"/>
  <c r="R139" i="1"/>
  <c r="Q140" i="1"/>
  <c r="M141" i="1"/>
  <c r="N140" i="1"/>
  <c r="I139" i="1"/>
  <c r="H140" i="1"/>
  <c r="K140" i="1" s="1"/>
  <c r="E140" i="1"/>
  <c r="D141" i="1"/>
  <c r="AS143" i="1" l="1"/>
  <c r="AT142" i="1"/>
  <c r="AP140" i="1"/>
  <c r="AO141" i="1"/>
  <c r="AK144" i="1"/>
  <c r="AL143" i="1"/>
  <c r="AG141" i="1"/>
  <c r="AH140" i="1"/>
  <c r="AC144" i="1"/>
  <c r="AD143" i="1"/>
  <c r="Y144" i="1"/>
  <c r="Z143" i="1"/>
  <c r="V140" i="1"/>
  <c r="U141" i="1"/>
  <c r="R140" i="1"/>
  <c r="Q141" i="1"/>
  <c r="M142" i="1"/>
  <c r="N141" i="1"/>
  <c r="I140" i="1"/>
  <c r="H141" i="1"/>
  <c r="K141" i="1" s="1"/>
  <c r="E141" i="1"/>
  <c r="D142" i="1"/>
  <c r="AS144" i="1" l="1"/>
  <c r="AT143" i="1"/>
  <c r="AP141" i="1"/>
  <c r="AO142" i="1"/>
  <c r="AK145" i="1"/>
  <c r="AL144" i="1"/>
  <c r="AG142" i="1"/>
  <c r="AH141" i="1"/>
  <c r="AC145" i="1"/>
  <c r="AD144" i="1"/>
  <c r="Y145" i="1"/>
  <c r="Z144" i="1"/>
  <c r="U142" i="1"/>
  <c r="V141" i="1"/>
  <c r="R141" i="1"/>
  <c r="Q142" i="1"/>
  <c r="M143" i="1"/>
  <c r="N142" i="1"/>
  <c r="H142" i="1"/>
  <c r="K142" i="1" s="1"/>
  <c r="I141" i="1"/>
  <c r="E142" i="1"/>
  <c r="D143" i="1"/>
  <c r="AS145" i="1" l="1"/>
  <c r="AT144" i="1"/>
  <c r="AP142" i="1"/>
  <c r="AO143" i="1"/>
  <c r="AK146" i="1"/>
  <c r="AL145" i="1"/>
  <c r="AG143" i="1"/>
  <c r="AH142" i="1"/>
  <c r="AC146" i="1"/>
  <c r="AD145" i="1"/>
  <c r="Y146" i="1"/>
  <c r="Z145" i="1"/>
  <c r="V142" i="1"/>
  <c r="U143" i="1"/>
  <c r="Q143" i="1"/>
  <c r="R142" i="1"/>
  <c r="M144" i="1"/>
  <c r="N143" i="1"/>
  <c r="I142" i="1"/>
  <c r="H143" i="1"/>
  <c r="K143" i="1" s="1"/>
  <c r="E143" i="1"/>
  <c r="D144" i="1"/>
  <c r="AS146" i="1" l="1"/>
  <c r="AT145" i="1"/>
  <c r="AP143" i="1"/>
  <c r="AO144" i="1"/>
  <c r="AK147" i="1"/>
  <c r="AL146" i="1"/>
  <c r="AG144" i="1"/>
  <c r="AH143" i="1"/>
  <c r="AC147" i="1"/>
  <c r="AD146" i="1"/>
  <c r="Y147" i="1"/>
  <c r="Z146" i="1"/>
  <c r="U144" i="1"/>
  <c r="V143" i="1"/>
  <c r="R143" i="1"/>
  <c r="Q144" i="1"/>
  <c r="M145" i="1"/>
  <c r="N144" i="1"/>
  <c r="I143" i="1"/>
  <c r="H144" i="1"/>
  <c r="K144" i="1" s="1"/>
  <c r="E144" i="1"/>
  <c r="D145" i="1"/>
  <c r="AS147" i="1" l="1"/>
  <c r="AT146" i="1"/>
  <c r="AP144" i="1"/>
  <c r="AO145" i="1"/>
  <c r="AL147" i="1"/>
  <c r="AK148" i="1"/>
  <c r="AG145" i="1"/>
  <c r="AH144" i="1"/>
  <c r="AD147" i="1"/>
  <c r="AC148" i="1"/>
  <c r="Z147" i="1"/>
  <c r="Y148" i="1"/>
  <c r="V144" i="1"/>
  <c r="U145" i="1"/>
  <c r="R144" i="1"/>
  <c r="Q145" i="1"/>
  <c r="M146" i="1"/>
  <c r="N145" i="1"/>
  <c r="I144" i="1"/>
  <c r="H145" i="1"/>
  <c r="K145" i="1" s="1"/>
  <c r="D146" i="1"/>
  <c r="E145" i="1"/>
  <c r="AS148" i="1" l="1"/>
  <c r="AT147" i="1"/>
  <c r="AP145" i="1"/>
  <c r="AO146" i="1"/>
  <c r="AK149" i="1"/>
  <c r="AL148" i="1"/>
  <c r="AG146" i="1"/>
  <c r="AH145" i="1"/>
  <c r="AC149" i="1"/>
  <c r="AD148" i="1"/>
  <c r="Y149" i="1"/>
  <c r="Z148" i="1"/>
  <c r="U146" i="1"/>
  <c r="V145" i="1"/>
  <c r="R145" i="1"/>
  <c r="Q146" i="1"/>
  <c r="M147" i="1"/>
  <c r="N146" i="1"/>
  <c r="H146" i="1"/>
  <c r="K146" i="1" s="1"/>
  <c r="I145" i="1"/>
  <c r="E146" i="1"/>
  <c r="D147" i="1"/>
  <c r="AT148" i="1" l="1"/>
  <c r="AS149" i="1"/>
  <c r="AP146" i="1"/>
  <c r="AO147" i="1"/>
  <c r="AK150" i="1"/>
  <c r="AL149" i="1"/>
  <c r="AG147" i="1"/>
  <c r="AH146" i="1"/>
  <c r="AC150" i="1"/>
  <c r="AD149" i="1"/>
  <c r="Y150" i="1"/>
  <c r="Z149" i="1"/>
  <c r="V146" i="1"/>
  <c r="U147" i="1"/>
  <c r="Q147" i="1"/>
  <c r="R146" i="1"/>
  <c r="M148" i="1"/>
  <c r="N147" i="1"/>
  <c r="I146" i="1"/>
  <c r="H147" i="1"/>
  <c r="K147" i="1" s="1"/>
  <c r="E147" i="1"/>
  <c r="D148" i="1"/>
  <c r="AS150" i="1" l="1"/>
  <c r="AT149" i="1"/>
  <c r="AP147" i="1"/>
  <c r="AO148" i="1"/>
  <c r="AK151" i="1"/>
  <c r="AL150" i="1"/>
  <c r="AG148" i="1"/>
  <c r="AH147" i="1"/>
  <c r="AC151" i="1"/>
  <c r="AD150" i="1"/>
  <c r="Y151" i="1"/>
  <c r="Z150" i="1"/>
  <c r="U148" i="1"/>
  <c r="V147" i="1"/>
  <c r="R147" i="1"/>
  <c r="Q148" i="1"/>
  <c r="M149" i="1"/>
  <c r="N148" i="1"/>
  <c r="I147" i="1"/>
  <c r="H148" i="1"/>
  <c r="K148" i="1" s="1"/>
  <c r="E148" i="1"/>
  <c r="D149" i="1"/>
  <c r="AS151" i="1" l="1"/>
  <c r="AT150" i="1"/>
  <c r="AP148" i="1"/>
  <c r="AO149" i="1"/>
  <c r="AK152" i="1"/>
  <c r="AL151" i="1"/>
  <c r="AG149" i="1"/>
  <c r="AH148" i="1"/>
  <c r="AC152" i="1"/>
  <c r="AD151" i="1"/>
  <c r="Y152" i="1"/>
  <c r="Z151" i="1"/>
  <c r="V148" i="1"/>
  <c r="U149" i="1"/>
  <c r="Q149" i="1"/>
  <c r="R148" i="1"/>
  <c r="M150" i="1"/>
  <c r="N149" i="1"/>
  <c r="I148" i="1"/>
  <c r="H149" i="1"/>
  <c r="K149" i="1" s="1"/>
  <c r="D150" i="1"/>
  <c r="E149" i="1"/>
  <c r="AS152" i="1" l="1"/>
  <c r="AT151" i="1"/>
  <c r="AP149" i="1"/>
  <c r="AO150" i="1"/>
  <c r="AK153" i="1"/>
  <c r="AL152" i="1"/>
  <c r="AG150" i="1"/>
  <c r="AH149" i="1"/>
  <c r="AC153" i="1"/>
  <c r="AD152" i="1"/>
  <c r="Y153" i="1"/>
  <c r="Z152" i="1"/>
  <c r="U150" i="1"/>
  <c r="V149" i="1"/>
  <c r="R149" i="1"/>
  <c r="Q150" i="1"/>
  <c r="M151" i="1"/>
  <c r="N150" i="1"/>
  <c r="H150" i="1"/>
  <c r="K150" i="1" s="1"/>
  <c r="I149" i="1"/>
  <c r="E150" i="1"/>
  <c r="D151" i="1"/>
  <c r="AS153" i="1" l="1"/>
  <c r="AT152" i="1"/>
  <c r="AP150" i="1"/>
  <c r="AO151" i="1"/>
  <c r="AK154" i="1"/>
  <c r="AL153" i="1"/>
  <c r="AG151" i="1"/>
  <c r="AH150" i="1"/>
  <c r="AC154" i="1"/>
  <c r="AD153" i="1"/>
  <c r="Y154" i="1"/>
  <c r="Z153" i="1"/>
  <c r="V150" i="1"/>
  <c r="U151" i="1"/>
  <c r="Q151" i="1"/>
  <c r="R150" i="1"/>
  <c r="M152" i="1"/>
  <c r="N151" i="1"/>
  <c r="I150" i="1"/>
  <c r="H151" i="1"/>
  <c r="K151" i="1" s="1"/>
  <c r="E151" i="1"/>
  <c r="D152" i="1"/>
  <c r="AS154" i="1" l="1"/>
  <c r="AT153" i="1"/>
  <c r="AP151" i="1"/>
  <c r="AO152" i="1"/>
  <c r="AK155" i="1"/>
  <c r="AL154" i="1"/>
  <c r="AG152" i="1"/>
  <c r="AH151" i="1"/>
  <c r="AC155" i="1"/>
  <c r="AD154" i="1"/>
  <c r="Y155" i="1"/>
  <c r="Z154" i="1"/>
  <c r="U152" i="1"/>
  <c r="V151" i="1"/>
  <c r="R151" i="1"/>
  <c r="Q152" i="1"/>
  <c r="M153" i="1"/>
  <c r="N152" i="1"/>
  <c r="H152" i="1"/>
  <c r="K152" i="1" s="1"/>
  <c r="I151" i="1"/>
  <c r="E152" i="1"/>
  <c r="D153" i="1"/>
  <c r="AS155" i="1" l="1"/>
  <c r="AT154" i="1"/>
  <c r="AP152" i="1"/>
  <c r="AO153" i="1"/>
  <c r="AL155" i="1"/>
  <c r="AK156" i="1"/>
  <c r="AG153" i="1"/>
  <c r="AH152" i="1"/>
  <c r="AD155" i="1"/>
  <c r="AC156" i="1"/>
  <c r="Z155" i="1"/>
  <c r="Y156" i="1"/>
  <c r="V152" i="1"/>
  <c r="U153" i="1"/>
  <c r="R152" i="1"/>
  <c r="Q153" i="1"/>
  <c r="M154" i="1"/>
  <c r="N153" i="1"/>
  <c r="I152" i="1"/>
  <c r="H153" i="1"/>
  <c r="K153" i="1" s="1"/>
  <c r="D154" i="1"/>
  <c r="E153" i="1"/>
  <c r="AS156" i="1" l="1"/>
  <c r="AT155" i="1"/>
  <c r="AP153" i="1"/>
  <c r="AO154" i="1"/>
  <c r="AK157" i="1"/>
  <c r="AL156" i="1"/>
  <c r="AG154" i="1"/>
  <c r="AH153" i="1"/>
  <c r="AC157" i="1"/>
  <c r="AD156" i="1"/>
  <c r="Y157" i="1"/>
  <c r="Z156" i="1"/>
  <c r="U154" i="1"/>
  <c r="V153" i="1"/>
  <c r="R153" i="1"/>
  <c r="Q154" i="1"/>
  <c r="M155" i="1"/>
  <c r="N154" i="1"/>
  <c r="H154" i="1"/>
  <c r="K154" i="1" s="1"/>
  <c r="I153" i="1"/>
  <c r="E154" i="1"/>
  <c r="D155" i="1"/>
  <c r="AT156" i="1" l="1"/>
  <c r="AS157" i="1"/>
  <c r="AP154" i="1"/>
  <c r="AO155" i="1"/>
  <c r="AK158" i="1"/>
  <c r="AL157" i="1"/>
  <c r="AG155" i="1"/>
  <c r="AH154" i="1"/>
  <c r="AC158" i="1"/>
  <c r="AD157" i="1"/>
  <c r="Y158" i="1"/>
  <c r="Z157" i="1"/>
  <c r="V154" i="1"/>
  <c r="U155" i="1"/>
  <c r="Q155" i="1"/>
  <c r="R154" i="1"/>
  <c r="M156" i="1"/>
  <c r="N155" i="1"/>
  <c r="I154" i="1"/>
  <c r="H155" i="1"/>
  <c r="K155" i="1" s="1"/>
  <c r="E155" i="1"/>
  <c r="D156" i="1"/>
  <c r="AS158" i="1" l="1"/>
  <c r="AT157" i="1"/>
  <c r="AP155" i="1"/>
  <c r="AO156" i="1"/>
  <c r="AK159" i="1"/>
  <c r="AL158" i="1"/>
  <c r="AG156" i="1"/>
  <c r="AH155" i="1"/>
  <c r="AC159" i="1"/>
  <c r="AD158" i="1"/>
  <c r="Y159" i="1"/>
  <c r="Z158" i="1"/>
  <c r="U156" i="1"/>
  <c r="V155" i="1"/>
  <c r="R155" i="1"/>
  <c r="Q156" i="1"/>
  <c r="M157" i="1"/>
  <c r="N156" i="1"/>
  <c r="I155" i="1"/>
  <c r="H156" i="1"/>
  <c r="K156" i="1" s="1"/>
  <c r="E156" i="1"/>
  <c r="D157" i="1"/>
  <c r="AS159" i="1" l="1"/>
  <c r="AT158" i="1"/>
  <c r="AP156" i="1"/>
  <c r="AO157" i="1"/>
  <c r="AK160" i="1"/>
  <c r="AL159" i="1"/>
  <c r="AG157" i="1"/>
  <c r="AH156" i="1"/>
  <c r="AC160" i="1"/>
  <c r="AD159" i="1"/>
  <c r="Y160" i="1"/>
  <c r="Z159" i="1"/>
  <c r="V156" i="1"/>
  <c r="U157" i="1"/>
  <c r="Q157" i="1"/>
  <c r="R156" i="1"/>
  <c r="M158" i="1"/>
  <c r="N157" i="1"/>
  <c r="I156" i="1"/>
  <c r="H157" i="1"/>
  <c r="K157" i="1" s="1"/>
  <c r="D158" i="1"/>
  <c r="E157" i="1"/>
  <c r="AS160" i="1" l="1"/>
  <c r="AT159" i="1"/>
  <c r="AP157" i="1"/>
  <c r="AO158" i="1"/>
  <c r="AK161" i="1"/>
  <c r="AL160" i="1"/>
  <c r="AG158" i="1"/>
  <c r="AH157" i="1"/>
  <c r="AC161" i="1"/>
  <c r="AD160" i="1"/>
  <c r="Y161" i="1"/>
  <c r="Z160" i="1"/>
  <c r="U158" i="1"/>
  <c r="V157" i="1"/>
  <c r="R157" i="1"/>
  <c r="Q158" i="1"/>
  <c r="M159" i="1"/>
  <c r="N158" i="1"/>
  <c r="H158" i="1"/>
  <c r="K158" i="1" s="1"/>
  <c r="I157" i="1"/>
  <c r="E158" i="1"/>
  <c r="D159" i="1"/>
  <c r="AS161" i="1" l="1"/>
  <c r="AT160" i="1"/>
  <c r="AP158" i="1"/>
  <c r="AO159" i="1"/>
  <c r="AK162" i="1"/>
  <c r="AL161" i="1"/>
  <c r="AH158" i="1"/>
  <c r="AG159" i="1"/>
  <c r="AC162" i="1"/>
  <c r="AD161" i="1"/>
  <c r="Y162" i="1"/>
  <c r="Z161" i="1"/>
  <c r="V158" i="1"/>
  <c r="U159" i="1"/>
  <c r="R158" i="1"/>
  <c r="Q159" i="1"/>
  <c r="M160" i="1"/>
  <c r="N159" i="1"/>
  <c r="I158" i="1"/>
  <c r="H159" i="1"/>
  <c r="K159" i="1" s="1"/>
  <c r="E159" i="1"/>
  <c r="D160" i="1"/>
  <c r="AS162" i="1" l="1"/>
  <c r="AT161" i="1"/>
  <c r="AP159" i="1"/>
  <c r="AO160" i="1"/>
  <c r="AK163" i="1"/>
  <c r="AL162" i="1"/>
  <c r="AG160" i="1"/>
  <c r="AH159" i="1"/>
  <c r="AC163" i="1"/>
  <c r="AD162" i="1"/>
  <c r="Y163" i="1"/>
  <c r="Z162" i="1"/>
  <c r="U160" i="1"/>
  <c r="V159" i="1"/>
  <c r="R159" i="1"/>
  <c r="Q160" i="1"/>
  <c r="M161" i="1"/>
  <c r="N160" i="1"/>
  <c r="H160" i="1"/>
  <c r="K160" i="1" s="1"/>
  <c r="I159" i="1"/>
  <c r="E160" i="1"/>
  <c r="D161" i="1"/>
  <c r="AS163" i="1" l="1"/>
  <c r="AT162" i="1"/>
  <c r="AP160" i="1"/>
  <c r="AO161" i="1"/>
  <c r="AL163" i="1"/>
  <c r="AK164" i="1"/>
  <c r="AH160" i="1"/>
  <c r="AG161" i="1"/>
  <c r="AD163" i="1"/>
  <c r="AC164" i="1"/>
  <c r="Z163" i="1"/>
  <c r="Y164" i="1"/>
  <c r="V160" i="1"/>
  <c r="U161" i="1"/>
  <c r="R160" i="1"/>
  <c r="Q161" i="1"/>
  <c r="M162" i="1"/>
  <c r="N161" i="1"/>
  <c r="I160" i="1"/>
  <c r="H161" i="1"/>
  <c r="K161" i="1" s="1"/>
  <c r="D162" i="1"/>
  <c r="E161" i="1"/>
  <c r="AS164" i="1" l="1"/>
  <c r="AT163" i="1"/>
  <c r="AP161" i="1"/>
  <c r="AO162" i="1"/>
  <c r="AK165" i="1"/>
  <c r="AL164" i="1"/>
  <c r="AG162" i="1"/>
  <c r="AH161" i="1"/>
  <c r="AC165" i="1"/>
  <c r="AD164" i="1"/>
  <c r="Y165" i="1"/>
  <c r="Z164" i="1"/>
  <c r="U162" i="1"/>
  <c r="V161" i="1"/>
  <c r="R161" i="1"/>
  <c r="Q162" i="1"/>
  <c r="M163" i="1"/>
  <c r="N162" i="1"/>
  <c r="H162" i="1"/>
  <c r="K162" i="1" s="1"/>
  <c r="I161" i="1"/>
  <c r="E162" i="1"/>
  <c r="D163" i="1"/>
  <c r="AT164" i="1" l="1"/>
  <c r="AS165" i="1"/>
  <c r="AP162" i="1"/>
  <c r="AO163" i="1"/>
  <c r="AK166" i="1"/>
  <c r="AL165" i="1"/>
  <c r="AH162" i="1"/>
  <c r="AG163" i="1"/>
  <c r="AC166" i="1"/>
  <c r="AD165" i="1"/>
  <c r="Y166" i="1"/>
  <c r="Z165" i="1"/>
  <c r="V162" i="1"/>
  <c r="U163" i="1"/>
  <c r="Q163" i="1"/>
  <c r="R162" i="1"/>
  <c r="M164" i="1"/>
  <c r="N163" i="1"/>
  <c r="I162" i="1"/>
  <c r="H163" i="1"/>
  <c r="K163" i="1" s="1"/>
  <c r="E163" i="1"/>
  <c r="D164" i="1"/>
  <c r="AS166" i="1" l="1"/>
  <c r="AT165" i="1"/>
  <c r="AP163" i="1"/>
  <c r="AO164" i="1"/>
  <c r="AK167" i="1"/>
  <c r="AL166" i="1"/>
  <c r="AG164" i="1"/>
  <c r="AH163" i="1"/>
  <c r="AC167" i="1"/>
  <c r="AD166" i="1"/>
  <c r="Y167" i="1"/>
  <c r="Z166" i="1"/>
  <c r="U164" i="1"/>
  <c r="V163" i="1"/>
  <c r="R163" i="1"/>
  <c r="Q164" i="1"/>
  <c r="M165" i="1"/>
  <c r="N164" i="1"/>
  <c r="I163" i="1"/>
  <c r="H164" i="1"/>
  <c r="K164" i="1" s="1"/>
  <c r="E164" i="1"/>
  <c r="D165" i="1"/>
  <c r="AS167" i="1" l="1"/>
  <c r="AT166" i="1"/>
  <c r="AP164" i="1"/>
  <c r="AO165" i="1"/>
  <c r="AK168" i="1"/>
  <c r="AL167" i="1"/>
  <c r="AH164" i="1"/>
  <c r="AG165" i="1"/>
  <c r="AC168" i="1"/>
  <c r="AD167" i="1"/>
  <c r="Y168" i="1"/>
  <c r="Z167" i="1"/>
  <c r="V164" i="1"/>
  <c r="U165" i="1"/>
  <c r="Q165" i="1"/>
  <c r="R164" i="1"/>
  <c r="M166" i="1"/>
  <c r="N165" i="1"/>
  <c r="I164" i="1"/>
  <c r="H165" i="1"/>
  <c r="K165" i="1" s="1"/>
  <c r="D166" i="1"/>
  <c r="E165" i="1"/>
  <c r="AS168" i="1" l="1"/>
  <c r="AT167" i="1"/>
  <c r="AP165" i="1"/>
  <c r="AO166" i="1"/>
  <c r="AK169" i="1"/>
  <c r="AL168" i="1"/>
  <c r="AG166" i="1"/>
  <c r="AH165" i="1"/>
  <c r="AC169" i="1"/>
  <c r="AD168" i="1"/>
  <c r="Y169" i="1"/>
  <c r="Z168" i="1"/>
  <c r="U166" i="1"/>
  <c r="V165" i="1"/>
  <c r="R165" i="1"/>
  <c r="Q166" i="1"/>
  <c r="M167" i="1"/>
  <c r="N166" i="1"/>
  <c r="H166" i="1"/>
  <c r="K166" i="1" s="1"/>
  <c r="I165" i="1"/>
  <c r="E166" i="1"/>
  <c r="D167" i="1"/>
  <c r="AS169" i="1" l="1"/>
  <c r="AT168" i="1"/>
  <c r="AP166" i="1"/>
  <c r="AO167" i="1"/>
  <c r="AK170" i="1"/>
  <c r="AL169" i="1"/>
  <c r="AG167" i="1"/>
  <c r="AH166" i="1"/>
  <c r="AC170" i="1"/>
  <c r="AD169" i="1"/>
  <c r="Y170" i="1"/>
  <c r="Z169" i="1"/>
  <c r="V166" i="1"/>
  <c r="U167" i="1"/>
  <c r="Q167" i="1"/>
  <c r="R166" i="1"/>
  <c r="M168" i="1"/>
  <c r="N167" i="1"/>
  <c r="I166" i="1"/>
  <c r="H167" i="1"/>
  <c r="K167" i="1" s="1"/>
  <c r="E167" i="1"/>
  <c r="D168" i="1"/>
  <c r="AS170" i="1" l="1"/>
  <c r="AT169" i="1"/>
  <c r="AP167" i="1"/>
  <c r="AO168" i="1"/>
  <c r="AK171" i="1"/>
  <c r="AL170" i="1"/>
  <c r="AG168" i="1"/>
  <c r="AH167" i="1"/>
  <c r="AC171" i="1"/>
  <c r="AD170" i="1"/>
  <c r="Y171" i="1"/>
  <c r="Z170" i="1"/>
  <c r="U168" i="1"/>
  <c r="V167" i="1"/>
  <c r="R167" i="1"/>
  <c r="Q168" i="1"/>
  <c r="M169" i="1"/>
  <c r="N168" i="1"/>
  <c r="H168" i="1"/>
  <c r="K168" i="1" s="1"/>
  <c r="I167" i="1"/>
  <c r="E168" i="1"/>
  <c r="D169" i="1"/>
  <c r="AS171" i="1" l="1"/>
  <c r="AT170" i="1"/>
  <c r="AP168" i="1"/>
  <c r="AO169" i="1"/>
  <c r="AL171" i="1"/>
  <c r="AK172" i="1"/>
  <c r="AG169" i="1"/>
  <c r="AH168" i="1"/>
  <c r="AD171" i="1"/>
  <c r="AC172" i="1"/>
  <c r="Z171" i="1"/>
  <c r="Y172" i="1"/>
  <c r="V168" i="1"/>
  <c r="U169" i="1"/>
  <c r="R168" i="1"/>
  <c r="Q169" i="1"/>
  <c r="M170" i="1"/>
  <c r="N169" i="1"/>
  <c r="I168" i="1"/>
  <c r="H169" i="1"/>
  <c r="K169" i="1" s="1"/>
  <c r="D170" i="1"/>
  <c r="E169" i="1"/>
  <c r="AS172" i="1" l="1"/>
  <c r="AT171" i="1"/>
  <c r="AP169" i="1"/>
  <c r="AO170" i="1"/>
  <c r="AK173" i="1"/>
  <c r="AL172" i="1"/>
  <c r="AG170" i="1"/>
  <c r="AH169" i="1"/>
  <c r="AC173" i="1"/>
  <c r="AD172" i="1"/>
  <c r="Y173" i="1"/>
  <c r="Z172" i="1"/>
  <c r="U170" i="1"/>
  <c r="V169" i="1"/>
  <c r="R169" i="1"/>
  <c r="Q170" i="1"/>
  <c r="M171" i="1"/>
  <c r="N170" i="1"/>
  <c r="H170" i="1"/>
  <c r="K170" i="1" s="1"/>
  <c r="I169" i="1"/>
  <c r="E170" i="1"/>
  <c r="D171" i="1"/>
  <c r="AT172" i="1" l="1"/>
  <c r="AS173" i="1"/>
  <c r="AP170" i="1"/>
  <c r="AO171" i="1"/>
  <c r="AK174" i="1"/>
  <c r="AL173" i="1"/>
  <c r="AG171" i="1"/>
  <c r="AH170" i="1"/>
  <c r="AC174" i="1"/>
  <c r="AD173" i="1"/>
  <c r="Y174" i="1"/>
  <c r="Z173" i="1"/>
  <c r="V170" i="1"/>
  <c r="U171" i="1"/>
  <c r="Q171" i="1"/>
  <c r="R170" i="1"/>
  <c r="M172" i="1"/>
  <c r="N171" i="1"/>
  <c r="I170" i="1"/>
  <c r="H171" i="1"/>
  <c r="K171" i="1" s="1"/>
  <c r="E171" i="1"/>
  <c r="D172" i="1"/>
  <c r="AS174" i="1" l="1"/>
  <c r="AT173" i="1"/>
  <c r="AP171" i="1"/>
  <c r="AO172" i="1"/>
  <c r="AK175" i="1"/>
  <c r="AL174" i="1"/>
  <c r="AG172" i="1"/>
  <c r="AH171" i="1"/>
  <c r="AC175" i="1"/>
  <c r="AD174" i="1"/>
  <c r="Y175" i="1"/>
  <c r="Z174" i="1"/>
  <c r="U172" i="1"/>
  <c r="V171" i="1"/>
  <c r="R171" i="1"/>
  <c r="Q172" i="1"/>
  <c r="M173" i="1"/>
  <c r="N172" i="1"/>
  <c r="I171" i="1"/>
  <c r="H172" i="1"/>
  <c r="K172" i="1" s="1"/>
  <c r="E172" i="1"/>
  <c r="D173" i="1"/>
  <c r="AS175" i="1" l="1"/>
  <c r="AT174" i="1"/>
  <c r="AP172" i="1"/>
  <c r="AO173" i="1"/>
  <c r="AK176" i="1"/>
  <c r="AL175" i="1"/>
  <c r="AG173" i="1"/>
  <c r="AH172" i="1"/>
  <c r="AC176" i="1"/>
  <c r="AD175" i="1"/>
  <c r="Y176" i="1"/>
  <c r="Z175" i="1"/>
  <c r="V172" i="1"/>
  <c r="U173" i="1"/>
  <c r="R172" i="1"/>
  <c r="Q173" i="1"/>
  <c r="M174" i="1"/>
  <c r="N173" i="1"/>
  <c r="I172" i="1"/>
  <c r="H173" i="1"/>
  <c r="K173" i="1" s="1"/>
  <c r="D174" i="1"/>
  <c r="E173" i="1"/>
  <c r="AS176" i="1" l="1"/>
  <c r="AT175" i="1"/>
  <c r="AP173" i="1"/>
  <c r="AO174" i="1"/>
  <c r="AK177" i="1"/>
  <c r="AL176" i="1"/>
  <c r="AG174" i="1"/>
  <c r="AH173" i="1"/>
  <c r="AC177" i="1"/>
  <c r="AD176" i="1"/>
  <c r="Y177" i="1"/>
  <c r="Z176" i="1"/>
  <c r="U174" i="1"/>
  <c r="V173" i="1"/>
  <c r="R173" i="1"/>
  <c r="Q174" i="1"/>
  <c r="M175" i="1"/>
  <c r="N174" i="1"/>
  <c r="I173" i="1"/>
  <c r="H174" i="1"/>
  <c r="K174" i="1" s="1"/>
  <c r="E174" i="1"/>
  <c r="D175" i="1"/>
  <c r="AS177" i="1" l="1"/>
  <c r="AT176" i="1"/>
  <c r="AP174" i="1"/>
  <c r="AO175" i="1"/>
  <c r="AK178" i="1"/>
  <c r="AL177" i="1"/>
  <c r="AG175" i="1"/>
  <c r="AH174" i="1"/>
  <c r="AC178" i="1"/>
  <c r="AD177" i="1"/>
  <c r="Y178" i="1"/>
  <c r="Z177" i="1"/>
  <c r="V174" i="1"/>
  <c r="U175" i="1"/>
  <c r="R174" i="1"/>
  <c r="Q175" i="1"/>
  <c r="M176" i="1"/>
  <c r="N175" i="1"/>
  <c r="I174" i="1"/>
  <c r="H175" i="1"/>
  <c r="K175" i="1" s="1"/>
  <c r="E175" i="1"/>
  <c r="D176" i="1"/>
  <c r="AS178" i="1" l="1"/>
  <c r="AT177" i="1"/>
  <c r="AP175" i="1"/>
  <c r="AO176" i="1"/>
  <c r="AK179" i="1"/>
  <c r="AL178" i="1"/>
  <c r="AG176" i="1"/>
  <c r="AH175" i="1"/>
  <c r="AC179" i="1"/>
  <c r="AD178" i="1"/>
  <c r="Y179" i="1"/>
  <c r="Z178" i="1"/>
  <c r="U176" i="1"/>
  <c r="V175" i="1"/>
  <c r="R175" i="1"/>
  <c r="Q176" i="1"/>
  <c r="M177" i="1"/>
  <c r="N176" i="1"/>
  <c r="I175" i="1"/>
  <c r="H176" i="1"/>
  <c r="K176" i="1" s="1"/>
  <c r="E176" i="1"/>
  <c r="D177" i="1"/>
  <c r="AS179" i="1" l="1"/>
  <c r="AT178" i="1"/>
  <c r="AP176" i="1"/>
  <c r="AO177" i="1"/>
  <c r="AL179" i="1"/>
  <c r="AK180" i="1"/>
  <c r="AG177" i="1"/>
  <c r="AH176" i="1"/>
  <c r="AD179" i="1"/>
  <c r="AC180" i="1"/>
  <c r="Z179" i="1"/>
  <c r="Y180" i="1"/>
  <c r="V176" i="1"/>
  <c r="U177" i="1"/>
  <c r="R176" i="1"/>
  <c r="Q177" i="1"/>
  <c r="M178" i="1"/>
  <c r="N177" i="1"/>
  <c r="I176" i="1"/>
  <c r="H177" i="1"/>
  <c r="K177" i="1" s="1"/>
  <c r="D178" i="1"/>
  <c r="E177" i="1"/>
  <c r="AS180" i="1" l="1"/>
  <c r="AT179" i="1"/>
  <c r="AP177" i="1"/>
  <c r="AO178" i="1"/>
  <c r="AK181" i="1"/>
  <c r="AL180" i="1"/>
  <c r="AG178" i="1"/>
  <c r="AH177" i="1"/>
  <c r="AC181" i="1"/>
  <c r="AD180" i="1"/>
  <c r="Y181" i="1"/>
  <c r="Z180" i="1"/>
  <c r="U178" i="1"/>
  <c r="V177" i="1"/>
  <c r="R177" i="1"/>
  <c r="Q178" i="1"/>
  <c r="M179" i="1"/>
  <c r="N178" i="1"/>
  <c r="I177" i="1"/>
  <c r="H178" i="1"/>
  <c r="K178" i="1" s="1"/>
  <c r="E178" i="1"/>
  <c r="D179" i="1"/>
  <c r="AT180" i="1" l="1"/>
  <c r="AS181" i="1"/>
  <c r="AP178" i="1"/>
  <c r="AO179" i="1"/>
  <c r="AK182" i="1"/>
  <c r="AL181" i="1"/>
  <c r="AG179" i="1"/>
  <c r="AH178" i="1"/>
  <c r="AC182" i="1"/>
  <c r="AD181" i="1"/>
  <c r="Y182" i="1"/>
  <c r="Z181" i="1"/>
  <c r="V178" i="1"/>
  <c r="U179" i="1"/>
  <c r="Q179" i="1"/>
  <c r="R178" i="1"/>
  <c r="M180" i="1"/>
  <c r="N179" i="1"/>
  <c r="I178" i="1"/>
  <c r="H179" i="1"/>
  <c r="K179" i="1" s="1"/>
  <c r="E179" i="1"/>
  <c r="D180" i="1"/>
  <c r="AS182" i="1" l="1"/>
  <c r="AT181" i="1"/>
  <c r="AP179" i="1"/>
  <c r="AO180" i="1"/>
  <c r="AK183" i="1"/>
  <c r="AL182" i="1"/>
  <c r="AG180" i="1"/>
  <c r="AH179" i="1"/>
  <c r="AC183" i="1"/>
  <c r="AD182" i="1"/>
  <c r="Y183" i="1"/>
  <c r="Z182" i="1"/>
  <c r="U180" i="1"/>
  <c r="V179" i="1"/>
  <c r="R179" i="1"/>
  <c r="Q180" i="1"/>
  <c r="M181" i="1"/>
  <c r="N180" i="1"/>
  <c r="I179" i="1"/>
  <c r="H180" i="1"/>
  <c r="K180" i="1" s="1"/>
  <c r="E180" i="1"/>
  <c r="D181" i="1"/>
  <c r="AS183" i="1" l="1"/>
  <c r="AT182" i="1"/>
  <c r="AP180" i="1"/>
  <c r="AO181" i="1"/>
  <c r="AK184" i="1"/>
  <c r="AL183" i="1"/>
  <c r="AG181" i="1"/>
  <c r="AH180" i="1"/>
  <c r="AC184" i="1"/>
  <c r="AD183" i="1"/>
  <c r="Y184" i="1"/>
  <c r="Z183" i="1"/>
  <c r="V180" i="1"/>
  <c r="U181" i="1"/>
  <c r="Q181" i="1"/>
  <c r="R180" i="1"/>
  <c r="M182" i="1"/>
  <c r="N181" i="1"/>
  <c r="I180" i="1"/>
  <c r="H181" i="1"/>
  <c r="K181" i="1" s="1"/>
  <c r="D182" i="1"/>
  <c r="E181" i="1"/>
  <c r="AS184" i="1" l="1"/>
  <c r="AT183" i="1"/>
  <c r="AP181" i="1"/>
  <c r="AO182" i="1"/>
  <c r="AK185" i="1"/>
  <c r="AL184" i="1"/>
  <c r="AG182" i="1"/>
  <c r="AH181" i="1"/>
  <c r="AC185" i="1"/>
  <c r="AD184" i="1"/>
  <c r="Y185" i="1"/>
  <c r="Z184" i="1"/>
  <c r="U182" i="1"/>
  <c r="V181" i="1"/>
  <c r="R181" i="1"/>
  <c r="Q182" i="1"/>
  <c r="M183" i="1"/>
  <c r="N182" i="1"/>
  <c r="I181" i="1"/>
  <c r="H182" i="1"/>
  <c r="K182" i="1" s="1"/>
  <c r="E182" i="1"/>
  <c r="D183" i="1"/>
  <c r="AS185" i="1" l="1"/>
  <c r="AT184" i="1"/>
  <c r="AP182" i="1"/>
  <c r="AO183" i="1"/>
  <c r="AK186" i="1"/>
  <c r="AL185" i="1"/>
  <c r="AG183" i="1"/>
  <c r="AH182" i="1"/>
  <c r="AC186" i="1"/>
  <c r="AD185" i="1"/>
  <c r="Y186" i="1"/>
  <c r="Z185" i="1"/>
  <c r="V182" i="1"/>
  <c r="U183" i="1"/>
  <c r="Q183" i="1"/>
  <c r="R182" i="1"/>
  <c r="M184" i="1"/>
  <c r="N183" i="1"/>
  <c r="I182" i="1"/>
  <c r="H183" i="1"/>
  <c r="K183" i="1" s="1"/>
  <c r="E183" i="1"/>
  <c r="D184" i="1"/>
  <c r="AS186" i="1" l="1"/>
  <c r="AT185" i="1"/>
  <c r="AP183" i="1"/>
  <c r="AO184" i="1"/>
  <c r="AK187" i="1"/>
  <c r="AL186" i="1"/>
  <c r="AG184" i="1"/>
  <c r="AH183" i="1"/>
  <c r="AC187" i="1"/>
  <c r="AD186" i="1"/>
  <c r="Y187" i="1"/>
  <c r="Z186" i="1"/>
  <c r="U184" i="1"/>
  <c r="V183" i="1"/>
  <c r="R183" i="1"/>
  <c r="Q184" i="1"/>
  <c r="M185" i="1"/>
  <c r="N184" i="1"/>
  <c r="I183" i="1"/>
  <c r="H184" i="1"/>
  <c r="K184" i="1" s="1"/>
  <c r="E184" i="1"/>
  <c r="D185" i="1"/>
  <c r="AS187" i="1" l="1"/>
  <c r="AT186" i="1"/>
  <c r="AP184" i="1"/>
  <c r="AO185" i="1"/>
  <c r="AL187" i="1"/>
  <c r="AK188" i="1"/>
  <c r="AG185" i="1"/>
  <c r="AH184" i="1"/>
  <c r="AD187" i="1"/>
  <c r="AC188" i="1"/>
  <c r="Z187" i="1"/>
  <c r="Y188" i="1"/>
  <c r="V184" i="1"/>
  <c r="U185" i="1"/>
  <c r="R184" i="1"/>
  <c r="Q185" i="1"/>
  <c r="M186" i="1"/>
  <c r="N185" i="1"/>
  <c r="I184" i="1"/>
  <c r="H185" i="1"/>
  <c r="K185" i="1" s="1"/>
  <c r="D186" i="1"/>
  <c r="E185" i="1"/>
  <c r="AS188" i="1" l="1"/>
  <c r="AT187" i="1"/>
  <c r="AP185" i="1"/>
  <c r="AO186" i="1"/>
  <c r="AK189" i="1"/>
  <c r="AL188" i="1"/>
  <c r="AG186" i="1"/>
  <c r="AH185" i="1"/>
  <c r="AC189" i="1"/>
  <c r="AD188" i="1"/>
  <c r="Y189" i="1"/>
  <c r="Z188" i="1"/>
  <c r="U186" i="1"/>
  <c r="V185" i="1"/>
  <c r="R185" i="1"/>
  <c r="Q186" i="1"/>
  <c r="M187" i="1"/>
  <c r="N186" i="1"/>
  <c r="I185" i="1"/>
  <c r="H186" i="1"/>
  <c r="K186" i="1" s="1"/>
  <c r="E186" i="1"/>
  <c r="D187" i="1"/>
  <c r="AT188" i="1" l="1"/>
  <c r="AS189" i="1"/>
  <c r="AP186" i="1"/>
  <c r="AO187" i="1"/>
  <c r="AK190" i="1"/>
  <c r="AL189" i="1"/>
  <c r="AG187" i="1"/>
  <c r="AH186" i="1"/>
  <c r="AC190" i="1"/>
  <c r="AD189" i="1"/>
  <c r="Y190" i="1"/>
  <c r="Z189" i="1"/>
  <c r="V186" i="1"/>
  <c r="U187" i="1"/>
  <c r="Q187" i="1"/>
  <c r="R186" i="1"/>
  <c r="M188" i="1"/>
  <c r="N187" i="1"/>
  <c r="I186" i="1"/>
  <c r="H187" i="1"/>
  <c r="K187" i="1" s="1"/>
  <c r="E187" i="1"/>
  <c r="D188" i="1"/>
  <c r="AS190" i="1" l="1"/>
  <c r="AT189" i="1"/>
  <c r="AP187" i="1"/>
  <c r="AO188" i="1"/>
  <c r="AK191" i="1"/>
  <c r="AL190" i="1"/>
  <c r="AG188" i="1"/>
  <c r="AH187" i="1"/>
  <c r="AC191" i="1"/>
  <c r="AD190" i="1"/>
  <c r="Y191" i="1"/>
  <c r="Z190" i="1"/>
  <c r="U188" i="1"/>
  <c r="V187" i="1"/>
  <c r="R187" i="1"/>
  <c r="Q188" i="1"/>
  <c r="M189" i="1"/>
  <c r="N188" i="1"/>
  <c r="I187" i="1"/>
  <c r="H188" i="1"/>
  <c r="K188" i="1" s="1"/>
  <c r="E188" i="1"/>
  <c r="D189" i="1"/>
  <c r="AS191" i="1" l="1"/>
  <c r="AT190" i="1"/>
  <c r="AP188" i="1"/>
  <c r="AO189" i="1"/>
  <c r="AK192" i="1"/>
  <c r="AL191" i="1"/>
  <c r="AG189" i="1"/>
  <c r="AH188" i="1"/>
  <c r="AC192" i="1"/>
  <c r="AD191" i="1"/>
  <c r="Y192" i="1"/>
  <c r="Z191" i="1"/>
  <c r="V188" i="1"/>
  <c r="U189" i="1"/>
  <c r="R188" i="1"/>
  <c r="Q189" i="1"/>
  <c r="M190" i="1"/>
  <c r="N189" i="1"/>
  <c r="I188" i="1"/>
  <c r="H189" i="1"/>
  <c r="K189" i="1" s="1"/>
  <c r="D190" i="1"/>
  <c r="E189" i="1"/>
  <c r="AS192" i="1" l="1"/>
  <c r="AT191" i="1"/>
  <c r="AP189" i="1"/>
  <c r="AO190" i="1"/>
  <c r="AK193" i="1"/>
  <c r="AL192" i="1"/>
  <c r="AG190" i="1"/>
  <c r="AH189" i="1"/>
  <c r="AC193" i="1"/>
  <c r="AD192" i="1"/>
  <c r="Y193" i="1"/>
  <c r="Z192" i="1"/>
  <c r="U190" i="1"/>
  <c r="V189" i="1"/>
  <c r="R189" i="1"/>
  <c r="Q190" i="1"/>
  <c r="M191" i="1"/>
  <c r="N190" i="1"/>
  <c r="I189" i="1"/>
  <c r="H190" i="1"/>
  <c r="K190" i="1" s="1"/>
  <c r="E190" i="1"/>
  <c r="D191" i="1"/>
  <c r="AS193" i="1" l="1"/>
  <c r="AT192" i="1"/>
  <c r="AP190" i="1"/>
  <c r="AO191" i="1"/>
  <c r="AK194" i="1"/>
  <c r="AL193" i="1"/>
  <c r="AG191" i="1"/>
  <c r="AH190" i="1"/>
  <c r="AC194" i="1"/>
  <c r="AD193" i="1"/>
  <c r="Y194" i="1"/>
  <c r="Z193" i="1"/>
  <c r="V190" i="1"/>
  <c r="U191" i="1"/>
  <c r="R190" i="1"/>
  <c r="Q191" i="1"/>
  <c r="M192" i="1"/>
  <c r="N191" i="1"/>
  <c r="I190" i="1"/>
  <c r="H191" i="1"/>
  <c r="K191" i="1" s="1"/>
  <c r="E191" i="1"/>
  <c r="D192" i="1"/>
  <c r="AS194" i="1" l="1"/>
  <c r="AT193" i="1"/>
  <c r="AP191" i="1"/>
  <c r="AO192" i="1"/>
  <c r="AK195" i="1"/>
  <c r="AL194" i="1"/>
  <c r="AG192" i="1"/>
  <c r="AH191" i="1"/>
  <c r="AC195" i="1"/>
  <c r="AD194" i="1"/>
  <c r="Y195" i="1"/>
  <c r="Z194" i="1"/>
  <c r="U192" i="1"/>
  <c r="V191" i="1"/>
  <c r="R191" i="1"/>
  <c r="Q192" i="1"/>
  <c r="M193" i="1"/>
  <c r="N192" i="1"/>
  <c r="I191" i="1"/>
  <c r="H192" i="1"/>
  <c r="K192" i="1" s="1"/>
  <c r="E192" i="1"/>
  <c r="D193" i="1"/>
  <c r="AS195" i="1" l="1"/>
  <c r="AT194" i="1"/>
  <c r="AP192" i="1"/>
  <c r="AO193" i="1"/>
  <c r="AL195" i="1"/>
  <c r="AK196" i="1"/>
  <c r="AG193" i="1"/>
  <c r="AH192" i="1"/>
  <c r="AD195" i="1"/>
  <c r="AC196" i="1"/>
  <c r="Z195" i="1"/>
  <c r="Y196" i="1"/>
  <c r="V192" i="1"/>
  <c r="U193" i="1"/>
  <c r="R192" i="1"/>
  <c r="Q193" i="1"/>
  <c r="M194" i="1"/>
  <c r="N193" i="1"/>
  <c r="I192" i="1"/>
  <c r="H193" i="1"/>
  <c r="K193" i="1" s="1"/>
  <c r="D194" i="1"/>
  <c r="E193" i="1"/>
  <c r="AS196" i="1" l="1"/>
  <c r="AT195" i="1"/>
  <c r="AP193" i="1"/>
  <c r="AO194" i="1"/>
  <c r="AK197" i="1"/>
  <c r="AL196" i="1"/>
  <c r="AG194" i="1"/>
  <c r="AH193" i="1"/>
  <c r="AC197" i="1"/>
  <c r="AD196" i="1"/>
  <c r="Y197" i="1"/>
  <c r="Z196" i="1"/>
  <c r="U194" i="1"/>
  <c r="V193" i="1"/>
  <c r="R193" i="1"/>
  <c r="Q194" i="1"/>
  <c r="M195" i="1"/>
  <c r="N194" i="1"/>
  <c r="I193" i="1"/>
  <c r="H194" i="1"/>
  <c r="K194" i="1" s="1"/>
  <c r="E194" i="1"/>
  <c r="D195" i="1"/>
  <c r="AT196" i="1" l="1"/>
  <c r="AS197" i="1"/>
  <c r="AP194" i="1"/>
  <c r="AO195" i="1"/>
  <c r="AK198" i="1"/>
  <c r="AL197" i="1"/>
  <c r="AG195" i="1"/>
  <c r="AH194" i="1"/>
  <c r="AC198" i="1"/>
  <c r="AD197" i="1"/>
  <c r="Y198" i="1"/>
  <c r="Z197" i="1"/>
  <c r="V194" i="1"/>
  <c r="U195" i="1"/>
  <c r="Q195" i="1"/>
  <c r="R194" i="1"/>
  <c r="M196" i="1"/>
  <c r="N195" i="1"/>
  <c r="I194" i="1"/>
  <c r="H195" i="1"/>
  <c r="K195" i="1" s="1"/>
  <c r="E195" i="1"/>
  <c r="D196" i="1"/>
  <c r="AS198" i="1" l="1"/>
  <c r="AT197" i="1"/>
  <c r="AP195" i="1"/>
  <c r="AO196" i="1"/>
  <c r="AK199" i="1"/>
  <c r="AL198" i="1"/>
  <c r="AG196" i="1"/>
  <c r="AH195" i="1"/>
  <c r="AC199" i="1"/>
  <c r="AD198" i="1"/>
  <c r="Y199" i="1"/>
  <c r="Z198" i="1"/>
  <c r="U196" i="1"/>
  <c r="V195" i="1"/>
  <c r="R195" i="1"/>
  <c r="Q196" i="1"/>
  <c r="M197" i="1"/>
  <c r="N196" i="1"/>
  <c r="I195" i="1"/>
  <c r="H196" i="1"/>
  <c r="K196" i="1" s="1"/>
  <c r="E196" i="1"/>
  <c r="D197" i="1"/>
  <c r="AS199" i="1" l="1"/>
  <c r="AT198" i="1"/>
  <c r="AP196" i="1"/>
  <c r="AO197" i="1"/>
  <c r="AK200" i="1"/>
  <c r="AL199" i="1"/>
  <c r="AG197" i="1"/>
  <c r="AH196" i="1"/>
  <c r="AC200" i="1"/>
  <c r="AD199" i="1"/>
  <c r="Y200" i="1"/>
  <c r="Z199" i="1"/>
  <c r="V196" i="1"/>
  <c r="U197" i="1"/>
  <c r="Q197" i="1"/>
  <c r="R196" i="1"/>
  <c r="M198" i="1"/>
  <c r="N197" i="1"/>
  <c r="I196" i="1"/>
  <c r="H197" i="1"/>
  <c r="K197" i="1" s="1"/>
  <c r="D198" i="1"/>
  <c r="E197" i="1"/>
  <c r="AS200" i="1" l="1"/>
  <c r="AT199" i="1"/>
  <c r="AP197" i="1"/>
  <c r="AO198" i="1"/>
  <c r="AK201" i="1"/>
  <c r="AL200" i="1"/>
  <c r="AG198" i="1"/>
  <c r="AH197" i="1"/>
  <c r="AC201" i="1"/>
  <c r="AD200" i="1"/>
  <c r="Y201" i="1"/>
  <c r="Z200" i="1"/>
  <c r="U198" i="1"/>
  <c r="V197" i="1"/>
  <c r="R197" i="1"/>
  <c r="Q198" i="1"/>
  <c r="M199" i="1"/>
  <c r="N198" i="1"/>
  <c r="I197" i="1"/>
  <c r="H198" i="1"/>
  <c r="K198" i="1" s="1"/>
  <c r="E198" i="1"/>
  <c r="D199" i="1"/>
  <c r="AS201" i="1" l="1"/>
  <c r="AT200" i="1"/>
  <c r="AP198" i="1"/>
  <c r="AO199" i="1"/>
  <c r="AK202" i="1"/>
  <c r="AL201" i="1"/>
  <c r="AG199" i="1"/>
  <c r="AH198" i="1"/>
  <c r="AC202" i="1"/>
  <c r="AD201" i="1"/>
  <c r="Y202" i="1"/>
  <c r="Z201" i="1"/>
  <c r="V198" i="1"/>
  <c r="U199" i="1"/>
  <c r="R198" i="1"/>
  <c r="Q199" i="1"/>
  <c r="M200" i="1"/>
  <c r="N199" i="1"/>
  <c r="I198" i="1"/>
  <c r="H199" i="1"/>
  <c r="K199" i="1" s="1"/>
  <c r="E199" i="1"/>
  <c r="D200" i="1"/>
  <c r="AS202" i="1" l="1"/>
  <c r="AT201" i="1"/>
  <c r="AP199" i="1"/>
  <c r="AO200" i="1"/>
  <c r="AK203" i="1"/>
  <c r="AL202" i="1"/>
  <c r="AG200" i="1"/>
  <c r="AH199" i="1"/>
  <c r="AC203" i="1"/>
  <c r="AD202" i="1"/>
  <c r="Y203" i="1"/>
  <c r="Z202" i="1"/>
  <c r="U200" i="1"/>
  <c r="V199" i="1"/>
  <c r="R199" i="1"/>
  <c r="Q200" i="1"/>
  <c r="M201" i="1"/>
  <c r="N200" i="1"/>
  <c r="I199" i="1"/>
  <c r="H200" i="1"/>
  <c r="K200" i="1" s="1"/>
  <c r="E200" i="1"/>
  <c r="D201" i="1"/>
  <c r="AS203" i="1" l="1"/>
  <c r="AT202" i="1"/>
  <c r="AP200" i="1"/>
  <c r="AO201" i="1"/>
  <c r="AL203" i="1"/>
  <c r="AK204" i="1"/>
  <c r="AG201" i="1"/>
  <c r="AH200" i="1"/>
  <c r="AD203" i="1"/>
  <c r="AC204" i="1"/>
  <c r="Z203" i="1"/>
  <c r="Y204" i="1"/>
  <c r="V200" i="1"/>
  <c r="U201" i="1"/>
  <c r="R200" i="1"/>
  <c r="Q201" i="1"/>
  <c r="M202" i="1"/>
  <c r="N201" i="1"/>
  <c r="I200" i="1"/>
  <c r="H201" i="1"/>
  <c r="K201" i="1" s="1"/>
  <c r="D202" i="1"/>
  <c r="E201" i="1"/>
  <c r="AS204" i="1" l="1"/>
  <c r="AT203" i="1"/>
  <c r="AP201" i="1"/>
  <c r="AO202" i="1"/>
  <c r="AK205" i="1"/>
  <c r="AL204" i="1"/>
  <c r="AG202" i="1"/>
  <c r="AH201" i="1"/>
  <c r="AC205" i="1"/>
  <c r="AD204" i="1"/>
  <c r="Y205" i="1"/>
  <c r="Z204" i="1"/>
  <c r="U202" i="1"/>
  <c r="V201" i="1"/>
  <c r="R201" i="1"/>
  <c r="Q202" i="1"/>
  <c r="M203" i="1"/>
  <c r="N202" i="1"/>
  <c r="I201" i="1"/>
  <c r="H202" i="1"/>
  <c r="K202" i="1" s="1"/>
  <c r="E202" i="1"/>
  <c r="D203" i="1"/>
  <c r="AT204" i="1" l="1"/>
  <c r="AS205" i="1"/>
  <c r="AP202" i="1"/>
  <c r="AO203" i="1"/>
  <c r="AK206" i="1"/>
  <c r="AL205" i="1"/>
  <c r="AG203" i="1"/>
  <c r="AH202" i="1"/>
  <c r="AC206" i="1"/>
  <c r="AD205" i="1"/>
  <c r="Y206" i="1"/>
  <c r="Z205" i="1"/>
  <c r="V202" i="1"/>
  <c r="U203" i="1"/>
  <c r="Q203" i="1"/>
  <c r="R202" i="1"/>
  <c r="M204" i="1"/>
  <c r="N203" i="1"/>
  <c r="I202" i="1"/>
  <c r="H203" i="1"/>
  <c r="K203" i="1" s="1"/>
  <c r="E203" i="1"/>
  <c r="D204" i="1"/>
  <c r="AS206" i="1" l="1"/>
  <c r="AT205" i="1"/>
  <c r="AP203" i="1"/>
  <c r="AO204" i="1"/>
  <c r="AK207" i="1"/>
  <c r="AL206" i="1"/>
  <c r="AG204" i="1"/>
  <c r="AH203" i="1"/>
  <c r="AC207" i="1"/>
  <c r="AD206" i="1"/>
  <c r="Y207" i="1"/>
  <c r="Z206" i="1"/>
  <c r="U204" i="1"/>
  <c r="V203" i="1"/>
  <c r="R203" i="1"/>
  <c r="Q204" i="1"/>
  <c r="M205" i="1"/>
  <c r="N204" i="1"/>
  <c r="I203" i="1"/>
  <c r="H204" i="1"/>
  <c r="K204" i="1" s="1"/>
  <c r="E204" i="1"/>
  <c r="D205" i="1"/>
  <c r="AS207" i="1" l="1"/>
  <c r="AT206" i="1"/>
  <c r="AP204" i="1"/>
  <c r="AO205" i="1"/>
  <c r="AK208" i="1"/>
  <c r="AL207" i="1"/>
  <c r="AG205" i="1"/>
  <c r="AH204" i="1"/>
  <c r="AC208" i="1"/>
  <c r="AD207" i="1"/>
  <c r="Y208" i="1"/>
  <c r="Z207" i="1"/>
  <c r="V204" i="1"/>
  <c r="U205" i="1"/>
  <c r="R204" i="1"/>
  <c r="Q205" i="1"/>
  <c r="M206" i="1"/>
  <c r="N205" i="1"/>
  <c r="I204" i="1"/>
  <c r="H205" i="1"/>
  <c r="K205" i="1" s="1"/>
  <c r="D206" i="1"/>
  <c r="E205" i="1"/>
  <c r="AS208" i="1" l="1"/>
  <c r="AT207" i="1"/>
  <c r="AP205" i="1"/>
  <c r="AO206" i="1"/>
  <c r="AK209" i="1"/>
  <c r="AL208" i="1"/>
  <c r="AG206" i="1"/>
  <c r="AH205" i="1"/>
  <c r="AC209" i="1"/>
  <c r="AD208" i="1"/>
  <c r="Y209" i="1"/>
  <c r="Z208" i="1"/>
  <c r="U206" i="1"/>
  <c r="V205" i="1"/>
  <c r="R205" i="1"/>
  <c r="Q206" i="1"/>
  <c r="M207" i="1"/>
  <c r="N206" i="1"/>
  <c r="I205" i="1"/>
  <c r="H206" i="1"/>
  <c r="K206" i="1" s="1"/>
  <c r="E206" i="1"/>
  <c r="D207" i="1"/>
  <c r="AS209" i="1" l="1"/>
  <c r="AT208" i="1"/>
  <c r="AP206" i="1"/>
  <c r="AO207" i="1"/>
  <c r="AK210" i="1"/>
  <c r="AL209" i="1"/>
  <c r="AG207" i="1"/>
  <c r="AH206" i="1"/>
  <c r="AC210" i="1"/>
  <c r="AD209" i="1"/>
  <c r="Y210" i="1"/>
  <c r="Z209" i="1"/>
  <c r="V206" i="1"/>
  <c r="U207" i="1"/>
  <c r="Q207" i="1"/>
  <c r="R206" i="1"/>
  <c r="M208" i="1"/>
  <c r="N207" i="1"/>
  <c r="I206" i="1"/>
  <c r="H207" i="1"/>
  <c r="K207" i="1" s="1"/>
  <c r="E207" i="1"/>
  <c r="D208" i="1"/>
  <c r="AS210" i="1" l="1"/>
  <c r="AT209" i="1"/>
  <c r="AP207" i="1"/>
  <c r="AO208" i="1"/>
  <c r="AK211" i="1"/>
  <c r="AL210" i="1"/>
  <c r="AG208" i="1"/>
  <c r="AH207" i="1"/>
  <c r="AC211" i="1"/>
  <c r="AD210" i="1"/>
  <c r="Y211" i="1"/>
  <c r="Z210" i="1"/>
  <c r="U208" i="1"/>
  <c r="V207" i="1"/>
  <c r="R207" i="1"/>
  <c r="Q208" i="1"/>
  <c r="M209" i="1"/>
  <c r="N208" i="1"/>
  <c r="I207" i="1"/>
  <c r="H208" i="1"/>
  <c r="K208" i="1" s="1"/>
  <c r="E208" i="1"/>
  <c r="D209" i="1"/>
  <c r="AS211" i="1" l="1"/>
  <c r="AT210" i="1"/>
  <c r="AP208" i="1"/>
  <c r="AO209" i="1"/>
  <c r="AL211" i="1"/>
  <c r="AK212" i="1"/>
  <c r="AG209" i="1"/>
  <c r="AH208" i="1"/>
  <c r="AD211" i="1"/>
  <c r="AC212" i="1"/>
  <c r="Z211" i="1"/>
  <c r="Y212" i="1"/>
  <c r="V208" i="1"/>
  <c r="U209" i="1"/>
  <c r="R208" i="1"/>
  <c r="Q209" i="1"/>
  <c r="M210" i="1"/>
  <c r="N209" i="1"/>
  <c r="I208" i="1"/>
  <c r="H209" i="1"/>
  <c r="K209" i="1" s="1"/>
  <c r="D210" i="1"/>
  <c r="E209" i="1"/>
  <c r="AS212" i="1" l="1"/>
  <c r="AT211" i="1"/>
  <c r="AP209" i="1"/>
  <c r="AO210" i="1"/>
  <c r="AK213" i="1"/>
  <c r="AL212" i="1"/>
  <c r="AG210" i="1"/>
  <c r="AH209" i="1"/>
  <c r="AC213" i="1"/>
  <c r="AD212" i="1"/>
  <c r="Y213" i="1"/>
  <c r="Z212" i="1"/>
  <c r="U210" i="1"/>
  <c r="V209" i="1"/>
  <c r="R209" i="1"/>
  <c r="Q210" i="1"/>
  <c r="M211" i="1"/>
  <c r="N210" i="1"/>
  <c r="I209" i="1"/>
  <c r="H210" i="1"/>
  <c r="K210" i="1" s="1"/>
  <c r="E210" i="1"/>
  <c r="D211" i="1"/>
  <c r="AT212" i="1" l="1"/>
  <c r="AS213" i="1"/>
  <c r="AP210" i="1"/>
  <c r="AO211" i="1"/>
  <c r="AK214" i="1"/>
  <c r="AL213" i="1"/>
  <c r="AG211" i="1"/>
  <c r="AH210" i="1"/>
  <c r="AC214" i="1"/>
  <c r="AD213" i="1"/>
  <c r="Y214" i="1"/>
  <c r="Z213" i="1"/>
  <c r="V210" i="1"/>
  <c r="U211" i="1"/>
  <c r="Q211" i="1"/>
  <c r="R210" i="1"/>
  <c r="M212" i="1"/>
  <c r="N211" i="1"/>
  <c r="I210" i="1"/>
  <c r="H211" i="1"/>
  <c r="K211" i="1" s="1"/>
  <c r="E211" i="1"/>
  <c r="D212" i="1"/>
  <c r="AS214" i="1" l="1"/>
  <c r="AT213" i="1"/>
  <c r="AP211" i="1"/>
  <c r="AO212" i="1"/>
  <c r="AK215" i="1"/>
  <c r="AL214" i="1"/>
  <c r="AG212" i="1"/>
  <c r="AH211" i="1"/>
  <c r="AC215" i="1"/>
  <c r="AD214" i="1"/>
  <c r="Y215" i="1"/>
  <c r="Z214" i="1"/>
  <c r="U212" i="1"/>
  <c r="V211" i="1"/>
  <c r="R211" i="1"/>
  <c r="Q212" i="1"/>
  <c r="M213" i="1"/>
  <c r="N212" i="1"/>
  <c r="I211" i="1"/>
  <c r="H212" i="1"/>
  <c r="K212" i="1" s="1"/>
  <c r="E212" i="1"/>
  <c r="D213" i="1"/>
  <c r="AS215" i="1" l="1"/>
  <c r="AT214" i="1"/>
  <c r="AP212" i="1"/>
  <c r="AO213" i="1"/>
  <c r="AK216" i="1"/>
  <c r="AL215" i="1"/>
  <c r="AG213" i="1"/>
  <c r="AH212" i="1"/>
  <c r="AC216" i="1"/>
  <c r="AD215" i="1"/>
  <c r="Y216" i="1"/>
  <c r="Z215" i="1"/>
  <c r="V212" i="1"/>
  <c r="U213" i="1"/>
  <c r="R212" i="1"/>
  <c r="Q213" i="1"/>
  <c r="M214" i="1"/>
  <c r="N213" i="1"/>
  <c r="I212" i="1"/>
  <c r="H213" i="1"/>
  <c r="K213" i="1" s="1"/>
  <c r="D214" i="1"/>
  <c r="E213" i="1"/>
  <c r="AS216" i="1" l="1"/>
  <c r="AT215" i="1"/>
  <c r="AP213" i="1"/>
  <c r="AO214" i="1"/>
  <c r="AK217" i="1"/>
  <c r="AL216" i="1"/>
  <c r="AG214" i="1"/>
  <c r="AH213" i="1"/>
  <c r="AC217" i="1"/>
  <c r="AD216" i="1"/>
  <c r="Y217" i="1"/>
  <c r="Z216" i="1"/>
  <c r="U214" i="1"/>
  <c r="V213" i="1"/>
  <c r="R213" i="1"/>
  <c r="Q214" i="1"/>
  <c r="M215" i="1"/>
  <c r="N214" i="1"/>
  <c r="I213" i="1"/>
  <c r="H214" i="1"/>
  <c r="K214" i="1" s="1"/>
  <c r="E214" i="1"/>
  <c r="D215" i="1"/>
  <c r="AS217" i="1" l="1"/>
  <c r="AT216" i="1"/>
  <c r="AP214" i="1"/>
  <c r="AO215" i="1"/>
  <c r="AK218" i="1"/>
  <c r="AL217" i="1"/>
  <c r="AG215" i="1"/>
  <c r="AH214" i="1"/>
  <c r="AC218" i="1"/>
  <c r="AD217" i="1"/>
  <c r="Y218" i="1"/>
  <c r="Z217" i="1"/>
  <c r="V214" i="1"/>
  <c r="U215" i="1"/>
  <c r="Q215" i="1"/>
  <c r="R214" i="1"/>
  <c r="M216" i="1"/>
  <c r="N215" i="1"/>
  <c r="I214" i="1"/>
  <c r="H215" i="1"/>
  <c r="K215" i="1" s="1"/>
  <c r="E215" i="1"/>
  <c r="D216" i="1"/>
  <c r="AS218" i="1" l="1"/>
  <c r="AT217" i="1"/>
  <c r="AP215" i="1"/>
  <c r="AO216" i="1"/>
  <c r="AK219" i="1"/>
  <c r="AL218" i="1"/>
  <c r="AG216" i="1"/>
  <c r="AH215" i="1"/>
  <c r="AC219" i="1"/>
  <c r="AD218" i="1"/>
  <c r="Y219" i="1"/>
  <c r="Z218" i="1"/>
  <c r="U216" i="1"/>
  <c r="V215" i="1"/>
  <c r="R215" i="1"/>
  <c r="Q216" i="1"/>
  <c r="M217" i="1"/>
  <c r="N216" i="1"/>
  <c r="I215" i="1"/>
  <c r="H216" i="1"/>
  <c r="K216" i="1" s="1"/>
  <c r="E216" i="1"/>
  <c r="D217" i="1"/>
  <c r="AS219" i="1" l="1"/>
  <c r="AT218" i="1"/>
  <c r="AP216" i="1"/>
  <c r="AO217" i="1"/>
  <c r="AL219" i="1"/>
  <c r="AK220" i="1"/>
  <c r="AG217" i="1"/>
  <c r="AH216" i="1"/>
  <c r="AD219" i="1"/>
  <c r="AC220" i="1"/>
  <c r="Z219" i="1"/>
  <c r="Y220" i="1"/>
  <c r="V216" i="1"/>
  <c r="U217" i="1"/>
  <c r="R216" i="1"/>
  <c r="Q217" i="1"/>
  <c r="M218" i="1"/>
  <c r="N217" i="1"/>
  <c r="I216" i="1"/>
  <c r="H217" i="1"/>
  <c r="K217" i="1" s="1"/>
  <c r="D218" i="1"/>
  <c r="E217" i="1"/>
  <c r="AS220" i="1" l="1"/>
  <c r="AT219" i="1"/>
  <c r="AP217" i="1"/>
  <c r="AO218" i="1"/>
  <c r="AK221" i="1"/>
  <c r="AL220" i="1"/>
  <c r="AG218" i="1"/>
  <c r="AH217" i="1"/>
  <c r="AC221" i="1"/>
  <c r="AD220" i="1"/>
  <c r="Y221" i="1"/>
  <c r="Z220" i="1"/>
  <c r="U218" i="1"/>
  <c r="V217" i="1"/>
  <c r="R217" i="1"/>
  <c r="Q218" i="1"/>
  <c r="M219" i="1"/>
  <c r="N218" i="1"/>
  <c r="I217" i="1"/>
  <c r="H218" i="1"/>
  <c r="K218" i="1" s="1"/>
  <c r="E218" i="1"/>
  <c r="D219" i="1"/>
  <c r="AT220" i="1" l="1"/>
  <c r="AS221" i="1"/>
  <c r="AP218" i="1"/>
  <c r="AO219" i="1"/>
  <c r="AK222" i="1"/>
  <c r="AL221" i="1"/>
  <c r="AG219" i="1"/>
  <c r="AH218" i="1"/>
  <c r="AC222" i="1"/>
  <c r="AD221" i="1"/>
  <c r="Y222" i="1"/>
  <c r="Z221" i="1"/>
  <c r="V218" i="1"/>
  <c r="U219" i="1"/>
  <c r="Q219" i="1"/>
  <c r="R218" i="1"/>
  <c r="M220" i="1"/>
  <c r="N219" i="1"/>
  <c r="I218" i="1"/>
  <c r="H219" i="1"/>
  <c r="K219" i="1" s="1"/>
  <c r="E219" i="1"/>
  <c r="D220" i="1"/>
  <c r="AS222" i="1" l="1"/>
  <c r="AT221" i="1"/>
  <c r="AP219" i="1"/>
  <c r="AO220" i="1"/>
  <c r="AK223" i="1"/>
  <c r="AL222" i="1"/>
  <c r="AG220" i="1"/>
  <c r="AH219" i="1"/>
  <c r="AC223" i="1"/>
  <c r="AD222" i="1"/>
  <c r="Y223" i="1"/>
  <c r="Z222" i="1"/>
  <c r="U220" i="1"/>
  <c r="V219" i="1"/>
  <c r="R219" i="1"/>
  <c r="Q220" i="1"/>
  <c r="M221" i="1"/>
  <c r="N220" i="1"/>
  <c r="I219" i="1"/>
  <c r="H220" i="1"/>
  <c r="K220" i="1" s="1"/>
  <c r="E220" i="1"/>
  <c r="D221" i="1"/>
  <c r="AS223" i="1" l="1"/>
  <c r="AT222" i="1"/>
  <c r="AP220" i="1"/>
  <c r="AO221" i="1"/>
  <c r="AK224" i="1"/>
  <c r="AL223" i="1"/>
  <c r="AG221" i="1"/>
  <c r="AH220" i="1"/>
  <c r="AC224" i="1"/>
  <c r="AD223" i="1"/>
  <c r="Y224" i="1"/>
  <c r="Z223" i="1"/>
  <c r="V220" i="1"/>
  <c r="U221" i="1"/>
  <c r="Q221" i="1"/>
  <c r="R220" i="1"/>
  <c r="M222" i="1"/>
  <c r="N221" i="1"/>
  <c r="I220" i="1"/>
  <c r="H221" i="1"/>
  <c r="K221" i="1" s="1"/>
  <c r="D222" i="1"/>
  <c r="E221" i="1"/>
  <c r="AS224" i="1" l="1"/>
  <c r="AT223" i="1"/>
  <c r="AP221" i="1"/>
  <c r="AO222" i="1"/>
  <c r="AK225" i="1"/>
  <c r="AL224" i="1"/>
  <c r="AG222" i="1"/>
  <c r="AH221" i="1"/>
  <c r="AC225" i="1"/>
  <c r="AD224" i="1"/>
  <c r="Y225" i="1"/>
  <c r="Z224" i="1"/>
  <c r="U222" i="1"/>
  <c r="V221" i="1"/>
  <c r="R221" i="1"/>
  <c r="Q222" i="1"/>
  <c r="M223" i="1"/>
  <c r="N222" i="1"/>
  <c r="I221" i="1"/>
  <c r="H222" i="1"/>
  <c r="K222" i="1" s="1"/>
  <c r="E222" i="1"/>
  <c r="D223" i="1"/>
  <c r="AS225" i="1" l="1"/>
  <c r="AT224" i="1"/>
  <c r="AP222" i="1"/>
  <c r="AO223" i="1"/>
  <c r="AK226" i="1"/>
  <c r="AL225" i="1"/>
  <c r="AG223" i="1"/>
  <c r="AH222" i="1"/>
  <c r="AC226" i="1"/>
  <c r="AD225" i="1"/>
  <c r="Y226" i="1"/>
  <c r="Z225" i="1"/>
  <c r="V222" i="1"/>
  <c r="U223" i="1"/>
  <c r="R222" i="1"/>
  <c r="Q223" i="1"/>
  <c r="M224" i="1"/>
  <c r="N223" i="1"/>
  <c r="I222" i="1"/>
  <c r="H223" i="1"/>
  <c r="K223" i="1" s="1"/>
  <c r="E223" i="1"/>
  <c r="D224" i="1"/>
  <c r="AS226" i="1" l="1"/>
  <c r="AT225" i="1"/>
  <c r="AP223" i="1"/>
  <c r="AO224" i="1"/>
  <c r="AK227" i="1"/>
  <c r="AL226" i="1"/>
  <c r="AG224" i="1"/>
  <c r="AH223" i="1"/>
  <c r="AC227" i="1"/>
  <c r="AD226" i="1"/>
  <c r="Y227" i="1"/>
  <c r="Z226" i="1"/>
  <c r="U224" i="1"/>
  <c r="V223" i="1"/>
  <c r="R223" i="1"/>
  <c r="Q224" i="1"/>
  <c r="M225" i="1"/>
  <c r="N224" i="1"/>
  <c r="I223" i="1"/>
  <c r="H224" i="1"/>
  <c r="K224" i="1" s="1"/>
  <c r="E224" i="1"/>
  <c r="D225" i="1"/>
  <c r="AS227" i="1" l="1"/>
  <c r="AT226" i="1"/>
  <c r="AP224" i="1"/>
  <c r="AO225" i="1"/>
  <c r="AL227" i="1"/>
  <c r="AK228" i="1"/>
  <c r="AG225" i="1"/>
  <c r="AH224" i="1"/>
  <c r="AD227" i="1"/>
  <c r="AC228" i="1"/>
  <c r="Z227" i="1"/>
  <c r="Y228" i="1"/>
  <c r="V224" i="1"/>
  <c r="U225" i="1"/>
  <c r="R224" i="1"/>
  <c r="Q225" i="1"/>
  <c r="M226" i="1"/>
  <c r="N225" i="1"/>
  <c r="I224" i="1"/>
  <c r="H225" i="1"/>
  <c r="K225" i="1" s="1"/>
  <c r="D226" i="1"/>
  <c r="E225" i="1"/>
  <c r="AS228" i="1" l="1"/>
  <c r="AT227" i="1"/>
  <c r="AP225" i="1"/>
  <c r="AO226" i="1"/>
  <c r="AK229" i="1"/>
  <c r="AL228" i="1"/>
  <c r="AG226" i="1"/>
  <c r="AH225" i="1"/>
  <c r="AC229" i="1"/>
  <c r="AD228" i="1"/>
  <c r="Y229" i="1"/>
  <c r="Z228" i="1"/>
  <c r="U226" i="1"/>
  <c r="V225" i="1"/>
  <c r="R225" i="1"/>
  <c r="Q226" i="1"/>
  <c r="M227" i="1"/>
  <c r="N226" i="1"/>
  <c r="I225" i="1"/>
  <c r="H226" i="1"/>
  <c r="K226" i="1" s="1"/>
  <c r="E226" i="1"/>
  <c r="D227" i="1"/>
  <c r="AT228" i="1" l="1"/>
  <c r="AS229" i="1"/>
  <c r="AP226" i="1"/>
  <c r="AO227" i="1"/>
  <c r="AK230" i="1"/>
  <c r="AL229" i="1"/>
  <c r="AG227" i="1"/>
  <c r="AH226" i="1"/>
  <c r="AC230" i="1"/>
  <c r="AD229" i="1"/>
  <c r="Y230" i="1"/>
  <c r="Z229" i="1"/>
  <c r="V226" i="1"/>
  <c r="U227" i="1"/>
  <c r="Q227" i="1"/>
  <c r="R226" i="1"/>
  <c r="M228" i="1"/>
  <c r="N227" i="1"/>
  <c r="I226" i="1"/>
  <c r="H227" i="1"/>
  <c r="K227" i="1" s="1"/>
  <c r="E227" i="1"/>
  <c r="D228" i="1"/>
  <c r="AS230" i="1" l="1"/>
  <c r="AT229" i="1"/>
  <c r="AP227" i="1"/>
  <c r="AO228" i="1"/>
  <c r="AK231" i="1"/>
  <c r="AL230" i="1"/>
  <c r="AG228" i="1"/>
  <c r="AH227" i="1"/>
  <c r="AC231" i="1"/>
  <c r="AD230" i="1"/>
  <c r="Y231" i="1"/>
  <c r="Z230" i="1"/>
  <c r="U228" i="1"/>
  <c r="V227" i="1"/>
  <c r="R227" i="1"/>
  <c r="Q228" i="1"/>
  <c r="M229" i="1"/>
  <c r="N228" i="1"/>
  <c r="I227" i="1"/>
  <c r="H228" i="1"/>
  <c r="K228" i="1" s="1"/>
  <c r="E228" i="1"/>
  <c r="D229" i="1"/>
  <c r="AS231" i="1" l="1"/>
  <c r="AT230" i="1"/>
  <c r="AP228" i="1"/>
  <c r="AO229" i="1"/>
  <c r="AK232" i="1"/>
  <c r="AL231" i="1"/>
  <c r="AG229" i="1"/>
  <c r="AH228" i="1"/>
  <c r="AC232" i="1"/>
  <c r="AD231" i="1"/>
  <c r="Y232" i="1"/>
  <c r="Z231" i="1"/>
  <c r="V228" i="1"/>
  <c r="U229" i="1"/>
  <c r="Q229" i="1"/>
  <c r="R228" i="1"/>
  <c r="M230" i="1"/>
  <c r="N229" i="1"/>
  <c r="I228" i="1"/>
  <c r="H229" i="1"/>
  <c r="K229" i="1" s="1"/>
  <c r="D230" i="1"/>
  <c r="E229" i="1"/>
  <c r="AS232" i="1" l="1"/>
  <c r="AT231" i="1"/>
  <c r="AP229" i="1"/>
  <c r="AO230" i="1"/>
  <c r="AK233" i="1"/>
  <c r="AL232" i="1"/>
  <c r="AG230" i="1"/>
  <c r="AH229" i="1"/>
  <c r="AC233" i="1"/>
  <c r="AD232" i="1"/>
  <c r="Y233" i="1"/>
  <c r="Z232" i="1"/>
  <c r="U230" i="1"/>
  <c r="V229" i="1"/>
  <c r="R229" i="1"/>
  <c r="Q230" i="1"/>
  <c r="M231" i="1"/>
  <c r="N230" i="1"/>
  <c r="I229" i="1"/>
  <c r="H230" i="1"/>
  <c r="K230" i="1" s="1"/>
  <c r="E230" i="1"/>
  <c r="D231" i="1"/>
  <c r="AS233" i="1" l="1"/>
  <c r="AT232" i="1"/>
  <c r="AP230" i="1"/>
  <c r="AO231" i="1"/>
  <c r="AK234" i="1"/>
  <c r="AL233" i="1"/>
  <c r="AG231" i="1"/>
  <c r="AH230" i="1"/>
  <c r="AC234" i="1"/>
  <c r="AD233" i="1"/>
  <c r="Y234" i="1"/>
  <c r="Z233" i="1"/>
  <c r="V230" i="1"/>
  <c r="U231" i="1"/>
  <c r="Q231" i="1"/>
  <c r="R230" i="1"/>
  <c r="M232" i="1"/>
  <c r="N231" i="1"/>
  <c r="I230" i="1"/>
  <c r="H231" i="1"/>
  <c r="K231" i="1" s="1"/>
  <c r="E231" i="1"/>
  <c r="D232" i="1"/>
  <c r="AS234" i="1" l="1"/>
  <c r="AT233" i="1"/>
  <c r="AP231" i="1"/>
  <c r="AO232" i="1"/>
  <c r="AK235" i="1"/>
  <c r="AL234" i="1"/>
  <c r="AG232" i="1"/>
  <c r="AH231" i="1"/>
  <c r="AC235" i="1"/>
  <c r="AD234" i="1"/>
  <c r="Y235" i="1"/>
  <c r="Z234" i="1"/>
  <c r="U232" i="1"/>
  <c r="V231" i="1"/>
  <c r="R231" i="1"/>
  <c r="Q232" i="1"/>
  <c r="M233" i="1"/>
  <c r="N232" i="1"/>
  <c r="I231" i="1"/>
  <c r="H232" i="1"/>
  <c r="K232" i="1" s="1"/>
  <c r="E232" i="1"/>
  <c r="D233" i="1"/>
  <c r="AS235" i="1" l="1"/>
  <c r="AT234" i="1"/>
  <c r="AP232" i="1"/>
  <c r="AO233" i="1"/>
  <c r="AL235" i="1"/>
  <c r="AK236" i="1"/>
  <c r="AG233" i="1"/>
  <c r="AH232" i="1"/>
  <c r="AD235" i="1"/>
  <c r="AC236" i="1"/>
  <c r="Z235" i="1"/>
  <c r="Y236" i="1"/>
  <c r="V232" i="1"/>
  <c r="U233" i="1"/>
  <c r="R232" i="1"/>
  <c r="Q233" i="1"/>
  <c r="M234" i="1"/>
  <c r="N233" i="1"/>
  <c r="I232" i="1"/>
  <c r="H233" i="1"/>
  <c r="K233" i="1" s="1"/>
  <c r="D234" i="1"/>
  <c r="E233" i="1"/>
  <c r="AS236" i="1" l="1"/>
  <c r="AT235" i="1"/>
  <c r="AP233" i="1"/>
  <c r="AO234" i="1"/>
  <c r="AK237" i="1"/>
  <c r="AL236" i="1"/>
  <c r="AG234" i="1"/>
  <c r="AH233" i="1"/>
  <c r="AC237" i="1"/>
  <c r="AD236" i="1"/>
  <c r="Y237" i="1"/>
  <c r="Z236" i="1"/>
  <c r="U234" i="1"/>
  <c r="V233" i="1"/>
  <c r="R233" i="1"/>
  <c r="Q234" i="1"/>
  <c r="M235" i="1"/>
  <c r="N234" i="1"/>
  <c r="I233" i="1"/>
  <c r="H234" i="1"/>
  <c r="K234" i="1" s="1"/>
  <c r="E234" i="1"/>
  <c r="D235" i="1"/>
  <c r="AT236" i="1" l="1"/>
  <c r="AS237" i="1"/>
  <c r="AP234" i="1"/>
  <c r="AO235" i="1"/>
  <c r="AK238" i="1"/>
  <c r="AL237" i="1"/>
  <c r="AG235" i="1"/>
  <c r="AH234" i="1"/>
  <c r="AC238" i="1"/>
  <c r="AD237" i="1"/>
  <c r="Y238" i="1"/>
  <c r="Z237" i="1"/>
  <c r="V234" i="1"/>
  <c r="U235" i="1"/>
  <c r="Q235" i="1"/>
  <c r="R234" i="1"/>
  <c r="M236" i="1"/>
  <c r="N235" i="1"/>
  <c r="I234" i="1"/>
  <c r="H235" i="1"/>
  <c r="K235" i="1" s="1"/>
  <c r="E235" i="1"/>
  <c r="D236" i="1"/>
  <c r="AS238" i="1" l="1"/>
  <c r="AT237" i="1"/>
  <c r="AP235" i="1"/>
  <c r="AO236" i="1"/>
  <c r="AK239" i="1"/>
  <c r="AL238" i="1"/>
  <c r="AG236" i="1"/>
  <c r="AH235" i="1"/>
  <c r="AC239" i="1"/>
  <c r="AD238" i="1"/>
  <c r="Y239" i="1"/>
  <c r="Z238" i="1"/>
  <c r="U236" i="1"/>
  <c r="V235" i="1"/>
  <c r="R235" i="1"/>
  <c r="Q236" i="1"/>
  <c r="M237" i="1"/>
  <c r="N236" i="1"/>
  <c r="I235" i="1"/>
  <c r="H236" i="1"/>
  <c r="K236" i="1" s="1"/>
  <c r="E236" i="1"/>
  <c r="D237" i="1"/>
  <c r="AS239" i="1" l="1"/>
  <c r="AT238" i="1"/>
  <c r="AP236" i="1"/>
  <c r="AO237" i="1"/>
  <c r="AK240" i="1"/>
  <c r="AL239" i="1"/>
  <c r="AG237" i="1"/>
  <c r="AH236" i="1"/>
  <c r="AC240" i="1"/>
  <c r="AD239" i="1"/>
  <c r="Y240" i="1"/>
  <c r="Z239" i="1"/>
  <c r="V236" i="1"/>
  <c r="U237" i="1"/>
  <c r="R236" i="1"/>
  <c r="Q237" i="1"/>
  <c r="M238" i="1"/>
  <c r="N237" i="1"/>
  <c r="I236" i="1"/>
  <c r="H237" i="1"/>
  <c r="K237" i="1" s="1"/>
  <c r="D238" i="1"/>
  <c r="E237" i="1"/>
  <c r="AS240" i="1" l="1"/>
  <c r="AT239" i="1"/>
  <c r="AP237" i="1"/>
  <c r="AO238" i="1"/>
  <c r="AK241" i="1"/>
  <c r="AL240" i="1"/>
  <c r="AG238" i="1"/>
  <c r="AH237" i="1"/>
  <c r="AC241" i="1"/>
  <c r="AD240" i="1"/>
  <c r="Y241" i="1"/>
  <c r="Z240" i="1"/>
  <c r="U238" i="1"/>
  <c r="V237" i="1"/>
  <c r="R237" i="1"/>
  <c r="Q238" i="1"/>
  <c r="M239" i="1"/>
  <c r="N238" i="1"/>
  <c r="I237" i="1"/>
  <c r="H238" i="1"/>
  <c r="K238" i="1" s="1"/>
  <c r="E238" i="1"/>
  <c r="D239" i="1"/>
  <c r="AS241" i="1" l="1"/>
  <c r="AT240" i="1"/>
  <c r="AP238" i="1"/>
  <c r="AO239" i="1"/>
  <c r="AK242" i="1"/>
  <c r="AL241" i="1"/>
  <c r="AG239" i="1"/>
  <c r="AH238" i="1"/>
  <c r="AC242" i="1"/>
  <c r="AD241" i="1"/>
  <c r="Y242" i="1"/>
  <c r="Z241" i="1"/>
  <c r="V238" i="1"/>
  <c r="U239" i="1"/>
  <c r="Q239" i="1"/>
  <c r="R238" i="1"/>
  <c r="M240" i="1"/>
  <c r="N239" i="1"/>
  <c r="I238" i="1"/>
  <c r="H239" i="1"/>
  <c r="K239" i="1" s="1"/>
  <c r="E239" i="1"/>
  <c r="D240" i="1"/>
  <c r="AS242" i="1" l="1"/>
  <c r="AT241" i="1"/>
  <c r="AP239" i="1"/>
  <c r="AO240" i="1"/>
  <c r="AK243" i="1"/>
  <c r="AL242" i="1"/>
  <c r="AG240" i="1"/>
  <c r="AH239" i="1"/>
  <c r="AC243" i="1"/>
  <c r="AD242" i="1"/>
  <c r="Y243" i="1"/>
  <c r="Z242" i="1"/>
  <c r="U240" i="1"/>
  <c r="V239" i="1"/>
  <c r="R239" i="1"/>
  <c r="Q240" i="1"/>
  <c r="M241" i="1"/>
  <c r="N240" i="1"/>
  <c r="I239" i="1"/>
  <c r="H240" i="1"/>
  <c r="K240" i="1" s="1"/>
  <c r="E240" i="1"/>
  <c r="D241" i="1"/>
  <c r="AS243" i="1" l="1"/>
  <c r="AT242" i="1"/>
  <c r="AP240" i="1"/>
  <c r="AO241" i="1"/>
  <c r="AL243" i="1"/>
  <c r="AK244" i="1"/>
  <c r="AG241" i="1"/>
  <c r="AH240" i="1"/>
  <c r="AD243" i="1"/>
  <c r="AC244" i="1"/>
  <c r="Z243" i="1"/>
  <c r="Y244" i="1"/>
  <c r="V240" i="1"/>
  <c r="U241" i="1"/>
  <c r="R240" i="1"/>
  <c r="Q241" i="1"/>
  <c r="M242" i="1"/>
  <c r="N241" i="1"/>
  <c r="I240" i="1"/>
  <c r="H241" i="1"/>
  <c r="K241" i="1" s="1"/>
  <c r="D242" i="1"/>
  <c r="E241" i="1"/>
  <c r="AS244" i="1" l="1"/>
  <c r="AT243" i="1"/>
  <c r="AP241" i="1"/>
  <c r="AO242" i="1"/>
  <c r="AK245" i="1"/>
  <c r="AL244" i="1"/>
  <c r="AG242" i="1"/>
  <c r="AH241" i="1"/>
  <c r="AC245" i="1"/>
  <c r="AD244" i="1"/>
  <c r="Y245" i="1"/>
  <c r="Z244" i="1"/>
  <c r="U242" i="1"/>
  <c r="V241" i="1"/>
  <c r="R241" i="1"/>
  <c r="Q242" i="1"/>
  <c r="M243" i="1"/>
  <c r="N242" i="1"/>
  <c r="I241" i="1"/>
  <c r="H242" i="1"/>
  <c r="K242" i="1" s="1"/>
  <c r="E242" i="1"/>
  <c r="D243" i="1"/>
  <c r="AT244" i="1" l="1"/>
  <c r="AS245" i="1"/>
  <c r="AP242" i="1"/>
  <c r="AO243" i="1"/>
  <c r="AK246" i="1"/>
  <c r="AL245" i="1"/>
  <c r="AG243" i="1"/>
  <c r="AH242" i="1"/>
  <c r="AC246" i="1"/>
  <c r="AD245" i="1"/>
  <c r="Y246" i="1"/>
  <c r="Z245" i="1"/>
  <c r="V242" i="1"/>
  <c r="U243" i="1"/>
  <c r="Q243" i="1"/>
  <c r="R242" i="1"/>
  <c r="M244" i="1"/>
  <c r="N243" i="1"/>
  <c r="I242" i="1"/>
  <c r="H243" i="1"/>
  <c r="K243" i="1" s="1"/>
  <c r="E243" i="1"/>
  <c r="D244" i="1"/>
  <c r="AS246" i="1" l="1"/>
  <c r="AT245" i="1"/>
  <c r="AP243" i="1"/>
  <c r="AO244" i="1"/>
  <c r="AK247" i="1"/>
  <c r="AL246" i="1"/>
  <c r="AG244" i="1"/>
  <c r="AH243" i="1"/>
  <c r="AC247" i="1"/>
  <c r="AD246" i="1"/>
  <c r="Y247" i="1"/>
  <c r="Z246" i="1"/>
  <c r="U244" i="1"/>
  <c r="V243" i="1"/>
  <c r="R243" i="1"/>
  <c r="Q244" i="1"/>
  <c r="M245" i="1"/>
  <c r="N244" i="1"/>
  <c r="I243" i="1"/>
  <c r="H244" i="1"/>
  <c r="K244" i="1" s="1"/>
  <c r="E244" i="1"/>
  <c r="D245" i="1"/>
  <c r="AS247" i="1" l="1"/>
  <c r="AT246" i="1"/>
  <c r="AP244" i="1"/>
  <c r="AO245" i="1"/>
  <c r="AK248" i="1"/>
  <c r="AL247" i="1"/>
  <c r="AG245" i="1"/>
  <c r="AH244" i="1"/>
  <c r="AC248" i="1"/>
  <c r="AD247" i="1"/>
  <c r="Y248" i="1"/>
  <c r="Z247" i="1"/>
  <c r="V244" i="1"/>
  <c r="U245" i="1"/>
  <c r="Q245" i="1"/>
  <c r="R244" i="1"/>
  <c r="M246" i="1"/>
  <c r="N245" i="1"/>
  <c r="I244" i="1"/>
  <c r="H245" i="1"/>
  <c r="K245" i="1" s="1"/>
  <c r="D246" i="1"/>
  <c r="E245" i="1"/>
  <c r="AS248" i="1" l="1"/>
  <c r="AT247" i="1"/>
  <c r="AP245" i="1"/>
  <c r="AO246" i="1"/>
  <c r="AK249" i="1"/>
  <c r="AL248" i="1"/>
  <c r="AG246" i="1"/>
  <c r="AH245" i="1"/>
  <c r="AC249" i="1"/>
  <c r="AD248" i="1"/>
  <c r="Y249" i="1"/>
  <c r="Z248" i="1"/>
  <c r="U246" i="1"/>
  <c r="V245" i="1"/>
  <c r="R245" i="1"/>
  <c r="Q246" i="1"/>
  <c r="M247" i="1"/>
  <c r="N246" i="1"/>
  <c r="I245" i="1"/>
  <c r="H246" i="1"/>
  <c r="K246" i="1" s="1"/>
  <c r="E246" i="1"/>
  <c r="D247" i="1"/>
  <c r="AS249" i="1" l="1"/>
  <c r="AT248" i="1"/>
  <c r="AP246" i="1"/>
  <c r="AO247" i="1"/>
  <c r="AK250" i="1"/>
  <c r="AL249" i="1"/>
  <c r="AG247" i="1"/>
  <c r="AH246" i="1"/>
  <c r="AC250" i="1"/>
  <c r="AD249" i="1"/>
  <c r="Y250" i="1"/>
  <c r="Z249" i="1"/>
  <c r="V246" i="1"/>
  <c r="U247" i="1"/>
  <c r="Q247" i="1"/>
  <c r="R246" i="1"/>
  <c r="M248" i="1"/>
  <c r="N247" i="1"/>
  <c r="I246" i="1"/>
  <c r="H247" i="1"/>
  <c r="K247" i="1" s="1"/>
  <c r="E247" i="1"/>
  <c r="D248" i="1"/>
  <c r="AS250" i="1" l="1"/>
  <c r="AT249" i="1"/>
  <c r="AP247" i="1"/>
  <c r="AO248" i="1"/>
  <c r="AK251" i="1"/>
  <c r="AL250" i="1"/>
  <c r="AG248" i="1"/>
  <c r="AH247" i="1"/>
  <c r="AC251" i="1"/>
  <c r="AD250" i="1"/>
  <c r="Y251" i="1"/>
  <c r="Z250" i="1"/>
  <c r="U248" i="1"/>
  <c r="V247" i="1"/>
  <c r="R247" i="1"/>
  <c r="Q248" i="1"/>
  <c r="M249" i="1"/>
  <c r="N248" i="1"/>
  <c r="I247" i="1"/>
  <c r="H248" i="1"/>
  <c r="K248" i="1" s="1"/>
  <c r="E248" i="1"/>
  <c r="D249" i="1"/>
  <c r="AS251" i="1" l="1"/>
  <c r="AT250" i="1"/>
  <c r="AP248" i="1"/>
  <c r="AO249" i="1"/>
  <c r="AL251" i="1"/>
  <c r="AK252" i="1"/>
  <c r="AG249" i="1"/>
  <c r="AH248" i="1"/>
  <c r="AD251" i="1"/>
  <c r="AC252" i="1"/>
  <c r="Z251" i="1"/>
  <c r="Y252" i="1"/>
  <c r="V248" i="1"/>
  <c r="U249" i="1"/>
  <c r="R248" i="1"/>
  <c r="Q249" i="1"/>
  <c r="M250" i="1"/>
  <c r="N249" i="1"/>
  <c r="I248" i="1"/>
  <c r="H249" i="1"/>
  <c r="K249" i="1" s="1"/>
  <c r="D250" i="1"/>
  <c r="E249" i="1"/>
  <c r="AS252" i="1" l="1"/>
  <c r="AT251" i="1"/>
  <c r="AP249" i="1"/>
  <c r="AO250" i="1"/>
  <c r="AK253" i="1"/>
  <c r="AL252" i="1"/>
  <c r="AG250" i="1"/>
  <c r="AH249" i="1"/>
  <c r="AC253" i="1"/>
  <c r="AD252" i="1"/>
  <c r="Y253" i="1"/>
  <c r="Z252" i="1"/>
  <c r="U250" i="1"/>
  <c r="V249" i="1"/>
  <c r="R249" i="1"/>
  <c r="Q250" i="1"/>
  <c r="M251" i="1"/>
  <c r="N250" i="1"/>
  <c r="I249" i="1"/>
  <c r="H250" i="1"/>
  <c r="K250" i="1" s="1"/>
  <c r="E250" i="1"/>
  <c r="D251" i="1"/>
  <c r="AT252" i="1" l="1"/>
  <c r="AS253" i="1"/>
  <c r="AP250" i="1"/>
  <c r="AO251" i="1"/>
  <c r="AK254" i="1"/>
  <c r="AL253" i="1"/>
  <c r="AG251" i="1"/>
  <c r="AH250" i="1"/>
  <c r="AC254" i="1"/>
  <c r="AD253" i="1"/>
  <c r="Y254" i="1"/>
  <c r="Z253" i="1"/>
  <c r="V250" i="1"/>
  <c r="U251" i="1"/>
  <c r="Q251" i="1"/>
  <c r="R250" i="1"/>
  <c r="M252" i="1"/>
  <c r="N251" i="1"/>
  <c r="I250" i="1"/>
  <c r="H251" i="1"/>
  <c r="K251" i="1" s="1"/>
  <c r="E251" i="1"/>
  <c r="D252" i="1"/>
  <c r="AS254" i="1" l="1"/>
  <c r="AT253" i="1"/>
  <c r="AP251" i="1"/>
  <c r="AO252" i="1"/>
  <c r="AK255" i="1"/>
  <c r="AL254" i="1"/>
  <c r="AG252" i="1"/>
  <c r="AH251" i="1"/>
  <c r="AC255" i="1"/>
  <c r="AD254" i="1"/>
  <c r="Y255" i="1"/>
  <c r="Z254" i="1"/>
  <c r="U252" i="1"/>
  <c r="V251" i="1"/>
  <c r="R251" i="1"/>
  <c r="Q252" i="1"/>
  <c r="M253" i="1"/>
  <c r="N252" i="1"/>
  <c r="I251" i="1"/>
  <c r="H252" i="1"/>
  <c r="K252" i="1" s="1"/>
  <c r="E252" i="1"/>
  <c r="D253" i="1"/>
  <c r="AS255" i="1" l="1"/>
  <c r="AT254" i="1"/>
  <c r="AP252" i="1"/>
  <c r="AO253" i="1"/>
  <c r="AK256" i="1"/>
  <c r="AL255" i="1"/>
  <c r="AG253" i="1"/>
  <c r="AH252" i="1"/>
  <c r="AC256" i="1"/>
  <c r="AD255" i="1"/>
  <c r="Y256" i="1"/>
  <c r="Z255" i="1"/>
  <c r="V252" i="1"/>
  <c r="U253" i="1"/>
  <c r="Q253" i="1"/>
  <c r="R252" i="1"/>
  <c r="M254" i="1"/>
  <c r="N253" i="1"/>
  <c r="I252" i="1"/>
  <c r="H253" i="1"/>
  <c r="K253" i="1" s="1"/>
  <c r="E253" i="1"/>
  <c r="D254" i="1"/>
  <c r="AS256" i="1" l="1"/>
  <c r="AT255" i="1"/>
  <c r="AP253" i="1"/>
  <c r="AO254" i="1"/>
  <c r="AK257" i="1"/>
  <c r="AL256" i="1"/>
  <c r="AG254" i="1"/>
  <c r="AH253" i="1"/>
  <c r="AC257" i="1"/>
  <c r="AD256" i="1"/>
  <c r="Y257" i="1"/>
  <c r="Z256" i="1"/>
  <c r="U254" i="1"/>
  <c r="V253" i="1"/>
  <c r="R253" i="1"/>
  <c r="Q254" i="1"/>
  <c r="M255" i="1"/>
  <c r="N254" i="1"/>
  <c r="I253" i="1"/>
  <c r="H254" i="1"/>
  <c r="K254" i="1" s="1"/>
  <c r="E254" i="1"/>
  <c r="D255" i="1"/>
  <c r="AS257" i="1" l="1"/>
  <c r="AT256" i="1"/>
  <c r="AP254" i="1"/>
  <c r="AO255" i="1"/>
  <c r="AK258" i="1"/>
  <c r="AL257" i="1"/>
  <c r="AG255" i="1"/>
  <c r="AH254" i="1"/>
  <c r="AC258" i="1"/>
  <c r="AD257" i="1"/>
  <c r="Y258" i="1"/>
  <c r="Z257" i="1"/>
  <c r="V254" i="1"/>
  <c r="U255" i="1"/>
  <c r="R254" i="1"/>
  <c r="Q255" i="1"/>
  <c r="M256" i="1"/>
  <c r="N255" i="1"/>
  <c r="I254" i="1"/>
  <c r="H255" i="1"/>
  <c r="K255" i="1" s="1"/>
  <c r="E255" i="1"/>
  <c r="D256" i="1"/>
  <c r="AS258" i="1" l="1"/>
  <c r="AT257" i="1"/>
  <c r="AP255" i="1"/>
  <c r="AO256" i="1"/>
  <c r="AK259" i="1"/>
  <c r="AL258" i="1"/>
  <c r="AG256" i="1"/>
  <c r="AH255" i="1"/>
  <c r="AC259" i="1"/>
  <c r="AD258" i="1"/>
  <c r="Y259" i="1"/>
  <c r="Z258" i="1"/>
  <c r="U256" i="1"/>
  <c r="V255" i="1"/>
  <c r="R255" i="1"/>
  <c r="Q256" i="1"/>
  <c r="M257" i="1"/>
  <c r="N256" i="1"/>
  <c r="I255" i="1"/>
  <c r="H256" i="1"/>
  <c r="K256" i="1" s="1"/>
  <c r="E256" i="1"/>
  <c r="D257" i="1"/>
  <c r="AS259" i="1" l="1"/>
  <c r="AT258" i="1"/>
  <c r="AP256" i="1"/>
  <c r="AO257" i="1"/>
  <c r="AL259" i="1"/>
  <c r="AK260" i="1"/>
  <c r="AG257" i="1"/>
  <c r="AH256" i="1"/>
  <c r="AD259" i="1"/>
  <c r="AC260" i="1"/>
  <c r="Z259" i="1"/>
  <c r="Y260" i="1"/>
  <c r="V256" i="1"/>
  <c r="U257" i="1"/>
  <c r="R256" i="1"/>
  <c r="Q257" i="1"/>
  <c r="M258" i="1"/>
  <c r="N257" i="1"/>
  <c r="I256" i="1"/>
  <c r="H257" i="1"/>
  <c r="K257" i="1" s="1"/>
  <c r="D258" i="1"/>
  <c r="E257" i="1"/>
  <c r="AS260" i="1" l="1"/>
  <c r="AT259" i="1"/>
  <c r="AP257" i="1"/>
  <c r="AO258" i="1"/>
  <c r="AK261" i="1"/>
  <c r="AL260" i="1"/>
  <c r="AG258" i="1"/>
  <c r="AH257" i="1"/>
  <c r="AC261" i="1"/>
  <c r="AD260" i="1"/>
  <c r="Y261" i="1"/>
  <c r="Z260" i="1"/>
  <c r="U258" i="1"/>
  <c r="V257" i="1"/>
  <c r="R257" i="1"/>
  <c r="Q258" i="1"/>
  <c r="M259" i="1"/>
  <c r="N258" i="1"/>
  <c r="I257" i="1"/>
  <c r="H258" i="1"/>
  <c r="K258" i="1" s="1"/>
  <c r="E258" i="1"/>
  <c r="D259" i="1"/>
  <c r="AT260" i="1" l="1"/>
  <c r="AS261" i="1"/>
  <c r="AP258" i="1"/>
  <c r="AO259" i="1"/>
  <c r="AK262" i="1"/>
  <c r="AL261" i="1"/>
  <c r="AG259" i="1"/>
  <c r="AH258" i="1"/>
  <c r="AC262" i="1"/>
  <c r="AD261" i="1"/>
  <c r="Y262" i="1"/>
  <c r="Z261" i="1"/>
  <c r="V258" i="1"/>
  <c r="U259" i="1"/>
  <c r="Q259" i="1"/>
  <c r="R258" i="1"/>
  <c r="M260" i="1"/>
  <c r="N259" i="1"/>
  <c r="I258" i="1"/>
  <c r="H259" i="1"/>
  <c r="K259" i="1" s="1"/>
  <c r="E259" i="1"/>
  <c r="D260" i="1"/>
  <c r="AS262" i="1" l="1"/>
  <c r="AT261" i="1"/>
  <c r="AP259" i="1"/>
  <c r="AO260" i="1"/>
  <c r="AK263" i="1"/>
  <c r="AL262" i="1"/>
  <c r="AG260" i="1"/>
  <c r="AH259" i="1"/>
  <c r="AC263" i="1"/>
  <c r="AD262" i="1"/>
  <c r="Y263" i="1"/>
  <c r="Z262" i="1"/>
  <c r="U260" i="1"/>
  <c r="V259" i="1"/>
  <c r="R259" i="1"/>
  <c r="Q260" i="1"/>
  <c r="M261" i="1"/>
  <c r="N260" i="1"/>
  <c r="I259" i="1"/>
  <c r="H260" i="1"/>
  <c r="K260" i="1" s="1"/>
  <c r="E260" i="1"/>
  <c r="D261" i="1"/>
  <c r="AS263" i="1" l="1"/>
  <c r="AT262" i="1"/>
  <c r="AP260" i="1"/>
  <c r="AO261" i="1"/>
  <c r="AK264" i="1"/>
  <c r="AL263" i="1"/>
  <c r="AG261" i="1"/>
  <c r="AH260" i="1"/>
  <c r="AC264" i="1"/>
  <c r="AD263" i="1"/>
  <c r="Y264" i="1"/>
  <c r="Z263" i="1"/>
  <c r="V260" i="1"/>
  <c r="U261" i="1"/>
  <c r="Q261" i="1"/>
  <c r="R260" i="1"/>
  <c r="M262" i="1"/>
  <c r="N261" i="1"/>
  <c r="I260" i="1"/>
  <c r="H261" i="1"/>
  <c r="K261" i="1" s="1"/>
  <c r="D262" i="1"/>
  <c r="E261" i="1"/>
  <c r="AS264" i="1" l="1"/>
  <c r="AT263" i="1"/>
  <c r="AP261" i="1"/>
  <c r="AO262" i="1"/>
  <c r="AK265" i="1"/>
  <c r="AL264" i="1"/>
  <c r="AG262" i="1"/>
  <c r="AH261" i="1"/>
  <c r="AC265" i="1"/>
  <c r="AD264" i="1"/>
  <c r="Y265" i="1"/>
  <c r="Z264" i="1"/>
  <c r="U262" i="1"/>
  <c r="V261" i="1"/>
  <c r="R261" i="1"/>
  <c r="Q262" i="1"/>
  <c r="M263" i="1"/>
  <c r="N262" i="1"/>
  <c r="I261" i="1"/>
  <c r="H262" i="1"/>
  <c r="K262" i="1" s="1"/>
  <c r="E262" i="1"/>
  <c r="D263" i="1"/>
  <c r="AS265" i="1" l="1"/>
  <c r="AT264" i="1"/>
  <c r="AP262" i="1"/>
  <c r="AO263" i="1"/>
  <c r="AK266" i="1"/>
  <c r="AL265" i="1"/>
  <c r="AG263" i="1"/>
  <c r="AH262" i="1"/>
  <c r="AC266" i="1"/>
  <c r="AD265" i="1"/>
  <c r="Y266" i="1"/>
  <c r="Z265" i="1"/>
  <c r="V262" i="1"/>
  <c r="U263" i="1"/>
  <c r="Q263" i="1"/>
  <c r="R262" i="1"/>
  <c r="M264" i="1"/>
  <c r="N263" i="1"/>
  <c r="I262" i="1"/>
  <c r="H263" i="1"/>
  <c r="K263" i="1" s="1"/>
  <c r="E263" i="1"/>
  <c r="D264" i="1"/>
  <c r="AS266" i="1" l="1"/>
  <c r="AT265" i="1"/>
  <c r="AP263" i="1"/>
  <c r="AO264" i="1"/>
  <c r="AK267" i="1"/>
  <c r="AL266" i="1"/>
  <c r="AG264" i="1"/>
  <c r="AH263" i="1"/>
  <c r="AC267" i="1"/>
  <c r="AD266" i="1"/>
  <c r="Y267" i="1"/>
  <c r="Z266" i="1"/>
  <c r="U264" i="1"/>
  <c r="V263" i="1"/>
  <c r="R263" i="1"/>
  <c r="Q264" i="1"/>
  <c r="M265" i="1"/>
  <c r="N264" i="1"/>
  <c r="I263" i="1"/>
  <c r="H264" i="1"/>
  <c r="K264" i="1" s="1"/>
  <c r="E264" i="1"/>
  <c r="D265" i="1"/>
  <c r="AS267" i="1" l="1"/>
  <c r="AT266" i="1"/>
  <c r="AP264" i="1"/>
  <c r="AO265" i="1"/>
  <c r="AL267" i="1"/>
  <c r="AK268" i="1"/>
  <c r="AG265" i="1"/>
  <c r="AH264" i="1"/>
  <c r="AD267" i="1"/>
  <c r="AC268" i="1"/>
  <c r="Z267" i="1"/>
  <c r="Y268" i="1"/>
  <c r="V264" i="1"/>
  <c r="U265" i="1"/>
  <c r="R264" i="1"/>
  <c r="Q265" i="1"/>
  <c r="M266" i="1"/>
  <c r="N265" i="1"/>
  <c r="I264" i="1"/>
  <c r="H265" i="1"/>
  <c r="K265" i="1" s="1"/>
  <c r="D266" i="1"/>
  <c r="E265" i="1"/>
  <c r="AS268" i="1" l="1"/>
  <c r="AT267" i="1"/>
  <c r="AP265" i="1"/>
  <c r="AO266" i="1"/>
  <c r="AK269" i="1"/>
  <c r="AL268" i="1"/>
  <c r="AG266" i="1"/>
  <c r="AH265" i="1"/>
  <c r="AC269" i="1"/>
  <c r="AD268" i="1"/>
  <c r="Y269" i="1"/>
  <c r="Z268" i="1"/>
  <c r="U266" i="1"/>
  <c r="V265" i="1"/>
  <c r="R265" i="1"/>
  <c r="Q266" i="1"/>
  <c r="M267" i="1"/>
  <c r="N266" i="1"/>
  <c r="I265" i="1"/>
  <c r="H266" i="1"/>
  <c r="K266" i="1" s="1"/>
  <c r="E266" i="1"/>
  <c r="D267" i="1"/>
  <c r="AT268" i="1" l="1"/>
  <c r="AS269" i="1"/>
  <c r="AP266" i="1"/>
  <c r="AO267" i="1"/>
  <c r="AK270" i="1"/>
  <c r="AL269" i="1"/>
  <c r="AG267" i="1"/>
  <c r="AH266" i="1"/>
  <c r="AC270" i="1"/>
  <c r="AD269" i="1"/>
  <c r="Y270" i="1"/>
  <c r="Z269" i="1"/>
  <c r="V266" i="1"/>
  <c r="U267" i="1"/>
  <c r="Q267" i="1"/>
  <c r="R266" i="1"/>
  <c r="M268" i="1"/>
  <c r="N267" i="1"/>
  <c r="I266" i="1"/>
  <c r="H267" i="1"/>
  <c r="K267" i="1" s="1"/>
  <c r="E267" i="1"/>
  <c r="D268" i="1"/>
  <c r="AS270" i="1" l="1"/>
  <c r="AT269" i="1"/>
  <c r="AP267" i="1"/>
  <c r="AO268" i="1"/>
  <c r="AK271" i="1"/>
  <c r="AL270" i="1"/>
  <c r="AG268" i="1"/>
  <c r="AH267" i="1"/>
  <c r="AC271" i="1"/>
  <c r="AD270" i="1"/>
  <c r="Y271" i="1"/>
  <c r="Z270" i="1"/>
  <c r="U268" i="1"/>
  <c r="V267" i="1"/>
  <c r="R267" i="1"/>
  <c r="Q268" i="1"/>
  <c r="M269" i="1"/>
  <c r="N268" i="1"/>
  <c r="I267" i="1"/>
  <c r="H268" i="1"/>
  <c r="K268" i="1" s="1"/>
  <c r="E268" i="1"/>
  <c r="D269" i="1"/>
  <c r="AS271" i="1" l="1"/>
  <c r="AT270" i="1"/>
  <c r="AP268" i="1"/>
  <c r="AO269" i="1"/>
  <c r="AK272" i="1"/>
  <c r="AL271" i="1"/>
  <c r="AG269" i="1"/>
  <c r="AH268" i="1"/>
  <c r="AC272" i="1"/>
  <c r="AD271" i="1"/>
  <c r="Y272" i="1"/>
  <c r="Z271" i="1"/>
  <c r="V268" i="1"/>
  <c r="U269" i="1"/>
  <c r="R268" i="1"/>
  <c r="Q269" i="1"/>
  <c r="M270" i="1"/>
  <c r="N269" i="1"/>
  <c r="I268" i="1"/>
  <c r="H269" i="1"/>
  <c r="K269" i="1" s="1"/>
  <c r="D270" i="1"/>
  <c r="E269" i="1"/>
  <c r="AS272" i="1" l="1"/>
  <c r="AT271" i="1"/>
  <c r="AP269" i="1"/>
  <c r="AO270" i="1"/>
  <c r="AK273" i="1"/>
  <c r="AL272" i="1"/>
  <c r="AG270" i="1"/>
  <c r="AH269" i="1"/>
  <c r="AC273" i="1"/>
  <c r="AD272" i="1"/>
  <c r="Y273" i="1"/>
  <c r="Z272" i="1"/>
  <c r="U270" i="1"/>
  <c r="V269" i="1"/>
  <c r="R269" i="1"/>
  <c r="Q270" i="1"/>
  <c r="M271" i="1"/>
  <c r="N270" i="1"/>
  <c r="I269" i="1"/>
  <c r="H270" i="1"/>
  <c r="K270" i="1" s="1"/>
  <c r="E270" i="1"/>
  <c r="D271" i="1"/>
  <c r="AS273" i="1" l="1"/>
  <c r="AT272" i="1"/>
  <c r="AP270" i="1"/>
  <c r="AO271" i="1"/>
  <c r="AK274" i="1"/>
  <c r="AL273" i="1"/>
  <c r="AG271" i="1"/>
  <c r="AH270" i="1"/>
  <c r="AC274" i="1"/>
  <c r="AD273" i="1"/>
  <c r="Y274" i="1"/>
  <c r="Z273" i="1"/>
  <c r="V270" i="1"/>
  <c r="U271" i="1"/>
  <c r="Q271" i="1"/>
  <c r="R270" i="1"/>
  <c r="M272" i="1"/>
  <c r="N271" i="1"/>
  <c r="I270" i="1"/>
  <c r="H271" i="1"/>
  <c r="K271" i="1" s="1"/>
  <c r="E271" i="1"/>
  <c r="D272" i="1"/>
  <c r="AS274" i="1" l="1"/>
  <c r="AT273" i="1"/>
  <c r="AP271" i="1"/>
  <c r="AO272" i="1"/>
  <c r="AK275" i="1"/>
  <c r="AL274" i="1"/>
  <c r="AG272" i="1"/>
  <c r="AH271" i="1"/>
  <c r="AC275" i="1"/>
  <c r="AD274" i="1"/>
  <c r="Y275" i="1"/>
  <c r="Z274" i="1"/>
  <c r="U272" i="1"/>
  <c r="V271" i="1"/>
  <c r="R271" i="1"/>
  <c r="Q272" i="1"/>
  <c r="M273" i="1"/>
  <c r="N272" i="1"/>
  <c r="I271" i="1"/>
  <c r="H272" i="1"/>
  <c r="K272" i="1" s="1"/>
  <c r="E272" i="1"/>
  <c r="D273" i="1"/>
  <c r="AS275" i="1" l="1"/>
  <c r="AT274" i="1"/>
  <c r="AP272" i="1"/>
  <c r="AO273" i="1"/>
  <c r="AL275" i="1"/>
  <c r="AK276" i="1"/>
  <c r="AG273" i="1"/>
  <c r="AH272" i="1"/>
  <c r="AD275" i="1"/>
  <c r="AC276" i="1"/>
  <c r="Z275" i="1"/>
  <c r="Y276" i="1"/>
  <c r="V272" i="1"/>
  <c r="U273" i="1"/>
  <c r="R272" i="1"/>
  <c r="Q273" i="1"/>
  <c r="M274" i="1"/>
  <c r="N273" i="1"/>
  <c r="I272" i="1"/>
  <c r="H273" i="1"/>
  <c r="K273" i="1" s="1"/>
  <c r="D274" i="1"/>
  <c r="E273" i="1"/>
  <c r="AS276" i="1" l="1"/>
  <c r="AT275" i="1"/>
  <c r="AP273" i="1"/>
  <c r="AO274" i="1"/>
  <c r="AK277" i="1"/>
  <c r="AL276" i="1"/>
  <c r="AG274" i="1"/>
  <c r="AH273" i="1"/>
  <c r="AC277" i="1"/>
  <c r="AD276" i="1"/>
  <c r="Y277" i="1"/>
  <c r="Z276" i="1"/>
  <c r="U274" i="1"/>
  <c r="V273" i="1"/>
  <c r="R273" i="1"/>
  <c r="Q274" i="1"/>
  <c r="M275" i="1"/>
  <c r="N274" i="1"/>
  <c r="I273" i="1"/>
  <c r="H274" i="1"/>
  <c r="K274" i="1" s="1"/>
  <c r="E274" i="1"/>
  <c r="D275" i="1"/>
  <c r="AT276" i="1" l="1"/>
  <c r="AS277" i="1"/>
  <c r="AP274" i="1"/>
  <c r="AO275" i="1"/>
  <c r="AK278" i="1"/>
  <c r="AL277" i="1"/>
  <c r="AG275" i="1"/>
  <c r="AH274" i="1"/>
  <c r="AC278" i="1"/>
  <c r="AD277" i="1"/>
  <c r="Y278" i="1"/>
  <c r="Z277" i="1"/>
  <c r="V274" i="1"/>
  <c r="U275" i="1"/>
  <c r="Q275" i="1"/>
  <c r="R274" i="1"/>
  <c r="M276" i="1"/>
  <c r="N275" i="1"/>
  <c r="I274" i="1"/>
  <c r="H275" i="1"/>
  <c r="K275" i="1" s="1"/>
  <c r="E275" i="1"/>
  <c r="D276" i="1"/>
  <c r="AS278" i="1" l="1"/>
  <c r="AT277" i="1"/>
  <c r="AP275" i="1"/>
  <c r="AO276" i="1"/>
  <c r="AK279" i="1"/>
  <c r="AL278" i="1"/>
  <c r="AG276" i="1"/>
  <c r="AH275" i="1"/>
  <c r="AC279" i="1"/>
  <c r="AD278" i="1"/>
  <c r="Y279" i="1"/>
  <c r="Z278" i="1"/>
  <c r="U276" i="1"/>
  <c r="V275" i="1"/>
  <c r="R275" i="1"/>
  <c r="Q276" i="1"/>
  <c r="M277" i="1"/>
  <c r="N276" i="1"/>
  <c r="I275" i="1"/>
  <c r="H276" i="1"/>
  <c r="K276" i="1" s="1"/>
  <c r="E276" i="1"/>
  <c r="D277" i="1"/>
  <c r="AS279" i="1" l="1"/>
  <c r="AT278" i="1"/>
  <c r="AP276" i="1"/>
  <c r="AO277" i="1"/>
  <c r="AK280" i="1"/>
  <c r="AL279" i="1"/>
  <c r="AG277" i="1"/>
  <c r="AH276" i="1"/>
  <c r="AC280" i="1"/>
  <c r="AD279" i="1"/>
  <c r="Y280" i="1"/>
  <c r="Z279" i="1"/>
  <c r="V276" i="1"/>
  <c r="U277" i="1"/>
  <c r="Q277" i="1"/>
  <c r="R276" i="1"/>
  <c r="M278" i="1"/>
  <c r="N277" i="1"/>
  <c r="I276" i="1"/>
  <c r="H277" i="1"/>
  <c r="K277" i="1" s="1"/>
  <c r="D278" i="1"/>
  <c r="E277" i="1"/>
  <c r="AS280" i="1" l="1"/>
  <c r="AT279" i="1"/>
  <c r="AP277" i="1"/>
  <c r="AO278" i="1"/>
  <c r="AK281" i="1"/>
  <c r="AL280" i="1"/>
  <c r="AG278" i="1"/>
  <c r="AH277" i="1"/>
  <c r="AC281" i="1"/>
  <c r="AD280" i="1"/>
  <c r="Y281" i="1"/>
  <c r="Z280" i="1"/>
  <c r="U278" i="1"/>
  <c r="V277" i="1"/>
  <c r="R277" i="1"/>
  <c r="Q278" i="1"/>
  <c r="M279" i="1"/>
  <c r="N278" i="1"/>
  <c r="I277" i="1"/>
  <c r="H278" i="1"/>
  <c r="K278" i="1" s="1"/>
  <c r="E278" i="1"/>
  <c r="D279" i="1"/>
  <c r="AS281" i="1" l="1"/>
  <c r="AT280" i="1"/>
  <c r="AP278" i="1"/>
  <c r="AO279" i="1"/>
  <c r="AK282" i="1"/>
  <c r="AL281" i="1"/>
  <c r="AG279" i="1"/>
  <c r="AH278" i="1"/>
  <c r="AC282" i="1"/>
  <c r="AD281" i="1"/>
  <c r="Y282" i="1"/>
  <c r="Z281" i="1"/>
  <c r="V278" i="1"/>
  <c r="U279" i="1"/>
  <c r="Q279" i="1"/>
  <c r="R278" i="1"/>
  <c r="M280" i="1"/>
  <c r="N279" i="1"/>
  <c r="I278" i="1"/>
  <c r="H279" i="1"/>
  <c r="K279" i="1" s="1"/>
  <c r="E279" i="1"/>
  <c r="D280" i="1"/>
  <c r="AS282" i="1" l="1"/>
  <c r="AT281" i="1"/>
  <c r="AP279" i="1"/>
  <c r="AO280" i="1"/>
  <c r="AK283" i="1"/>
  <c r="AL282" i="1"/>
  <c r="AG280" i="1"/>
  <c r="AH279" i="1"/>
  <c r="AC283" i="1"/>
  <c r="AD282" i="1"/>
  <c r="Y283" i="1"/>
  <c r="Z282" i="1"/>
  <c r="U280" i="1"/>
  <c r="V279" i="1"/>
  <c r="R279" i="1"/>
  <c r="Q280" i="1"/>
  <c r="M281" i="1"/>
  <c r="N280" i="1"/>
  <c r="I279" i="1"/>
  <c r="H280" i="1"/>
  <c r="K280" i="1" s="1"/>
  <c r="E280" i="1"/>
  <c r="D281" i="1"/>
  <c r="AS283" i="1" l="1"/>
  <c r="AT282" i="1"/>
  <c r="AP280" i="1"/>
  <c r="AO281" i="1"/>
  <c r="AL283" i="1"/>
  <c r="AK284" i="1"/>
  <c r="AG281" i="1"/>
  <c r="AH280" i="1"/>
  <c r="AD283" i="1"/>
  <c r="AC284" i="1"/>
  <c r="Z283" i="1"/>
  <c r="Y284" i="1"/>
  <c r="V280" i="1"/>
  <c r="U281" i="1"/>
  <c r="R280" i="1"/>
  <c r="Q281" i="1"/>
  <c r="M282" i="1"/>
  <c r="N281" i="1"/>
  <c r="I280" i="1"/>
  <c r="H281" i="1"/>
  <c r="K281" i="1" s="1"/>
  <c r="D282" i="1"/>
  <c r="E281" i="1"/>
  <c r="AS284" i="1" l="1"/>
  <c r="AT283" i="1"/>
  <c r="AP281" i="1"/>
  <c r="AO282" i="1"/>
  <c r="AK285" i="1"/>
  <c r="AL284" i="1"/>
  <c r="AG282" i="1"/>
  <c r="AH281" i="1"/>
  <c r="AC285" i="1"/>
  <c r="AD284" i="1"/>
  <c r="Y285" i="1"/>
  <c r="Z284" i="1"/>
  <c r="U282" i="1"/>
  <c r="V281" i="1"/>
  <c r="R281" i="1"/>
  <c r="Q282" i="1"/>
  <c r="M283" i="1"/>
  <c r="N282" i="1"/>
  <c r="I281" i="1"/>
  <c r="H282" i="1"/>
  <c r="K282" i="1" s="1"/>
  <c r="E282" i="1"/>
  <c r="D283" i="1"/>
  <c r="AT284" i="1" l="1"/>
  <c r="AS285" i="1"/>
  <c r="AP282" i="1"/>
  <c r="AO283" i="1"/>
  <c r="AK286" i="1"/>
  <c r="AL285" i="1"/>
  <c r="AG283" i="1"/>
  <c r="AH282" i="1"/>
  <c r="AC286" i="1"/>
  <c r="AD285" i="1"/>
  <c r="Y286" i="1"/>
  <c r="Z285" i="1"/>
  <c r="V282" i="1"/>
  <c r="U283" i="1"/>
  <c r="Q283" i="1"/>
  <c r="R282" i="1"/>
  <c r="M284" i="1"/>
  <c r="N283" i="1"/>
  <c r="I282" i="1"/>
  <c r="H283" i="1"/>
  <c r="K283" i="1" s="1"/>
  <c r="E283" i="1"/>
  <c r="D284" i="1"/>
  <c r="AS286" i="1" l="1"/>
  <c r="AT285" i="1"/>
  <c r="AP283" i="1"/>
  <c r="AO284" i="1"/>
  <c r="AK287" i="1"/>
  <c r="AL286" i="1"/>
  <c r="AG284" i="1"/>
  <c r="AH283" i="1"/>
  <c r="AC287" i="1"/>
  <c r="AD286" i="1"/>
  <c r="Y287" i="1"/>
  <c r="Z286" i="1"/>
  <c r="U284" i="1"/>
  <c r="V283" i="1"/>
  <c r="R283" i="1"/>
  <c r="Q284" i="1"/>
  <c r="M285" i="1"/>
  <c r="N284" i="1"/>
  <c r="I283" i="1"/>
  <c r="H284" i="1"/>
  <c r="K284" i="1" s="1"/>
  <c r="E284" i="1"/>
  <c r="D285" i="1"/>
  <c r="AS287" i="1" l="1"/>
  <c r="AT286" i="1"/>
  <c r="AP284" i="1"/>
  <c r="AO285" i="1"/>
  <c r="AK288" i="1"/>
  <c r="AL287" i="1"/>
  <c r="AG285" i="1"/>
  <c r="AH284" i="1"/>
  <c r="AC288" i="1"/>
  <c r="AD287" i="1"/>
  <c r="Y288" i="1"/>
  <c r="Z287" i="1"/>
  <c r="V284" i="1"/>
  <c r="U285" i="1"/>
  <c r="Q285" i="1"/>
  <c r="R284" i="1"/>
  <c r="M286" i="1"/>
  <c r="N285" i="1"/>
  <c r="I284" i="1"/>
  <c r="H285" i="1"/>
  <c r="K285" i="1" s="1"/>
  <c r="D286" i="1"/>
  <c r="E285" i="1"/>
  <c r="AS288" i="1" l="1"/>
  <c r="AT287" i="1"/>
  <c r="AP285" i="1"/>
  <c r="AO286" i="1"/>
  <c r="AK289" i="1"/>
  <c r="AL288" i="1"/>
  <c r="AG286" i="1"/>
  <c r="AH285" i="1"/>
  <c r="AC289" i="1"/>
  <c r="AD288" i="1"/>
  <c r="Y289" i="1"/>
  <c r="Z288" i="1"/>
  <c r="U286" i="1"/>
  <c r="V285" i="1"/>
  <c r="R285" i="1"/>
  <c r="Q286" i="1"/>
  <c r="M287" i="1"/>
  <c r="N286" i="1"/>
  <c r="I285" i="1"/>
  <c r="H286" i="1"/>
  <c r="K286" i="1" s="1"/>
  <c r="E286" i="1"/>
  <c r="D287" i="1"/>
  <c r="AS289" i="1" l="1"/>
  <c r="AT288" i="1"/>
  <c r="AP286" i="1"/>
  <c r="AO287" i="1"/>
  <c r="AK290" i="1"/>
  <c r="AL289" i="1"/>
  <c r="AG287" i="1"/>
  <c r="AH286" i="1"/>
  <c r="AC290" i="1"/>
  <c r="AD289" i="1"/>
  <c r="Y290" i="1"/>
  <c r="Z289" i="1"/>
  <c r="V286" i="1"/>
  <c r="U287" i="1"/>
  <c r="R286" i="1"/>
  <c r="Q287" i="1"/>
  <c r="M288" i="1"/>
  <c r="N287" i="1"/>
  <c r="I286" i="1"/>
  <c r="H287" i="1"/>
  <c r="K287" i="1" s="1"/>
  <c r="E287" i="1"/>
  <c r="D288" i="1"/>
  <c r="AS290" i="1" l="1"/>
  <c r="AT289" i="1"/>
  <c r="AP287" i="1"/>
  <c r="AO288" i="1"/>
  <c r="AK291" i="1"/>
  <c r="AL290" i="1"/>
  <c r="AG288" i="1"/>
  <c r="AH287" i="1"/>
  <c r="AC291" i="1"/>
  <c r="AD290" i="1"/>
  <c r="Y291" i="1"/>
  <c r="Z290" i="1"/>
  <c r="U288" i="1"/>
  <c r="V287" i="1"/>
  <c r="R287" i="1"/>
  <c r="Q288" i="1"/>
  <c r="M289" i="1"/>
  <c r="N288" i="1"/>
  <c r="I287" i="1"/>
  <c r="H288" i="1"/>
  <c r="K288" i="1" s="1"/>
  <c r="E288" i="1"/>
  <c r="D289" i="1"/>
  <c r="AS291" i="1" l="1"/>
  <c r="AT290" i="1"/>
  <c r="AP288" i="1"/>
  <c r="AO289" i="1"/>
  <c r="AL291" i="1"/>
  <c r="AK292" i="1"/>
  <c r="AG289" i="1"/>
  <c r="AH288" i="1"/>
  <c r="AD291" i="1"/>
  <c r="AC292" i="1"/>
  <c r="Z291" i="1"/>
  <c r="Y292" i="1"/>
  <c r="V288" i="1"/>
  <c r="U289" i="1"/>
  <c r="R288" i="1"/>
  <c r="Q289" i="1"/>
  <c r="M290" i="1"/>
  <c r="N289" i="1"/>
  <c r="I288" i="1"/>
  <c r="H289" i="1"/>
  <c r="K289" i="1" s="1"/>
  <c r="D290" i="1"/>
  <c r="E289" i="1"/>
  <c r="AS292" i="1" l="1"/>
  <c r="AT291" i="1"/>
  <c r="AP289" i="1"/>
  <c r="AO290" i="1"/>
  <c r="AK293" i="1"/>
  <c r="AL292" i="1"/>
  <c r="AG290" i="1"/>
  <c r="AH289" i="1"/>
  <c r="AC293" i="1"/>
  <c r="AD292" i="1"/>
  <c r="Y293" i="1"/>
  <c r="Z292" i="1"/>
  <c r="U290" i="1"/>
  <c r="V289" i="1"/>
  <c r="R289" i="1"/>
  <c r="Q290" i="1"/>
  <c r="M291" i="1"/>
  <c r="N290" i="1"/>
  <c r="I289" i="1"/>
  <c r="H290" i="1"/>
  <c r="K290" i="1" s="1"/>
  <c r="E290" i="1"/>
  <c r="D291" i="1"/>
  <c r="AT292" i="1" l="1"/>
  <c r="AS293" i="1"/>
  <c r="AP290" i="1"/>
  <c r="AO291" i="1"/>
  <c r="AK294" i="1"/>
  <c r="AL293" i="1"/>
  <c r="AG291" i="1"/>
  <c r="AH290" i="1"/>
  <c r="AC294" i="1"/>
  <c r="AD293" i="1"/>
  <c r="Y294" i="1"/>
  <c r="Z293" i="1"/>
  <c r="V290" i="1"/>
  <c r="U291" i="1"/>
  <c r="Q291" i="1"/>
  <c r="R290" i="1"/>
  <c r="M292" i="1"/>
  <c r="N291" i="1"/>
  <c r="I290" i="1"/>
  <c r="H291" i="1"/>
  <c r="K291" i="1" s="1"/>
  <c r="E291" i="1"/>
  <c r="D292" i="1"/>
  <c r="AS294" i="1" l="1"/>
  <c r="AT293" i="1"/>
  <c r="AP291" i="1"/>
  <c r="AO292" i="1"/>
  <c r="AK295" i="1"/>
  <c r="AL294" i="1"/>
  <c r="AG292" i="1"/>
  <c r="AH291" i="1"/>
  <c r="AC295" i="1"/>
  <c r="AD294" i="1"/>
  <c r="Y295" i="1"/>
  <c r="Z294" i="1"/>
  <c r="U292" i="1"/>
  <c r="V291" i="1"/>
  <c r="R291" i="1"/>
  <c r="Q292" i="1"/>
  <c r="M293" i="1"/>
  <c r="N292" i="1"/>
  <c r="I291" i="1"/>
  <c r="H292" i="1"/>
  <c r="K292" i="1" s="1"/>
  <c r="E292" i="1"/>
  <c r="D293" i="1"/>
  <c r="AS295" i="1" l="1"/>
  <c r="AT294" i="1"/>
  <c r="AP292" i="1"/>
  <c r="AO293" i="1"/>
  <c r="AK296" i="1"/>
  <c r="AL295" i="1"/>
  <c r="AG293" i="1"/>
  <c r="AH292" i="1"/>
  <c r="AC296" i="1"/>
  <c r="AD295" i="1"/>
  <c r="Y296" i="1"/>
  <c r="Z295" i="1"/>
  <c r="V292" i="1"/>
  <c r="U293" i="1"/>
  <c r="Q293" i="1"/>
  <c r="R292" i="1"/>
  <c r="M294" i="1"/>
  <c r="N293" i="1"/>
  <c r="I292" i="1"/>
  <c r="H293" i="1"/>
  <c r="K293" i="1" s="1"/>
  <c r="D294" i="1"/>
  <c r="E293" i="1"/>
  <c r="AS296" i="1" l="1"/>
  <c r="AT295" i="1"/>
  <c r="AP293" i="1"/>
  <c r="AO294" i="1"/>
  <c r="AK297" i="1"/>
  <c r="AL296" i="1"/>
  <c r="AG294" i="1"/>
  <c r="AH293" i="1"/>
  <c r="AC297" i="1"/>
  <c r="AD296" i="1"/>
  <c r="Y297" i="1"/>
  <c r="Z296" i="1"/>
  <c r="U294" i="1"/>
  <c r="V293" i="1"/>
  <c r="R293" i="1"/>
  <c r="Q294" i="1"/>
  <c r="M295" i="1"/>
  <c r="N294" i="1"/>
  <c r="I293" i="1"/>
  <c r="H294" i="1"/>
  <c r="K294" i="1" s="1"/>
  <c r="E294" i="1"/>
  <c r="D295" i="1"/>
  <c r="AS297" i="1" l="1"/>
  <c r="AT296" i="1"/>
  <c r="AP294" i="1"/>
  <c r="AO295" i="1"/>
  <c r="AK298" i="1"/>
  <c r="AL297" i="1"/>
  <c r="AG295" i="1"/>
  <c r="AH294" i="1"/>
  <c r="AC298" i="1"/>
  <c r="AD297" i="1"/>
  <c r="Y298" i="1"/>
  <c r="Z297" i="1"/>
  <c r="V294" i="1"/>
  <c r="U295" i="1"/>
  <c r="Q295" i="1"/>
  <c r="R294" i="1"/>
  <c r="M296" i="1"/>
  <c r="N295" i="1"/>
  <c r="I294" i="1"/>
  <c r="H295" i="1"/>
  <c r="K295" i="1" s="1"/>
  <c r="E295" i="1"/>
  <c r="D296" i="1"/>
  <c r="AS298" i="1" l="1"/>
  <c r="AT297" i="1"/>
  <c r="AP295" i="1"/>
  <c r="AO296" i="1"/>
  <c r="AK299" i="1"/>
  <c r="AL298" i="1"/>
  <c r="AG296" i="1"/>
  <c r="AH295" i="1"/>
  <c r="AC299" i="1"/>
  <c r="AD298" i="1"/>
  <c r="Y299" i="1"/>
  <c r="Z298" i="1"/>
  <c r="U296" i="1"/>
  <c r="V295" i="1"/>
  <c r="R295" i="1"/>
  <c r="Q296" i="1"/>
  <c r="M297" i="1"/>
  <c r="N296" i="1"/>
  <c r="I295" i="1"/>
  <c r="H296" i="1"/>
  <c r="K296" i="1" s="1"/>
  <c r="E296" i="1"/>
  <c r="D297" i="1"/>
  <c r="AS299" i="1" l="1"/>
  <c r="AT298" i="1"/>
  <c r="AP296" i="1"/>
  <c r="AO297" i="1"/>
  <c r="AL299" i="1"/>
  <c r="AK300" i="1"/>
  <c r="AG297" i="1"/>
  <c r="AH296" i="1"/>
  <c r="AD299" i="1"/>
  <c r="AC300" i="1"/>
  <c r="Z299" i="1"/>
  <c r="Y300" i="1"/>
  <c r="V296" i="1"/>
  <c r="U297" i="1"/>
  <c r="R296" i="1"/>
  <c r="Q297" i="1"/>
  <c r="M298" i="1"/>
  <c r="N297" i="1"/>
  <c r="I296" i="1"/>
  <c r="H297" i="1"/>
  <c r="K297" i="1" s="1"/>
  <c r="D298" i="1"/>
  <c r="E297" i="1"/>
  <c r="AS300" i="1" l="1"/>
  <c r="AT299" i="1"/>
  <c r="AP297" i="1"/>
  <c r="AO298" i="1"/>
  <c r="AK301" i="1"/>
  <c r="AL300" i="1"/>
  <c r="AG298" i="1"/>
  <c r="AH297" i="1"/>
  <c r="AC301" i="1"/>
  <c r="AD300" i="1"/>
  <c r="Y301" i="1"/>
  <c r="Z300" i="1"/>
  <c r="U298" i="1"/>
  <c r="V297" i="1"/>
  <c r="R297" i="1"/>
  <c r="Q298" i="1"/>
  <c r="M299" i="1"/>
  <c r="N298" i="1"/>
  <c r="I297" i="1"/>
  <c r="H298" i="1"/>
  <c r="K298" i="1" s="1"/>
  <c r="E298" i="1"/>
  <c r="D299" i="1"/>
  <c r="AT300" i="1" l="1"/>
  <c r="AS301" i="1"/>
  <c r="AP298" i="1"/>
  <c r="AO299" i="1"/>
  <c r="AK302" i="1"/>
  <c r="AL301" i="1"/>
  <c r="AG299" i="1"/>
  <c r="AH298" i="1"/>
  <c r="AC302" i="1"/>
  <c r="AD301" i="1"/>
  <c r="Y302" i="1"/>
  <c r="Z301" i="1"/>
  <c r="V298" i="1"/>
  <c r="U299" i="1"/>
  <c r="Q299" i="1"/>
  <c r="R298" i="1"/>
  <c r="M300" i="1"/>
  <c r="N299" i="1"/>
  <c r="I298" i="1"/>
  <c r="H299" i="1"/>
  <c r="K299" i="1" s="1"/>
  <c r="E299" i="1"/>
  <c r="D300" i="1"/>
  <c r="AS302" i="1" l="1"/>
  <c r="AT301" i="1"/>
  <c r="AP299" i="1"/>
  <c r="AO300" i="1"/>
  <c r="AK303" i="1"/>
  <c r="AL302" i="1"/>
  <c r="AG300" i="1"/>
  <c r="AH299" i="1"/>
  <c r="AC303" i="1"/>
  <c r="AD302" i="1"/>
  <c r="Y303" i="1"/>
  <c r="Z302" i="1"/>
  <c r="U300" i="1"/>
  <c r="V299" i="1"/>
  <c r="R299" i="1"/>
  <c r="Q300" i="1"/>
  <c r="M301" i="1"/>
  <c r="N300" i="1"/>
  <c r="I299" i="1"/>
  <c r="H300" i="1"/>
  <c r="K300" i="1" s="1"/>
  <c r="E300" i="1"/>
  <c r="D301" i="1"/>
  <c r="AS303" i="1" l="1"/>
  <c r="AT302" i="1"/>
  <c r="AP300" i="1"/>
  <c r="AO301" i="1"/>
  <c r="AK304" i="1"/>
  <c r="AL303" i="1"/>
  <c r="AG301" i="1"/>
  <c r="AH300" i="1"/>
  <c r="AC304" i="1"/>
  <c r="AD303" i="1"/>
  <c r="Y304" i="1"/>
  <c r="Z303" i="1"/>
  <c r="V300" i="1"/>
  <c r="U301" i="1"/>
  <c r="R300" i="1"/>
  <c r="Q301" i="1"/>
  <c r="M302" i="1"/>
  <c r="N301" i="1"/>
  <c r="I300" i="1"/>
  <c r="H301" i="1"/>
  <c r="K301" i="1" s="1"/>
  <c r="D302" i="1"/>
  <c r="E301" i="1"/>
  <c r="AS304" i="1" l="1"/>
  <c r="AT303" i="1"/>
  <c r="AP301" i="1"/>
  <c r="AO302" i="1"/>
  <c r="AK305" i="1"/>
  <c r="AL304" i="1"/>
  <c r="AG302" i="1"/>
  <c r="AH301" i="1"/>
  <c r="AC305" i="1"/>
  <c r="AD304" i="1"/>
  <c r="Y305" i="1"/>
  <c r="Z304" i="1"/>
  <c r="U302" i="1"/>
  <c r="V301" i="1"/>
  <c r="R301" i="1"/>
  <c r="Q302" i="1"/>
  <c r="M303" i="1"/>
  <c r="N302" i="1"/>
  <c r="I301" i="1"/>
  <c r="H302" i="1"/>
  <c r="K302" i="1" s="1"/>
  <c r="E302" i="1"/>
  <c r="D303" i="1"/>
  <c r="AS305" i="1" l="1"/>
  <c r="AT304" i="1"/>
  <c r="AP302" i="1"/>
  <c r="AO303" i="1"/>
  <c r="AK306" i="1"/>
  <c r="AL305" i="1"/>
  <c r="AG303" i="1"/>
  <c r="AH302" i="1"/>
  <c r="AC306" i="1"/>
  <c r="AD305" i="1"/>
  <c r="Y306" i="1"/>
  <c r="Z305" i="1"/>
  <c r="V302" i="1"/>
  <c r="U303" i="1"/>
  <c r="R302" i="1"/>
  <c r="Q303" i="1"/>
  <c r="M304" i="1"/>
  <c r="N303" i="1"/>
  <c r="I302" i="1"/>
  <c r="H303" i="1"/>
  <c r="K303" i="1" s="1"/>
  <c r="E303" i="1"/>
  <c r="D304" i="1"/>
  <c r="AS306" i="1" l="1"/>
  <c r="AT305" i="1"/>
  <c r="AP303" i="1"/>
  <c r="AO304" i="1"/>
  <c r="AK307" i="1"/>
  <c r="AL306" i="1"/>
  <c r="AG304" i="1"/>
  <c r="AH303" i="1"/>
  <c r="AC307" i="1"/>
  <c r="AD306" i="1"/>
  <c r="Y307" i="1"/>
  <c r="Z306" i="1"/>
  <c r="U304" i="1"/>
  <c r="V303" i="1"/>
  <c r="R303" i="1"/>
  <c r="Q304" i="1"/>
  <c r="M305" i="1"/>
  <c r="N304" i="1"/>
  <c r="I303" i="1"/>
  <c r="H304" i="1"/>
  <c r="K304" i="1" s="1"/>
  <c r="E304" i="1"/>
  <c r="D305" i="1"/>
  <c r="AS307" i="1" l="1"/>
  <c r="AT306" i="1"/>
  <c r="AP304" i="1"/>
  <c r="AO305" i="1"/>
  <c r="AL307" i="1"/>
  <c r="AK308" i="1"/>
  <c r="AG305" i="1"/>
  <c r="AH304" i="1"/>
  <c r="AD307" i="1"/>
  <c r="AC308" i="1"/>
  <c r="Z307" i="1"/>
  <c r="Y308" i="1"/>
  <c r="V304" i="1"/>
  <c r="U305" i="1"/>
  <c r="R304" i="1"/>
  <c r="Q305" i="1"/>
  <c r="M306" i="1"/>
  <c r="N305" i="1"/>
  <c r="H305" i="1"/>
  <c r="K305" i="1" s="1"/>
  <c r="I304" i="1"/>
  <c r="D306" i="1"/>
  <c r="E305" i="1"/>
  <c r="AS308" i="1" l="1"/>
  <c r="AT307" i="1"/>
  <c r="AP305" i="1"/>
  <c r="AO306" i="1"/>
  <c r="AK309" i="1"/>
  <c r="AL308" i="1"/>
  <c r="AG306" i="1"/>
  <c r="AH305" i="1"/>
  <c r="AC309" i="1"/>
  <c r="AD308" i="1"/>
  <c r="Y309" i="1"/>
  <c r="Z308" i="1"/>
  <c r="U306" i="1"/>
  <c r="V305" i="1"/>
  <c r="R305" i="1"/>
  <c r="Q306" i="1"/>
  <c r="M307" i="1"/>
  <c r="N306" i="1"/>
  <c r="I305" i="1"/>
  <c r="H306" i="1"/>
  <c r="K306" i="1" s="1"/>
  <c r="E306" i="1"/>
  <c r="D307" i="1"/>
  <c r="AT308" i="1" l="1"/>
  <c r="AS309" i="1"/>
  <c r="AP306" i="1"/>
  <c r="AO307" i="1"/>
  <c r="AK310" i="1"/>
  <c r="AL309" i="1"/>
  <c r="AG307" i="1"/>
  <c r="AH306" i="1"/>
  <c r="AC310" i="1"/>
  <c r="AD309" i="1"/>
  <c r="Y310" i="1"/>
  <c r="Z309" i="1"/>
  <c r="V306" i="1"/>
  <c r="U307" i="1"/>
  <c r="Q307" i="1"/>
  <c r="R306" i="1"/>
  <c r="M308" i="1"/>
  <c r="N307" i="1"/>
  <c r="I306" i="1"/>
  <c r="H307" i="1"/>
  <c r="K307" i="1" s="1"/>
  <c r="E307" i="1"/>
  <c r="D308" i="1"/>
  <c r="AS310" i="1" l="1"/>
  <c r="AT309" i="1"/>
  <c r="AP307" i="1"/>
  <c r="AO308" i="1"/>
  <c r="AK311" i="1"/>
  <c r="AL310" i="1"/>
  <c r="AG308" i="1"/>
  <c r="AH307" i="1"/>
  <c r="AC311" i="1"/>
  <c r="AD310" i="1"/>
  <c r="Y311" i="1"/>
  <c r="Z310" i="1"/>
  <c r="U308" i="1"/>
  <c r="V307" i="1"/>
  <c r="R307" i="1"/>
  <c r="Q308" i="1"/>
  <c r="M309" i="1"/>
  <c r="N308" i="1"/>
  <c r="I307" i="1"/>
  <c r="H308" i="1"/>
  <c r="K308" i="1" s="1"/>
  <c r="E308" i="1"/>
  <c r="D309" i="1"/>
  <c r="AS311" i="1" l="1"/>
  <c r="AT310" i="1"/>
  <c r="AP308" i="1"/>
  <c r="AO309" i="1"/>
  <c r="AK312" i="1"/>
  <c r="AL311" i="1"/>
  <c r="AG309" i="1"/>
  <c r="AH308" i="1"/>
  <c r="AC312" i="1"/>
  <c r="AD311" i="1"/>
  <c r="Y312" i="1"/>
  <c r="Z311" i="1"/>
  <c r="V308" i="1"/>
  <c r="U309" i="1"/>
  <c r="Q309" i="1"/>
  <c r="R308" i="1"/>
  <c r="M310" i="1"/>
  <c r="N309" i="1"/>
  <c r="H309" i="1"/>
  <c r="K309" i="1" s="1"/>
  <c r="I308" i="1"/>
  <c r="D310" i="1"/>
  <c r="E309" i="1"/>
  <c r="AS312" i="1" l="1"/>
  <c r="AT311" i="1"/>
  <c r="AP309" i="1"/>
  <c r="AO310" i="1"/>
  <c r="AK313" i="1"/>
  <c r="AL312" i="1"/>
  <c r="AG310" i="1"/>
  <c r="AH309" i="1"/>
  <c r="AC313" i="1"/>
  <c r="AD312" i="1"/>
  <c r="Y313" i="1"/>
  <c r="Z312" i="1"/>
  <c r="U310" i="1"/>
  <c r="V309" i="1"/>
  <c r="R309" i="1"/>
  <c r="Q310" i="1"/>
  <c r="M311" i="1"/>
  <c r="N310" i="1"/>
  <c r="I309" i="1"/>
  <c r="H310" i="1"/>
  <c r="K310" i="1" s="1"/>
  <c r="E310" i="1"/>
  <c r="D311" i="1"/>
  <c r="AS313" i="1" l="1"/>
  <c r="AT312" i="1"/>
  <c r="AP310" i="1"/>
  <c r="AO311" i="1"/>
  <c r="AK314" i="1"/>
  <c r="AL313" i="1"/>
  <c r="AG311" i="1"/>
  <c r="AH310" i="1"/>
  <c r="AC314" i="1"/>
  <c r="AD313" i="1"/>
  <c r="Y314" i="1"/>
  <c r="Z313" i="1"/>
  <c r="V310" i="1"/>
  <c r="U311" i="1"/>
  <c r="Q311" i="1"/>
  <c r="R310" i="1"/>
  <c r="M312" i="1"/>
  <c r="N311" i="1"/>
  <c r="I310" i="1"/>
  <c r="H311" i="1"/>
  <c r="K311" i="1" s="1"/>
  <c r="E311" i="1"/>
  <c r="D312" i="1"/>
  <c r="AS314" i="1" l="1"/>
  <c r="AT313" i="1"/>
  <c r="AP311" i="1"/>
  <c r="AO312" i="1"/>
  <c r="AK315" i="1"/>
  <c r="AL314" i="1"/>
  <c r="AG312" i="1"/>
  <c r="AH311" i="1"/>
  <c r="AC315" i="1"/>
  <c r="AD314" i="1"/>
  <c r="Y315" i="1"/>
  <c r="Z314" i="1"/>
  <c r="U312" i="1"/>
  <c r="V311" i="1"/>
  <c r="R311" i="1"/>
  <c r="Q312" i="1"/>
  <c r="M313" i="1"/>
  <c r="N312" i="1"/>
  <c r="I311" i="1"/>
  <c r="H312" i="1"/>
  <c r="K312" i="1" s="1"/>
  <c r="E312" i="1"/>
  <c r="D313" i="1"/>
  <c r="AS315" i="1" l="1"/>
  <c r="AT314" i="1"/>
  <c r="AP312" i="1"/>
  <c r="AO313" i="1"/>
  <c r="AL315" i="1"/>
  <c r="AK316" i="1"/>
  <c r="AG313" i="1"/>
  <c r="AH312" i="1"/>
  <c r="AD315" i="1"/>
  <c r="AC316" i="1"/>
  <c r="Z315" i="1"/>
  <c r="Y316" i="1"/>
  <c r="V312" i="1"/>
  <c r="U313" i="1"/>
  <c r="R312" i="1"/>
  <c r="Q313" i="1"/>
  <c r="M314" i="1"/>
  <c r="N313" i="1"/>
  <c r="H313" i="1"/>
  <c r="K313" i="1" s="1"/>
  <c r="I312" i="1"/>
  <c r="D314" i="1"/>
  <c r="E313" i="1"/>
  <c r="AS316" i="1" l="1"/>
  <c r="AT315" i="1"/>
  <c r="AP313" i="1"/>
  <c r="AO314" i="1"/>
  <c r="AK317" i="1"/>
  <c r="AL316" i="1"/>
  <c r="AG314" i="1"/>
  <c r="AH313" i="1"/>
  <c r="AC317" i="1"/>
  <c r="AD316" i="1"/>
  <c r="Y317" i="1"/>
  <c r="Z316" i="1"/>
  <c r="U314" i="1"/>
  <c r="V313" i="1"/>
  <c r="R313" i="1"/>
  <c r="Q314" i="1"/>
  <c r="M315" i="1"/>
  <c r="N314" i="1"/>
  <c r="I313" i="1"/>
  <c r="H314" i="1"/>
  <c r="K314" i="1" s="1"/>
  <c r="E314" i="1"/>
  <c r="D315" i="1"/>
  <c r="AT316" i="1" l="1"/>
  <c r="AS317" i="1"/>
  <c r="AP314" i="1"/>
  <c r="AO315" i="1"/>
  <c r="AK318" i="1"/>
  <c r="AL317" i="1"/>
  <c r="AG315" i="1"/>
  <c r="AH314" i="1"/>
  <c r="AC318" i="1"/>
  <c r="AD317" i="1"/>
  <c r="Y318" i="1"/>
  <c r="Z317" i="1"/>
  <c r="V314" i="1"/>
  <c r="U315" i="1"/>
  <c r="Q315" i="1"/>
  <c r="R314" i="1"/>
  <c r="M316" i="1"/>
  <c r="N315" i="1"/>
  <c r="I314" i="1"/>
  <c r="H315" i="1"/>
  <c r="K315" i="1" s="1"/>
  <c r="E315" i="1"/>
  <c r="D316" i="1"/>
  <c r="AS318" i="1" l="1"/>
  <c r="AT317" i="1"/>
  <c r="AP315" i="1"/>
  <c r="AO316" i="1"/>
  <c r="AK319" i="1"/>
  <c r="AL318" i="1"/>
  <c r="AG316" i="1"/>
  <c r="AH315" i="1"/>
  <c r="AC319" i="1"/>
  <c r="AD318" i="1"/>
  <c r="Y319" i="1"/>
  <c r="Z318" i="1"/>
  <c r="U316" i="1"/>
  <c r="V315" i="1"/>
  <c r="R315" i="1"/>
  <c r="Q316" i="1"/>
  <c r="M317" i="1"/>
  <c r="N316" i="1"/>
  <c r="I315" i="1"/>
  <c r="H316" i="1"/>
  <c r="K316" i="1" s="1"/>
  <c r="E316" i="1"/>
  <c r="D317" i="1"/>
  <c r="AS319" i="1" l="1"/>
  <c r="AT318" i="1"/>
  <c r="AP316" i="1"/>
  <c r="AO317" i="1"/>
  <c r="AK320" i="1"/>
  <c r="AL319" i="1"/>
  <c r="AG317" i="1"/>
  <c r="AH316" i="1"/>
  <c r="AC320" i="1"/>
  <c r="AD319" i="1"/>
  <c r="Y320" i="1"/>
  <c r="Z319" i="1"/>
  <c r="V316" i="1"/>
  <c r="U317" i="1"/>
  <c r="R316" i="1"/>
  <c r="Q317" i="1"/>
  <c r="M318" i="1"/>
  <c r="N317" i="1"/>
  <c r="H317" i="1"/>
  <c r="K317" i="1" s="1"/>
  <c r="I316" i="1"/>
  <c r="D318" i="1"/>
  <c r="E317" i="1"/>
  <c r="AS320" i="1" l="1"/>
  <c r="AT319" i="1"/>
  <c r="AP317" i="1"/>
  <c r="AO318" i="1"/>
  <c r="AK321" i="1"/>
  <c r="AL320" i="1"/>
  <c r="AG318" i="1"/>
  <c r="AH317" i="1"/>
  <c r="AC321" i="1"/>
  <c r="AD320" i="1"/>
  <c r="Y321" i="1"/>
  <c r="Z320" i="1"/>
  <c r="U318" i="1"/>
  <c r="V317" i="1"/>
  <c r="R317" i="1"/>
  <c r="Q318" i="1"/>
  <c r="M319" i="1"/>
  <c r="N318" i="1"/>
  <c r="I317" i="1"/>
  <c r="H318" i="1"/>
  <c r="K318" i="1" s="1"/>
  <c r="E318" i="1"/>
  <c r="D319" i="1"/>
  <c r="AS321" i="1" l="1"/>
  <c r="AT320" i="1"/>
  <c r="AP318" i="1"/>
  <c r="AO319" i="1"/>
  <c r="AK322" i="1"/>
  <c r="AL321" i="1"/>
  <c r="AG319" i="1"/>
  <c r="AH318" i="1"/>
  <c r="AC322" i="1"/>
  <c r="AD321" i="1"/>
  <c r="Y322" i="1"/>
  <c r="Z321" i="1"/>
  <c r="V318" i="1"/>
  <c r="U319" i="1"/>
  <c r="R318" i="1"/>
  <c r="Q319" i="1"/>
  <c r="M320" i="1"/>
  <c r="N319" i="1"/>
  <c r="I318" i="1"/>
  <c r="H319" i="1"/>
  <c r="K319" i="1" s="1"/>
  <c r="E319" i="1"/>
  <c r="D320" i="1"/>
  <c r="AS322" i="1" l="1"/>
  <c r="AT321" i="1"/>
  <c r="AP319" i="1"/>
  <c r="AO320" i="1"/>
  <c r="AK323" i="1"/>
  <c r="AL322" i="1"/>
  <c r="AG320" i="1"/>
  <c r="AH319" i="1"/>
  <c r="AC323" i="1"/>
  <c r="AD322" i="1"/>
  <c r="Y323" i="1"/>
  <c r="Z322" i="1"/>
  <c r="U320" i="1"/>
  <c r="V319" i="1"/>
  <c r="R319" i="1"/>
  <c r="Q320" i="1"/>
  <c r="M321" i="1"/>
  <c r="N320" i="1"/>
  <c r="I319" i="1"/>
  <c r="H320" i="1"/>
  <c r="K320" i="1" s="1"/>
  <c r="E320" i="1"/>
  <c r="D321" i="1"/>
  <c r="AS323" i="1" l="1"/>
  <c r="AT322" i="1"/>
  <c r="AP320" i="1"/>
  <c r="AO321" i="1"/>
  <c r="AL323" i="1"/>
  <c r="AK324" i="1"/>
  <c r="AG321" i="1"/>
  <c r="AH320" i="1"/>
  <c r="AD323" i="1"/>
  <c r="AC324" i="1"/>
  <c r="Z323" i="1"/>
  <c r="Y324" i="1"/>
  <c r="V320" i="1"/>
  <c r="U321" i="1"/>
  <c r="R320" i="1"/>
  <c r="Q321" i="1"/>
  <c r="M322" i="1"/>
  <c r="N321" i="1"/>
  <c r="H321" i="1"/>
  <c r="K321" i="1" s="1"/>
  <c r="I320" i="1"/>
  <c r="D322" i="1"/>
  <c r="E321" i="1"/>
  <c r="AS324" i="1" l="1"/>
  <c r="AT323" i="1"/>
  <c r="AP321" i="1"/>
  <c r="AO322" i="1"/>
  <c r="AK325" i="1"/>
  <c r="AL324" i="1"/>
  <c r="AG322" i="1"/>
  <c r="AH321" i="1"/>
  <c r="AC325" i="1"/>
  <c r="AD324" i="1"/>
  <c r="Y325" i="1"/>
  <c r="Z324" i="1"/>
  <c r="U322" i="1"/>
  <c r="V321" i="1"/>
  <c r="R321" i="1"/>
  <c r="Q322" i="1"/>
  <c r="M323" i="1"/>
  <c r="N322" i="1"/>
  <c r="I321" i="1"/>
  <c r="H322" i="1"/>
  <c r="K322" i="1" s="1"/>
  <c r="E322" i="1"/>
  <c r="D323" i="1"/>
  <c r="AT324" i="1" l="1"/>
  <c r="AS325" i="1"/>
  <c r="AP322" i="1"/>
  <c r="AO323" i="1"/>
  <c r="AK326" i="1"/>
  <c r="AL325" i="1"/>
  <c r="AG323" i="1"/>
  <c r="AH322" i="1"/>
  <c r="AC326" i="1"/>
  <c r="AD325" i="1"/>
  <c r="Y326" i="1"/>
  <c r="Z325" i="1"/>
  <c r="V322" i="1"/>
  <c r="U323" i="1"/>
  <c r="Q323" i="1"/>
  <c r="R322" i="1"/>
  <c r="M324" i="1"/>
  <c r="N323" i="1"/>
  <c r="I322" i="1"/>
  <c r="H323" i="1"/>
  <c r="K323" i="1" s="1"/>
  <c r="E323" i="1"/>
  <c r="D324" i="1"/>
  <c r="AS326" i="1" l="1"/>
  <c r="AT325" i="1"/>
  <c r="AP323" i="1"/>
  <c r="AO324" i="1"/>
  <c r="AK327" i="1"/>
  <c r="AL326" i="1"/>
  <c r="AG324" i="1"/>
  <c r="AH323" i="1"/>
  <c r="AC327" i="1"/>
  <c r="AD326" i="1"/>
  <c r="Y327" i="1"/>
  <c r="Z326" i="1"/>
  <c r="U324" i="1"/>
  <c r="V323" i="1"/>
  <c r="R323" i="1"/>
  <c r="Q324" i="1"/>
  <c r="M325" i="1"/>
  <c r="N324" i="1"/>
  <c r="I323" i="1"/>
  <c r="H324" i="1"/>
  <c r="K324" i="1" s="1"/>
  <c r="E324" i="1"/>
  <c r="D325" i="1"/>
  <c r="AS327" i="1" l="1"/>
  <c r="AT326" i="1"/>
  <c r="AP324" i="1"/>
  <c r="AO325" i="1"/>
  <c r="AK328" i="1"/>
  <c r="AL327" i="1"/>
  <c r="AG325" i="1"/>
  <c r="AH324" i="1"/>
  <c r="AC328" i="1"/>
  <c r="AD327" i="1"/>
  <c r="Y328" i="1"/>
  <c r="Z327" i="1"/>
  <c r="V324" i="1"/>
  <c r="U325" i="1"/>
  <c r="Q325" i="1"/>
  <c r="R324" i="1"/>
  <c r="M326" i="1"/>
  <c r="N325" i="1"/>
  <c r="H325" i="1"/>
  <c r="K325" i="1" s="1"/>
  <c r="I324" i="1"/>
  <c r="D326" i="1"/>
  <c r="E325" i="1"/>
  <c r="AS328" i="1" l="1"/>
  <c r="AT327" i="1"/>
  <c r="AP325" i="1"/>
  <c r="AO326" i="1"/>
  <c r="AK329" i="1"/>
  <c r="AL328" i="1"/>
  <c r="AG326" i="1"/>
  <c r="AH325" i="1"/>
  <c r="AC329" i="1"/>
  <c r="AD328" i="1"/>
  <c r="Y329" i="1"/>
  <c r="Z328" i="1"/>
  <c r="U326" i="1"/>
  <c r="V325" i="1"/>
  <c r="R325" i="1"/>
  <c r="Q326" i="1"/>
  <c r="M327" i="1"/>
  <c r="N326" i="1"/>
  <c r="I325" i="1"/>
  <c r="H326" i="1"/>
  <c r="K326" i="1" s="1"/>
  <c r="E326" i="1"/>
  <c r="D327" i="1"/>
  <c r="AS329" i="1" l="1"/>
  <c r="AT328" i="1"/>
  <c r="AP326" i="1"/>
  <c r="AO327" i="1"/>
  <c r="AK330" i="1"/>
  <c r="AL329" i="1"/>
  <c r="AG327" i="1"/>
  <c r="AH326" i="1"/>
  <c r="AC330" i="1"/>
  <c r="AD329" i="1"/>
  <c r="Y330" i="1"/>
  <c r="Z329" i="1"/>
  <c r="V326" i="1"/>
  <c r="U327" i="1"/>
  <c r="R326" i="1"/>
  <c r="Q327" i="1"/>
  <c r="M328" i="1"/>
  <c r="N327" i="1"/>
  <c r="I326" i="1"/>
  <c r="H327" i="1"/>
  <c r="K327" i="1" s="1"/>
  <c r="E327" i="1"/>
  <c r="D328" i="1"/>
  <c r="AS330" i="1" l="1"/>
  <c r="AT329" i="1"/>
  <c r="AP327" i="1"/>
  <c r="AO328" i="1"/>
  <c r="AK331" i="1"/>
  <c r="AL330" i="1"/>
  <c r="AG328" i="1"/>
  <c r="AH327" i="1"/>
  <c r="AC331" i="1"/>
  <c r="AD330" i="1"/>
  <c r="Y331" i="1"/>
  <c r="Z330" i="1"/>
  <c r="U328" i="1"/>
  <c r="V327" i="1"/>
  <c r="R327" i="1"/>
  <c r="Q328" i="1"/>
  <c r="M329" i="1"/>
  <c r="N328" i="1"/>
  <c r="I327" i="1"/>
  <c r="H328" i="1"/>
  <c r="K328" i="1" s="1"/>
  <c r="E328" i="1"/>
  <c r="D329" i="1"/>
  <c r="AS331" i="1" l="1"/>
  <c r="AT330" i="1"/>
  <c r="AP328" i="1"/>
  <c r="AO329" i="1"/>
  <c r="AL331" i="1"/>
  <c r="AK332" i="1"/>
  <c r="AG329" i="1"/>
  <c r="AH328" i="1"/>
  <c r="AD331" i="1"/>
  <c r="AC332" i="1"/>
  <c r="Z331" i="1"/>
  <c r="Y332" i="1"/>
  <c r="V328" i="1"/>
  <c r="U329" i="1"/>
  <c r="R328" i="1"/>
  <c r="Q329" i="1"/>
  <c r="M330" i="1"/>
  <c r="N329" i="1"/>
  <c r="H329" i="1"/>
  <c r="K329" i="1" s="1"/>
  <c r="I328" i="1"/>
  <c r="D330" i="1"/>
  <c r="E329" i="1"/>
  <c r="AS332" i="1" l="1"/>
  <c r="AT331" i="1"/>
  <c r="AP329" i="1"/>
  <c r="AO330" i="1"/>
  <c r="AK333" i="1"/>
  <c r="AL332" i="1"/>
  <c r="AG330" i="1"/>
  <c r="AH329" i="1"/>
  <c r="AC333" i="1"/>
  <c r="AD332" i="1"/>
  <c r="Y333" i="1"/>
  <c r="Z332" i="1"/>
  <c r="U330" i="1"/>
  <c r="V329" i="1"/>
  <c r="R329" i="1"/>
  <c r="Q330" i="1"/>
  <c r="M331" i="1"/>
  <c r="N330" i="1"/>
  <c r="I329" i="1"/>
  <c r="H330" i="1"/>
  <c r="K330" i="1" s="1"/>
  <c r="E330" i="1"/>
  <c r="D331" i="1"/>
  <c r="AT332" i="1" l="1"/>
  <c r="AS333" i="1"/>
  <c r="AP330" i="1"/>
  <c r="AO331" i="1"/>
  <c r="AK334" i="1"/>
  <c r="AL333" i="1"/>
  <c r="AG331" i="1"/>
  <c r="AH330" i="1"/>
  <c r="AC334" i="1"/>
  <c r="AD333" i="1"/>
  <c r="Y334" i="1"/>
  <c r="Z333" i="1"/>
  <c r="V330" i="1"/>
  <c r="U331" i="1"/>
  <c r="Q331" i="1"/>
  <c r="R330" i="1"/>
  <c r="M332" i="1"/>
  <c r="N331" i="1"/>
  <c r="I330" i="1"/>
  <c r="H331" i="1"/>
  <c r="K331" i="1" s="1"/>
  <c r="E331" i="1"/>
  <c r="D332" i="1"/>
  <c r="AS334" i="1" l="1"/>
  <c r="AT333" i="1"/>
  <c r="AP331" i="1"/>
  <c r="AO332" i="1"/>
  <c r="AK335" i="1"/>
  <c r="AL334" i="1"/>
  <c r="AG332" i="1"/>
  <c r="AH331" i="1"/>
  <c r="AC335" i="1"/>
  <c r="AD334" i="1"/>
  <c r="Y335" i="1"/>
  <c r="Z334" i="1"/>
  <c r="U332" i="1"/>
  <c r="V331" i="1"/>
  <c r="R331" i="1"/>
  <c r="Q332" i="1"/>
  <c r="M333" i="1"/>
  <c r="N332" i="1"/>
  <c r="I331" i="1"/>
  <c r="H332" i="1"/>
  <c r="K332" i="1" s="1"/>
  <c r="E332" i="1"/>
  <c r="D333" i="1"/>
  <c r="AS335" i="1" l="1"/>
  <c r="AT334" i="1"/>
  <c r="AP332" i="1"/>
  <c r="AO333" i="1"/>
  <c r="AK336" i="1"/>
  <c r="AL335" i="1"/>
  <c r="AG333" i="1"/>
  <c r="AH332" i="1"/>
  <c r="AC336" i="1"/>
  <c r="AD335" i="1"/>
  <c r="Y336" i="1"/>
  <c r="Z335" i="1"/>
  <c r="V332" i="1"/>
  <c r="U333" i="1"/>
  <c r="R332" i="1"/>
  <c r="Q333" i="1"/>
  <c r="M334" i="1"/>
  <c r="N333" i="1"/>
  <c r="H333" i="1"/>
  <c r="K333" i="1" s="1"/>
  <c r="I332" i="1"/>
  <c r="D334" i="1"/>
  <c r="E333" i="1"/>
  <c r="AS336" i="1" l="1"/>
  <c r="AT335" i="1"/>
  <c r="AP333" i="1"/>
  <c r="AO334" i="1"/>
  <c r="AK337" i="1"/>
  <c r="AL336" i="1"/>
  <c r="AG334" i="1"/>
  <c r="AH333" i="1"/>
  <c r="AC337" i="1"/>
  <c r="AD336" i="1"/>
  <c r="Y337" i="1"/>
  <c r="Z336" i="1"/>
  <c r="U334" i="1"/>
  <c r="V333" i="1"/>
  <c r="R333" i="1"/>
  <c r="Q334" i="1"/>
  <c r="M335" i="1"/>
  <c r="N334" i="1"/>
  <c r="I333" i="1"/>
  <c r="H334" i="1"/>
  <c r="K334" i="1" s="1"/>
  <c r="D335" i="1"/>
  <c r="E334" i="1"/>
  <c r="AS337" i="1" l="1"/>
  <c r="AT336" i="1"/>
  <c r="AP334" i="1"/>
  <c r="AO335" i="1"/>
  <c r="AK338" i="1"/>
  <c r="AL337" i="1"/>
  <c r="AG335" i="1"/>
  <c r="AH334" i="1"/>
  <c r="AC338" i="1"/>
  <c r="AD337" i="1"/>
  <c r="Y338" i="1"/>
  <c r="Z337" i="1"/>
  <c r="V334" i="1"/>
  <c r="U335" i="1"/>
  <c r="Q335" i="1"/>
  <c r="R334" i="1"/>
  <c r="M336" i="1"/>
  <c r="N335" i="1"/>
  <c r="I334" i="1"/>
  <c r="H335" i="1"/>
  <c r="K335" i="1" s="1"/>
  <c r="D336" i="1"/>
  <c r="E335" i="1"/>
  <c r="AS338" i="1" l="1"/>
  <c r="AT337" i="1"/>
  <c r="AP335" i="1"/>
  <c r="AO336" i="1"/>
  <c r="AK339" i="1"/>
  <c r="AL338" i="1"/>
  <c r="AG336" i="1"/>
  <c r="AH335" i="1"/>
  <c r="AC339" i="1"/>
  <c r="AD338" i="1"/>
  <c r="Y339" i="1"/>
  <c r="Z338" i="1"/>
  <c r="U336" i="1"/>
  <c r="V335" i="1"/>
  <c r="R335" i="1"/>
  <c r="Q336" i="1"/>
  <c r="M337" i="1"/>
  <c r="N336" i="1"/>
  <c r="I335" i="1"/>
  <c r="H336" i="1"/>
  <c r="K336" i="1" s="1"/>
  <c r="E336" i="1"/>
  <c r="D337" i="1"/>
  <c r="AS339" i="1" l="1"/>
  <c r="AT338" i="1"/>
  <c r="AP336" i="1"/>
  <c r="AO337" i="1"/>
  <c r="AL339" i="1"/>
  <c r="AK340" i="1"/>
  <c r="AG337" i="1"/>
  <c r="AH336" i="1"/>
  <c r="AD339" i="1"/>
  <c r="AC340" i="1"/>
  <c r="Z339" i="1"/>
  <c r="Y340" i="1"/>
  <c r="V336" i="1"/>
  <c r="U337" i="1"/>
  <c r="R336" i="1"/>
  <c r="Q337" i="1"/>
  <c r="M338" i="1"/>
  <c r="N337" i="1"/>
  <c r="H337" i="1"/>
  <c r="K337" i="1" s="1"/>
  <c r="I336" i="1"/>
  <c r="D338" i="1"/>
  <c r="E337" i="1"/>
  <c r="AS340" i="1" l="1"/>
  <c r="AT339" i="1"/>
  <c r="AP337" i="1"/>
  <c r="AO338" i="1"/>
  <c r="AK341" i="1"/>
  <c r="AL340" i="1"/>
  <c r="AG338" i="1"/>
  <c r="AH337" i="1"/>
  <c r="AC341" i="1"/>
  <c r="AD340" i="1"/>
  <c r="Y341" i="1"/>
  <c r="Z340" i="1"/>
  <c r="U338" i="1"/>
  <c r="V337" i="1"/>
  <c r="R337" i="1"/>
  <c r="Q338" i="1"/>
  <c r="M339" i="1"/>
  <c r="N338" i="1"/>
  <c r="I337" i="1"/>
  <c r="H338" i="1"/>
  <c r="K338" i="1" s="1"/>
  <c r="E338" i="1"/>
  <c r="D339" i="1"/>
  <c r="AT340" i="1" l="1"/>
  <c r="AS341" i="1"/>
  <c r="AP338" i="1"/>
  <c r="AO339" i="1"/>
  <c r="AK342" i="1"/>
  <c r="AL341" i="1"/>
  <c r="AG339" i="1"/>
  <c r="AH338" i="1"/>
  <c r="AC342" i="1"/>
  <c r="AD341" i="1"/>
  <c r="Y342" i="1"/>
  <c r="Z341" i="1"/>
  <c r="V338" i="1"/>
  <c r="U339" i="1"/>
  <c r="Q339" i="1"/>
  <c r="R338" i="1"/>
  <c r="M340" i="1"/>
  <c r="N339" i="1"/>
  <c r="I338" i="1"/>
  <c r="H339" i="1"/>
  <c r="K339" i="1" s="1"/>
  <c r="D340" i="1"/>
  <c r="E339" i="1"/>
  <c r="AS342" i="1" l="1"/>
  <c r="AT341" i="1"/>
  <c r="AP339" i="1"/>
  <c r="AO340" i="1"/>
  <c r="AK343" i="1"/>
  <c r="AL342" i="1"/>
  <c r="AG340" i="1"/>
  <c r="AH339" i="1"/>
  <c r="AC343" i="1"/>
  <c r="AD342" i="1"/>
  <c r="Y343" i="1"/>
  <c r="Z342" i="1"/>
  <c r="U340" i="1"/>
  <c r="V339" i="1"/>
  <c r="R339" i="1"/>
  <c r="Q340" i="1"/>
  <c r="M341" i="1"/>
  <c r="N340" i="1"/>
  <c r="I339" i="1"/>
  <c r="H340" i="1"/>
  <c r="K340" i="1" s="1"/>
  <c r="E340" i="1"/>
  <c r="D341" i="1"/>
  <c r="AS343" i="1" l="1"/>
  <c r="AT342" i="1"/>
  <c r="AP340" i="1"/>
  <c r="AO341" i="1"/>
  <c r="AK344" i="1"/>
  <c r="AL343" i="1"/>
  <c r="AG341" i="1"/>
  <c r="AH340" i="1"/>
  <c r="AC344" i="1"/>
  <c r="AD343" i="1"/>
  <c r="Y344" i="1"/>
  <c r="Z343" i="1"/>
  <c r="V340" i="1"/>
  <c r="U341" i="1"/>
  <c r="R340" i="1"/>
  <c r="Q341" i="1"/>
  <c r="M342" i="1"/>
  <c r="N341" i="1"/>
  <c r="H341" i="1"/>
  <c r="K341" i="1" s="1"/>
  <c r="I340" i="1"/>
  <c r="D342" i="1"/>
  <c r="E341" i="1"/>
  <c r="AS344" i="1" l="1"/>
  <c r="AT343" i="1"/>
  <c r="AP341" i="1"/>
  <c r="AO342" i="1"/>
  <c r="AK345" i="1"/>
  <c r="AL344" i="1"/>
  <c r="AG342" i="1"/>
  <c r="AH341" i="1"/>
  <c r="AC345" i="1"/>
  <c r="AD344" i="1"/>
  <c r="Y345" i="1"/>
  <c r="Z344" i="1"/>
  <c r="U342" i="1"/>
  <c r="V341" i="1"/>
  <c r="R341" i="1"/>
  <c r="Q342" i="1"/>
  <c r="M343" i="1"/>
  <c r="N342" i="1"/>
  <c r="I341" i="1"/>
  <c r="H342" i="1"/>
  <c r="K342" i="1" s="1"/>
  <c r="D343" i="1"/>
  <c r="E342" i="1"/>
  <c r="AS345" i="1" l="1"/>
  <c r="AT344" i="1"/>
  <c r="AP342" i="1"/>
  <c r="AO343" i="1"/>
  <c r="AK346" i="1"/>
  <c r="AL345" i="1"/>
  <c r="AG343" i="1"/>
  <c r="AH342" i="1"/>
  <c r="AC346" i="1"/>
  <c r="AD345" i="1"/>
  <c r="Y346" i="1"/>
  <c r="Z345" i="1"/>
  <c r="V342" i="1"/>
  <c r="U343" i="1"/>
  <c r="Q343" i="1"/>
  <c r="R342" i="1"/>
  <c r="M344" i="1"/>
  <c r="N343" i="1"/>
  <c r="I342" i="1"/>
  <c r="H343" i="1"/>
  <c r="K343" i="1" s="1"/>
  <c r="D344" i="1"/>
  <c r="E343" i="1"/>
  <c r="AS346" i="1" l="1"/>
  <c r="AT345" i="1"/>
  <c r="AP343" i="1"/>
  <c r="AO344" i="1"/>
  <c r="AK347" i="1"/>
  <c r="AL346" i="1"/>
  <c r="AG344" i="1"/>
  <c r="AH343" i="1"/>
  <c r="AC347" i="1"/>
  <c r="AD346" i="1"/>
  <c r="Y347" i="1"/>
  <c r="Z346" i="1"/>
  <c r="U344" i="1"/>
  <c r="V343" i="1"/>
  <c r="R343" i="1"/>
  <c r="Q344" i="1"/>
  <c r="M345" i="1"/>
  <c r="N344" i="1"/>
  <c r="I343" i="1"/>
  <c r="H344" i="1"/>
  <c r="K344" i="1" s="1"/>
  <c r="D345" i="1"/>
  <c r="E344" i="1"/>
  <c r="AS347" i="1" l="1"/>
  <c r="AT346" i="1"/>
  <c r="AP344" i="1"/>
  <c r="AO345" i="1"/>
  <c r="AL347" i="1"/>
  <c r="AK348" i="1"/>
  <c r="AG345" i="1"/>
  <c r="AH344" i="1"/>
  <c r="AD347" i="1"/>
  <c r="AC348" i="1"/>
  <c r="Z347" i="1"/>
  <c r="Y348" i="1"/>
  <c r="V344" i="1"/>
  <c r="U345" i="1"/>
  <c r="R344" i="1"/>
  <c r="Q345" i="1"/>
  <c r="M346" i="1"/>
  <c r="N345" i="1"/>
  <c r="H345" i="1"/>
  <c r="K345" i="1" s="1"/>
  <c r="I344" i="1"/>
  <c r="D346" i="1"/>
  <c r="E345" i="1"/>
  <c r="AS348" i="1" l="1"/>
  <c r="AT347" i="1"/>
  <c r="AO346" i="1"/>
  <c r="AP345" i="1"/>
  <c r="AK349" i="1"/>
  <c r="AL348" i="1"/>
  <c r="AG346" i="1"/>
  <c r="AH345" i="1"/>
  <c r="AC349" i="1"/>
  <c r="AD348" i="1"/>
  <c r="Y349" i="1"/>
  <c r="Z348" i="1"/>
  <c r="U346" i="1"/>
  <c r="V345" i="1"/>
  <c r="R345" i="1"/>
  <c r="Q346" i="1"/>
  <c r="M347" i="1"/>
  <c r="N346" i="1"/>
  <c r="I345" i="1"/>
  <c r="H346" i="1"/>
  <c r="K346" i="1" s="1"/>
  <c r="D347" i="1"/>
  <c r="E346" i="1"/>
  <c r="AT348" i="1" l="1"/>
  <c r="AS349" i="1"/>
  <c r="AP346" i="1"/>
  <c r="AO347" i="1"/>
  <c r="AK350" i="1"/>
  <c r="AL349" i="1"/>
  <c r="AG347" i="1"/>
  <c r="AH346" i="1"/>
  <c r="AC350" i="1"/>
  <c r="AD349" i="1"/>
  <c r="Y350" i="1"/>
  <c r="Z349" i="1"/>
  <c r="V346" i="1"/>
  <c r="U347" i="1"/>
  <c r="Q347" i="1"/>
  <c r="R346" i="1"/>
  <c r="M348" i="1"/>
  <c r="N347" i="1"/>
  <c r="I346" i="1"/>
  <c r="H347" i="1"/>
  <c r="K347" i="1" s="1"/>
  <c r="D348" i="1"/>
  <c r="E347" i="1"/>
  <c r="AS350" i="1" l="1"/>
  <c r="AT349" i="1"/>
  <c r="AP347" i="1"/>
  <c r="AO348" i="1"/>
  <c r="AK351" i="1"/>
  <c r="AL350" i="1"/>
  <c r="AG348" i="1"/>
  <c r="AH347" i="1"/>
  <c r="AC351" i="1"/>
  <c r="AD350" i="1"/>
  <c r="Y351" i="1"/>
  <c r="Z350" i="1"/>
  <c r="U348" i="1"/>
  <c r="V347" i="1"/>
  <c r="R347" i="1"/>
  <c r="Q348" i="1"/>
  <c r="M349" i="1"/>
  <c r="N348" i="1"/>
  <c r="I347" i="1"/>
  <c r="H348" i="1"/>
  <c r="K348" i="1" s="1"/>
  <c r="E348" i="1"/>
  <c r="D349" i="1"/>
  <c r="AS351" i="1" l="1"/>
  <c r="AT350" i="1"/>
  <c r="AP348" i="1"/>
  <c r="AO349" i="1"/>
  <c r="AK352" i="1"/>
  <c r="AL351" i="1"/>
  <c r="AG349" i="1"/>
  <c r="AH348" i="1"/>
  <c r="AC352" i="1"/>
  <c r="AD351" i="1"/>
  <c r="Y352" i="1"/>
  <c r="Z351" i="1"/>
  <c r="V348" i="1"/>
  <c r="U349" i="1"/>
  <c r="Q349" i="1"/>
  <c r="R348" i="1"/>
  <c r="M350" i="1"/>
  <c r="N349" i="1"/>
  <c r="H349" i="1"/>
  <c r="K349" i="1" s="1"/>
  <c r="I348" i="1"/>
  <c r="D350" i="1"/>
  <c r="E349" i="1"/>
  <c r="AS352" i="1" l="1"/>
  <c r="AT351" i="1"/>
  <c r="AO350" i="1"/>
  <c r="AP349" i="1"/>
  <c r="AK353" i="1"/>
  <c r="AL352" i="1"/>
  <c r="AG350" i="1"/>
  <c r="AH349" i="1"/>
  <c r="AC353" i="1"/>
  <c r="AD352" i="1"/>
  <c r="Y353" i="1"/>
  <c r="Z352" i="1"/>
  <c r="U350" i="1"/>
  <c r="V349" i="1"/>
  <c r="R349" i="1"/>
  <c r="Q350" i="1"/>
  <c r="M351" i="1"/>
  <c r="N350" i="1"/>
  <c r="I349" i="1"/>
  <c r="H350" i="1"/>
  <c r="K350" i="1" s="1"/>
  <c r="D351" i="1"/>
  <c r="E350" i="1"/>
  <c r="AS353" i="1" l="1"/>
  <c r="AT352" i="1"/>
  <c r="AP350" i="1"/>
  <c r="AO351" i="1"/>
  <c r="AK354" i="1"/>
  <c r="AL353" i="1"/>
  <c r="AG351" i="1"/>
  <c r="AH350" i="1"/>
  <c r="AC354" i="1"/>
  <c r="AD353" i="1"/>
  <c r="Y354" i="1"/>
  <c r="Z353" i="1"/>
  <c r="V350" i="1"/>
  <c r="U351" i="1"/>
  <c r="R350" i="1"/>
  <c r="Q351" i="1"/>
  <c r="M352" i="1"/>
  <c r="N351" i="1"/>
  <c r="I350" i="1"/>
  <c r="H351" i="1"/>
  <c r="K351" i="1" s="1"/>
  <c r="D352" i="1"/>
  <c r="E351" i="1"/>
  <c r="AS354" i="1" l="1"/>
  <c r="AT353" i="1"/>
  <c r="AP351" i="1"/>
  <c r="AO352" i="1"/>
  <c r="AK355" i="1"/>
  <c r="AL354" i="1"/>
  <c r="AG352" i="1"/>
  <c r="AH351" i="1"/>
  <c r="AC355" i="1"/>
  <c r="AD354" i="1"/>
  <c r="Y355" i="1"/>
  <c r="Z354" i="1"/>
  <c r="U352" i="1"/>
  <c r="V351" i="1"/>
  <c r="R351" i="1"/>
  <c r="Q352" i="1"/>
  <c r="M353" i="1"/>
  <c r="N352" i="1"/>
  <c r="I351" i="1"/>
  <c r="H352" i="1"/>
  <c r="K352" i="1" s="1"/>
  <c r="E352" i="1"/>
  <c r="D353" i="1"/>
  <c r="AS355" i="1" l="1"/>
  <c r="AT354" i="1"/>
  <c r="AP352" i="1"/>
  <c r="AO353" i="1"/>
  <c r="AL355" i="1"/>
  <c r="AK356" i="1"/>
  <c r="AG353" i="1"/>
  <c r="AH352" i="1"/>
  <c r="AD355" i="1"/>
  <c r="AC356" i="1"/>
  <c r="Z355" i="1"/>
  <c r="Y356" i="1"/>
  <c r="V352" i="1"/>
  <c r="U353" i="1"/>
  <c r="R352" i="1"/>
  <c r="Q353" i="1"/>
  <c r="M354" i="1"/>
  <c r="N353" i="1"/>
  <c r="H353" i="1"/>
  <c r="K353" i="1" s="1"/>
  <c r="I352" i="1"/>
  <c r="D354" i="1"/>
  <c r="E353" i="1"/>
  <c r="AS356" i="1" l="1"/>
  <c r="AT355" i="1"/>
  <c r="AO354" i="1"/>
  <c r="AP353" i="1"/>
  <c r="AK357" i="1"/>
  <c r="AL356" i="1"/>
  <c r="AG354" i="1"/>
  <c r="AH353" i="1"/>
  <c r="AC357" i="1"/>
  <c r="AD356" i="1"/>
  <c r="Y357" i="1"/>
  <c r="Z356" i="1"/>
  <c r="U354" i="1"/>
  <c r="V353" i="1"/>
  <c r="R353" i="1"/>
  <c r="Q354" i="1"/>
  <c r="M355" i="1"/>
  <c r="N354" i="1"/>
  <c r="I353" i="1"/>
  <c r="H354" i="1"/>
  <c r="K354" i="1" s="1"/>
  <c r="E354" i="1"/>
  <c r="D355" i="1"/>
  <c r="AT356" i="1" l="1"/>
  <c r="AS357" i="1"/>
  <c r="AP354" i="1"/>
  <c r="AO355" i="1"/>
  <c r="AK358" i="1"/>
  <c r="AL357" i="1"/>
  <c r="AG355" i="1"/>
  <c r="AH354" i="1"/>
  <c r="AC358" i="1"/>
  <c r="AD357" i="1"/>
  <c r="Y358" i="1"/>
  <c r="Z357" i="1"/>
  <c r="V354" i="1"/>
  <c r="U355" i="1"/>
  <c r="Q355" i="1"/>
  <c r="R354" i="1"/>
  <c r="M356" i="1"/>
  <c r="N355" i="1"/>
  <c r="I354" i="1"/>
  <c r="H355" i="1"/>
  <c r="K355" i="1" s="1"/>
  <c r="D356" i="1"/>
  <c r="E355" i="1"/>
  <c r="AS358" i="1" l="1"/>
  <c r="AT357" i="1"/>
  <c r="AP355" i="1"/>
  <c r="AO356" i="1"/>
  <c r="AK359" i="1"/>
  <c r="AL358" i="1"/>
  <c r="AG356" i="1"/>
  <c r="AH355" i="1"/>
  <c r="AC359" i="1"/>
  <c r="AD358" i="1"/>
  <c r="Y359" i="1"/>
  <c r="Z358" i="1"/>
  <c r="U356" i="1"/>
  <c r="V355" i="1"/>
  <c r="R355" i="1"/>
  <c r="Q356" i="1"/>
  <c r="M357" i="1"/>
  <c r="N356" i="1"/>
  <c r="I355" i="1"/>
  <c r="H356" i="1"/>
  <c r="K356" i="1" s="1"/>
  <c r="E356" i="1"/>
  <c r="D357" i="1"/>
  <c r="AS359" i="1" l="1"/>
  <c r="AT358" i="1"/>
  <c r="AP356" i="1"/>
  <c r="AO357" i="1"/>
  <c r="AK360" i="1"/>
  <c r="AL359" i="1"/>
  <c r="AG357" i="1"/>
  <c r="AH356" i="1"/>
  <c r="AC360" i="1"/>
  <c r="AD359" i="1"/>
  <c r="Y360" i="1"/>
  <c r="Z359" i="1"/>
  <c r="V356" i="1"/>
  <c r="U357" i="1"/>
  <c r="Q357" i="1"/>
  <c r="R356" i="1"/>
  <c r="M358" i="1"/>
  <c r="N357" i="1"/>
  <c r="H357" i="1"/>
  <c r="K357" i="1" s="1"/>
  <c r="I356" i="1"/>
  <c r="D358" i="1"/>
  <c r="E357" i="1"/>
  <c r="AS360" i="1" l="1"/>
  <c r="AT359" i="1"/>
  <c r="AP357" i="1"/>
  <c r="AO358" i="1"/>
  <c r="AK361" i="1"/>
  <c r="AL360" i="1"/>
  <c r="AG358" i="1"/>
  <c r="AH357" i="1"/>
  <c r="AC361" i="1"/>
  <c r="AD360" i="1"/>
  <c r="Y361" i="1"/>
  <c r="Z360" i="1"/>
  <c r="U358" i="1"/>
  <c r="V357" i="1"/>
  <c r="R357" i="1"/>
  <c r="Q358" i="1"/>
  <c r="M359" i="1"/>
  <c r="N358" i="1"/>
  <c r="I357" i="1"/>
  <c r="H358" i="1"/>
  <c r="K358" i="1" s="1"/>
  <c r="D359" i="1"/>
  <c r="E358" i="1"/>
  <c r="AS361" i="1" l="1"/>
  <c r="AT360" i="1"/>
  <c r="AP358" i="1"/>
  <c r="AO359" i="1"/>
  <c r="AK362" i="1"/>
  <c r="AL361" i="1"/>
  <c r="AG359" i="1"/>
  <c r="AH358" i="1"/>
  <c r="AC362" i="1"/>
  <c r="AD361" i="1"/>
  <c r="Y362" i="1"/>
  <c r="Z361" i="1"/>
  <c r="V358" i="1"/>
  <c r="U359" i="1"/>
  <c r="Q359" i="1"/>
  <c r="R358" i="1"/>
  <c r="M360" i="1"/>
  <c r="N359" i="1"/>
  <c r="I358" i="1"/>
  <c r="H359" i="1"/>
  <c r="K359" i="1" s="1"/>
  <c r="D360" i="1"/>
  <c r="E359" i="1"/>
  <c r="AS362" i="1" l="1"/>
  <c r="AT361" i="1"/>
  <c r="AP359" i="1"/>
  <c r="AO360" i="1"/>
  <c r="AK363" i="1"/>
  <c r="AL362" i="1"/>
  <c r="AG360" i="1"/>
  <c r="AH359" i="1"/>
  <c r="AC363" i="1"/>
  <c r="AD362" i="1"/>
  <c r="Y363" i="1"/>
  <c r="Z362" i="1"/>
  <c r="U360" i="1"/>
  <c r="V359" i="1"/>
  <c r="R359" i="1"/>
  <c r="Q360" i="1"/>
  <c r="M361" i="1"/>
  <c r="N360" i="1"/>
  <c r="I359" i="1"/>
  <c r="H360" i="1"/>
  <c r="K360" i="1" s="1"/>
  <c r="D361" i="1"/>
  <c r="E360" i="1"/>
  <c r="AS363" i="1" l="1"/>
  <c r="AT362" i="1"/>
  <c r="AP360" i="1"/>
  <c r="AO361" i="1"/>
  <c r="AL363" i="1"/>
  <c r="AK364" i="1"/>
  <c r="AG361" i="1"/>
  <c r="AH360" i="1"/>
  <c r="AD363" i="1"/>
  <c r="AC364" i="1"/>
  <c r="Z363" i="1"/>
  <c r="Y364" i="1"/>
  <c r="V360" i="1"/>
  <c r="U361" i="1"/>
  <c r="R360" i="1"/>
  <c r="Q361" i="1"/>
  <c r="M362" i="1"/>
  <c r="N361" i="1"/>
  <c r="H361" i="1"/>
  <c r="K361" i="1" s="1"/>
  <c r="I360" i="1"/>
  <c r="D362" i="1"/>
  <c r="E361" i="1"/>
  <c r="AS364" i="1" l="1"/>
  <c r="AT363" i="1"/>
  <c r="AP361" i="1"/>
  <c r="AO362" i="1"/>
  <c r="AK365" i="1"/>
  <c r="AL364" i="1"/>
  <c r="AG362" i="1"/>
  <c r="AH361" i="1"/>
  <c r="AC365" i="1"/>
  <c r="AD364" i="1"/>
  <c r="Y365" i="1"/>
  <c r="Z364" i="1"/>
  <c r="U362" i="1"/>
  <c r="V361" i="1"/>
  <c r="R361" i="1"/>
  <c r="Q362" i="1"/>
  <c r="M363" i="1"/>
  <c r="N362" i="1"/>
  <c r="I361" i="1"/>
  <c r="H362" i="1"/>
  <c r="K362" i="1" s="1"/>
  <c r="D363" i="1"/>
  <c r="E362" i="1"/>
  <c r="AT364" i="1" l="1"/>
  <c r="AS365" i="1"/>
  <c r="AP362" i="1"/>
  <c r="AO363" i="1"/>
  <c r="AK366" i="1"/>
  <c r="AL365" i="1"/>
  <c r="AG363" i="1"/>
  <c r="AH362" i="1"/>
  <c r="AC366" i="1"/>
  <c r="AD365" i="1"/>
  <c r="Y366" i="1"/>
  <c r="Z365" i="1"/>
  <c r="V362" i="1"/>
  <c r="U363" i="1"/>
  <c r="Q363" i="1"/>
  <c r="R362" i="1"/>
  <c r="M364" i="1"/>
  <c r="N363" i="1"/>
  <c r="I362" i="1"/>
  <c r="H363" i="1"/>
  <c r="K363" i="1" s="1"/>
  <c r="D364" i="1"/>
  <c r="E363" i="1"/>
  <c r="AS366" i="1" l="1"/>
  <c r="AT365" i="1"/>
  <c r="AP363" i="1"/>
  <c r="AO364" i="1"/>
  <c r="AK367" i="1"/>
  <c r="AL366" i="1"/>
  <c r="AG364" i="1"/>
  <c r="AH363" i="1"/>
  <c r="AC367" i="1"/>
  <c r="AD366" i="1"/>
  <c r="Y367" i="1"/>
  <c r="Z366" i="1"/>
  <c r="U364" i="1"/>
  <c r="V363" i="1"/>
  <c r="R363" i="1"/>
  <c r="Q364" i="1"/>
  <c r="M365" i="1"/>
  <c r="N364" i="1"/>
  <c r="I363" i="1"/>
  <c r="H364" i="1"/>
  <c r="K364" i="1" s="1"/>
  <c r="E364" i="1"/>
  <c r="D365" i="1"/>
  <c r="AS367" i="1" l="1"/>
  <c r="AT366" i="1"/>
  <c r="AP364" i="1"/>
  <c r="AO365" i="1"/>
  <c r="AK368" i="1"/>
  <c r="AL367" i="1"/>
  <c r="AG365" i="1"/>
  <c r="AH364" i="1"/>
  <c r="AC368" i="1"/>
  <c r="AD367" i="1"/>
  <c r="Y368" i="1"/>
  <c r="Z367" i="1"/>
  <c r="V364" i="1"/>
  <c r="U365" i="1"/>
  <c r="R364" i="1"/>
  <c r="Q365" i="1"/>
  <c r="M366" i="1"/>
  <c r="N365" i="1"/>
  <c r="H365" i="1"/>
  <c r="K365" i="1" s="1"/>
  <c r="I364" i="1"/>
  <c r="D366" i="1"/>
  <c r="E365" i="1"/>
  <c r="AS368" i="1" l="1"/>
  <c r="AT367" i="1"/>
  <c r="AP365" i="1"/>
  <c r="AO366" i="1"/>
  <c r="AK369" i="1"/>
  <c r="AL368" i="1"/>
  <c r="AG366" i="1"/>
  <c r="AH365" i="1"/>
  <c r="AC369" i="1"/>
  <c r="AD368" i="1"/>
  <c r="Y369" i="1"/>
  <c r="Z368" i="1"/>
  <c r="U366" i="1"/>
  <c r="V365" i="1"/>
  <c r="R365" i="1"/>
  <c r="Q366" i="1"/>
  <c r="M367" i="1"/>
  <c r="N366" i="1"/>
  <c r="I365" i="1"/>
  <c r="H366" i="1"/>
  <c r="K366" i="1" s="1"/>
  <c r="D367" i="1"/>
  <c r="E366" i="1"/>
  <c r="AS369" i="1" l="1"/>
  <c r="AT368" i="1"/>
  <c r="AP366" i="1"/>
  <c r="AO367" i="1"/>
  <c r="AK370" i="1"/>
  <c r="AL369" i="1"/>
  <c r="AG367" i="1"/>
  <c r="AH366" i="1"/>
  <c r="AC370" i="1"/>
  <c r="AD369" i="1"/>
  <c r="Y370" i="1"/>
  <c r="Z369" i="1"/>
  <c r="V366" i="1"/>
  <c r="U367" i="1"/>
  <c r="Q367" i="1"/>
  <c r="R366" i="1"/>
  <c r="M368" i="1"/>
  <c r="N367" i="1"/>
  <c r="I366" i="1"/>
  <c r="H367" i="1"/>
  <c r="K367" i="1" s="1"/>
  <c r="D368" i="1"/>
  <c r="E367" i="1"/>
  <c r="AS370" i="1" l="1"/>
  <c r="AT369" i="1"/>
  <c r="AP367" i="1"/>
  <c r="AO368" i="1"/>
  <c r="AK371" i="1"/>
  <c r="AL370" i="1"/>
  <c r="AG368" i="1"/>
  <c r="AH367" i="1"/>
  <c r="AC371" i="1"/>
  <c r="AD370" i="1"/>
  <c r="Y371" i="1"/>
  <c r="Z370" i="1"/>
  <c r="U368" i="1"/>
  <c r="V367" i="1"/>
  <c r="R367" i="1"/>
  <c r="Q368" i="1"/>
  <c r="M369" i="1"/>
  <c r="N368" i="1"/>
  <c r="I367" i="1"/>
  <c r="H368" i="1"/>
  <c r="K368" i="1" s="1"/>
  <c r="E368" i="1"/>
  <c r="D369" i="1"/>
  <c r="AS371" i="1" l="1"/>
  <c r="AT370" i="1"/>
  <c r="AP368" i="1"/>
  <c r="AO369" i="1"/>
  <c r="AL371" i="1"/>
  <c r="AK372" i="1"/>
  <c r="AG369" i="1"/>
  <c r="AH368" i="1"/>
  <c r="AD371" i="1"/>
  <c r="AC372" i="1"/>
  <c r="Z371" i="1"/>
  <c r="Y372" i="1"/>
  <c r="V368" i="1"/>
  <c r="U369" i="1"/>
  <c r="R368" i="1"/>
  <c r="Q369" i="1"/>
  <c r="M370" i="1"/>
  <c r="N369" i="1"/>
  <c r="H369" i="1"/>
  <c r="K369" i="1" s="1"/>
  <c r="I368" i="1"/>
  <c r="D370" i="1"/>
  <c r="E369" i="1"/>
  <c r="AS372" i="1" l="1"/>
  <c r="AT371" i="1"/>
  <c r="AP369" i="1"/>
  <c r="AO370" i="1"/>
  <c r="AK373" i="1"/>
  <c r="AL372" i="1"/>
  <c r="AG370" i="1"/>
  <c r="AH369" i="1"/>
  <c r="AC373" i="1"/>
  <c r="AD372" i="1"/>
  <c r="Y373" i="1"/>
  <c r="Z372" i="1"/>
  <c r="U370" i="1"/>
  <c r="V369" i="1"/>
  <c r="R369" i="1"/>
  <c r="Q370" i="1"/>
  <c r="M371" i="1"/>
  <c r="N370" i="1"/>
  <c r="I369" i="1"/>
  <c r="H370" i="1"/>
  <c r="K370" i="1" s="1"/>
  <c r="E370" i="1"/>
  <c r="D371" i="1"/>
  <c r="AT372" i="1" l="1"/>
  <c r="AS373" i="1"/>
  <c r="AP370" i="1"/>
  <c r="AO371" i="1"/>
  <c r="AK374" i="1"/>
  <c r="AL373" i="1"/>
  <c r="AG371" i="1"/>
  <c r="AH370" i="1"/>
  <c r="AC374" i="1"/>
  <c r="AD373" i="1"/>
  <c r="Y374" i="1"/>
  <c r="Z373" i="1"/>
  <c r="V370" i="1"/>
  <c r="U371" i="1"/>
  <c r="Q371" i="1"/>
  <c r="R370" i="1"/>
  <c r="M372" i="1"/>
  <c r="N371" i="1"/>
  <c r="I370" i="1"/>
  <c r="H371" i="1"/>
  <c r="K371" i="1" s="1"/>
  <c r="D372" i="1"/>
  <c r="E371" i="1"/>
  <c r="AS374" i="1" l="1"/>
  <c r="AT373" i="1"/>
  <c r="AP371" i="1"/>
  <c r="AO372" i="1"/>
  <c r="AK375" i="1"/>
  <c r="AL374" i="1"/>
  <c r="AG372" i="1"/>
  <c r="AH371" i="1"/>
  <c r="AC375" i="1"/>
  <c r="AD374" i="1"/>
  <c r="Y375" i="1"/>
  <c r="Z374" i="1"/>
  <c r="U372" i="1"/>
  <c r="V371" i="1"/>
  <c r="R371" i="1"/>
  <c r="Q372" i="1"/>
  <c r="M373" i="1"/>
  <c r="N372" i="1"/>
  <c r="I371" i="1"/>
  <c r="H372" i="1"/>
  <c r="K372" i="1" s="1"/>
  <c r="E372" i="1"/>
  <c r="D373" i="1"/>
  <c r="AS375" i="1" l="1"/>
  <c r="AT374" i="1"/>
  <c r="AP372" i="1"/>
  <c r="AO373" i="1"/>
  <c r="AK376" i="1"/>
  <c r="AL375" i="1"/>
  <c r="AG373" i="1"/>
  <c r="AH372" i="1"/>
  <c r="AC376" i="1"/>
  <c r="AD375" i="1"/>
  <c r="Y376" i="1"/>
  <c r="Z375" i="1"/>
  <c r="V372" i="1"/>
  <c r="U373" i="1"/>
  <c r="Q373" i="1"/>
  <c r="R372" i="1"/>
  <c r="M374" i="1"/>
  <c r="N373" i="1"/>
  <c r="H373" i="1"/>
  <c r="K373" i="1" s="1"/>
  <c r="I372" i="1"/>
  <c r="D374" i="1"/>
  <c r="E373" i="1"/>
  <c r="AS376" i="1" l="1"/>
  <c r="AT375" i="1"/>
  <c r="AP373" i="1"/>
  <c r="AO374" i="1"/>
  <c r="AK377" i="1"/>
  <c r="AL376" i="1"/>
  <c r="AG374" i="1"/>
  <c r="AH373" i="1"/>
  <c r="AC377" i="1"/>
  <c r="AD376" i="1"/>
  <c r="Y377" i="1"/>
  <c r="Z376" i="1"/>
  <c r="U374" i="1"/>
  <c r="V373" i="1"/>
  <c r="R373" i="1"/>
  <c r="Q374" i="1"/>
  <c r="M375" i="1"/>
  <c r="N374" i="1"/>
  <c r="I373" i="1"/>
  <c r="H374" i="1"/>
  <c r="K374" i="1" s="1"/>
  <c r="D375" i="1"/>
  <c r="E374" i="1"/>
  <c r="AS377" i="1" l="1"/>
  <c r="AT376" i="1"/>
  <c r="AP374" i="1"/>
  <c r="AO375" i="1"/>
  <c r="AK378" i="1"/>
  <c r="AL377" i="1"/>
  <c r="AG375" i="1"/>
  <c r="AH374" i="1"/>
  <c r="AC378" i="1"/>
  <c r="AD377" i="1"/>
  <c r="Y378" i="1"/>
  <c r="Z377" i="1"/>
  <c r="V374" i="1"/>
  <c r="U375" i="1"/>
  <c r="Q375" i="1"/>
  <c r="R374" i="1"/>
  <c r="M376" i="1"/>
  <c r="N375" i="1"/>
  <c r="I374" i="1"/>
  <c r="H375" i="1"/>
  <c r="K375" i="1" s="1"/>
  <c r="D376" i="1"/>
  <c r="E375" i="1"/>
  <c r="AS378" i="1" l="1"/>
  <c r="AT377" i="1"/>
  <c r="AP375" i="1"/>
  <c r="AO376" i="1"/>
  <c r="AK379" i="1"/>
  <c r="AL378" i="1"/>
  <c r="AG376" i="1"/>
  <c r="AH375" i="1"/>
  <c r="AC379" i="1"/>
  <c r="AD378" i="1"/>
  <c r="Y379" i="1"/>
  <c r="Z378" i="1"/>
  <c r="U376" i="1"/>
  <c r="V375" i="1"/>
  <c r="R375" i="1"/>
  <c r="Q376" i="1"/>
  <c r="M377" i="1"/>
  <c r="N376" i="1"/>
  <c r="I375" i="1"/>
  <c r="H376" i="1"/>
  <c r="K376" i="1" s="1"/>
  <c r="D377" i="1"/>
  <c r="E376" i="1"/>
  <c r="AS379" i="1" l="1"/>
  <c r="AT378" i="1"/>
  <c r="AP376" i="1"/>
  <c r="AO377" i="1"/>
  <c r="AL379" i="1"/>
  <c r="AK380" i="1"/>
  <c r="AG377" i="1"/>
  <c r="AH376" i="1"/>
  <c r="AD379" i="1"/>
  <c r="AC380" i="1"/>
  <c r="Z379" i="1"/>
  <c r="Y380" i="1"/>
  <c r="V376" i="1"/>
  <c r="U377" i="1"/>
  <c r="R376" i="1"/>
  <c r="Q377" i="1"/>
  <c r="M378" i="1"/>
  <c r="N377" i="1"/>
  <c r="H377" i="1"/>
  <c r="K377" i="1" s="1"/>
  <c r="I376" i="1"/>
  <c r="D378" i="1"/>
  <c r="E377" i="1"/>
  <c r="AS380" i="1" l="1"/>
  <c r="AT379" i="1"/>
  <c r="AP377" i="1"/>
  <c r="AO378" i="1"/>
  <c r="AK381" i="1"/>
  <c r="AL380" i="1"/>
  <c r="AG378" i="1"/>
  <c r="AH377" i="1"/>
  <c r="AC381" i="1"/>
  <c r="AD380" i="1"/>
  <c r="Y381" i="1"/>
  <c r="Z380" i="1"/>
  <c r="U378" i="1"/>
  <c r="V377" i="1"/>
  <c r="R377" i="1"/>
  <c r="Q378" i="1"/>
  <c r="M379" i="1"/>
  <c r="N378" i="1"/>
  <c r="I377" i="1"/>
  <c r="H378" i="1"/>
  <c r="K378" i="1" s="1"/>
  <c r="D379" i="1"/>
  <c r="E378" i="1"/>
  <c r="AT380" i="1" l="1"/>
  <c r="AS381" i="1"/>
  <c r="AP378" i="1"/>
  <c r="AO379" i="1"/>
  <c r="AK382" i="1"/>
  <c r="AL381" i="1"/>
  <c r="AG379" i="1"/>
  <c r="AH378" i="1"/>
  <c r="AC382" i="1"/>
  <c r="AD381" i="1"/>
  <c r="Y382" i="1"/>
  <c r="Z381" i="1"/>
  <c r="V378" i="1"/>
  <c r="U379" i="1"/>
  <c r="Q379" i="1"/>
  <c r="R378" i="1"/>
  <c r="M380" i="1"/>
  <c r="N379" i="1"/>
  <c r="I378" i="1"/>
  <c r="H379" i="1"/>
  <c r="K379" i="1" s="1"/>
  <c r="D380" i="1"/>
  <c r="E379" i="1"/>
  <c r="AS382" i="1" l="1"/>
  <c r="AT381" i="1"/>
  <c r="AP379" i="1"/>
  <c r="AO380" i="1"/>
  <c r="AK383" i="1"/>
  <c r="AL382" i="1"/>
  <c r="AG380" i="1"/>
  <c r="AH379" i="1"/>
  <c r="AC383" i="1"/>
  <c r="AD382" i="1"/>
  <c r="Y383" i="1"/>
  <c r="Z382" i="1"/>
  <c r="U380" i="1"/>
  <c r="V379" i="1"/>
  <c r="R379" i="1"/>
  <c r="Q380" i="1"/>
  <c r="M381" i="1"/>
  <c r="N380" i="1"/>
  <c r="I379" i="1"/>
  <c r="H380" i="1"/>
  <c r="K380" i="1" s="1"/>
  <c r="E380" i="1"/>
  <c r="D381" i="1"/>
  <c r="AS383" i="1" l="1"/>
  <c r="AT382" i="1"/>
  <c r="AP380" i="1"/>
  <c r="AO381" i="1"/>
  <c r="AK384" i="1"/>
  <c r="AL383" i="1"/>
  <c r="AG381" i="1"/>
  <c r="AH380" i="1"/>
  <c r="AC384" i="1"/>
  <c r="AD383" i="1"/>
  <c r="Y384" i="1"/>
  <c r="Z383" i="1"/>
  <c r="V380" i="1"/>
  <c r="U381" i="1"/>
  <c r="Q381" i="1"/>
  <c r="R380" i="1"/>
  <c r="M382" i="1"/>
  <c r="N381" i="1"/>
  <c r="H381" i="1"/>
  <c r="K381" i="1" s="1"/>
  <c r="I380" i="1"/>
  <c r="D382" i="1"/>
  <c r="E381" i="1"/>
  <c r="AS384" i="1" l="1"/>
  <c r="AT383" i="1"/>
  <c r="AP381" i="1"/>
  <c r="AO382" i="1"/>
  <c r="AK385" i="1"/>
  <c r="AL384" i="1"/>
  <c r="AG382" i="1"/>
  <c r="AH381" i="1"/>
  <c r="AC385" i="1"/>
  <c r="AD384" i="1"/>
  <c r="Y385" i="1"/>
  <c r="Z384" i="1"/>
  <c r="U382" i="1"/>
  <c r="V381" i="1"/>
  <c r="R381" i="1"/>
  <c r="Q382" i="1"/>
  <c r="M383" i="1"/>
  <c r="N382" i="1"/>
  <c r="I381" i="1"/>
  <c r="H382" i="1"/>
  <c r="K382" i="1" s="1"/>
  <c r="D383" i="1"/>
  <c r="E382" i="1"/>
  <c r="AS385" i="1" l="1"/>
  <c r="AT384" i="1"/>
  <c r="AP382" i="1"/>
  <c r="AO383" i="1"/>
  <c r="AK386" i="1"/>
  <c r="AL385" i="1"/>
  <c r="AG383" i="1"/>
  <c r="AH382" i="1"/>
  <c r="AC386" i="1"/>
  <c r="AD385" i="1"/>
  <c r="Y386" i="1"/>
  <c r="Z385" i="1"/>
  <c r="V382" i="1"/>
  <c r="U383" i="1"/>
  <c r="Q383" i="1"/>
  <c r="R382" i="1"/>
  <c r="M384" i="1"/>
  <c r="N383" i="1"/>
  <c r="I382" i="1"/>
  <c r="H383" i="1"/>
  <c r="K383" i="1" s="1"/>
  <c r="D384" i="1"/>
  <c r="E383" i="1"/>
  <c r="AS386" i="1" l="1"/>
  <c r="AT385" i="1"/>
  <c r="AP383" i="1"/>
  <c r="AO384" i="1"/>
  <c r="AK387" i="1"/>
  <c r="AL386" i="1"/>
  <c r="AG384" i="1"/>
  <c r="AH383" i="1"/>
  <c r="AC387" i="1"/>
  <c r="AD386" i="1"/>
  <c r="Y387" i="1"/>
  <c r="Z386" i="1"/>
  <c r="U384" i="1"/>
  <c r="V383" i="1"/>
  <c r="R383" i="1"/>
  <c r="Q384" i="1"/>
  <c r="M385" i="1"/>
  <c r="N384" i="1"/>
  <c r="I383" i="1"/>
  <c r="H384" i="1"/>
  <c r="K384" i="1" s="1"/>
  <c r="E384" i="1"/>
  <c r="D385" i="1"/>
  <c r="AS387" i="1" l="1"/>
  <c r="AT386" i="1"/>
  <c r="AP384" i="1"/>
  <c r="AO385" i="1"/>
  <c r="AL387" i="1"/>
  <c r="AK388" i="1"/>
  <c r="AG385" i="1"/>
  <c r="AH384" i="1"/>
  <c r="AD387" i="1"/>
  <c r="AC388" i="1"/>
  <c r="Z387" i="1"/>
  <c r="Y388" i="1"/>
  <c r="V384" i="1"/>
  <c r="U385" i="1"/>
  <c r="R384" i="1"/>
  <c r="Q385" i="1"/>
  <c r="M386" i="1"/>
  <c r="N385" i="1"/>
  <c r="H385" i="1"/>
  <c r="K385" i="1" s="1"/>
  <c r="I384" i="1"/>
  <c r="D386" i="1"/>
  <c r="E385" i="1"/>
  <c r="AS388" i="1" l="1"/>
  <c r="AT387" i="1"/>
  <c r="AP385" i="1"/>
  <c r="AO386" i="1"/>
  <c r="AK389" i="1"/>
  <c r="AL388" i="1"/>
  <c r="AG386" i="1"/>
  <c r="AH385" i="1"/>
  <c r="AC389" i="1"/>
  <c r="AD388" i="1"/>
  <c r="Y389" i="1"/>
  <c r="Z388" i="1"/>
  <c r="U386" i="1"/>
  <c r="V385" i="1"/>
  <c r="R385" i="1"/>
  <c r="Q386" i="1"/>
  <c r="M387" i="1"/>
  <c r="N386" i="1"/>
  <c r="I385" i="1"/>
  <c r="H386" i="1"/>
  <c r="K386" i="1" s="1"/>
  <c r="D387" i="1"/>
  <c r="E386" i="1"/>
  <c r="AT388" i="1" l="1"/>
  <c r="AS389" i="1"/>
  <c r="AP386" i="1"/>
  <c r="AO387" i="1"/>
  <c r="AK390" i="1"/>
  <c r="AL389" i="1"/>
  <c r="AG387" i="1"/>
  <c r="AH386" i="1"/>
  <c r="AC390" i="1"/>
  <c r="AD389" i="1"/>
  <c r="Y390" i="1"/>
  <c r="Z389" i="1"/>
  <c r="V386" i="1"/>
  <c r="U387" i="1"/>
  <c r="Q387" i="1"/>
  <c r="R386" i="1"/>
  <c r="M388" i="1"/>
  <c r="N387" i="1"/>
  <c r="I386" i="1"/>
  <c r="H387" i="1"/>
  <c r="K387" i="1" s="1"/>
  <c r="D388" i="1"/>
  <c r="E387" i="1"/>
  <c r="AS390" i="1" l="1"/>
  <c r="AT389" i="1"/>
  <c r="AP387" i="1"/>
  <c r="AO388" i="1"/>
  <c r="AK391" i="1"/>
  <c r="AL390" i="1"/>
  <c r="AG388" i="1"/>
  <c r="AH387" i="1"/>
  <c r="AC391" i="1"/>
  <c r="AD390" i="1"/>
  <c r="Y391" i="1"/>
  <c r="Z390" i="1"/>
  <c r="U388" i="1"/>
  <c r="V387" i="1"/>
  <c r="R387" i="1"/>
  <c r="Q388" i="1"/>
  <c r="M389" i="1"/>
  <c r="N388" i="1"/>
  <c r="I387" i="1"/>
  <c r="H388" i="1"/>
  <c r="K388" i="1" s="1"/>
  <c r="D389" i="1"/>
  <c r="E388" i="1"/>
  <c r="AS391" i="1" l="1"/>
  <c r="AT390" i="1"/>
  <c r="AP388" i="1"/>
  <c r="AO389" i="1"/>
  <c r="AK392" i="1"/>
  <c r="AL391" i="1"/>
  <c r="AG389" i="1"/>
  <c r="AH388" i="1"/>
  <c r="AC392" i="1"/>
  <c r="AD391" i="1"/>
  <c r="Y392" i="1"/>
  <c r="Z391" i="1"/>
  <c r="V388" i="1"/>
  <c r="U389" i="1"/>
  <c r="Q389" i="1"/>
  <c r="R388" i="1"/>
  <c r="M390" i="1"/>
  <c r="N389" i="1"/>
  <c r="H389" i="1"/>
  <c r="K389" i="1" s="1"/>
  <c r="I388" i="1"/>
  <c r="D390" i="1"/>
  <c r="E389" i="1"/>
  <c r="AS392" i="1" l="1"/>
  <c r="AT391" i="1"/>
  <c r="AP389" i="1"/>
  <c r="AO390" i="1"/>
  <c r="AK393" i="1"/>
  <c r="AL392" i="1"/>
  <c r="AG390" i="1"/>
  <c r="AH389" i="1"/>
  <c r="AC393" i="1"/>
  <c r="AD392" i="1"/>
  <c r="Y393" i="1"/>
  <c r="Z392" i="1"/>
  <c r="U390" i="1"/>
  <c r="V389" i="1"/>
  <c r="R389" i="1"/>
  <c r="Q390" i="1"/>
  <c r="M391" i="1"/>
  <c r="N390" i="1"/>
  <c r="I389" i="1"/>
  <c r="H390" i="1"/>
  <c r="K390" i="1" s="1"/>
  <c r="E390" i="1"/>
  <c r="D391" i="1"/>
  <c r="AS393" i="1" l="1"/>
  <c r="AT392" i="1"/>
  <c r="AP390" i="1"/>
  <c r="AO391" i="1"/>
  <c r="AK394" i="1"/>
  <c r="AL393" i="1"/>
  <c r="AG391" i="1"/>
  <c r="AH390" i="1"/>
  <c r="AC394" i="1"/>
  <c r="AD393" i="1"/>
  <c r="Y394" i="1"/>
  <c r="Z393" i="1"/>
  <c r="V390" i="1"/>
  <c r="U391" i="1"/>
  <c r="Q391" i="1"/>
  <c r="R390" i="1"/>
  <c r="M392" i="1"/>
  <c r="N391" i="1"/>
  <c r="I390" i="1"/>
  <c r="H391" i="1"/>
  <c r="K391" i="1" s="1"/>
  <c r="D392" i="1"/>
  <c r="E391" i="1"/>
  <c r="AS394" i="1" l="1"/>
  <c r="AT393" i="1"/>
  <c r="AP391" i="1"/>
  <c r="AO392" i="1"/>
  <c r="AK395" i="1"/>
  <c r="AL394" i="1"/>
  <c r="AG392" i="1"/>
  <c r="AH391" i="1"/>
  <c r="AC395" i="1"/>
  <c r="AD394" i="1"/>
  <c r="Y395" i="1"/>
  <c r="Z394" i="1"/>
  <c r="U392" i="1"/>
  <c r="V391" i="1"/>
  <c r="R391" i="1"/>
  <c r="Q392" i="1"/>
  <c r="M393" i="1"/>
  <c r="N392" i="1"/>
  <c r="I391" i="1"/>
  <c r="H392" i="1"/>
  <c r="K392" i="1" s="1"/>
  <c r="E392" i="1"/>
  <c r="D393" i="1"/>
  <c r="AS395" i="1" l="1"/>
  <c r="AT394" i="1"/>
  <c r="AP392" i="1"/>
  <c r="AO393" i="1"/>
  <c r="AL395" i="1"/>
  <c r="AK396" i="1"/>
  <c r="AG393" i="1"/>
  <c r="AH392" i="1"/>
  <c r="AD395" i="1"/>
  <c r="AC396" i="1"/>
  <c r="Z395" i="1"/>
  <c r="Y396" i="1"/>
  <c r="V392" i="1"/>
  <c r="U393" i="1"/>
  <c r="R392" i="1"/>
  <c r="Q393" i="1"/>
  <c r="M394" i="1"/>
  <c r="N393" i="1"/>
  <c r="H393" i="1"/>
  <c r="K393" i="1" s="1"/>
  <c r="I392" i="1"/>
  <c r="D394" i="1"/>
  <c r="E393" i="1"/>
  <c r="AS396" i="1" l="1"/>
  <c r="AT395" i="1"/>
  <c r="AP393" i="1"/>
  <c r="AO394" i="1"/>
  <c r="AK397" i="1"/>
  <c r="AL396" i="1"/>
  <c r="AG394" i="1"/>
  <c r="AH393" i="1"/>
  <c r="AC397" i="1"/>
  <c r="AD396" i="1"/>
  <c r="Y397" i="1"/>
  <c r="Z396" i="1"/>
  <c r="U394" i="1"/>
  <c r="V393" i="1"/>
  <c r="R393" i="1"/>
  <c r="Q394" i="1"/>
  <c r="M395" i="1"/>
  <c r="N394" i="1"/>
  <c r="I393" i="1"/>
  <c r="H394" i="1"/>
  <c r="K394" i="1" s="1"/>
  <c r="D395" i="1"/>
  <c r="E394" i="1"/>
  <c r="AT396" i="1" l="1"/>
  <c r="AS397" i="1"/>
  <c r="AP394" i="1"/>
  <c r="AO395" i="1"/>
  <c r="AK398" i="1"/>
  <c r="AL397" i="1"/>
  <c r="AG395" i="1"/>
  <c r="AH394" i="1"/>
  <c r="AC398" i="1"/>
  <c r="AD397" i="1"/>
  <c r="Y398" i="1"/>
  <c r="Z397" i="1"/>
  <c r="V394" i="1"/>
  <c r="U395" i="1"/>
  <c r="Q395" i="1"/>
  <c r="R394" i="1"/>
  <c r="M396" i="1"/>
  <c r="N395" i="1"/>
  <c r="I394" i="1"/>
  <c r="H395" i="1"/>
  <c r="K395" i="1" s="1"/>
  <c r="D396" i="1"/>
  <c r="E395" i="1"/>
  <c r="AS398" i="1" l="1"/>
  <c r="AT397" i="1"/>
  <c r="AP395" i="1"/>
  <c r="AO396" i="1"/>
  <c r="AK399" i="1"/>
  <c r="AL398" i="1"/>
  <c r="AG396" i="1"/>
  <c r="AH395" i="1"/>
  <c r="AC399" i="1"/>
  <c r="AD398" i="1"/>
  <c r="Y399" i="1"/>
  <c r="Z398" i="1"/>
  <c r="U396" i="1"/>
  <c r="V395" i="1"/>
  <c r="R395" i="1"/>
  <c r="Q396" i="1"/>
  <c r="M397" i="1"/>
  <c r="N396" i="1"/>
  <c r="I395" i="1"/>
  <c r="H396" i="1"/>
  <c r="K396" i="1" s="1"/>
  <c r="D397" i="1"/>
  <c r="E396" i="1"/>
  <c r="AS399" i="1" l="1"/>
  <c r="AT398" i="1"/>
  <c r="AP396" i="1"/>
  <c r="AO397" i="1"/>
  <c r="AK400" i="1"/>
  <c r="AL399" i="1"/>
  <c r="AG397" i="1"/>
  <c r="AH396" i="1"/>
  <c r="AC400" i="1"/>
  <c r="AD399" i="1"/>
  <c r="Y400" i="1"/>
  <c r="Z399" i="1"/>
  <c r="V396" i="1"/>
  <c r="U397" i="1"/>
  <c r="Q397" i="1"/>
  <c r="R396" i="1"/>
  <c r="M398" i="1"/>
  <c r="N397" i="1"/>
  <c r="H397" i="1"/>
  <c r="K397" i="1" s="1"/>
  <c r="I396" i="1"/>
  <c r="D398" i="1"/>
  <c r="E397" i="1"/>
  <c r="AS400" i="1" l="1"/>
  <c r="AT399" i="1"/>
  <c r="AP397" i="1"/>
  <c r="AO398" i="1"/>
  <c r="AK401" i="1"/>
  <c r="AL400" i="1"/>
  <c r="AG398" i="1"/>
  <c r="AH397" i="1"/>
  <c r="AC401" i="1"/>
  <c r="AD400" i="1"/>
  <c r="Y401" i="1"/>
  <c r="Z400" i="1"/>
  <c r="U398" i="1"/>
  <c r="V397" i="1"/>
  <c r="R397" i="1"/>
  <c r="Q398" i="1"/>
  <c r="M399" i="1"/>
  <c r="N398" i="1"/>
  <c r="I397" i="1"/>
  <c r="H398" i="1"/>
  <c r="K398" i="1" s="1"/>
  <c r="D399" i="1"/>
  <c r="E398" i="1"/>
  <c r="AS401" i="1" l="1"/>
  <c r="AT400" i="1"/>
  <c r="AP398" i="1"/>
  <c r="AO399" i="1"/>
  <c r="AK402" i="1"/>
  <c r="AL401" i="1"/>
  <c r="AG399" i="1"/>
  <c r="AH398" i="1"/>
  <c r="AC402" i="1"/>
  <c r="AD401" i="1"/>
  <c r="Y402" i="1"/>
  <c r="Z401" i="1"/>
  <c r="V398" i="1"/>
  <c r="U399" i="1"/>
  <c r="Q399" i="1"/>
  <c r="R398" i="1"/>
  <c r="M400" i="1"/>
  <c r="N399" i="1"/>
  <c r="I398" i="1"/>
  <c r="H399" i="1"/>
  <c r="K399" i="1" s="1"/>
  <c r="D400" i="1"/>
  <c r="E399" i="1"/>
  <c r="AS402" i="1" l="1"/>
  <c r="AT401" i="1"/>
  <c r="AP399" i="1"/>
  <c r="AO400" i="1"/>
  <c r="AK403" i="1"/>
  <c r="AL402" i="1"/>
  <c r="AG400" i="1"/>
  <c r="AH399" i="1"/>
  <c r="AC403" i="1"/>
  <c r="AD402" i="1"/>
  <c r="Y403" i="1"/>
  <c r="Z402" i="1"/>
  <c r="U400" i="1"/>
  <c r="V399" i="1"/>
  <c r="R399" i="1"/>
  <c r="Q400" i="1"/>
  <c r="M401" i="1"/>
  <c r="N400" i="1"/>
  <c r="I399" i="1"/>
  <c r="H400" i="1"/>
  <c r="K400" i="1" s="1"/>
  <c r="E400" i="1"/>
  <c r="D401" i="1"/>
  <c r="AS403" i="1" l="1"/>
  <c r="AT402" i="1"/>
  <c r="AP400" i="1"/>
  <c r="AO401" i="1"/>
  <c r="AL403" i="1"/>
  <c r="AK404" i="1"/>
  <c r="AG401" i="1"/>
  <c r="AH400" i="1"/>
  <c r="AD403" i="1"/>
  <c r="AC404" i="1"/>
  <c r="Z403" i="1"/>
  <c r="Y404" i="1"/>
  <c r="V400" i="1"/>
  <c r="U401" i="1"/>
  <c r="R400" i="1"/>
  <c r="Q401" i="1"/>
  <c r="M402" i="1"/>
  <c r="N401" i="1"/>
  <c r="I400" i="1"/>
  <c r="H401" i="1"/>
  <c r="K401" i="1" s="1"/>
  <c r="D402" i="1"/>
  <c r="E401" i="1"/>
  <c r="AS404" i="1" l="1"/>
  <c r="AT403" i="1"/>
  <c r="AP401" i="1"/>
  <c r="AO402" i="1"/>
  <c r="AK405" i="1"/>
  <c r="AL404" i="1"/>
  <c r="AG402" i="1"/>
  <c r="AH401" i="1"/>
  <c r="AC405" i="1"/>
  <c r="AD404" i="1"/>
  <c r="Y405" i="1"/>
  <c r="Z404" i="1"/>
  <c r="U402" i="1"/>
  <c r="V401" i="1"/>
  <c r="R401" i="1"/>
  <c r="Q402" i="1"/>
  <c r="M403" i="1"/>
  <c r="N402" i="1"/>
  <c r="I401" i="1"/>
  <c r="H402" i="1"/>
  <c r="K402" i="1" s="1"/>
  <c r="D403" i="1"/>
  <c r="E402" i="1"/>
  <c r="AT404" i="1" l="1"/>
  <c r="AS405" i="1"/>
  <c r="AP402" i="1"/>
  <c r="AO403" i="1"/>
  <c r="AK406" i="1"/>
  <c r="AL405" i="1"/>
  <c r="AG403" i="1"/>
  <c r="AH402" i="1"/>
  <c r="AC406" i="1"/>
  <c r="AD405" i="1"/>
  <c r="Y406" i="1"/>
  <c r="Z405" i="1"/>
  <c r="V402" i="1"/>
  <c r="U403" i="1"/>
  <c r="Q403" i="1"/>
  <c r="R402" i="1"/>
  <c r="M404" i="1"/>
  <c r="N403" i="1"/>
  <c r="I402" i="1"/>
  <c r="H403" i="1"/>
  <c r="K403" i="1" s="1"/>
  <c r="D404" i="1"/>
  <c r="E403" i="1"/>
  <c r="AS406" i="1" l="1"/>
  <c r="AT405" i="1"/>
  <c r="AP403" i="1"/>
  <c r="AO404" i="1"/>
  <c r="AK407" i="1"/>
  <c r="AL406" i="1"/>
  <c r="AG404" i="1"/>
  <c r="AH403" i="1"/>
  <c r="AC407" i="1"/>
  <c r="AD406" i="1"/>
  <c r="Y407" i="1"/>
  <c r="Z406" i="1"/>
  <c r="U404" i="1"/>
  <c r="V403" i="1"/>
  <c r="R403" i="1"/>
  <c r="Q404" i="1"/>
  <c r="M405" i="1"/>
  <c r="N404" i="1"/>
  <c r="I403" i="1"/>
  <c r="H404" i="1"/>
  <c r="K404" i="1" s="1"/>
  <c r="E404" i="1"/>
  <c r="D405" i="1"/>
  <c r="AS407" i="1" l="1"/>
  <c r="AT406" i="1"/>
  <c r="AP404" i="1"/>
  <c r="AO405" i="1"/>
  <c r="AK408" i="1"/>
  <c r="AL407" i="1"/>
  <c r="AG405" i="1"/>
  <c r="AH404" i="1"/>
  <c r="AC408" i="1"/>
  <c r="AD407" i="1"/>
  <c r="Y408" i="1"/>
  <c r="Z407" i="1"/>
  <c r="V404" i="1"/>
  <c r="U405" i="1"/>
  <c r="Q405" i="1"/>
  <c r="R404" i="1"/>
  <c r="M406" i="1"/>
  <c r="N405" i="1"/>
  <c r="I404" i="1"/>
  <c r="H405" i="1"/>
  <c r="K405" i="1" s="1"/>
  <c r="D406" i="1"/>
  <c r="E405" i="1"/>
  <c r="AS408" i="1" l="1"/>
  <c r="AT407" i="1"/>
  <c r="AP405" i="1"/>
  <c r="AO406" i="1"/>
  <c r="AK409" i="1"/>
  <c r="AL408" i="1"/>
  <c r="AG406" i="1"/>
  <c r="AH405" i="1"/>
  <c r="AC409" i="1"/>
  <c r="AD408" i="1"/>
  <c r="Y409" i="1"/>
  <c r="Z408" i="1"/>
  <c r="U406" i="1"/>
  <c r="V405" i="1"/>
  <c r="R405" i="1"/>
  <c r="Q406" i="1"/>
  <c r="M407" i="1"/>
  <c r="N406" i="1"/>
  <c r="I405" i="1"/>
  <c r="H406" i="1"/>
  <c r="K406" i="1" s="1"/>
  <c r="E406" i="1"/>
  <c r="D407" i="1"/>
  <c r="AS409" i="1" l="1"/>
  <c r="AT408" i="1"/>
  <c r="AP406" i="1"/>
  <c r="AO407" i="1"/>
  <c r="AK410" i="1"/>
  <c r="AL409" i="1"/>
  <c r="AG407" i="1"/>
  <c r="AH406" i="1"/>
  <c r="AC410" i="1"/>
  <c r="AD409" i="1"/>
  <c r="Y410" i="1"/>
  <c r="Z409" i="1"/>
  <c r="V406" i="1"/>
  <c r="U407" i="1"/>
  <c r="R406" i="1"/>
  <c r="Q407" i="1"/>
  <c r="M408" i="1"/>
  <c r="N407" i="1"/>
  <c r="I406" i="1"/>
  <c r="H407" i="1"/>
  <c r="K407" i="1" s="1"/>
  <c r="D408" i="1"/>
  <c r="E407" i="1"/>
  <c r="AS410" i="1" l="1"/>
  <c r="AT409" i="1"/>
  <c r="AP407" i="1"/>
  <c r="AO408" i="1"/>
  <c r="AK411" i="1"/>
  <c r="AL410" i="1"/>
  <c r="AG408" i="1"/>
  <c r="AH407" i="1"/>
  <c r="AC411" i="1"/>
  <c r="AD410" i="1"/>
  <c r="Y411" i="1"/>
  <c r="Z410" i="1"/>
  <c r="U408" i="1"/>
  <c r="V407" i="1"/>
  <c r="R407" i="1"/>
  <c r="Q408" i="1"/>
  <c r="M409" i="1"/>
  <c r="N408" i="1"/>
  <c r="I407" i="1"/>
  <c r="H408" i="1"/>
  <c r="K408" i="1" s="1"/>
  <c r="E408" i="1"/>
  <c r="D409" i="1"/>
  <c r="AS411" i="1" l="1"/>
  <c r="AT410" i="1"/>
  <c r="AP408" i="1"/>
  <c r="AO409" i="1"/>
  <c r="AL411" i="1"/>
  <c r="AK412" i="1"/>
  <c r="AG409" i="1"/>
  <c r="AH408" i="1"/>
  <c r="AD411" i="1"/>
  <c r="AC412" i="1"/>
  <c r="Z411" i="1"/>
  <c r="Y412" i="1"/>
  <c r="V408" i="1"/>
  <c r="U409" i="1"/>
  <c r="R408" i="1"/>
  <c r="Q409" i="1"/>
  <c r="M410" i="1"/>
  <c r="N409" i="1"/>
  <c r="I408" i="1"/>
  <c r="H409" i="1"/>
  <c r="K409" i="1" s="1"/>
  <c r="D410" i="1"/>
  <c r="E409" i="1"/>
  <c r="AS412" i="1" l="1"/>
  <c r="AT411" i="1"/>
  <c r="AP409" i="1"/>
  <c r="AO410" i="1"/>
  <c r="AK413" i="1"/>
  <c r="AL412" i="1"/>
  <c r="AG410" i="1"/>
  <c r="AH409" i="1"/>
  <c r="AC413" i="1"/>
  <c r="AD412" i="1"/>
  <c r="Y413" i="1"/>
  <c r="Z412" i="1"/>
  <c r="U410" i="1"/>
  <c r="V409" i="1"/>
  <c r="R409" i="1"/>
  <c r="Q410" i="1"/>
  <c r="M411" i="1"/>
  <c r="N410" i="1"/>
  <c r="I409" i="1"/>
  <c r="H410" i="1"/>
  <c r="K410" i="1" s="1"/>
  <c r="D411" i="1"/>
  <c r="E410" i="1"/>
  <c r="AT412" i="1" l="1"/>
  <c r="AS413" i="1"/>
  <c r="AP410" i="1"/>
  <c r="AO411" i="1"/>
  <c r="AK414" i="1"/>
  <c r="AL413" i="1"/>
  <c r="AG411" i="1"/>
  <c r="AH410" i="1"/>
  <c r="AC414" i="1"/>
  <c r="AD413" i="1"/>
  <c r="Y414" i="1"/>
  <c r="Z413" i="1"/>
  <c r="V410" i="1"/>
  <c r="U411" i="1"/>
  <c r="Q411" i="1"/>
  <c r="R410" i="1"/>
  <c r="M412" i="1"/>
  <c r="N411" i="1"/>
  <c r="I410" i="1"/>
  <c r="H411" i="1"/>
  <c r="K411" i="1" s="1"/>
  <c r="D412" i="1"/>
  <c r="E411" i="1"/>
  <c r="AS414" i="1" l="1"/>
  <c r="AT413" i="1"/>
  <c r="AP411" i="1"/>
  <c r="AO412" i="1"/>
  <c r="AK415" i="1"/>
  <c r="AL414" i="1"/>
  <c r="AG412" i="1"/>
  <c r="AH411" i="1"/>
  <c r="AC415" i="1"/>
  <c r="AD414" i="1"/>
  <c r="Y415" i="1"/>
  <c r="Z414" i="1"/>
  <c r="U412" i="1"/>
  <c r="V411" i="1"/>
  <c r="R411" i="1"/>
  <c r="Q412" i="1"/>
  <c r="M413" i="1"/>
  <c r="N412" i="1"/>
  <c r="I411" i="1"/>
  <c r="H412" i="1"/>
  <c r="K412" i="1" s="1"/>
  <c r="D413" i="1"/>
  <c r="E412" i="1"/>
  <c r="AS415" i="1" l="1"/>
  <c r="AT414" i="1"/>
  <c r="AP412" i="1"/>
  <c r="AO413" i="1"/>
  <c r="AK416" i="1"/>
  <c r="AL415" i="1"/>
  <c r="AG413" i="1"/>
  <c r="AH412" i="1"/>
  <c r="AC416" i="1"/>
  <c r="AD415" i="1"/>
  <c r="Y416" i="1"/>
  <c r="Z415" i="1"/>
  <c r="V412" i="1"/>
  <c r="U413" i="1"/>
  <c r="Q413" i="1"/>
  <c r="R412" i="1"/>
  <c r="M414" i="1"/>
  <c r="N413" i="1"/>
  <c r="I412" i="1"/>
  <c r="H413" i="1"/>
  <c r="K413" i="1" s="1"/>
  <c r="D414" i="1"/>
  <c r="E413" i="1"/>
  <c r="AS416" i="1" l="1"/>
  <c r="AT415" i="1"/>
  <c r="AP413" i="1"/>
  <c r="AO414" i="1"/>
  <c r="AK417" i="1"/>
  <c r="AL416" i="1"/>
  <c r="AG414" i="1"/>
  <c r="AH413" i="1"/>
  <c r="AC417" i="1"/>
  <c r="AD416" i="1"/>
  <c r="Y417" i="1"/>
  <c r="Z416" i="1"/>
  <c r="U414" i="1"/>
  <c r="V413" i="1"/>
  <c r="R413" i="1"/>
  <c r="Q414" i="1"/>
  <c r="M415" i="1"/>
  <c r="N414" i="1"/>
  <c r="I413" i="1"/>
  <c r="H414" i="1"/>
  <c r="K414" i="1" s="1"/>
  <c r="D415" i="1"/>
  <c r="E414" i="1"/>
  <c r="AS417" i="1" l="1"/>
  <c r="AT416" i="1"/>
  <c r="AP414" i="1"/>
  <c r="AO415" i="1"/>
  <c r="AK418" i="1"/>
  <c r="AL417" i="1"/>
  <c r="AG415" i="1"/>
  <c r="AH414" i="1"/>
  <c r="AC418" i="1"/>
  <c r="AD417" i="1"/>
  <c r="Y418" i="1"/>
  <c r="Z417" i="1"/>
  <c r="V414" i="1"/>
  <c r="U415" i="1"/>
  <c r="Q415" i="1"/>
  <c r="R414" i="1"/>
  <c r="M416" i="1"/>
  <c r="N415" i="1"/>
  <c r="I414" i="1"/>
  <c r="H415" i="1"/>
  <c r="K415" i="1" s="1"/>
  <c r="D416" i="1"/>
  <c r="E415" i="1"/>
  <c r="AS418" i="1" l="1"/>
  <c r="AT417" i="1"/>
  <c r="AP415" i="1"/>
  <c r="AO416" i="1"/>
  <c r="AK419" i="1"/>
  <c r="AL418" i="1"/>
  <c r="AG416" i="1"/>
  <c r="AH415" i="1"/>
  <c r="AC419" i="1"/>
  <c r="AD418" i="1"/>
  <c r="Y419" i="1"/>
  <c r="Z418" i="1"/>
  <c r="U416" i="1"/>
  <c r="V415" i="1"/>
  <c r="R415" i="1"/>
  <c r="Q416" i="1"/>
  <c r="M417" i="1"/>
  <c r="N416" i="1"/>
  <c r="I415" i="1"/>
  <c r="H416" i="1"/>
  <c r="K416" i="1" s="1"/>
  <c r="E416" i="1"/>
  <c r="D417" i="1"/>
  <c r="AS419" i="1" l="1"/>
  <c r="AT418" i="1"/>
  <c r="AP416" i="1"/>
  <c r="AO417" i="1"/>
  <c r="AL419" i="1"/>
  <c r="AK420" i="1"/>
  <c r="AG417" i="1"/>
  <c r="AH416" i="1"/>
  <c r="AD419" i="1"/>
  <c r="AC420" i="1"/>
  <c r="Z419" i="1"/>
  <c r="Y420" i="1"/>
  <c r="V416" i="1"/>
  <c r="U417" i="1"/>
  <c r="R416" i="1"/>
  <c r="Q417" i="1"/>
  <c r="M418" i="1"/>
  <c r="N417" i="1"/>
  <c r="I416" i="1"/>
  <c r="H417" i="1"/>
  <c r="K417" i="1" s="1"/>
  <c r="D418" i="1"/>
  <c r="E417" i="1"/>
  <c r="AS420" i="1" l="1"/>
  <c r="AT419" i="1"/>
  <c r="AP417" i="1"/>
  <c r="AO418" i="1"/>
  <c r="AK421" i="1"/>
  <c r="AL420" i="1"/>
  <c r="AG418" i="1"/>
  <c r="AH417" i="1"/>
  <c r="AC421" i="1"/>
  <c r="AD420" i="1"/>
  <c r="Y421" i="1"/>
  <c r="Z420" i="1"/>
  <c r="U418" i="1"/>
  <c r="V417" i="1"/>
  <c r="R417" i="1"/>
  <c r="Q418" i="1"/>
  <c r="M419" i="1"/>
  <c r="N418" i="1"/>
  <c r="I417" i="1"/>
  <c r="H418" i="1"/>
  <c r="K418" i="1" s="1"/>
  <c r="D419" i="1"/>
  <c r="E418" i="1"/>
  <c r="AT420" i="1" l="1"/>
  <c r="AS421" i="1"/>
  <c r="AP418" i="1"/>
  <c r="AO419" i="1"/>
  <c r="AK422" i="1"/>
  <c r="AL421" i="1"/>
  <c r="AG419" i="1"/>
  <c r="AH418" i="1"/>
  <c r="AC422" i="1"/>
  <c r="AD421" i="1"/>
  <c r="Y422" i="1"/>
  <c r="Z421" i="1"/>
  <c r="V418" i="1"/>
  <c r="U419" i="1"/>
  <c r="R418" i="1"/>
  <c r="Q419" i="1"/>
  <c r="M420" i="1"/>
  <c r="N419" i="1"/>
  <c r="I418" i="1"/>
  <c r="H419" i="1"/>
  <c r="K419" i="1" s="1"/>
  <c r="D420" i="1"/>
  <c r="E419" i="1"/>
  <c r="AS422" i="1" l="1"/>
  <c r="AT421" i="1"/>
  <c r="AP419" i="1"/>
  <c r="AO420" i="1"/>
  <c r="AK423" i="1"/>
  <c r="AL422" i="1"/>
  <c r="AG420" i="1"/>
  <c r="AH419" i="1"/>
  <c r="AC423" i="1"/>
  <c r="AD422" i="1"/>
  <c r="Y423" i="1"/>
  <c r="Z422" i="1"/>
  <c r="U420" i="1"/>
  <c r="V419" i="1"/>
  <c r="Q420" i="1"/>
  <c r="R419" i="1"/>
  <c r="M421" i="1"/>
  <c r="N420" i="1"/>
  <c r="I419" i="1"/>
  <c r="H420" i="1"/>
  <c r="K420" i="1" s="1"/>
  <c r="E420" i="1"/>
  <c r="D421" i="1"/>
  <c r="AS423" i="1" l="1"/>
  <c r="AT422" i="1"/>
  <c r="AP420" i="1"/>
  <c r="AO421" i="1"/>
  <c r="AK424" i="1"/>
  <c r="AL423" i="1"/>
  <c r="AH420" i="1"/>
  <c r="AG421" i="1"/>
  <c r="AC424" i="1"/>
  <c r="AD423" i="1"/>
  <c r="Y424" i="1"/>
  <c r="Z423" i="1"/>
  <c r="V420" i="1"/>
  <c r="U421" i="1"/>
  <c r="R420" i="1"/>
  <c r="Q421" i="1"/>
  <c r="M422" i="1"/>
  <c r="N421" i="1"/>
  <c r="I420" i="1"/>
  <c r="H421" i="1"/>
  <c r="K421" i="1" s="1"/>
  <c r="D422" i="1"/>
  <c r="E421" i="1"/>
  <c r="AS424" i="1" l="1"/>
  <c r="AT423" i="1"/>
  <c r="AP421" i="1"/>
  <c r="AO422" i="1"/>
  <c r="AK425" i="1"/>
  <c r="AL424" i="1"/>
  <c r="AH421" i="1"/>
  <c r="AG422" i="1"/>
  <c r="AC425" i="1"/>
  <c r="AD424" i="1"/>
  <c r="Y425" i="1"/>
  <c r="Z424" i="1"/>
  <c r="U422" i="1"/>
  <c r="V421" i="1"/>
  <c r="Q422" i="1"/>
  <c r="R421" i="1"/>
  <c r="M423" i="1"/>
  <c r="N422" i="1"/>
  <c r="I421" i="1"/>
  <c r="H422" i="1"/>
  <c r="K422" i="1" s="1"/>
  <c r="E422" i="1"/>
  <c r="D423" i="1"/>
  <c r="AS425" i="1" l="1"/>
  <c r="AT424" i="1"/>
  <c r="AP422" i="1"/>
  <c r="AO423" i="1"/>
  <c r="AK426" i="1"/>
  <c r="AL425" i="1"/>
  <c r="AH422" i="1"/>
  <c r="AG423" i="1"/>
  <c r="AC426" i="1"/>
  <c r="AD425" i="1"/>
  <c r="Y426" i="1"/>
  <c r="Z425" i="1"/>
  <c r="V422" i="1"/>
  <c r="U423" i="1"/>
  <c r="R422" i="1"/>
  <c r="Q423" i="1"/>
  <c r="M424" i="1"/>
  <c r="N423" i="1"/>
  <c r="I422" i="1"/>
  <c r="H423" i="1"/>
  <c r="K423" i="1" s="1"/>
  <c r="D424" i="1"/>
  <c r="E423" i="1"/>
  <c r="AS426" i="1" l="1"/>
  <c r="AT425" i="1"/>
  <c r="AP423" i="1"/>
  <c r="AO424" i="1"/>
  <c r="AK427" i="1"/>
  <c r="AL426" i="1"/>
  <c r="AH423" i="1"/>
  <c r="AG424" i="1"/>
  <c r="AC427" i="1"/>
  <c r="AD426" i="1"/>
  <c r="Y427" i="1"/>
  <c r="Z426" i="1"/>
  <c r="U424" i="1"/>
  <c r="V423" i="1"/>
  <c r="R423" i="1"/>
  <c r="Q424" i="1"/>
  <c r="M425" i="1"/>
  <c r="N424" i="1"/>
  <c r="I423" i="1"/>
  <c r="H424" i="1"/>
  <c r="K424" i="1" s="1"/>
  <c r="E424" i="1"/>
  <c r="D425" i="1"/>
  <c r="AS427" i="1" l="1"/>
  <c r="AT426" i="1"/>
  <c r="AP424" i="1"/>
  <c r="AO425" i="1"/>
  <c r="AL427" i="1"/>
  <c r="AK428" i="1"/>
  <c r="AH424" i="1"/>
  <c r="AG425" i="1"/>
  <c r="AD427" i="1"/>
  <c r="AC428" i="1"/>
  <c r="Z427" i="1"/>
  <c r="Y428" i="1"/>
  <c r="V424" i="1"/>
  <c r="U425" i="1"/>
  <c r="R424" i="1"/>
  <c r="Q425" i="1"/>
  <c r="M426" i="1"/>
  <c r="N425" i="1"/>
  <c r="I424" i="1"/>
  <c r="H425" i="1"/>
  <c r="K425" i="1" s="1"/>
  <c r="D426" i="1"/>
  <c r="E425" i="1"/>
  <c r="AS428" i="1" l="1"/>
  <c r="AT427" i="1"/>
  <c r="AP425" i="1"/>
  <c r="AO426" i="1"/>
  <c r="AK429" i="1"/>
  <c r="AL428" i="1"/>
  <c r="AH425" i="1"/>
  <c r="AG426" i="1"/>
  <c r="AC429" i="1"/>
  <c r="AD428" i="1"/>
  <c r="Y429" i="1"/>
  <c r="Z428" i="1"/>
  <c r="U426" i="1"/>
  <c r="V425" i="1"/>
  <c r="R425" i="1"/>
  <c r="Q426" i="1"/>
  <c r="M427" i="1"/>
  <c r="N426" i="1"/>
  <c r="I425" i="1"/>
  <c r="H426" i="1"/>
  <c r="K426" i="1" s="1"/>
  <c r="D427" i="1"/>
  <c r="E426" i="1"/>
  <c r="AT428" i="1" l="1"/>
  <c r="AS429" i="1"/>
  <c r="AP426" i="1"/>
  <c r="AO427" i="1"/>
  <c r="AK430" i="1"/>
  <c r="AL429" i="1"/>
  <c r="AH426" i="1"/>
  <c r="AG427" i="1"/>
  <c r="AC430" i="1"/>
  <c r="AD429" i="1"/>
  <c r="Y430" i="1"/>
  <c r="Z429" i="1"/>
  <c r="V426" i="1"/>
  <c r="U427" i="1"/>
  <c r="R426" i="1"/>
  <c r="Q427" i="1"/>
  <c r="M428" i="1"/>
  <c r="N427" i="1"/>
  <c r="I426" i="1"/>
  <c r="H427" i="1"/>
  <c r="K427" i="1" s="1"/>
  <c r="D428" i="1"/>
  <c r="E427" i="1"/>
  <c r="AS430" i="1" l="1"/>
  <c r="AT429" i="1"/>
  <c r="AP427" i="1"/>
  <c r="AO428" i="1"/>
  <c r="AK431" i="1"/>
  <c r="AL430" i="1"/>
  <c r="AH427" i="1"/>
  <c r="AG428" i="1"/>
  <c r="AC431" i="1"/>
  <c r="AD430" i="1"/>
  <c r="Y431" i="1"/>
  <c r="Z430" i="1"/>
  <c r="U428" i="1"/>
  <c r="V427" i="1"/>
  <c r="Q428" i="1"/>
  <c r="R427" i="1"/>
  <c r="M429" i="1"/>
  <c r="N428" i="1"/>
  <c r="I427" i="1"/>
  <c r="H428" i="1"/>
  <c r="K428" i="1" s="1"/>
  <c r="D429" i="1"/>
  <c r="E428" i="1"/>
  <c r="AS431" i="1" l="1"/>
  <c r="AT430" i="1"/>
  <c r="AP428" i="1"/>
  <c r="AO429" i="1"/>
  <c r="AK432" i="1"/>
  <c r="AL431" i="1"/>
  <c r="AH428" i="1"/>
  <c r="AG429" i="1"/>
  <c r="AC432" i="1"/>
  <c r="AD431" i="1"/>
  <c r="Y432" i="1"/>
  <c r="Z431" i="1"/>
  <c r="V428" i="1"/>
  <c r="U429" i="1"/>
  <c r="R428" i="1"/>
  <c r="Q429" i="1"/>
  <c r="M430" i="1"/>
  <c r="N429" i="1"/>
  <c r="I428" i="1"/>
  <c r="H429" i="1"/>
  <c r="K429" i="1" s="1"/>
  <c r="D430" i="1"/>
  <c r="E429" i="1"/>
  <c r="AS432" i="1" l="1"/>
  <c r="AT431" i="1"/>
  <c r="AP429" i="1"/>
  <c r="AO430" i="1"/>
  <c r="AK433" i="1"/>
  <c r="AL432" i="1"/>
  <c r="AH429" i="1"/>
  <c r="AG430" i="1"/>
  <c r="AC433" i="1"/>
  <c r="AD432" i="1"/>
  <c r="Y433" i="1"/>
  <c r="Z432" i="1"/>
  <c r="U430" i="1"/>
  <c r="V429" i="1"/>
  <c r="Q430" i="1"/>
  <c r="R429" i="1"/>
  <c r="M431" i="1"/>
  <c r="N430" i="1"/>
  <c r="I429" i="1"/>
  <c r="H430" i="1"/>
  <c r="K430" i="1" s="1"/>
  <c r="E430" i="1"/>
  <c r="D431" i="1"/>
  <c r="AS433" i="1" l="1"/>
  <c r="AT432" i="1"/>
  <c r="AP430" i="1"/>
  <c r="AO431" i="1"/>
  <c r="AK434" i="1"/>
  <c r="AL433" i="1"/>
  <c r="AH430" i="1"/>
  <c r="AG431" i="1"/>
  <c r="AC434" i="1"/>
  <c r="AD433" i="1"/>
  <c r="Y434" i="1"/>
  <c r="Z433" i="1"/>
  <c r="V430" i="1"/>
  <c r="U431" i="1"/>
  <c r="R430" i="1"/>
  <c r="Q431" i="1"/>
  <c r="M432" i="1"/>
  <c r="N431" i="1"/>
  <c r="I430" i="1"/>
  <c r="H431" i="1"/>
  <c r="K431" i="1" s="1"/>
  <c r="D432" i="1"/>
  <c r="E431" i="1"/>
  <c r="AS434" i="1" l="1"/>
  <c r="AT433" i="1"/>
  <c r="AP431" i="1"/>
  <c r="AO432" i="1"/>
  <c r="AK435" i="1"/>
  <c r="AL434" i="1"/>
  <c r="AH431" i="1"/>
  <c r="AG432" i="1"/>
  <c r="AC435" i="1"/>
  <c r="AD434" i="1"/>
  <c r="Y435" i="1"/>
  <c r="Z434" i="1"/>
  <c r="U432" i="1"/>
  <c r="V431" i="1"/>
  <c r="R431" i="1"/>
  <c r="Q432" i="1"/>
  <c r="M433" i="1"/>
  <c r="N432" i="1"/>
  <c r="I431" i="1"/>
  <c r="H432" i="1"/>
  <c r="K432" i="1" s="1"/>
  <c r="E432" i="1"/>
  <c r="D433" i="1"/>
  <c r="AS435" i="1" l="1"/>
  <c r="AT434" i="1"/>
  <c r="AP432" i="1"/>
  <c r="AO433" i="1"/>
  <c r="AL435" i="1"/>
  <c r="AK436" i="1"/>
  <c r="AH432" i="1"/>
  <c r="AG433" i="1"/>
  <c r="AD435" i="1"/>
  <c r="AC436" i="1"/>
  <c r="Z435" i="1"/>
  <c r="Y436" i="1"/>
  <c r="V432" i="1"/>
  <c r="U433" i="1"/>
  <c r="R432" i="1"/>
  <c r="Q433" i="1"/>
  <c r="M434" i="1"/>
  <c r="N433" i="1"/>
  <c r="I432" i="1"/>
  <c r="H433" i="1"/>
  <c r="K433" i="1" s="1"/>
  <c r="D434" i="1"/>
  <c r="E433" i="1"/>
  <c r="AS436" i="1" l="1"/>
  <c r="AT435" i="1"/>
  <c r="AP433" i="1"/>
  <c r="AO434" i="1"/>
  <c r="AK437" i="1"/>
  <c r="AL436" i="1"/>
  <c r="AH433" i="1"/>
  <c r="AG434" i="1"/>
  <c r="AC437" i="1"/>
  <c r="AD436" i="1"/>
  <c r="Y437" i="1"/>
  <c r="Z436" i="1"/>
  <c r="U434" i="1"/>
  <c r="V433" i="1"/>
  <c r="R433" i="1"/>
  <c r="Q434" i="1"/>
  <c r="M435" i="1"/>
  <c r="N434" i="1"/>
  <c r="I433" i="1"/>
  <c r="H434" i="1"/>
  <c r="K434" i="1" s="1"/>
  <c r="D435" i="1"/>
  <c r="E434" i="1"/>
  <c r="AT436" i="1" l="1"/>
  <c r="AS437" i="1"/>
  <c r="AP434" i="1"/>
  <c r="AO435" i="1"/>
  <c r="AK438" i="1"/>
  <c r="AL437" i="1"/>
  <c r="AH434" i="1"/>
  <c r="AG435" i="1"/>
  <c r="AC438" i="1"/>
  <c r="AD437" i="1"/>
  <c r="Y438" i="1"/>
  <c r="Z437" i="1"/>
  <c r="V434" i="1"/>
  <c r="U435" i="1"/>
  <c r="R434" i="1"/>
  <c r="Q435" i="1"/>
  <c r="M436" i="1"/>
  <c r="N435" i="1"/>
  <c r="I434" i="1"/>
  <c r="H435" i="1"/>
  <c r="K435" i="1" s="1"/>
  <c r="D436" i="1"/>
  <c r="E435" i="1"/>
  <c r="AS438" i="1" l="1"/>
  <c r="AT437" i="1"/>
  <c r="AO436" i="1"/>
  <c r="AP435" i="1"/>
  <c r="AK439" i="1"/>
  <c r="AL438" i="1"/>
  <c r="AH435" i="1"/>
  <c r="AG436" i="1"/>
  <c r="AC439" i="1"/>
  <c r="AD438" i="1"/>
  <c r="Y439" i="1"/>
  <c r="Z438" i="1"/>
  <c r="U436" i="1"/>
  <c r="V435" i="1"/>
  <c r="Q436" i="1"/>
  <c r="R435" i="1"/>
  <c r="M437" i="1"/>
  <c r="N436" i="1"/>
  <c r="I435" i="1"/>
  <c r="H436" i="1"/>
  <c r="K436" i="1" s="1"/>
  <c r="E436" i="1"/>
  <c r="D437" i="1"/>
  <c r="AS439" i="1" l="1"/>
  <c r="AT438" i="1"/>
  <c r="AP436" i="1"/>
  <c r="AO437" i="1"/>
  <c r="AK440" i="1"/>
  <c r="AL439" i="1"/>
  <c r="AH436" i="1"/>
  <c r="AG437" i="1"/>
  <c r="AC440" i="1"/>
  <c r="AD439" i="1"/>
  <c r="Y440" i="1"/>
  <c r="Z439" i="1"/>
  <c r="V436" i="1"/>
  <c r="U437" i="1"/>
  <c r="R436" i="1"/>
  <c r="Q437" i="1"/>
  <c r="M438" i="1"/>
  <c r="N437" i="1"/>
  <c r="I436" i="1"/>
  <c r="H437" i="1"/>
  <c r="K437" i="1" s="1"/>
  <c r="D438" i="1"/>
  <c r="E437" i="1"/>
  <c r="AS440" i="1" l="1"/>
  <c r="AT439" i="1"/>
  <c r="AP437" i="1"/>
  <c r="AO438" i="1"/>
  <c r="AK441" i="1"/>
  <c r="AL440" i="1"/>
  <c r="AH437" i="1"/>
  <c r="AG438" i="1"/>
  <c r="AC441" i="1"/>
  <c r="AD440" i="1"/>
  <c r="Y441" i="1"/>
  <c r="Z440" i="1"/>
  <c r="U438" i="1"/>
  <c r="V437" i="1"/>
  <c r="R437" i="1"/>
  <c r="Q438" i="1"/>
  <c r="M439" i="1"/>
  <c r="N438" i="1"/>
  <c r="I437" i="1"/>
  <c r="H438" i="1"/>
  <c r="K438" i="1" s="1"/>
  <c r="D439" i="1"/>
  <c r="E438" i="1"/>
  <c r="AS441" i="1" l="1"/>
  <c r="AT440" i="1"/>
  <c r="AP438" i="1"/>
  <c r="AO439" i="1"/>
  <c r="AK442" i="1"/>
  <c r="AL441" i="1"/>
  <c r="AH438" i="1"/>
  <c r="AG439" i="1"/>
  <c r="AC442" i="1"/>
  <c r="AD441" i="1"/>
  <c r="Y442" i="1"/>
  <c r="Z441" i="1"/>
  <c r="V438" i="1"/>
  <c r="U439" i="1"/>
  <c r="R438" i="1"/>
  <c r="Q439" i="1"/>
  <c r="M440" i="1"/>
  <c r="N439" i="1"/>
  <c r="I438" i="1"/>
  <c r="H439" i="1"/>
  <c r="K439" i="1" s="1"/>
  <c r="D440" i="1"/>
  <c r="E439" i="1"/>
  <c r="AS442" i="1" l="1"/>
  <c r="AT441" i="1"/>
  <c r="AO440" i="1"/>
  <c r="AP439" i="1"/>
  <c r="AK443" i="1"/>
  <c r="AL442" i="1"/>
  <c r="AH439" i="1"/>
  <c r="AG440" i="1"/>
  <c r="AC443" i="1"/>
  <c r="AD442" i="1"/>
  <c r="Y443" i="1"/>
  <c r="Z442" i="1"/>
  <c r="U440" i="1"/>
  <c r="V439" i="1"/>
  <c r="Q440" i="1"/>
  <c r="R439" i="1"/>
  <c r="M441" i="1"/>
  <c r="N440" i="1"/>
  <c r="I439" i="1"/>
  <c r="H440" i="1"/>
  <c r="K440" i="1" s="1"/>
  <c r="E440" i="1"/>
  <c r="D441" i="1"/>
  <c r="AS443" i="1" l="1"/>
  <c r="AT442" i="1"/>
  <c r="AP440" i="1"/>
  <c r="AO441" i="1"/>
  <c r="AL443" i="1"/>
  <c r="AK444" i="1"/>
  <c r="AH440" i="1"/>
  <c r="AG441" i="1"/>
  <c r="AD443" i="1"/>
  <c r="AC444" i="1"/>
  <c r="Z443" i="1"/>
  <c r="Y444" i="1"/>
  <c r="V440" i="1"/>
  <c r="U441" i="1"/>
  <c r="R440" i="1"/>
  <c r="Q441" i="1"/>
  <c r="M442" i="1"/>
  <c r="N441" i="1"/>
  <c r="I440" i="1"/>
  <c r="H441" i="1"/>
  <c r="K441" i="1" s="1"/>
  <c r="D442" i="1"/>
  <c r="E441" i="1"/>
  <c r="AS444" i="1" l="1"/>
  <c r="AT443" i="1"/>
  <c r="AP441" i="1"/>
  <c r="AO442" i="1"/>
  <c r="AK445" i="1"/>
  <c r="AL444" i="1"/>
  <c r="AH441" i="1"/>
  <c r="AG442" i="1"/>
  <c r="AC445" i="1"/>
  <c r="AD444" i="1"/>
  <c r="Y445" i="1"/>
  <c r="Z444" i="1"/>
  <c r="U442" i="1"/>
  <c r="V441" i="1"/>
  <c r="R441" i="1"/>
  <c r="Q442" i="1"/>
  <c r="M443" i="1"/>
  <c r="N442" i="1"/>
  <c r="I441" i="1"/>
  <c r="H442" i="1"/>
  <c r="K442" i="1" s="1"/>
  <c r="D443" i="1"/>
  <c r="E442" i="1"/>
  <c r="AT444" i="1" l="1"/>
  <c r="AS445" i="1"/>
  <c r="AP442" i="1"/>
  <c r="AO443" i="1"/>
  <c r="AK446" i="1"/>
  <c r="AL445" i="1"/>
  <c r="AH442" i="1"/>
  <c r="AG443" i="1"/>
  <c r="AC446" i="1"/>
  <c r="AD445" i="1"/>
  <c r="Y446" i="1"/>
  <c r="Z445" i="1"/>
  <c r="V442" i="1"/>
  <c r="U443" i="1"/>
  <c r="R442" i="1"/>
  <c r="Q443" i="1"/>
  <c r="M444" i="1"/>
  <c r="N443" i="1"/>
  <c r="I442" i="1"/>
  <c r="H443" i="1"/>
  <c r="K443" i="1" s="1"/>
  <c r="D444" i="1"/>
  <c r="E443" i="1"/>
  <c r="AS446" i="1" l="1"/>
  <c r="AT445" i="1"/>
  <c r="AO444" i="1"/>
  <c r="AP443" i="1"/>
  <c r="AK447" i="1"/>
  <c r="AL446" i="1"/>
  <c r="AH443" i="1"/>
  <c r="AG444" i="1"/>
  <c r="AC447" i="1"/>
  <c r="AD446" i="1"/>
  <c r="Y447" i="1"/>
  <c r="Z446" i="1"/>
  <c r="U444" i="1"/>
  <c r="V443" i="1"/>
  <c r="Q444" i="1"/>
  <c r="R443" i="1"/>
  <c r="M445" i="1"/>
  <c r="N444" i="1"/>
  <c r="I443" i="1"/>
  <c r="H444" i="1"/>
  <c r="K444" i="1" s="1"/>
  <c r="E444" i="1"/>
  <c r="D445" i="1"/>
  <c r="AS447" i="1" l="1"/>
  <c r="AT446" i="1"/>
  <c r="AP444" i="1"/>
  <c r="AO445" i="1"/>
  <c r="AK448" i="1"/>
  <c r="AL447" i="1"/>
  <c r="AH444" i="1"/>
  <c r="AG445" i="1"/>
  <c r="AC448" i="1"/>
  <c r="AD447" i="1"/>
  <c r="Y448" i="1"/>
  <c r="Z447" i="1"/>
  <c r="V444" i="1"/>
  <c r="U445" i="1"/>
  <c r="R444" i="1"/>
  <c r="Q445" i="1"/>
  <c r="M446" i="1"/>
  <c r="N445" i="1"/>
  <c r="I444" i="1"/>
  <c r="H445" i="1"/>
  <c r="K445" i="1" s="1"/>
  <c r="D446" i="1"/>
  <c r="E445" i="1"/>
  <c r="AS448" i="1" l="1"/>
  <c r="AT447" i="1"/>
  <c r="AP445" i="1"/>
  <c r="AO446" i="1"/>
  <c r="AK449" i="1"/>
  <c r="AL448" i="1"/>
  <c r="AH445" i="1"/>
  <c r="AG446" i="1"/>
  <c r="AC449" i="1"/>
  <c r="AD448" i="1"/>
  <c r="Y449" i="1"/>
  <c r="Z448" i="1"/>
  <c r="U446" i="1"/>
  <c r="V445" i="1"/>
  <c r="R445" i="1"/>
  <c r="Q446" i="1"/>
  <c r="M447" i="1"/>
  <c r="N446" i="1"/>
  <c r="I445" i="1"/>
  <c r="H446" i="1"/>
  <c r="K446" i="1" s="1"/>
  <c r="D447" i="1"/>
  <c r="E446" i="1"/>
  <c r="AS449" i="1" l="1"/>
  <c r="AT448" i="1"/>
  <c r="AP446" i="1"/>
  <c r="AO447" i="1"/>
  <c r="AK450" i="1"/>
  <c r="AL449" i="1"/>
  <c r="AH446" i="1"/>
  <c r="AG447" i="1"/>
  <c r="AC450" i="1"/>
  <c r="AD449" i="1"/>
  <c r="Y450" i="1"/>
  <c r="Z449" i="1"/>
  <c r="V446" i="1"/>
  <c r="U447" i="1"/>
  <c r="R446" i="1"/>
  <c r="Q447" i="1"/>
  <c r="M448" i="1"/>
  <c r="N447" i="1"/>
  <c r="I446" i="1"/>
  <c r="H447" i="1"/>
  <c r="K447" i="1" s="1"/>
  <c r="D448" i="1"/>
  <c r="E447" i="1"/>
  <c r="AS450" i="1" l="1"/>
  <c r="AT449" i="1"/>
  <c r="AO448" i="1"/>
  <c r="AP447" i="1"/>
  <c r="AK451" i="1"/>
  <c r="AL450" i="1"/>
  <c r="AH447" i="1"/>
  <c r="AG448" i="1"/>
  <c r="AC451" i="1"/>
  <c r="AD450" i="1"/>
  <c r="Y451" i="1"/>
  <c r="Z450" i="1"/>
  <c r="U448" i="1"/>
  <c r="V447" i="1"/>
  <c r="Q448" i="1"/>
  <c r="R447" i="1"/>
  <c r="M449" i="1"/>
  <c r="N448" i="1"/>
  <c r="I447" i="1"/>
  <c r="H448" i="1"/>
  <c r="K448" i="1" s="1"/>
  <c r="E448" i="1"/>
  <c r="D449" i="1"/>
  <c r="AS451" i="1" l="1"/>
  <c r="AT450" i="1"/>
  <c r="AP448" i="1"/>
  <c r="AO449" i="1"/>
  <c r="AL451" i="1"/>
  <c r="AK452" i="1"/>
  <c r="AH448" i="1"/>
  <c r="AG449" i="1"/>
  <c r="AD451" i="1"/>
  <c r="AC452" i="1"/>
  <c r="Z451" i="1"/>
  <c r="Y452" i="1"/>
  <c r="V448" i="1"/>
  <c r="U449" i="1"/>
  <c r="R448" i="1"/>
  <c r="Q449" i="1"/>
  <c r="M450" i="1"/>
  <c r="N449" i="1"/>
  <c r="I448" i="1"/>
  <c r="H449" i="1"/>
  <c r="K449" i="1" s="1"/>
  <c r="D450" i="1"/>
  <c r="E449" i="1"/>
  <c r="AS452" i="1" l="1"/>
  <c r="AT451" i="1"/>
  <c r="AP449" i="1"/>
  <c r="AO450" i="1"/>
  <c r="AK453" i="1"/>
  <c r="AL452" i="1"/>
  <c r="AH449" i="1"/>
  <c r="AG450" i="1"/>
  <c r="AC453" i="1"/>
  <c r="AD452" i="1"/>
  <c r="Y453" i="1"/>
  <c r="Z452" i="1"/>
  <c r="U450" i="1"/>
  <c r="V449" i="1"/>
  <c r="R449" i="1"/>
  <c r="Q450" i="1"/>
  <c r="M451" i="1"/>
  <c r="N450" i="1"/>
  <c r="I449" i="1"/>
  <c r="H450" i="1"/>
  <c r="K450" i="1" s="1"/>
  <c r="D451" i="1"/>
  <c r="E450" i="1"/>
  <c r="AT452" i="1" l="1"/>
  <c r="AS453" i="1"/>
  <c r="AP450" i="1"/>
  <c r="AO451" i="1"/>
  <c r="AK454" i="1"/>
  <c r="AL453" i="1"/>
  <c r="AH450" i="1"/>
  <c r="AG451" i="1"/>
  <c r="AC454" i="1"/>
  <c r="AD453" i="1"/>
  <c r="Y454" i="1"/>
  <c r="Z453" i="1"/>
  <c r="V450" i="1"/>
  <c r="U451" i="1"/>
  <c r="R450" i="1"/>
  <c r="Q451" i="1"/>
  <c r="M452" i="1"/>
  <c r="N451" i="1"/>
  <c r="I450" i="1"/>
  <c r="H451" i="1"/>
  <c r="K451" i="1" s="1"/>
  <c r="D452" i="1"/>
  <c r="E451" i="1"/>
  <c r="AS454" i="1" l="1"/>
  <c r="AT453" i="1"/>
  <c r="AO452" i="1"/>
  <c r="AP451" i="1"/>
  <c r="AK455" i="1"/>
  <c r="AL454" i="1"/>
  <c r="AH451" i="1"/>
  <c r="AG452" i="1"/>
  <c r="AC455" i="1"/>
  <c r="AD454" i="1"/>
  <c r="Y455" i="1"/>
  <c r="Z454" i="1"/>
  <c r="U452" i="1"/>
  <c r="V451" i="1"/>
  <c r="Q452" i="1"/>
  <c r="R451" i="1"/>
  <c r="M453" i="1"/>
  <c r="N452" i="1"/>
  <c r="I451" i="1"/>
  <c r="H452" i="1"/>
  <c r="K452" i="1" s="1"/>
  <c r="E452" i="1"/>
  <c r="D453" i="1"/>
  <c r="AS455" i="1" l="1"/>
  <c r="AT454" i="1"/>
  <c r="AP452" i="1"/>
  <c r="AO453" i="1"/>
  <c r="AK456" i="1"/>
  <c r="AL455" i="1"/>
  <c r="AH452" i="1"/>
  <c r="AG453" i="1"/>
  <c r="AC456" i="1"/>
  <c r="AD455" i="1"/>
  <c r="Y456" i="1"/>
  <c r="Z455" i="1"/>
  <c r="V452" i="1"/>
  <c r="U453" i="1"/>
  <c r="R452" i="1"/>
  <c r="Q453" i="1"/>
  <c r="M454" i="1"/>
  <c r="N453" i="1"/>
  <c r="I452" i="1"/>
  <c r="H453" i="1"/>
  <c r="K453" i="1" s="1"/>
  <c r="D454" i="1"/>
  <c r="E453" i="1"/>
  <c r="AS456" i="1" l="1"/>
  <c r="AT455" i="1"/>
  <c r="AP453" i="1"/>
  <c r="AO454" i="1"/>
  <c r="AK457" i="1"/>
  <c r="AL456" i="1"/>
  <c r="AH453" i="1"/>
  <c r="AG454" i="1"/>
  <c r="AC457" i="1"/>
  <c r="AD456" i="1"/>
  <c r="Y457" i="1"/>
  <c r="Z456" i="1"/>
  <c r="U454" i="1"/>
  <c r="V453" i="1"/>
  <c r="Q454" i="1"/>
  <c r="R453" i="1"/>
  <c r="M455" i="1"/>
  <c r="N454" i="1"/>
  <c r="I453" i="1"/>
  <c r="H454" i="1"/>
  <c r="K454" i="1" s="1"/>
  <c r="D455" i="1"/>
  <c r="E454" i="1"/>
  <c r="AS457" i="1" l="1"/>
  <c r="AT456" i="1"/>
  <c r="AP454" i="1"/>
  <c r="AO455" i="1"/>
  <c r="AK458" i="1"/>
  <c r="AL457" i="1"/>
  <c r="AH454" i="1"/>
  <c r="AG455" i="1"/>
  <c r="AC458" i="1"/>
  <c r="AD457" i="1"/>
  <c r="Y458" i="1"/>
  <c r="Z457" i="1"/>
  <c r="V454" i="1"/>
  <c r="U455" i="1"/>
  <c r="R454" i="1"/>
  <c r="Q455" i="1"/>
  <c r="M456" i="1"/>
  <c r="N455" i="1"/>
  <c r="I454" i="1"/>
  <c r="H455" i="1"/>
  <c r="K455" i="1" s="1"/>
  <c r="D456" i="1"/>
  <c r="E455" i="1"/>
  <c r="AS458" i="1" l="1"/>
  <c r="AT457" i="1"/>
  <c r="AO456" i="1"/>
  <c r="AP455" i="1"/>
  <c r="AK459" i="1"/>
  <c r="AL458" i="1"/>
  <c r="AH455" i="1"/>
  <c r="AG456" i="1"/>
  <c r="AC459" i="1"/>
  <c r="AD458" i="1"/>
  <c r="Y459" i="1"/>
  <c r="Z458" i="1"/>
  <c r="U456" i="1"/>
  <c r="V455" i="1"/>
  <c r="R455" i="1"/>
  <c r="Q456" i="1"/>
  <c r="M457" i="1"/>
  <c r="N456" i="1"/>
  <c r="I455" i="1"/>
  <c r="H456" i="1"/>
  <c r="K456" i="1" s="1"/>
  <c r="E456" i="1"/>
  <c r="D457" i="1"/>
  <c r="AS459" i="1" l="1"/>
  <c r="AT458" i="1"/>
  <c r="AP456" i="1"/>
  <c r="AO457" i="1"/>
  <c r="AK460" i="1"/>
  <c r="AL459" i="1"/>
  <c r="AH456" i="1"/>
  <c r="AG457" i="1"/>
  <c r="AC460" i="1"/>
  <c r="AD459" i="1"/>
  <c r="Y460" i="1"/>
  <c r="Z459" i="1"/>
  <c r="V456" i="1"/>
  <c r="U457" i="1"/>
  <c r="R456" i="1"/>
  <c r="Q457" i="1"/>
  <c r="M458" i="1"/>
  <c r="N457" i="1"/>
  <c r="I456" i="1"/>
  <c r="H457" i="1"/>
  <c r="K457" i="1" s="1"/>
  <c r="D458" i="1"/>
  <c r="E457" i="1"/>
  <c r="AS460" i="1" l="1"/>
  <c r="AT459" i="1"/>
  <c r="AP457" i="1"/>
  <c r="AO458" i="1"/>
  <c r="AK461" i="1"/>
  <c r="AL460" i="1"/>
  <c r="AH457" i="1"/>
  <c r="AG458" i="1"/>
  <c r="AC461" i="1"/>
  <c r="AD460" i="1"/>
  <c r="Y461" i="1"/>
  <c r="Z460" i="1"/>
  <c r="U458" i="1"/>
  <c r="V457" i="1"/>
  <c r="R457" i="1"/>
  <c r="Q458" i="1"/>
  <c r="M459" i="1"/>
  <c r="N458" i="1"/>
  <c r="I457" i="1"/>
  <c r="H458" i="1"/>
  <c r="K458" i="1" s="1"/>
  <c r="D459" i="1"/>
  <c r="E458" i="1"/>
  <c r="AS461" i="1" l="1"/>
  <c r="AT460" i="1"/>
  <c r="AP458" i="1"/>
  <c r="AO459" i="1"/>
  <c r="AK462" i="1"/>
  <c r="AL461" i="1"/>
  <c r="AH458" i="1"/>
  <c r="AG459" i="1"/>
  <c r="AC462" i="1"/>
  <c r="AD461" i="1"/>
  <c r="Y462" i="1"/>
  <c r="Z461" i="1"/>
  <c r="V458" i="1"/>
  <c r="U459" i="1"/>
  <c r="R458" i="1"/>
  <c r="Q459" i="1"/>
  <c r="M460" i="1"/>
  <c r="N459" i="1"/>
  <c r="I458" i="1"/>
  <c r="H459" i="1"/>
  <c r="K459" i="1" s="1"/>
  <c r="D460" i="1"/>
  <c r="E459" i="1"/>
  <c r="AS462" i="1" l="1"/>
  <c r="AT461" i="1"/>
  <c r="AO460" i="1"/>
  <c r="AP459" i="1"/>
  <c r="AK463" i="1"/>
  <c r="AL462" i="1"/>
  <c r="AH459" i="1"/>
  <c r="AG460" i="1"/>
  <c r="AC463" i="1"/>
  <c r="AD462" i="1"/>
  <c r="Y463" i="1"/>
  <c r="Z462" i="1"/>
  <c r="U460" i="1"/>
  <c r="V459" i="1"/>
  <c r="Q460" i="1"/>
  <c r="R459" i="1"/>
  <c r="M461" i="1"/>
  <c r="N460" i="1"/>
  <c r="H460" i="1"/>
  <c r="K460" i="1" s="1"/>
  <c r="I459" i="1"/>
  <c r="E460" i="1"/>
  <c r="D461" i="1"/>
  <c r="AS463" i="1" l="1"/>
  <c r="AT462" i="1"/>
  <c r="AP460" i="1"/>
  <c r="AO461" i="1"/>
  <c r="AK464" i="1"/>
  <c r="AL463" i="1"/>
  <c r="AH460" i="1"/>
  <c r="AG461" i="1"/>
  <c r="AC464" i="1"/>
  <c r="AD463" i="1"/>
  <c r="Y464" i="1"/>
  <c r="Z463" i="1"/>
  <c r="V460" i="1"/>
  <c r="U461" i="1"/>
  <c r="R460" i="1"/>
  <c r="Q461" i="1"/>
  <c r="M462" i="1"/>
  <c r="N461" i="1"/>
  <c r="H461" i="1"/>
  <c r="K461" i="1" s="1"/>
  <c r="I460" i="1"/>
  <c r="D462" i="1"/>
  <c r="E461" i="1"/>
  <c r="AS464" i="1" l="1"/>
  <c r="AT463" i="1"/>
  <c r="AP461" i="1"/>
  <c r="AO462" i="1"/>
  <c r="AL464" i="1"/>
  <c r="AK465" i="1"/>
  <c r="AH461" i="1"/>
  <c r="AG462" i="1"/>
  <c r="AD464" i="1"/>
  <c r="AC465" i="1"/>
  <c r="Z464" i="1"/>
  <c r="Y465" i="1"/>
  <c r="U462" i="1"/>
  <c r="V461" i="1"/>
  <c r="Q462" i="1"/>
  <c r="R461" i="1"/>
  <c r="M463" i="1"/>
  <c r="N462" i="1"/>
  <c r="H462" i="1"/>
  <c r="K462" i="1" s="1"/>
  <c r="I461" i="1"/>
  <c r="D463" i="1"/>
  <c r="E462" i="1"/>
  <c r="AS465" i="1" l="1"/>
  <c r="AT464" i="1"/>
  <c r="AP462" i="1"/>
  <c r="AO463" i="1"/>
  <c r="AK466" i="1"/>
  <c r="AL465" i="1"/>
  <c r="AH462" i="1"/>
  <c r="AG463" i="1"/>
  <c r="AC466" i="1"/>
  <c r="AD465" i="1"/>
  <c r="Y466" i="1"/>
  <c r="Z465" i="1"/>
  <c r="V462" i="1"/>
  <c r="U463" i="1"/>
  <c r="R462" i="1"/>
  <c r="Q463" i="1"/>
  <c r="M464" i="1"/>
  <c r="N463" i="1"/>
  <c r="I462" i="1"/>
  <c r="H463" i="1"/>
  <c r="K463" i="1" s="1"/>
  <c r="D464" i="1"/>
  <c r="E463" i="1"/>
  <c r="AT465" i="1" l="1"/>
  <c r="AS466" i="1"/>
  <c r="AP463" i="1"/>
  <c r="AO464" i="1"/>
  <c r="AK467" i="1"/>
  <c r="AL466" i="1"/>
  <c r="AH463" i="1"/>
  <c r="AG464" i="1"/>
  <c r="AC467" i="1"/>
  <c r="AD466" i="1"/>
  <c r="Y467" i="1"/>
  <c r="Z466" i="1"/>
  <c r="U464" i="1"/>
  <c r="V463" i="1"/>
  <c r="R463" i="1"/>
  <c r="Q464" i="1"/>
  <c r="M465" i="1"/>
  <c r="N464" i="1"/>
  <c r="H464" i="1"/>
  <c r="K464" i="1" s="1"/>
  <c r="I463" i="1"/>
  <c r="E464" i="1"/>
  <c r="D465" i="1"/>
  <c r="AS467" i="1" l="1"/>
  <c r="AT466" i="1"/>
  <c r="AP464" i="1"/>
  <c r="AO465" i="1"/>
  <c r="AK468" i="1"/>
  <c r="AL467" i="1"/>
  <c r="AH464" i="1"/>
  <c r="AG465" i="1"/>
  <c r="AC468" i="1"/>
  <c r="AD467" i="1"/>
  <c r="Y468" i="1"/>
  <c r="Z467" i="1"/>
  <c r="V464" i="1"/>
  <c r="U465" i="1"/>
  <c r="R464" i="1"/>
  <c r="Q465" i="1"/>
  <c r="M466" i="1"/>
  <c r="N465" i="1"/>
  <c r="H465" i="1"/>
  <c r="K465" i="1" s="1"/>
  <c r="I464" i="1"/>
  <c r="D466" i="1"/>
  <c r="E465" i="1"/>
  <c r="AS468" i="1" l="1"/>
  <c r="AT467" i="1"/>
  <c r="AP465" i="1"/>
  <c r="AO466" i="1"/>
  <c r="AK469" i="1"/>
  <c r="AL468" i="1"/>
  <c r="AH465" i="1"/>
  <c r="AG466" i="1"/>
  <c r="AC469" i="1"/>
  <c r="AD468" i="1"/>
  <c r="Y469" i="1"/>
  <c r="Z468" i="1"/>
  <c r="U466" i="1"/>
  <c r="V465" i="1"/>
  <c r="R465" i="1"/>
  <c r="Q466" i="1"/>
  <c r="M467" i="1"/>
  <c r="N466" i="1"/>
  <c r="H466" i="1"/>
  <c r="K466" i="1" s="1"/>
  <c r="I465" i="1"/>
  <c r="D467" i="1"/>
  <c r="E466" i="1"/>
  <c r="AS469" i="1" l="1"/>
  <c r="AT468" i="1"/>
  <c r="AP466" i="1"/>
  <c r="AO467" i="1"/>
  <c r="AK470" i="1"/>
  <c r="AL469" i="1"/>
  <c r="AH466" i="1"/>
  <c r="AG467" i="1"/>
  <c r="AC470" i="1"/>
  <c r="AD469" i="1"/>
  <c r="Y470" i="1"/>
  <c r="Z469" i="1"/>
  <c r="V466" i="1"/>
  <c r="U467" i="1"/>
  <c r="R466" i="1"/>
  <c r="Q467" i="1"/>
  <c r="M468" i="1"/>
  <c r="N467" i="1"/>
  <c r="I466" i="1"/>
  <c r="H467" i="1"/>
  <c r="K467" i="1" s="1"/>
  <c r="D468" i="1"/>
  <c r="E467" i="1"/>
  <c r="AS470" i="1" l="1"/>
  <c r="AT469" i="1"/>
  <c r="AP467" i="1"/>
  <c r="AO468" i="1"/>
  <c r="AL470" i="1"/>
  <c r="AK471" i="1"/>
  <c r="AH467" i="1"/>
  <c r="AG468" i="1"/>
  <c r="AD470" i="1"/>
  <c r="AC471" i="1"/>
  <c r="Z470" i="1"/>
  <c r="Y471" i="1"/>
  <c r="U468" i="1"/>
  <c r="V467" i="1"/>
  <c r="Q468" i="1"/>
  <c r="R467" i="1"/>
  <c r="M469" i="1"/>
  <c r="N468" i="1"/>
  <c r="H468" i="1"/>
  <c r="K468" i="1" s="1"/>
  <c r="I467" i="1"/>
  <c r="E468" i="1"/>
  <c r="D469" i="1"/>
  <c r="AS471" i="1" l="1"/>
  <c r="AT470" i="1"/>
  <c r="AP468" i="1"/>
  <c r="AO469" i="1"/>
  <c r="AK472" i="1"/>
  <c r="AL471" i="1"/>
  <c r="AH468" i="1"/>
  <c r="AG469" i="1"/>
  <c r="AC472" i="1"/>
  <c r="AD471" i="1"/>
  <c r="Y472" i="1"/>
  <c r="Z471" i="1"/>
  <c r="V468" i="1"/>
  <c r="U469" i="1"/>
  <c r="R468" i="1"/>
  <c r="Q469" i="1"/>
  <c r="M470" i="1"/>
  <c r="N469" i="1"/>
  <c r="H469" i="1"/>
  <c r="K469" i="1" s="1"/>
  <c r="I468" i="1"/>
  <c r="D470" i="1"/>
  <c r="E469" i="1"/>
  <c r="AT471" i="1" l="1"/>
  <c r="AS472" i="1"/>
  <c r="AP469" i="1"/>
  <c r="AO470" i="1"/>
  <c r="AL472" i="1"/>
  <c r="AK473" i="1"/>
  <c r="AH469" i="1"/>
  <c r="AG470" i="1"/>
  <c r="AD472" i="1"/>
  <c r="AC473" i="1"/>
  <c r="Z472" i="1"/>
  <c r="Y473" i="1"/>
  <c r="U470" i="1"/>
  <c r="V469" i="1"/>
  <c r="R469" i="1"/>
  <c r="Q470" i="1"/>
  <c r="M471" i="1"/>
  <c r="N470" i="1"/>
  <c r="H470" i="1"/>
  <c r="K470" i="1" s="1"/>
  <c r="I469" i="1"/>
  <c r="D471" i="1"/>
  <c r="E470" i="1"/>
  <c r="AS473" i="1" l="1"/>
  <c r="AT472" i="1"/>
  <c r="AP470" i="1"/>
  <c r="AO471" i="1"/>
  <c r="AK474" i="1"/>
  <c r="AL473" i="1"/>
  <c r="AH470" i="1"/>
  <c r="AG471" i="1"/>
  <c r="AC474" i="1"/>
  <c r="AD473" i="1"/>
  <c r="Y474" i="1"/>
  <c r="Z473" i="1"/>
  <c r="V470" i="1"/>
  <c r="U471" i="1"/>
  <c r="R470" i="1"/>
  <c r="Q471" i="1"/>
  <c r="M472" i="1"/>
  <c r="N471" i="1"/>
  <c r="I470" i="1"/>
  <c r="H471" i="1"/>
  <c r="K471" i="1" s="1"/>
  <c r="D472" i="1"/>
  <c r="E471" i="1"/>
  <c r="AT473" i="1" l="1"/>
  <c r="AS474" i="1"/>
  <c r="AP471" i="1"/>
  <c r="AO472" i="1"/>
  <c r="AK475" i="1"/>
  <c r="AL474" i="1"/>
  <c r="AH471" i="1"/>
  <c r="AG472" i="1"/>
  <c r="AC475" i="1"/>
  <c r="AD474" i="1"/>
  <c r="Y475" i="1"/>
  <c r="Z474" i="1"/>
  <c r="U472" i="1"/>
  <c r="V471" i="1"/>
  <c r="Q472" i="1"/>
  <c r="R471" i="1"/>
  <c r="M473" i="1"/>
  <c r="N472" i="1"/>
  <c r="H472" i="1"/>
  <c r="K472" i="1" s="1"/>
  <c r="I471" i="1"/>
  <c r="E472" i="1"/>
  <c r="D473" i="1"/>
  <c r="AS475" i="1" l="1"/>
  <c r="AT474" i="1"/>
  <c r="AP472" i="1"/>
  <c r="AO473" i="1"/>
  <c r="AK476" i="1"/>
  <c r="AL475" i="1"/>
  <c r="AH472" i="1"/>
  <c r="AG473" i="1"/>
  <c r="AC476" i="1"/>
  <c r="AD475" i="1"/>
  <c r="Y476" i="1"/>
  <c r="Z475" i="1"/>
  <c r="V472" i="1"/>
  <c r="U473" i="1"/>
  <c r="R472" i="1"/>
  <c r="Q473" i="1"/>
  <c r="M474" i="1"/>
  <c r="N473" i="1"/>
  <c r="H473" i="1"/>
  <c r="K473" i="1" s="1"/>
  <c r="I472" i="1"/>
  <c r="D474" i="1"/>
  <c r="E473" i="1"/>
  <c r="AS476" i="1" l="1"/>
  <c r="AT475" i="1"/>
  <c r="AP473" i="1"/>
  <c r="AO474" i="1"/>
  <c r="AK477" i="1"/>
  <c r="AL476" i="1"/>
  <c r="AH473" i="1"/>
  <c r="AG474" i="1"/>
  <c r="AC477" i="1"/>
  <c r="AD476" i="1"/>
  <c r="Y477" i="1"/>
  <c r="Z476" i="1"/>
  <c r="U474" i="1"/>
  <c r="V473" i="1"/>
  <c r="R473" i="1"/>
  <c r="Q474" i="1"/>
  <c r="M475" i="1"/>
  <c r="N474" i="1"/>
  <c r="H474" i="1"/>
  <c r="K474" i="1" s="1"/>
  <c r="I473" i="1"/>
  <c r="D475" i="1"/>
  <c r="E474" i="1"/>
  <c r="AS477" i="1" l="1"/>
  <c r="AT476" i="1"/>
  <c r="AP474" i="1"/>
  <c r="AO475" i="1"/>
  <c r="AK478" i="1"/>
  <c r="AL477" i="1"/>
  <c r="AH474" i="1"/>
  <c r="AG475" i="1"/>
  <c r="AC478" i="1"/>
  <c r="AD477" i="1"/>
  <c r="Y478" i="1"/>
  <c r="Z477" i="1"/>
  <c r="V474" i="1"/>
  <c r="U475" i="1"/>
  <c r="R474" i="1"/>
  <c r="Q475" i="1"/>
  <c r="M476" i="1"/>
  <c r="N475" i="1"/>
  <c r="I474" i="1"/>
  <c r="H475" i="1"/>
  <c r="K475" i="1" s="1"/>
  <c r="D476" i="1"/>
  <c r="E475" i="1"/>
  <c r="AS478" i="1" l="1"/>
  <c r="AT477" i="1"/>
  <c r="AP475" i="1"/>
  <c r="AO476" i="1"/>
  <c r="AK479" i="1"/>
  <c r="AL478" i="1"/>
  <c r="AH475" i="1"/>
  <c r="AG476" i="1"/>
  <c r="AC479" i="1"/>
  <c r="AD478" i="1"/>
  <c r="Y479" i="1"/>
  <c r="Z478" i="1"/>
  <c r="U476" i="1"/>
  <c r="V475" i="1"/>
  <c r="Q476" i="1"/>
  <c r="R475" i="1"/>
  <c r="M477" i="1"/>
  <c r="N476" i="1"/>
  <c r="H476" i="1"/>
  <c r="K476" i="1" s="1"/>
  <c r="I475" i="1"/>
  <c r="E476" i="1"/>
  <c r="D477" i="1"/>
  <c r="AS479" i="1" l="1"/>
  <c r="AT478" i="1"/>
  <c r="AP476" i="1"/>
  <c r="AO477" i="1"/>
  <c r="AK480" i="1"/>
  <c r="AL479" i="1"/>
  <c r="AH476" i="1"/>
  <c r="AG477" i="1"/>
  <c r="AC480" i="1"/>
  <c r="AD479" i="1"/>
  <c r="Y480" i="1"/>
  <c r="Z479" i="1"/>
  <c r="V476" i="1"/>
  <c r="U477" i="1"/>
  <c r="R476" i="1"/>
  <c r="Q477" i="1"/>
  <c r="M478" i="1"/>
  <c r="N477" i="1"/>
  <c r="H477" i="1"/>
  <c r="K477" i="1" s="1"/>
  <c r="I476" i="1"/>
  <c r="D478" i="1"/>
  <c r="E477" i="1"/>
  <c r="AS480" i="1" l="1"/>
  <c r="AT479" i="1"/>
  <c r="AP477" i="1"/>
  <c r="AO478" i="1"/>
  <c r="AL480" i="1"/>
  <c r="AK481" i="1"/>
  <c r="AH477" i="1"/>
  <c r="AG478" i="1"/>
  <c r="AD480" i="1"/>
  <c r="AC481" i="1"/>
  <c r="Z480" i="1"/>
  <c r="Y481" i="1"/>
  <c r="U478" i="1"/>
  <c r="V477" i="1"/>
  <c r="R477" i="1"/>
  <c r="Q478" i="1"/>
  <c r="M479" i="1"/>
  <c r="N478" i="1"/>
  <c r="H478" i="1"/>
  <c r="K478" i="1" s="1"/>
  <c r="I477" i="1"/>
  <c r="D479" i="1"/>
  <c r="E478" i="1"/>
  <c r="AS481" i="1" l="1"/>
  <c r="AT480" i="1"/>
  <c r="AP478" i="1"/>
  <c r="AO479" i="1"/>
  <c r="AK482" i="1"/>
  <c r="AL481" i="1"/>
  <c r="AH478" i="1"/>
  <c r="AG479" i="1"/>
  <c r="AC482" i="1"/>
  <c r="AD481" i="1"/>
  <c r="Y482" i="1"/>
  <c r="Z481" i="1"/>
  <c r="V478" i="1"/>
  <c r="U479" i="1"/>
  <c r="R478" i="1"/>
  <c r="Q479" i="1"/>
  <c r="M480" i="1"/>
  <c r="N479" i="1"/>
  <c r="I478" i="1"/>
  <c r="H479" i="1"/>
  <c r="K479" i="1" s="1"/>
  <c r="D480" i="1"/>
  <c r="E479" i="1"/>
  <c r="AT481" i="1" l="1"/>
  <c r="AS482" i="1"/>
  <c r="AP479" i="1"/>
  <c r="AO480" i="1"/>
  <c r="AK483" i="1"/>
  <c r="AL482" i="1"/>
  <c r="AH479" i="1"/>
  <c r="AG480" i="1"/>
  <c r="AC483" i="1"/>
  <c r="AD482" i="1"/>
  <c r="Y483" i="1"/>
  <c r="Z482" i="1"/>
  <c r="U480" i="1"/>
  <c r="V479" i="1"/>
  <c r="Q480" i="1"/>
  <c r="R479" i="1"/>
  <c r="M481" i="1"/>
  <c r="N480" i="1"/>
  <c r="H480" i="1"/>
  <c r="K480" i="1" s="1"/>
  <c r="I479" i="1"/>
  <c r="E480" i="1"/>
  <c r="D481" i="1"/>
  <c r="AS483" i="1" l="1"/>
  <c r="AT482" i="1"/>
  <c r="AP480" i="1"/>
  <c r="AO481" i="1"/>
  <c r="AK484" i="1"/>
  <c r="AL483" i="1"/>
  <c r="AH480" i="1"/>
  <c r="AG481" i="1"/>
  <c r="AC484" i="1"/>
  <c r="AD483" i="1"/>
  <c r="Y484" i="1"/>
  <c r="Z483" i="1"/>
  <c r="V480" i="1"/>
  <c r="U481" i="1"/>
  <c r="R480" i="1"/>
  <c r="Q481" i="1"/>
  <c r="M482" i="1"/>
  <c r="N481" i="1"/>
  <c r="H481" i="1"/>
  <c r="K481" i="1" s="1"/>
  <c r="I480" i="1"/>
  <c r="D482" i="1"/>
  <c r="E481" i="1"/>
  <c r="AS484" i="1" l="1"/>
  <c r="AT483" i="1"/>
  <c r="AP481" i="1"/>
  <c r="AO482" i="1"/>
  <c r="AL484" i="1"/>
  <c r="AK485" i="1"/>
  <c r="AH481" i="1"/>
  <c r="AG482" i="1"/>
  <c r="AD484" i="1"/>
  <c r="AC485" i="1"/>
  <c r="Z484" i="1"/>
  <c r="Y485" i="1"/>
  <c r="U482" i="1"/>
  <c r="V481" i="1"/>
  <c r="R481" i="1"/>
  <c r="Q482" i="1"/>
  <c r="M483" i="1"/>
  <c r="N482" i="1"/>
  <c r="H482" i="1"/>
  <c r="K482" i="1" s="1"/>
  <c r="I481" i="1"/>
  <c r="D483" i="1"/>
  <c r="E482" i="1"/>
  <c r="AS485" i="1" l="1"/>
  <c r="AT484" i="1"/>
  <c r="AP482" i="1"/>
  <c r="AO483" i="1"/>
  <c r="AK486" i="1"/>
  <c r="AL485" i="1"/>
  <c r="AH482" i="1"/>
  <c r="AG483" i="1"/>
  <c r="AC486" i="1"/>
  <c r="AD485" i="1"/>
  <c r="Y486" i="1"/>
  <c r="Z485" i="1"/>
  <c r="V482" i="1"/>
  <c r="U483" i="1"/>
  <c r="R482" i="1"/>
  <c r="Q483" i="1"/>
  <c r="M484" i="1"/>
  <c r="N483" i="1"/>
  <c r="I482" i="1"/>
  <c r="H483" i="1"/>
  <c r="K483" i="1" s="1"/>
  <c r="D484" i="1"/>
  <c r="E483" i="1"/>
  <c r="AT485" i="1" l="1"/>
  <c r="AS486" i="1"/>
  <c r="AP483" i="1"/>
  <c r="AO484" i="1"/>
  <c r="AK487" i="1"/>
  <c r="AL486" i="1"/>
  <c r="AH483" i="1"/>
  <c r="AG484" i="1"/>
  <c r="AC487" i="1"/>
  <c r="AD486" i="1"/>
  <c r="Y487" i="1"/>
  <c r="Z486" i="1"/>
  <c r="U484" i="1"/>
  <c r="V483" i="1"/>
  <c r="Q484" i="1"/>
  <c r="R483" i="1"/>
  <c r="M485" i="1"/>
  <c r="N484" i="1"/>
  <c r="H484" i="1"/>
  <c r="K484" i="1" s="1"/>
  <c r="I483" i="1"/>
  <c r="E484" i="1"/>
  <c r="D485" i="1"/>
  <c r="AS487" i="1" l="1"/>
  <c r="AT486" i="1"/>
  <c r="AP484" i="1"/>
  <c r="AO485" i="1"/>
  <c r="AK488" i="1"/>
  <c r="AL487" i="1"/>
  <c r="AH484" i="1"/>
  <c r="AG485" i="1"/>
  <c r="AC488" i="1"/>
  <c r="AD487" i="1"/>
  <c r="Y488" i="1"/>
  <c r="Z487" i="1"/>
  <c r="V484" i="1"/>
  <c r="U485" i="1"/>
  <c r="R484" i="1"/>
  <c r="Q485" i="1"/>
  <c r="M486" i="1"/>
  <c r="N485" i="1"/>
  <c r="H485" i="1"/>
  <c r="K485" i="1" s="1"/>
  <c r="I484" i="1"/>
  <c r="D486" i="1"/>
  <c r="E485" i="1"/>
  <c r="AS488" i="1" l="1"/>
  <c r="AT487" i="1"/>
  <c r="AP485" i="1"/>
  <c r="AO486" i="1"/>
  <c r="AL488" i="1"/>
  <c r="AK489" i="1"/>
  <c r="AH485" i="1"/>
  <c r="AG486" i="1"/>
  <c r="AD488" i="1"/>
  <c r="AC489" i="1"/>
  <c r="Z488" i="1"/>
  <c r="Y489" i="1"/>
  <c r="U486" i="1"/>
  <c r="V485" i="1"/>
  <c r="Q486" i="1"/>
  <c r="R485" i="1"/>
  <c r="M487" i="1"/>
  <c r="N486" i="1"/>
  <c r="H486" i="1"/>
  <c r="K486" i="1" s="1"/>
  <c r="I485" i="1"/>
  <c r="D487" i="1"/>
  <c r="E486" i="1"/>
  <c r="AS489" i="1" l="1"/>
  <c r="AT488" i="1"/>
  <c r="AP486" i="1"/>
  <c r="AO487" i="1"/>
  <c r="AK490" i="1"/>
  <c r="AL489" i="1"/>
  <c r="AH486" i="1"/>
  <c r="AG487" i="1"/>
  <c r="AC490" i="1"/>
  <c r="AD489" i="1"/>
  <c r="Y490" i="1"/>
  <c r="Z489" i="1"/>
  <c r="V486" i="1"/>
  <c r="U487" i="1"/>
  <c r="R486" i="1"/>
  <c r="Q487" i="1"/>
  <c r="M488" i="1"/>
  <c r="N487" i="1"/>
  <c r="I486" i="1"/>
  <c r="H487" i="1"/>
  <c r="K487" i="1" s="1"/>
  <c r="D488" i="1"/>
  <c r="E487" i="1"/>
  <c r="AT489" i="1" l="1"/>
  <c r="AS490" i="1"/>
  <c r="AP487" i="1"/>
  <c r="AO488" i="1"/>
  <c r="AK491" i="1"/>
  <c r="AL490" i="1"/>
  <c r="AH487" i="1"/>
  <c r="AG488" i="1"/>
  <c r="AC491" i="1"/>
  <c r="AD490" i="1"/>
  <c r="Y491" i="1"/>
  <c r="Z490" i="1"/>
  <c r="U488" i="1"/>
  <c r="V487" i="1"/>
  <c r="R487" i="1"/>
  <c r="Q488" i="1"/>
  <c r="M489" i="1"/>
  <c r="N488" i="1"/>
  <c r="H488" i="1"/>
  <c r="K488" i="1" s="1"/>
  <c r="I487" i="1"/>
  <c r="E488" i="1"/>
  <c r="D489" i="1"/>
  <c r="AS491" i="1" l="1"/>
  <c r="AT490" i="1"/>
  <c r="AP488" i="1"/>
  <c r="AO489" i="1"/>
  <c r="AK492" i="1"/>
  <c r="AL491" i="1"/>
  <c r="AH488" i="1"/>
  <c r="AG489" i="1"/>
  <c r="AC492" i="1"/>
  <c r="AD491" i="1"/>
  <c r="Y492" i="1"/>
  <c r="Z491" i="1"/>
  <c r="V488" i="1"/>
  <c r="U489" i="1"/>
  <c r="R488" i="1"/>
  <c r="Q489" i="1"/>
  <c r="M490" i="1"/>
  <c r="N489" i="1"/>
  <c r="H489" i="1"/>
  <c r="K489" i="1" s="1"/>
  <c r="I488" i="1"/>
  <c r="D490" i="1"/>
  <c r="E489" i="1"/>
  <c r="AS492" i="1" l="1"/>
  <c r="AT491" i="1"/>
  <c r="AP489" i="1"/>
  <c r="AO490" i="1"/>
  <c r="AK493" i="1"/>
  <c r="AL492" i="1"/>
  <c r="AH489" i="1"/>
  <c r="AG490" i="1"/>
  <c r="AC493" i="1"/>
  <c r="AD492" i="1"/>
  <c r="Y493" i="1"/>
  <c r="Z492" i="1"/>
  <c r="U490" i="1"/>
  <c r="V489" i="1"/>
  <c r="R489" i="1"/>
  <c r="Q490" i="1"/>
  <c r="M491" i="1"/>
  <c r="N490" i="1"/>
  <c r="H490" i="1"/>
  <c r="K490" i="1" s="1"/>
  <c r="I489" i="1"/>
  <c r="D491" i="1"/>
  <c r="E490" i="1"/>
  <c r="AS493" i="1" l="1"/>
  <c r="AT492" i="1"/>
  <c r="AP490" i="1"/>
  <c r="AO491" i="1"/>
  <c r="AK494" i="1"/>
  <c r="AL493" i="1"/>
  <c r="AH490" i="1"/>
  <c r="AG491" i="1"/>
  <c r="AC494" i="1"/>
  <c r="AD493" i="1"/>
  <c r="Y494" i="1"/>
  <c r="Z493" i="1"/>
  <c r="V490" i="1"/>
  <c r="U491" i="1"/>
  <c r="R490" i="1"/>
  <c r="Q491" i="1"/>
  <c r="M492" i="1"/>
  <c r="N491" i="1"/>
  <c r="I490" i="1"/>
  <c r="H491" i="1"/>
  <c r="K491" i="1" s="1"/>
  <c r="D492" i="1"/>
  <c r="E491" i="1"/>
  <c r="AS494" i="1" l="1"/>
  <c r="AT493" i="1"/>
  <c r="AP491" i="1"/>
  <c r="AO492" i="1"/>
  <c r="AK495" i="1"/>
  <c r="AL494" i="1"/>
  <c r="AH491" i="1"/>
  <c r="AG492" i="1"/>
  <c r="AC495" i="1"/>
  <c r="AD494" i="1"/>
  <c r="Y495" i="1"/>
  <c r="Z494" i="1"/>
  <c r="U492" i="1"/>
  <c r="V491" i="1"/>
  <c r="Q492" i="1"/>
  <c r="R491" i="1"/>
  <c r="M493" i="1"/>
  <c r="N492" i="1"/>
  <c r="H492" i="1"/>
  <c r="K492" i="1" s="1"/>
  <c r="I491" i="1"/>
  <c r="E492" i="1"/>
  <c r="D493" i="1"/>
  <c r="AS495" i="1" l="1"/>
  <c r="AT494" i="1"/>
  <c r="AP492" i="1"/>
  <c r="AO493" i="1"/>
  <c r="AK496" i="1"/>
  <c r="AL495" i="1"/>
  <c r="AH492" i="1"/>
  <c r="AG493" i="1"/>
  <c r="AC496" i="1"/>
  <c r="AD495" i="1"/>
  <c r="Y496" i="1"/>
  <c r="Z495" i="1"/>
  <c r="V492" i="1"/>
  <c r="U493" i="1"/>
  <c r="R492" i="1"/>
  <c r="Q493" i="1"/>
  <c r="M494" i="1"/>
  <c r="N493" i="1"/>
  <c r="H493" i="1"/>
  <c r="K493" i="1" s="1"/>
  <c r="I492" i="1"/>
  <c r="D494" i="1"/>
  <c r="E493" i="1"/>
  <c r="AS496" i="1" l="1"/>
  <c r="AT495" i="1"/>
  <c r="AP493" i="1"/>
  <c r="AO494" i="1"/>
  <c r="AL496" i="1"/>
  <c r="AK497" i="1"/>
  <c r="AH493" i="1"/>
  <c r="AG494" i="1"/>
  <c r="AD496" i="1"/>
  <c r="AC497" i="1"/>
  <c r="Z496" i="1"/>
  <c r="Y497" i="1"/>
  <c r="U494" i="1"/>
  <c r="V493" i="1"/>
  <c r="Q494" i="1"/>
  <c r="R493" i="1"/>
  <c r="M495" i="1"/>
  <c r="N494" i="1"/>
  <c r="H494" i="1"/>
  <c r="K494" i="1" s="1"/>
  <c r="I493" i="1"/>
  <c r="D495" i="1"/>
  <c r="E494" i="1"/>
  <c r="AS497" i="1" l="1"/>
  <c r="AT496" i="1"/>
  <c r="AP494" i="1"/>
  <c r="AO495" i="1"/>
  <c r="AK498" i="1"/>
  <c r="AL497" i="1"/>
  <c r="AH494" i="1"/>
  <c r="AG495" i="1"/>
  <c r="AC498" i="1"/>
  <c r="AD497" i="1"/>
  <c r="Y498" i="1"/>
  <c r="Z497" i="1"/>
  <c r="V494" i="1"/>
  <c r="U495" i="1"/>
  <c r="R494" i="1"/>
  <c r="Q495" i="1"/>
  <c r="M496" i="1"/>
  <c r="N495" i="1"/>
  <c r="I494" i="1"/>
  <c r="H495" i="1"/>
  <c r="K495" i="1" s="1"/>
  <c r="D496" i="1"/>
  <c r="E495" i="1"/>
  <c r="AT497" i="1" l="1"/>
  <c r="AS498" i="1"/>
  <c r="AP495" i="1"/>
  <c r="AO496" i="1"/>
  <c r="AK499" i="1"/>
  <c r="AL498" i="1"/>
  <c r="AH495" i="1"/>
  <c r="AG496" i="1"/>
  <c r="AC499" i="1"/>
  <c r="AD498" i="1"/>
  <c r="Y499" i="1"/>
  <c r="Z498" i="1"/>
  <c r="U496" i="1"/>
  <c r="V495" i="1"/>
  <c r="R495" i="1"/>
  <c r="Q496" i="1"/>
  <c r="M497" i="1"/>
  <c r="N496" i="1"/>
  <c r="H496" i="1"/>
  <c r="K496" i="1" s="1"/>
  <c r="I495" i="1"/>
  <c r="E496" i="1"/>
  <c r="D497" i="1"/>
  <c r="AS499" i="1" l="1"/>
  <c r="AT498" i="1"/>
  <c r="AP496" i="1"/>
  <c r="AO497" i="1"/>
  <c r="AK500" i="1"/>
  <c r="AL499" i="1"/>
  <c r="AH496" i="1"/>
  <c r="AG497" i="1"/>
  <c r="AC500" i="1"/>
  <c r="AD499" i="1"/>
  <c r="Y500" i="1"/>
  <c r="Z499" i="1"/>
  <c r="V496" i="1"/>
  <c r="U497" i="1"/>
  <c r="R496" i="1"/>
  <c r="Q497" i="1"/>
  <c r="M498" i="1"/>
  <c r="N497" i="1"/>
  <c r="H497" i="1"/>
  <c r="K497" i="1" s="1"/>
  <c r="I496" i="1"/>
  <c r="D498" i="1"/>
  <c r="E497" i="1"/>
  <c r="AS500" i="1" l="1"/>
  <c r="AT499" i="1"/>
  <c r="AP497" i="1"/>
  <c r="AO498" i="1"/>
  <c r="AK501" i="1"/>
  <c r="AL500" i="1"/>
  <c r="AH497" i="1"/>
  <c r="AG498" i="1"/>
  <c r="AC501" i="1"/>
  <c r="AD500" i="1"/>
  <c r="Y501" i="1"/>
  <c r="Z500" i="1"/>
  <c r="U498" i="1"/>
  <c r="V497" i="1"/>
  <c r="R497" i="1"/>
  <c r="Q498" i="1"/>
  <c r="M499" i="1"/>
  <c r="N498" i="1"/>
  <c r="H498" i="1"/>
  <c r="K498" i="1" s="1"/>
  <c r="I497" i="1"/>
  <c r="D499" i="1"/>
  <c r="E498" i="1"/>
  <c r="AS501" i="1" l="1"/>
  <c r="AT500" i="1"/>
  <c r="AP498" i="1"/>
  <c r="AO499" i="1"/>
  <c r="AK502" i="1"/>
  <c r="AL501" i="1"/>
  <c r="AH498" i="1"/>
  <c r="AG499" i="1"/>
  <c r="AC502" i="1"/>
  <c r="AD501" i="1"/>
  <c r="Y502" i="1"/>
  <c r="Z501" i="1"/>
  <c r="V498" i="1"/>
  <c r="U499" i="1"/>
  <c r="R498" i="1"/>
  <c r="Q499" i="1"/>
  <c r="M500" i="1"/>
  <c r="N499" i="1"/>
  <c r="I498" i="1"/>
  <c r="H499" i="1"/>
  <c r="K499" i="1" s="1"/>
  <c r="D500" i="1"/>
  <c r="E499" i="1"/>
  <c r="AS502" i="1" l="1"/>
  <c r="AT501" i="1"/>
  <c r="AP499" i="1"/>
  <c r="AO500" i="1"/>
  <c r="AL502" i="1"/>
  <c r="AK503" i="1"/>
  <c r="AH499" i="1"/>
  <c r="AG500" i="1"/>
  <c r="AD502" i="1"/>
  <c r="AC503" i="1"/>
  <c r="Z502" i="1"/>
  <c r="Y503" i="1"/>
  <c r="U500" i="1"/>
  <c r="V499" i="1"/>
  <c r="Q500" i="1"/>
  <c r="R499" i="1"/>
  <c r="M501" i="1"/>
  <c r="N500" i="1"/>
  <c r="H500" i="1"/>
  <c r="K500" i="1" s="1"/>
  <c r="I499" i="1"/>
  <c r="E500" i="1"/>
  <c r="D501" i="1"/>
  <c r="AS503" i="1" l="1"/>
  <c r="AT502" i="1"/>
  <c r="AP500" i="1"/>
  <c r="AO501" i="1"/>
  <c r="AK504" i="1"/>
  <c r="AL503" i="1"/>
  <c r="AH500" i="1"/>
  <c r="AG501" i="1"/>
  <c r="AC504" i="1"/>
  <c r="AD503" i="1"/>
  <c r="Y504" i="1"/>
  <c r="Z503" i="1"/>
  <c r="V500" i="1"/>
  <c r="U501" i="1"/>
  <c r="R500" i="1"/>
  <c r="Q501" i="1"/>
  <c r="M502" i="1"/>
  <c r="N501" i="1"/>
  <c r="H501" i="1"/>
  <c r="K501" i="1" s="1"/>
  <c r="I500" i="1"/>
  <c r="D502" i="1"/>
  <c r="E501" i="1"/>
  <c r="AT503" i="1" l="1"/>
  <c r="AS504" i="1"/>
  <c r="AP501" i="1"/>
  <c r="AO502" i="1"/>
  <c r="AL504" i="1"/>
  <c r="AK505" i="1"/>
  <c r="AH501" i="1"/>
  <c r="AG502" i="1"/>
  <c r="AD504" i="1"/>
  <c r="AC505" i="1"/>
  <c r="Z504" i="1"/>
  <c r="Y505" i="1"/>
  <c r="U502" i="1"/>
  <c r="V501" i="1"/>
  <c r="R501" i="1"/>
  <c r="Q502" i="1"/>
  <c r="M503" i="1"/>
  <c r="N502" i="1"/>
  <c r="H502" i="1"/>
  <c r="K502" i="1" s="1"/>
  <c r="I501" i="1"/>
  <c r="D503" i="1"/>
  <c r="E502" i="1"/>
  <c r="AS505" i="1" l="1"/>
  <c r="AT504" i="1"/>
  <c r="AP502" i="1"/>
  <c r="AO503" i="1"/>
  <c r="AK506" i="1"/>
  <c r="AL505" i="1"/>
  <c r="AH502" i="1"/>
  <c r="AG503" i="1"/>
  <c r="AC506" i="1"/>
  <c r="AD505" i="1"/>
  <c r="Y506" i="1"/>
  <c r="Z505" i="1"/>
  <c r="V502" i="1"/>
  <c r="U503" i="1"/>
  <c r="R502" i="1"/>
  <c r="Q503" i="1"/>
  <c r="M504" i="1"/>
  <c r="N503" i="1"/>
  <c r="I502" i="1"/>
  <c r="H503" i="1"/>
  <c r="K503" i="1" s="1"/>
  <c r="D504" i="1"/>
  <c r="E503" i="1"/>
  <c r="AT505" i="1" l="1"/>
  <c r="AS506" i="1"/>
  <c r="AP503" i="1"/>
  <c r="AO504" i="1"/>
  <c r="AK507" i="1"/>
  <c r="AL506" i="1"/>
  <c r="AH503" i="1"/>
  <c r="AG504" i="1"/>
  <c r="AC507" i="1"/>
  <c r="AD506" i="1"/>
  <c r="Y507" i="1"/>
  <c r="Z506" i="1"/>
  <c r="U504" i="1"/>
  <c r="V503" i="1"/>
  <c r="Q504" i="1"/>
  <c r="R503" i="1"/>
  <c r="M505" i="1"/>
  <c r="N504" i="1"/>
  <c r="H504" i="1"/>
  <c r="K504" i="1" s="1"/>
  <c r="I503" i="1"/>
  <c r="E504" i="1"/>
  <c r="D505" i="1"/>
  <c r="AS507" i="1" l="1"/>
  <c r="AT506" i="1"/>
  <c r="AP504" i="1"/>
  <c r="AO505" i="1"/>
  <c r="AK508" i="1"/>
  <c r="AL507" i="1"/>
  <c r="AH504" i="1"/>
  <c r="AG505" i="1"/>
  <c r="AC508" i="1"/>
  <c r="AD507" i="1"/>
  <c r="Y508" i="1"/>
  <c r="Z507" i="1"/>
  <c r="V504" i="1"/>
  <c r="U505" i="1"/>
  <c r="R504" i="1"/>
  <c r="Q505" i="1"/>
  <c r="M506" i="1"/>
  <c r="N505" i="1"/>
  <c r="H505" i="1"/>
  <c r="K505" i="1" s="1"/>
  <c r="I504" i="1"/>
  <c r="D506" i="1"/>
  <c r="E505" i="1"/>
  <c r="AS508" i="1" l="1"/>
  <c r="AT507" i="1"/>
  <c r="AP505" i="1"/>
  <c r="AO506" i="1"/>
  <c r="AK509" i="1"/>
  <c r="AL508" i="1"/>
  <c r="AH505" i="1"/>
  <c r="AG506" i="1"/>
  <c r="AC509" i="1"/>
  <c r="AD508" i="1"/>
  <c r="Y509" i="1"/>
  <c r="Z508" i="1"/>
  <c r="U506" i="1"/>
  <c r="V505" i="1"/>
  <c r="R505" i="1"/>
  <c r="Q506" i="1"/>
  <c r="M507" i="1"/>
  <c r="N506" i="1"/>
  <c r="H506" i="1"/>
  <c r="K506" i="1" s="1"/>
  <c r="I505" i="1"/>
  <c r="D507" i="1"/>
  <c r="E506" i="1"/>
  <c r="AS509" i="1" l="1"/>
  <c r="AT508" i="1"/>
  <c r="AP506" i="1"/>
  <c r="AO507" i="1"/>
  <c r="AK510" i="1"/>
  <c r="AL509" i="1"/>
  <c r="AH506" i="1"/>
  <c r="AG507" i="1"/>
  <c r="AC510" i="1"/>
  <c r="AD509" i="1"/>
  <c r="Y510" i="1"/>
  <c r="Z509" i="1"/>
  <c r="V506" i="1"/>
  <c r="U507" i="1"/>
  <c r="R506" i="1"/>
  <c r="Q507" i="1"/>
  <c r="M508" i="1"/>
  <c r="N507" i="1"/>
  <c r="I506" i="1"/>
  <c r="H507" i="1"/>
  <c r="K507" i="1" s="1"/>
  <c r="D508" i="1"/>
  <c r="E507" i="1"/>
  <c r="AS510" i="1" l="1"/>
  <c r="AT509" i="1"/>
  <c r="AP507" i="1"/>
  <c r="AO508" i="1"/>
  <c r="AK511" i="1"/>
  <c r="AL510" i="1"/>
  <c r="AH507" i="1"/>
  <c r="AG508" i="1"/>
  <c r="AC511" i="1"/>
  <c r="AD510" i="1"/>
  <c r="Y511" i="1"/>
  <c r="Z510" i="1"/>
  <c r="U508" i="1"/>
  <c r="V507" i="1"/>
  <c r="Q508" i="1"/>
  <c r="R507" i="1"/>
  <c r="M509" i="1"/>
  <c r="N508" i="1"/>
  <c r="H508" i="1"/>
  <c r="K508" i="1" s="1"/>
  <c r="I507" i="1"/>
  <c r="E508" i="1"/>
  <c r="D509" i="1"/>
  <c r="AS511" i="1" l="1"/>
  <c r="AT510" i="1"/>
  <c r="AP508" i="1"/>
  <c r="AO509" i="1"/>
  <c r="AK512" i="1"/>
  <c r="AL511" i="1"/>
  <c r="AH508" i="1"/>
  <c r="AG509" i="1"/>
  <c r="AC512" i="1"/>
  <c r="AD511" i="1"/>
  <c r="Y512" i="1"/>
  <c r="Z511" i="1"/>
  <c r="V508" i="1"/>
  <c r="U509" i="1"/>
  <c r="R508" i="1"/>
  <c r="Q509" i="1"/>
  <c r="M510" i="1"/>
  <c r="N509" i="1"/>
  <c r="H509" i="1"/>
  <c r="K509" i="1" s="1"/>
  <c r="I508" i="1"/>
  <c r="D510" i="1"/>
  <c r="E509" i="1"/>
  <c r="AS512" i="1" l="1"/>
  <c r="AT511" i="1"/>
  <c r="AP509" i="1"/>
  <c r="AO510" i="1"/>
  <c r="AL512" i="1"/>
  <c r="AK513" i="1"/>
  <c r="AH509" i="1"/>
  <c r="AG510" i="1"/>
  <c r="AD512" i="1"/>
  <c r="AC513" i="1"/>
  <c r="Z512" i="1"/>
  <c r="Y513" i="1"/>
  <c r="U510" i="1"/>
  <c r="V509" i="1"/>
  <c r="R509" i="1"/>
  <c r="Q510" i="1"/>
  <c r="M511" i="1"/>
  <c r="N510" i="1"/>
  <c r="H510" i="1"/>
  <c r="K510" i="1" s="1"/>
  <c r="I509" i="1"/>
  <c r="D511" i="1"/>
  <c r="E510" i="1"/>
  <c r="AS513" i="1" l="1"/>
  <c r="AT512" i="1"/>
  <c r="AP510" i="1"/>
  <c r="AO511" i="1"/>
  <c r="AK514" i="1"/>
  <c r="AL513" i="1"/>
  <c r="AH510" i="1"/>
  <c r="AG511" i="1"/>
  <c r="AC514" i="1"/>
  <c r="AD513" i="1"/>
  <c r="Y514" i="1"/>
  <c r="Z513" i="1"/>
  <c r="V510" i="1"/>
  <c r="U511" i="1"/>
  <c r="R510" i="1"/>
  <c r="Q511" i="1"/>
  <c r="M512" i="1"/>
  <c r="N511" i="1"/>
  <c r="I510" i="1"/>
  <c r="H511" i="1"/>
  <c r="K511" i="1" s="1"/>
  <c r="D512" i="1"/>
  <c r="E511" i="1"/>
  <c r="AT513" i="1" l="1"/>
  <c r="AS514" i="1"/>
  <c r="AP511" i="1"/>
  <c r="AO512" i="1"/>
  <c r="AK515" i="1"/>
  <c r="AL514" i="1"/>
  <c r="AH511" i="1"/>
  <c r="AG512" i="1"/>
  <c r="AC515" i="1"/>
  <c r="AD514" i="1"/>
  <c r="Y515" i="1"/>
  <c r="Z514" i="1"/>
  <c r="U512" i="1"/>
  <c r="V511" i="1"/>
  <c r="Q512" i="1"/>
  <c r="R511" i="1"/>
  <c r="M513" i="1"/>
  <c r="N512" i="1"/>
  <c r="H512" i="1"/>
  <c r="K512" i="1" s="1"/>
  <c r="I511" i="1"/>
  <c r="E512" i="1"/>
  <c r="D513" i="1"/>
  <c r="AS515" i="1" l="1"/>
  <c r="AT514" i="1"/>
  <c r="AP512" i="1"/>
  <c r="AO513" i="1"/>
  <c r="AK516" i="1"/>
  <c r="AL515" i="1"/>
  <c r="AH512" i="1"/>
  <c r="AG513" i="1"/>
  <c r="AC516" i="1"/>
  <c r="AD515" i="1"/>
  <c r="Y516" i="1"/>
  <c r="Z515" i="1"/>
  <c r="V512" i="1"/>
  <c r="U513" i="1"/>
  <c r="R512" i="1"/>
  <c r="Q513" i="1"/>
  <c r="M514" i="1"/>
  <c r="N513" i="1"/>
  <c r="H513" i="1"/>
  <c r="K513" i="1" s="1"/>
  <c r="I512" i="1"/>
  <c r="D514" i="1"/>
  <c r="E513" i="1"/>
  <c r="AS516" i="1" l="1"/>
  <c r="AT515" i="1"/>
  <c r="AP513" i="1"/>
  <c r="AO514" i="1"/>
  <c r="AL516" i="1"/>
  <c r="AK517" i="1"/>
  <c r="AH513" i="1"/>
  <c r="AG514" i="1"/>
  <c r="AD516" i="1"/>
  <c r="AC517" i="1"/>
  <c r="Z516" i="1"/>
  <c r="Y517" i="1"/>
  <c r="U514" i="1"/>
  <c r="V513" i="1"/>
  <c r="R513" i="1"/>
  <c r="Q514" i="1"/>
  <c r="M515" i="1"/>
  <c r="N514" i="1"/>
  <c r="H514" i="1"/>
  <c r="K514" i="1" s="1"/>
  <c r="I513" i="1"/>
  <c r="D515" i="1"/>
  <c r="E514" i="1"/>
  <c r="AS517" i="1" l="1"/>
  <c r="AT516" i="1"/>
  <c r="AP514" i="1"/>
  <c r="AO515" i="1"/>
  <c r="AK518" i="1"/>
  <c r="AL517" i="1"/>
  <c r="AH514" i="1"/>
  <c r="AG515" i="1"/>
  <c r="AC518" i="1"/>
  <c r="AD517" i="1"/>
  <c r="Y518" i="1"/>
  <c r="Z517" i="1"/>
  <c r="V514" i="1"/>
  <c r="U515" i="1"/>
  <c r="R514" i="1"/>
  <c r="Q515" i="1"/>
  <c r="M516" i="1"/>
  <c r="N515" i="1"/>
  <c r="I514" i="1"/>
  <c r="H515" i="1"/>
  <c r="K515" i="1" s="1"/>
  <c r="D516" i="1"/>
  <c r="E515" i="1"/>
  <c r="AT517" i="1" l="1"/>
  <c r="AS518" i="1"/>
  <c r="AP515" i="1"/>
  <c r="AO516" i="1"/>
  <c r="AK519" i="1"/>
  <c r="AL518" i="1"/>
  <c r="AH515" i="1"/>
  <c r="AG516" i="1"/>
  <c r="AC519" i="1"/>
  <c r="AD518" i="1"/>
  <c r="Y519" i="1"/>
  <c r="Z518" i="1"/>
  <c r="U516" i="1"/>
  <c r="V515" i="1"/>
  <c r="Q516" i="1"/>
  <c r="R515" i="1"/>
  <c r="M517" i="1"/>
  <c r="N516" i="1"/>
  <c r="H516" i="1"/>
  <c r="K516" i="1" s="1"/>
  <c r="I515" i="1"/>
  <c r="E516" i="1"/>
  <c r="D517" i="1"/>
  <c r="AS519" i="1" l="1"/>
  <c r="AT518" i="1"/>
  <c r="AP516" i="1"/>
  <c r="AO517" i="1"/>
  <c r="AK520" i="1"/>
  <c r="AL519" i="1"/>
  <c r="AH516" i="1"/>
  <c r="AG517" i="1"/>
  <c r="AC520" i="1"/>
  <c r="AD519" i="1"/>
  <c r="Y520" i="1"/>
  <c r="Z519" i="1"/>
  <c r="V516" i="1"/>
  <c r="U517" i="1"/>
  <c r="R516" i="1"/>
  <c r="Q517" i="1"/>
  <c r="M518" i="1"/>
  <c r="N517" i="1"/>
  <c r="H517" i="1"/>
  <c r="K517" i="1" s="1"/>
  <c r="I516" i="1"/>
  <c r="D518" i="1"/>
  <c r="E517" i="1"/>
  <c r="AS520" i="1" l="1"/>
  <c r="AT519" i="1"/>
  <c r="AP517" i="1"/>
  <c r="AO518" i="1"/>
  <c r="AL520" i="1"/>
  <c r="AK521" i="1"/>
  <c r="AH517" i="1"/>
  <c r="AG518" i="1"/>
  <c r="AD520" i="1"/>
  <c r="AC521" i="1"/>
  <c r="Z520" i="1"/>
  <c r="Y521" i="1"/>
  <c r="U518" i="1"/>
  <c r="V517" i="1"/>
  <c r="Q518" i="1"/>
  <c r="R517" i="1"/>
  <c r="M519" i="1"/>
  <c r="N518" i="1"/>
  <c r="H518" i="1"/>
  <c r="K518" i="1" s="1"/>
  <c r="I517" i="1"/>
  <c r="D519" i="1"/>
  <c r="E518" i="1"/>
  <c r="AS521" i="1" l="1"/>
  <c r="AT520" i="1"/>
  <c r="AP518" i="1"/>
  <c r="AO519" i="1"/>
  <c r="AK522" i="1"/>
  <c r="AL521" i="1"/>
  <c r="AH518" i="1"/>
  <c r="AG519" i="1"/>
  <c r="AC522" i="1"/>
  <c r="AD521" i="1"/>
  <c r="Y522" i="1"/>
  <c r="Z521" i="1"/>
  <c r="V518" i="1"/>
  <c r="U519" i="1"/>
  <c r="R518" i="1"/>
  <c r="Q519" i="1"/>
  <c r="M520" i="1"/>
  <c r="N519" i="1"/>
  <c r="I518" i="1"/>
  <c r="H519" i="1"/>
  <c r="K519" i="1" s="1"/>
  <c r="D520" i="1"/>
  <c r="E519" i="1"/>
  <c r="AT521" i="1" l="1"/>
  <c r="AS522" i="1"/>
  <c r="AP519" i="1"/>
  <c r="AO520" i="1"/>
  <c r="AK523" i="1"/>
  <c r="AL522" i="1"/>
  <c r="AH519" i="1"/>
  <c r="AG520" i="1"/>
  <c r="AC523" i="1"/>
  <c r="AD522" i="1"/>
  <c r="Y523" i="1"/>
  <c r="Z522" i="1"/>
  <c r="U520" i="1"/>
  <c r="V519" i="1"/>
  <c r="R519" i="1"/>
  <c r="Q520" i="1"/>
  <c r="M521" i="1"/>
  <c r="N520" i="1"/>
  <c r="H520" i="1"/>
  <c r="K520" i="1" s="1"/>
  <c r="I519" i="1"/>
  <c r="E520" i="1"/>
  <c r="D521" i="1"/>
  <c r="AS523" i="1" l="1"/>
  <c r="AT522" i="1"/>
  <c r="AP520" i="1"/>
  <c r="AO521" i="1"/>
  <c r="AK524" i="1"/>
  <c r="AL523" i="1"/>
  <c r="AH520" i="1"/>
  <c r="AG521" i="1"/>
  <c r="AC524" i="1"/>
  <c r="AD523" i="1"/>
  <c r="Y524" i="1"/>
  <c r="Z523" i="1"/>
  <c r="V520" i="1"/>
  <c r="U521" i="1"/>
  <c r="R520" i="1"/>
  <c r="Q521" i="1"/>
  <c r="M522" i="1"/>
  <c r="N521" i="1"/>
  <c r="H521" i="1"/>
  <c r="K521" i="1" s="1"/>
  <c r="I520" i="1"/>
  <c r="D522" i="1"/>
  <c r="E521" i="1"/>
  <c r="AS524" i="1" l="1"/>
  <c r="AT523" i="1"/>
  <c r="AP521" i="1"/>
  <c r="AO522" i="1"/>
  <c r="AK525" i="1"/>
  <c r="AL524" i="1"/>
  <c r="AH521" i="1"/>
  <c r="AG522" i="1"/>
  <c r="AC525" i="1"/>
  <c r="AD524" i="1"/>
  <c r="Y525" i="1"/>
  <c r="Z524" i="1"/>
  <c r="U522" i="1"/>
  <c r="V521" i="1"/>
  <c r="R521" i="1"/>
  <c r="Q522" i="1"/>
  <c r="M523" i="1"/>
  <c r="N522" i="1"/>
  <c r="H522" i="1"/>
  <c r="K522" i="1" s="1"/>
  <c r="I521" i="1"/>
  <c r="D523" i="1"/>
  <c r="E522" i="1"/>
  <c r="AS525" i="1" l="1"/>
  <c r="AT524" i="1"/>
  <c r="AP522" i="1"/>
  <c r="AO523" i="1"/>
  <c r="AK526" i="1"/>
  <c r="AL525" i="1"/>
  <c r="AH522" i="1"/>
  <c r="AG523" i="1"/>
  <c r="AC526" i="1"/>
  <c r="AD525" i="1"/>
  <c r="Y526" i="1"/>
  <c r="Z525" i="1"/>
  <c r="V522" i="1"/>
  <c r="U523" i="1"/>
  <c r="R522" i="1"/>
  <c r="Q523" i="1"/>
  <c r="M524" i="1"/>
  <c r="N523" i="1"/>
  <c r="I522" i="1"/>
  <c r="H523" i="1"/>
  <c r="K523" i="1" s="1"/>
  <c r="D524" i="1"/>
  <c r="E523" i="1"/>
  <c r="AS526" i="1" l="1"/>
  <c r="AT525" i="1"/>
  <c r="AP523" i="1"/>
  <c r="AO524" i="1"/>
  <c r="AK527" i="1"/>
  <c r="AL526" i="1"/>
  <c r="AH523" i="1"/>
  <c r="AG524" i="1"/>
  <c r="AC527" i="1"/>
  <c r="AD526" i="1"/>
  <c r="Y527" i="1"/>
  <c r="Z526" i="1"/>
  <c r="U524" i="1"/>
  <c r="V523" i="1"/>
  <c r="Q524" i="1"/>
  <c r="R523" i="1"/>
  <c r="M525" i="1"/>
  <c r="N524" i="1"/>
  <c r="H524" i="1"/>
  <c r="K524" i="1" s="1"/>
  <c r="I523" i="1"/>
  <c r="E524" i="1"/>
  <c r="D525" i="1"/>
  <c r="AS527" i="1" l="1"/>
  <c r="AT526" i="1"/>
  <c r="AP524" i="1"/>
  <c r="AO525" i="1"/>
  <c r="AK528" i="1"/>
  <c r="AL527" i="1"/>
  <c r="AH524" i="1"/>
  <c r="AG525" i="1"/>
  <c r="AC528" i="1"/>
  <c r="AD527" i="1"/>
  <c r="Y528" i="1"/>
  <c r="Z527" i="1"/>
  <c r="V524" i="1"/>
  <c r="U525" i="1"/>
  <c r="R524" i="1"/>
  <c r="Q525" i="1"/>
  <c r="M526" i="1"/>
  <c r="N525" i="1"/>
  <c r="H525" i="1"/>
  <c r="K525" i="1" s="1"/>
  <c r="I524" i="1"/>
  <c r="D526" i="1"/>
  <c r="E525" i="1"/>
  <c r="AS528" i="1" l="1"/>
  <c r="AT527" i="1"/>
  <c r="AP525" i="1"/>
  <c r="AO526" i="1"/>
  <c r="AL528" i="1"/>
  <c r="AK529" i="1"/>
  <c r="AH525" i="1"/>
  <c r="AG526" i="1"/>
  <c r="AD528" i="1"/>
  <c r="AC529" i="1"/>
  <c r="Z528" i="1"/>
  <c r="Y529" i="1"/>
  <c r="U526" i="1"/>
  <c r="V525" i="1"/>
  <c r="Q526" i="1"/>
  <c r="R525" i="1"/>
  <c r="M527" i="1"/>
  <c r="N526" i="1"/>
  <c r="H526" i="1"/>
  <c r="K526" i="1" s="1"/>
  <c r="I525" i="1"/>
  <c r="D527" i="1"/>
  <c r="E526" i="1"/>
  <c r="AS529" i="1" l="1"/>
  <c r="AT528" i="1"/>
  <c r="AP526" i="1"/>
  <c r="AO527" i="1"/>
  <c r="AK530" i="1"/>
  <c r="AL529" i="1"/>
  <c r="AH526" i="1"/>
  <c r="AG527" i="1"/>
  <c r="AC530" i="1"/>
  <c r="AD529" i="1"/>
  <c r="Y530" i="1"/>
  <c r="Z529" i="1"/>
  <c r="V526" i="1"/>
  <c r="U527" i="1"/>
  <c r="R526" i="1"/>
  <c r="Q527" i="1"/>
  <c r="M528" i="1"/>
  <c r="N527" i="1"/>
  <c r="I526" i="1"/>
  <c r="H527" i="1"/>
  <c r="K527" i="1" s="1"/>
  <c r="D528" i="1"/>
  <c r="E527" i="1"/>
  <c r="AT529" i="1" l="1"/>
  <c r="AS530" i="1"/>
  <c r="AP527" i="1"/>
  <c r="AO528" i="1"/>
  <c r="AK531" i="1"/>
  <c r="AL530" i="1"/>
  <c r="AH527" i="1"/>
  <c r="AG528" i="1"/>
  <c r="AC531" i="1"/>
  <c r="AD530" i="1"/>
  <c r="Y531" i="1"/>
  <c r="Z530" i="1"/>
  <c r="U528" i="1"/>
  <c r="V527" i="1"/>
  <c r="R527" i="1"/>
  <c r="Q528" i="1"/>
  <c r="M529" i="1"/>
  <c r="N528" i="1"/>
  <c r="H528" i="1"/>
  <c r="K528" i="1" s="1"/>
  <c r="I527" i="1"/>
  <c r="E528" i="1"/>
  <c r="D529" i="1"/>
  <c r="AS531" i="1" l="1"/>
  <c r="AT530" i="1"/>
  <c r="AP528" i="1"/>
  <c r="AO529" i="1"/>
  <c r="AK532" i="1"/>
  <c r="AL531" i="1"/>
  <c r="AH528" i="1"/>
  <c r="AG529" i="1"/>
  <c r="AC532" i="1"/>
  <c r="AD531" i="1"/>
  <c r="Y532" i="1"/>
  <c r="Z531" i="1"/>
  <c r="V528" i="1"/>
  <c r="U529" i="1"/>
  <c r="R528" i="1"/>
  <c r="Q529" i="1"/>
  <c r="M530" i="1"/>
  <c r="N529" i="1"/>
  <c r="H529" i="1"/>
  <c r="K529" i="1" s="1"/>
  <c r="I528" i="1"/>
  <c r="D530" i="1"/>
  <c r="E529" i="1"/>
  <c r="AS532" i="1" l="1"/>
  <c r="AT531" i="1"/>
  <c r="AP529" i="1"/>
  <c r="AO530" i="1"/>
  <c r="AK533" i="1"/>
  <c r="AL532" i="1"/>
  <c r="AH529" i="1"/>
  <c r="AG530" i="1"/>
  <c r="AC533" i="1"/>
  <c r="AD532" i="1"/>
  <c r="Y533" i="1"/>
  <c r="Z532" i="1"/>
  <c r="U530" i="1"/>
  <c r="V529" i="1"/>
  <c r="R529" i="1"/>
  <c r="Q530" i="1"/>
  <c r="M531" i="1"/>
  <c r="N530" i="1"/>
  <c r="H530" i="1"/>
  <c r="K530" i="1" s="1"/>
  <c r="I529" i="1"/>
  <c r="D531" i="1"/>
  <c r="E530" i="1"/>
  <c r="AS533" i="1" l="1"/>
  <c r="AT532" i="1"/>
  <c r="AP530" i="1"/>
  <c r="AO531" i="1"/>
  <c r="AK534" i="1"/>
  <c r="AL533" i="1"/>
  <c r="AH530" i="1"/>
  <c r="AG531" i="1"/>
  <c r="AC534" i="1"/>
  <c r="AD533" i="1"/>
  <c r="Y534" i="1"/>
  <c r="Z533" i="1"/>
  <c r="V530" i="1"/>
  <c r="U531" i="1"/>
  <c r="R530" i="1"/>
  <c r="Q531" i="1"/>
  <c r="M532" i="1"/>
  <c r="N531" i="1"/>
  <c r="I530" i="1"/>
  <c r="H531" i="1"/>
  <c r="K531" i="1" s="1"/>
  <c r="D532" i="1"/>
  <c r="E531" i="1"/>
  <c r="AS534" i="1" l="1"/>
  <c r="AT533" i="1"/>
  <c r="AP531" i="1"/>
  <c r="AO532" i="1"/>
  <c r="AL534" i="1"/>
  <c r="AK535" i="1"/>
  <c r="AH531" i="1"/>
  <c r="AG532" i="1"/>
  <c r="AD534" i="1"/>
  <c r="AC535" i="1"/>
  <c r="Z534" i="1"/>
  <c r="Y535" i="1"/>
  <c r="U532" i="1"/>
  <c r="V531" i="1"/>
  <c r="Q532" i="1"/>
  <c r="R531" i="1"/>
  <c r="M533" i="1"/>
  <c r="N532" i="1"/>
  <c r="H532" i="1"/>
  <c r="K532" i="1" s="1"/>
  <c r="I531" i="1"/>
  <c r="E532" i="1"/>
  <c r="D533" i="1"/>
  <c r="AS535" i="1" l="1"/>
  <c r="AT534" i="1"/>
  <c r="AP532" i="1"/>
  <c r="AO533" i="1"/>
  <c r="AK536" i="1"/>
  <c r="AL535" i="1"/>
  <c r="AH532" i="1"/>
  <c r="AG533" i="1"/>
  <c r="AC536" i="1"/>
  <c r="AD535" i="1"/>
  <c r="Y536" i="1"/>
  <c r="Z535" i="1"/>
  <c r="V532" i="1"/>
  <c r="U533" i="1"/>
  <c r="R532" i="1"/>
  <c r="Q533" i="1"/>
  <c r="M534" i="1"/>
  <c r="N533" i="1"/>
  <c r="H533" i="1"/>
  <c r="K533" i="1" s="1"/>
  <c r="I532" i="1"/>
  <c r="D534" i="1"/>
  <c r="E533" i="1"/>
  <c r="AT535" i="1" l="1"/>
  <c r="AS536" i="1"/>
  <c r="AP533" i="1"/>
  <c r="AO534" i="1"/>
  <c r="AL536" i="1"/>
  <c r="AK537" i="1"/>
  <c r="AH533" i="1"/>
  <c r="AG534" i="1"/>
  <c r="AD536" i="1"/>
  <c r="AC537" i="1"/>
  <c r="Z536" i="1"/>
  <c r="Y537" i="1"/>
  <c r="U534" i="1"/>
  <c r="V533" i="1"/>
  <c r="R533" i="1"/>
  <c r="Q534" i="1"/>
  <c r="M535" i="1"/>
  <c r="N534" i="1"/>
  <c r="H534" i="1"/>
  <c r="K534" i="1" s="1"/>
  <c r="I533" i="1"/>
  <c r="D535" i="1"/>
  <c r="E534" i="1"/>
  <c r="AS537" i="1" l="1"/>
  <c r="AT536" i="1"/>
  <c r="AP534" i="1"/>
  <c r="AO535" i="1"/>
  <c r="AK538" i="1"/>
  <c r="AL537" i="1"/>
  <c r="AH534" i="1"/>
  <c r="AG535" i="1"/>
  <c r="AC538" i="1"/>
  <c r="AD537" i="1"/>
  <c r="Y538" i="1"/>
  <c r="Z537" i="1"/>
  <c r="V534" i="1"/>
  <c r="U535" i="1"/>
  <c r="R534" i="1"/>
  <c r="Q535" i="1"/>
  <c r="M536" i="1"/>
  <c r="N535" i="1"/>
  <c r="I534" i="1"/>
  <c r="H535" i="1"/>
  <c r="K535" i="1" s="1"/>
  <c r="D536" i="1"/>
  <c r="E535" i="1"/>
  <c r="AT537" i="1" l="1"/>
  <c r="AS538" i="1"/>
  <c r="AP535" i="1"/>
  <c r="AO536" i="1"/>
  <c r="AK539" i="1"/>
  <c r="AL538" i="1"/>
  <c r="AH535" i="1"/>
  <c r="AG536" i="1"/>
  <c r="AC539" i="1"/>
  <c r="AD538" i="1"/>
  <c r="Y539" i="1"/>
  <c r="Z538" i="1"/>
  <c r="U536" i="1"/>
  <c r="V535" i="1"/>
  <c r="Q536" i="1"/>
  <c r="R535" i="1"/>
  <c r="M537" i="1"/>
  <c r="N536" i="1"/>
  <c r="H536" i="1"/>
  <c r="K536" i="1" s="1"/>
  <c r="I535" i="1"/>
  <c r="D537" i="1"/>
  <c r="E536" i="1"/>
  <c r="AS539" i="1" l="1"/>
  <c r="AT538" i="1"/>
  <c r="AO537" i="1"/>
  <c r="AP536" i="1"/>
  <c r="AK540" i="1"/>
  <c r="AL539" i="1"/>
  <c r="AH536" i="1"/>
  <c r="AG537" i="1"/>
  <c r="AC540" i="1"/>
  <c r="AD539" i="1"/>
  <c r="Y540" i="1"/>
  <c r="Z539" i="1"/>
  <c r="V536" i="1"/>
  <c r="U537" i="1"/>
  <c r="R536" i="1"/>
  <c r="Q537" i="1"/>
  <c r="M538" i="1"/>
  <c r="N537" i="1"/>
  <c r="H537" i="1"/>
  <c r="K537" i="1" s="1"/>
  <c r="I536" i="1"/>
  <c r="D538" i="1"/>
  <c r="E537" i="1"/>
  <c r="AS540" i="1" l="1"/>
  <c r="AT539" i="1"/>
  <c r="AP537" i="1"/>
  <c r="AO538" i="1"/>
  <c r="AK541" i="1"/>
  <c r="AL540" i="1"/>
  <c r="AG538" i="1"/>
  <c r="AH537" i="1"/>
  <c r="AC541" i="1"/>
  <c r="AD540" i="1"/>
  <c r="Y541" i="1"/>
  <c r="Z540" i="1"/>
  <c r="U538" i="1"/>
  <c r="V537" i="1"/>
  <c r="R537" i="1"/>
  <c r="Q538" i="1"/>
  <c r="M539" i="1"/>
  <c r="N538" i="1"/>
  <c r="H538" i="1"/>
  <c r="K538" i="1" s="1"/>
  <c r="I537" i="1"/>
  <c r="D539" i="1"/>
  <c r="E538" i="1"/>
  <c r="AS541" i="1" l="1"/>
  <c r="AT540" i="1"/>
  <c r="AP538" i="1"/>
  <c r="AO539" i="1"/>
  <c r="AK542" i="1"/>
  <c r="AL541" i="1"/>
  <c r="AG539" i="1"/>
  <c r="AH538" i="1"/>
  <c r="AC542" i="1"/>
  <c r="AD541" i="1"/>
  <c r="Y542" i="1"/>
  <c r="Z541" i="1"/>
  <c r="V538" i="1"/>
  <c r="U539" i="1"/>
  <c r="R538" i="1"/>
  <c r="Q539" i="1"/>
  <c r="M540" i="1"/>
  <c r="N539" i="1"/>
  <c r="I538" i="1"/>
  <c r="H539" i="1"/>
  <c r="K539" i="1" s="1"/>
  <c r="D540" i="1"/>
  <c r="E539" i="1"/>
  <c r="AS542" i="1" l="1"/>
  <c r="AT541" i="1"/>
  <c r="AP539" i="1"/>
  <c r="AO540" i="1"/>
  <c r="AK543" i="1"/>
  <c r="AL542" i="1"/>
  <c r="AG540" i="1"/>
  <c r="AH539" i="1"/>
  <c r="AC543" i="1"/>
  <c r="AD542" i="1"/>
  <c r="Y543" i="1"/>
  <c r="Z542" i="1"/>
  <c r="U540" i="1"/>
  <c r="V539" i="1"/>
  <c r="Q540" i="1"/>
  <c r="R539" i="1"/>
  <c r="M541" i="1"/>
  <c r="N540" i="1"/>
  <c r="H540" i="1"/>
  <c r="K540" i="1" s="1"/>
  <c r="I539" i="1"/>
  <c r="D541" i="1"/>
  <c r="E540" i="1"/>
  <c r="AS543" i="1" l="1"/>
  <c r="AT542" i="1"/>
  <c r="AO541" i="1"/>
  <c r="AP540" i="1"/>
  <c r="AK544" i="1"/>
  <c r="AL543" i="1"/>
  <c r="AH540" i="1"/>
  <c r="AG541" i="1"/>
  <c r="AC544" i="1"/>
  <c r="AD543" i="1"/>
  <c r="Y544" i="1"/>
  <c r="Z543" i="1"/>
  <c r="V540" i="1"/>
  <c r="U541" i="1"/>
  <c r="R540" i="1"/>
  <c r="Q541" i="1"/>
  <c r="M542" i="1"/>
  <c r="N541" i="1"/>
  <c r="H541" i="1"/>
  <c r="K541" i="1" s="1"/>
  <c r="I540" i="1"/>
  <c r="D542" i="1"/>
  <c r="E541" i="1"/>
  <c r="AS544" i="1" l="1"/>
  <c r="AT543" i="1"/>
  <c r="AP541" i="1"/>
  <c r="AO542" i="1"/>
  <c r="AL544" i="1"/>
  <c r="AK545" i="1"/>
  <c r="AG542" i="1"/>
  <c r="AH541" i="1"/>
  <c r="AD544" i="1"/>
  <c r="AC545" i="1"/>
  <c r="Z544" i="1"/>
  <c r="Y545" i="1"/>
  <c r="V541" i="1"/>
  <c r="U542" i="1"/>
  <c r="R541" i="1"/>
  <c r="Q542" i="1"/>
  <c r="M543" i="1"/>
  <c r="N542" i="1"/>
  <c r="H542" i="1"/>
  <c r="K542" i="1" s="1"/>
  <c r="I541" i="1"/>
  <c r="D543" i="1"/>
  <c r="E542" i="1"/>
  <c r="AS545" i="1" l="1"/>
  <c r="AT544" i="1"/>
  <c r="AP542" i="1"/>
  <c r="AO543" i="1"/>
  <c r="AK546" i="1"/>
  <c r="AL545" i="1"/>
  <c r="AG543" i="1"/>
  <c r="AH542" i="1"/>
  <c r="AC546" i="1"/>
  <c r="AD545" i="1"/>
  <c r="Y546" i="1"/>
  <c r="Z545" i="1"/>
  <c r="V542" i="1"/>
  <c r="U543" i="1"/>
  <c r="R542" i="1"/>
  <c r="Q543" i="1"/>
  <c r="M544" i="1"/>
  <c r="N543" i="1"/>
  <c r="I542" i="1"/>
  <c r="H543" i="1"/>
  <c r="K543" i="1" s="1"/>
  <c r="D544" i="1"/>
  <c r="E543" i="1"/>
  <c r="AT545" i="1" l="1"/>
  <c r="AS546" i="1"/>
  <c r="AP543" i="1"/>
  <c r="AO544" i="1"/>
  <c r="AK547" i="1"/>
  <c r="AL546" i="1"/>
  <c r="AG544" i="1"/>
  <c r="AH543" i="1"/>
  <c r="AC547" i="1"/>
  <c r="AD546" i="1"/>
  <c r="Y547" i="1"/>
  <c r="Z546" i="1"/>
  <c r="V543" i="1"/>
  <c r="U544" i="1"/>
  <c r="Q544" i="1"/>
  <c r="R543" i="1"/>
  <c r="M545" i="1"/>
  <c r="N544" i="1"/>
  <c r="H544" i="1"/>
  <c r="K544" i="1" s="1"/>
  <c r="I543" i="1"/>
  <c r="D545" i="1"/>
  <c r="E544" i="1"/>
  <c r="AS547" i="1" l="1"/>
  <c r="AT546" i="1"/>
  <c r="AO545" i="1"/>
  <c r="AP544" i="1"/>
  <c r="AK548" i="1"/>
  <c r="AL547" i="1"/>
  <c r="AH544" i="1"/>
  <c r="AG545" i="1"/>
  <c r="AC548" i="1"/>
  <c r="AD547" i="1"/>
  <c r="Y548" i="1"/>
  <c r="Z547" i="1"/>
  <c r="U545" i="1"/>
  <c r="V544" i="1"/>
  <c r="R544" i="1"/>
  <c r="Q545" i="1"/>
  <c r="M546" i="1"/>
  <c r="N545" i="1"/>
  <c r="H545" i="1"/>
  <c r="K545" i="1" s="1"/>
  <c r="I544" i="1"/>
  <c r="D546" i="1"/>
  <c r="E545" i="1"/>
  <c r="AS548" i="1" l="1"/>
  <c r="AT547" i="1"/>
  <c r="AP545" i="1"/>
  <c r="AO546" i="1"/>
  <c r="AL548" i="1"/>
  <c r="AK549" i="1"/>
  <c r="AG546" i="1"/>
  <c r="AH545" i="1"/>
  <c r="AD548" i="1"/>
  <c r="AC549" i="1"/>
  <c r="Z548" i="1"/>
  <c r="Y549" i="1"/>
  <c r="V545" i="1"/>
  <c r="U546" i="1"/>
  <c r="R545" i="1"/>
  <c r="Q546" i="1"/>
  <c r="M547" i="1"/>
  <c r="N546" i="1"/>
  <c r="H546" i="1"/>
  <c r="K546" i="1" s="1"/>
  <c r="I545" i="1"/>
  <c r="D547" i="1"/>
  <c r="E546" i="1"/>
  <c r="AS549" i="1" l="1"/>
  <c r="AT548" i="1"/>
  <c r="AP546" i="1"/>
  <c r="AO547" i="1"/>
  <c r="AK550" i="1"/>
  <c r="AL549" i="1"/>
  <c r="AG547" i="1"/>
  <c r="AH546" i="1"/>
  <c r="AC550" i="1"/>
  <c r="AD549" i="1"/>
  <c r="Y550" i="1"/>
  <c r="Z549" i="1"/>
  <c r="U547" i="1"/>
  <c r="V546" i="1"/>
  <c r="R546" i="1"/>
  <c r="Q547" i="1"/>
  <c r="M548" i="1"/>
  <c r="N547" i="1"/>
  <c r="I546" i="1"/>
  <c r="H547" i="1"/>
  <c r="K547" i="1" s="1"/>
  <c r="D548" i="1"/>
  <c r="E547" i="1"/>
  <c r="AT549" i="1" l="1"/>
  <c r="AS550" i="1"/>
  <c r="AP547" i="1"/>
  <c r="AO548" i="1"/>
  <c r="AK551" i="1"/>
  <c r="AL550" i="1"/>
  <c r="AG548" i="1"/>
  <c r="AH547" i="1"/>
  <c r="AC551" i="1"/>
  <c r="AD550" i="1"/>
  <c r="Y551" i="1"/>
  <c r="Z550" i="1"/>
  <c r="V547" i="1"/>
  <c r="U548" i="1"/>
  <c r="Q548" i="1"/>
  <c r="R547" i="1"/>
  <c r="M549" i="1"/>
  <c r="N548" i="1"/>
  <c r="H548" i="1"/>
  <c r="K548" i="1" s="1"/>
  <c r="I547" i="1"/>
  <c r="D549" i="1"/>
  <c r="E548" i="1"/>
  <c r="AS551" i="1" l="1"/>
  <c r="AT550" i="1"/>
  <c r="AO549" i="1"/>
  <c r="AP548" i="1"/>
  <c r="AK552" i="1"/>
  <c r="AL551" i="1"/>
  <c r="AH548" i="1"/>
  <c r="AG549" i="1"/>
  <c r="AC552" i="1"/>
  <c r="AD551" i="1"/>
  <c r="Y552" i="1"/>
  <c r="Z551" i="1"/>
  <c r="V548" i="1"/>
  <c r="U549" i="1"/>
  <c r="R548" i="1"/>
  <c r="Q549" i="1"/>
  <c r="M550" i="1"/>
  <c r="N549" i="1"/>
  <c r="H549" i="1"/>
  <c r="K549" i="1" s="1"/>
  <c r="I548" i="1"/>
  <c r="D550" i="1"/>
  <c r="E549" i="1"/>
  <c r="AS552" i="1" l="1"/>
  <c r="AT551" i="1"/>
  <c r="AP549" i="1"/>
  <c r="AO550" i="1"/>
  <c r="AL552" i="1"/>
  <c r="AK553" i="1"/>
  <c r="AG550" i="1"/>
  <c r="AH549" i="1"/>
  <c r="AD552" i="1"/>
  <c r="AC553" i="1"/>
  <c r="Z552" i="1"/>
  <c r="Y553" i="1"/>
  <c r="V549" i="1"/>
  <c r="U550" i="1"/>
  <c r="Q550" i="1"/>
  <c r="R549" i="1"/>
  <c r="M551" i="1"/>
  <c r="N550" i="1"/>
  <c r="H550" i="1"/>
  <c r="K550" i="1" s="1"/>
  <c r="I549" i="1"/>
  <c r="D551" i="1"/>
  <c r="E550" i="1"/>
  <c r="AS553" i="1" l="1"/>
  <c r="AT552" i="1"/>
  <c r="AP550" i="1"/>
  <c r="AO551" i="1"/>
  <c r="AK554" i="1"/>
  <c r="AL553" i="1"/>
  <c r="AH550" i="1"/>
  <c r="AG551" i="1"/>
  <c r="AC554" i="1"/>
  <c r="AD553" i="1"/>
  <c r="Y554" i="1"/>
  <c r="Z553" i="1"/>
  <c r="V550" i="1"/>
  <c r="U551" i="1"/>
  <c r="R550" i="1"/>
  <c r="Q551" i="1"/>
  <c r="M552" i="1"/>
  <c r="N551" i="1"/>
  <c r="I550" i="1"/>
  <c r="H551" i="1"/>
  <c r="K551" i="1" s="1"/>
  <c r="D552" i="1"/>
  <c r="E551" i="1"/>
  <c r="AT553" i="1" l="1"/>
  <c r="AS554" i="1"/>
  <c r="AP551" i="1"/>
  <c r="AO552" i="1"/>
  <c r="AK555" i="1"/>
  <c r="AL554" i="1"/>
  <c r="AG552" i="1"/>
  <c r="AH551" i="1"/>
  <c r="AC555" i="1"/>
  <c r="AD554" i="1"/>
  <c r="Y555" i="1"/>
  <c r="Z554" i="1"/>
  <c r="V551" i="1"/>
  <c r="U552" i="1"/>
  <c r="R551" i="1"/>
  <c r="Q552" i="1"/>
  <c r="M553" i="1"/>
  <c r="N552" i="1"/>
  <c r="H552" i="1"/>
  <c r="K552" i="1" s="1"/>
  <c r="I551" i="1"/>
  <c r="D553" i="1"/>
  <c r="E552" i="1"/>
  <c r="AS555" i="1" l="1"/>
  <c r="AT554" i="1"/>
  <c r="AO553" i="1"/>
  <c r="AP552" i="1"/>
  <c r="AK556" i="1"/>
  <c r="AL555" i="1"/>
  <c r="AH552" i="1"/>
  <c r="AG553" i="1"/>
  <c r="AC556" i="1"/>
  <c r="AD555" i="1"/>
  <c r="Y556" i="1"/>
  <c r="Z555" i="1"/>
  <c r="U553" i="1"/>
  <c r="V552" i="1"/>
  <c r="R552" i="1"/>
  <c r="Q553" i="1"/>
  <c r="M554" i="1"/>
  <c r="N553" i="1"/>
  <c r="H553" i="1"/>
  <c r="K553" i="1" s="1"/>
  <c r="I552" i="1"/>
  <c r="D554" i="1"/>
  <c r="E553" i="1"/>
  <c r="AS556" i="1" l="1"/>
  <c r="AT555" i="1"/>
  <c r="AP553" i="1"/>
  <c r="AO554" i="1"/>
  <c r="AK557" i="1"/>
  <c r="AL556" i="1"/>
  <c r="AG554" i="1"/>
  <c r="AH553" i="1"/>
  <c r="AC557" i="1"/>
  <c r="AD556" i="1"/>
  <c r="Y557" i="1"/>
  <c r="Z556" i="1"/>
  <c r="V553" i="1"/>
  <c r="U554" i="1"/>
  <c r="R553" i="1"/>
  <c r="Q554" i="1"/>
  <c r="M555" i="1"/>
  <c r="N554" i="1"/>
  <c r="H554" i="1"/>
  <c r="K554" i="1" s="1"/>
  <c r="I553" i="1"/>
  <c r="D555" i="1"/>
  <c r="E554" i="1"/>
  <c r="AS557" i="1" l="1"/>
  <c r="AT556" i="1"/>
  <c r="AP554" i="1"/>
  <c r="AO555" i="1"/>
  <c r="AK558" i="1"/>
  <c r="AL557" i="1"/>
  <c r="AH554" i="1"/>
  <c r="AG555" i="1"/>
  <c r="AC558" i="1"/>
  <c r="AD557" i="1"/>
  <c r="Y558" i="1"/>
  <c r="Z557" i="1"/>
  <c r="V554" i="1"/>
  <c r="U555" i="1"/>
  <c r="R554" i="1"/>
  <c r="Q555" i="1"/>
  <c r="M556" i="1"/>
  <c r="N555" i="1"/>
  <c r="H555" i="1"/>
  <c r="K555" i="1" s="1"/>
  <c r="I554" i="1"/>
  <c r="D556" i="1"/>
  <c r="E555" i="1"/>
  <c r="AS558" i="1" l="1"/>
  <c r="AT557" i="1"/>
  <c r="AP555" i="1"/>
  <c r="AO556" i="1"/>
  <c r="AK559" i="1"/>
  <c r="AL558" i="1"/>
  <c r="AG556" i="1"/>
  <c r="AH555" i="1"/>
  <c r="AC559" i="1"/>
  <c r="AD558" i="1"/>
  <c r="Y559" i="1"/>
  <c r="Z558" i="1"/>
  <c r="V555" i="1"/>
  <c r="U556" i="1"/>
  <c r="Q556" i="1"/>
  <c r="R555" i="1"/>
  <c r="M557" i="1"/>
  <c r="N556" i="1"/>
  <c r="H556" i="1"/>
  <c r="K556" i="1" s="1"/>
  <c r="I555" i="1"/>
  <c r="D557" i="1"/>
  <c r="E556" i="1"/>
  <c r="AS559" i="1" l="1"/>
  <c r="AT558" i="1"/>
  <c r="AO557" i="1"/>
  <c r="AP556" i="1"/>
  <c r="AK560" i="1"/>
  <c r="AL559" i="1"/>
  <c r="AH556" i="1"/>
  <c r="AG557" i="1"/>
  <c r="AC560" i="1"/>
  <c r="AD559" i="1"/>
  <c r="Y560" i="1"/>
  <c r="Z559" i="1"/>
  <c r="V556" i="1"/>
  <c r="U557" i="1"/>
  <c r="R556" i="1"/>
  <c r="Q557" i="1"/>
  <c r="M558" i="1"/>
  <c r="N557" i="1"/>
  <c r="H557" i="1"/>
  <c r="K557" i="1" s="1"/>
  <c r="I556" i="1"/>
  <c r="D558" i="1"/>
  <c r="E557" i="1"/>
  <c r="AS560" i="1" l="1"/>
  <c r="AT559" i="1"/>
  <c r="AP557" i="1"/>
  <c r="AO558" i="1"/>
  <c r="AL560" i="1"/>
  <c r="AK561" i="1"/>
  <c r="AG558" i="1"/>
  <c r="AH557" i="1"/>
  <c r="AD560" i="1"/>
  <c r="AC561" i="1"/>
  <c r="Z560" i="1"/>
  <c r="Y561" i="1"/>
  <c r="V557" i="1"/>
  <c r="U558" i="1"/>
  <c r="Q558" i="1"/>
  <c r="R557" i="1"/>
  <c r="M559" i="1"/>
  <c r="N558" i="1"/>
  <c r="H558" i="1"/>
  <c r="K558" i="1" s="1"/>
  <c r="I557" i="1"/>
  <c r="D559" i="1"/>
  <c r="E558" i="1"/>
  <c r="AS561" i="1" l="1"/>
  <c r="AT560" i="1"/>
  <c r="AP558" i="1"/>
  <c r="AO559" i="1"/>
  <c r="AK562" i="1"/>
  <c r="AL561" i="1"/>
  <c r="AG559" i="1"/>
  <c r="AH558" i="1"/>
  <c r="AC562" i="1"/>
  <c r="AD561" i="1"/>
  <c r="Y562" i="1"/>
  <c r="Z561" i="1"/>
  <c r="V558" i="1"/>
  <c r="U559" i="1"/>
  <c r="R558" i="1"/>
  <c r="Q559" i="1"/>
  <c r="M560" i="1"/>
  <c r="N559" i="1"/>
  <c r="H559" i="1"/>
  <c r="K559" i="1" s="1"/>
  <c r="I558" i="1"/>
  <c r="D560" i="1"/>
  <c r="E559" i="1"/>
  <c r="AT561" i="1" l="1"/>
  <c r="AS562" i="1"/>
  <c r="AP559" i="1"/>
  <c r="AO560" i="1"/>
  <c r="AK563" i="1"/>
  <c r="AL562" i="1"/>
  <c r="AG560" i="1"/>
  <c r="AH559" i="1"/>
  <c r="AC563" i="1"/>
  <c r="AD562" i="1"/>
  <c r="Y563" i="1"/>
  <c r="Z562" i="1"/>
  <c r="V559" i="1"/>
  <c r="U560" i="1"/>
  <c r="R559" i="1"/>
  <c r="Q560" i="1"/>
  <c r="M561" i="1"/>
  <c r="N560" i="1"/>
  <c r="H560" i="1"/>
  <c r="K560" i="1" s="1"/>
  <c r="I559" i="1"/>
  <c r="D561" i="1"/>
  <c r="E560" i="1"/>
  <c r="AS563" i="1" l="1"/>
  <c r="AT562" i="1"/>
  <c r="AO561" i="1"/>
  <c r="AP560" i="1"/>
  <c r="AK564" i="1"/>
  <c r="AL563" i="1"/>
  <c r="AG561" i="1"/>
  <c r="AH560" i="1"/>
  <c r="AC564" i="1"/>
  <c r="AD563" i="1"/>
  <c r="Y564" i="1"/>
  <c r="Z563" i="1"/>
  <c r="U561" i="1"/>
  <c r="V560" i="1"/>
  <c r="R560" i="1"/>
  <c r="Q561" i="1"/>
  <c r="M562" i="1"/>
  <c r="N561" i="1"/>
  <c r="H561" i="1"/>
  <c r="K561" i="1" s="1"/>
  <c r="I560" i="1"/>
  <c r="D562" i="1"/>
  <c r="E561" i="1"/>
  <c r="AS564" i="1" l="1"/>
  <c r="AT563" i="1"/>
  <c r="AP561" i="1"/>
  <c r="AO562" i="1"/>
  <c r="AK565" i="1"/>
  <c r="AL564" i="1"/>
  <c r="AG562" i="1"/>
  <c r="AH561" i="1"/>
  <c r="AC565" i="1"/>
  <c r="AD564" i="1"/>
  <c r="Y565" i="1"/>
  <c r="Z564" i="1"/>
  <c r="V561" i="1"/>
  <c r="U562" i="1"/>
  <c r="R561" i="1"/>
  <c r="Q562" i="1"/>
  <c r="M563" i="1"/>
  <c r="N562" i="1"/>
  <c r="H562" i="1"/>
  <c r="K562" i="1" s="1"/>
  <c r="I561" i="1"/>
  <c r="D563" i="1"/>
  <c r="E562" i="1"/>
  <c r="AS565" i="1" l="1"/>
  <c r="AT564" i="1"/>
  <c r="AP562" i="1"/>
  <c r="AO563" i="1"/>
  <c r="AK566" i="1"/>
  <c r="AL565" i="1"/>
  <c r="AG563" i="1"/>
  <c r="AH562" i="1"/>
  <c r="AC566" i="1"/>
  <c r="AD565" i="1"/>
  <c r="Y566" i="1"/>
  <c r="Z565" i="1"/>
  <c r="U563" i="1"/>
  <c r="V562" i="1"/>
  <c r="R562" i="1"/>
  <c r="Q563" i="1"/>
  <c r="M564" i="1"/>
  <c r="N563" i="1"/>
  <c r="H563" i="1"/>
  <c r="K563" i="1" s="1"/>
  <c r="I562" i="1"/>
  <c r="D564" i="1"/>
  <c r="E563" i="1"/>
  <c r="AS566" i="1" l="1"/>
  <c r="AT565" i="1"/>
  <c r="AP563" i="1"/>
  <c r="AO564" i="1"/>
  <c r="AL566" i="1"/>
  <c r="AK567" i="1"/>
  <c r="AG564" i="1"/>
  <c r="AH563" i="1"/>
  <c r="AD566" i="1"/>
  <c r="AC567" i="1"/>
  <c r="Z566" i="1"/>
  <c r="Y567" i="1"/>
  <c r="V563" i="1"/>
  <c r="U564" i="1"/>
  <c r="Q564" i="1"/>
  <c r="R563" i="1"/>
  <c r="M565" i="1"/>
  <c r="N564" i="1"/>
  <c r="H564" i="1"/>
  <c r="K564" i="1" s="1"/>
  <c r="I563" i="1"/>
  <c r="D565" i="1"/>
  <c r="E564" i="1"/>
  <c r="AS567" i="1" l="1"/>
  <c r="AT566" i="1"/>
  <c r="AO565" i="1"/>
  <c r="AP564" i="1"/>
  <c r="AK568" i="1"/>
  <c r="AL567" i="1"/>
  <c r="AG565" i="1"/>
  <c r="AH564" i="1"/>
  <c r="AC568" i="1"/>
  <c r="AD567" i="1"/>
  <c r="Y568" i="1"/>
  <c r="Z567" i="1"/>
  <c r="V564" i="1"/>
  <c r="U565" i="1"/>
  <c r="R564" i="1"/>
  <c r="Q565" i="1"/>
  <c r="M566" i="1"/>
  <c r="N565" i="1"/>
  <c r="H565" i="1"/>
  <c r="K565" i="1" s="1"/>
  <c r="I564" i="1"/>
  <c r="D566" i="1"/>
  <c r="E565" i="1"/>
  <c r="AT567" i="1" l="1"/>
  <c r="AS568" i="1"/>
  <c r="AP565" i="1"/>
  <c r="AO566" i="1"/>
  <c r="AL568" i="1"/>
  <c r="AK569" i="1"/>
  <c r="AG566" i="1"/>
  <c r="AH565" i="1"/>
  <c r="AD568" i="1"/>
  <c r="AC569" i="1"/>
  <c r="Z568" i="1"/>
  <c r="Y569" i="1"/>
  <c r="V565" i="1"/>
  <c r="U566" i="1"/>
  <c r="R565" i="1"/>
  <c r="Q566" i="1"/>
  <c r="M567" i="1"/>
  <c r="N566" i="1"/>
  <c r="H566" i="1"/>
  <c r="K566" i="1" s="1"/>
  <c r="I565" i="1"/>
  <c r="D567" i="1"/>
  <c r="E566" i="1"/>
  <c r="AS569" i="1" l="1"/>
  <c r="AT568" i="1"/>
  <c r="AP566" i="1"/>
  <c r="AO567" i="1"/>
  <c r="AK570" i="1"/>
  <c r="AL569" i="1"/>
  <c r="AG567" i="1"/>
  <c r="AH566" i="1"/>
  <c r="AC570" i="1"/>
  <c r="AD569" i="1"/>
  <c r="Y570" i="1"/>
  <c r="Z569" i="1"/>
  <c r="V566" i="1"/>
  <c r="U567" i="1"/>
  <c r="R566" i="1"/>
  <c r="Q567" i="1"/>
  <c r="M568" i="1"/>
  <c r="N567" i="1"/>
  <c r="H567" i="1"/>
  <c r="K567" i="1" s="1"/>
  <c r="I566" i="1"/>
  <c r="D568" i="1"/>
  <c r="E567" i="1"/>
  <c r="AT569" i="1" l="1"/>
  <c r="AS570" i="1"/>
  <c r="AP567" i="1"/>
  <c r="AO568" i="1"/>
  <c r="AK571" i="1"/>
  <c r="AL570" i="1"/>
  <c r="AG568" i="1"/>
  <c r="AH567" i="1"/>
  <c r="AC571" i="1"/>
  <c r="AD570" i="1"/>
  <c r="Y571" i="1"/>
  <c r="Z570" i="1"/>
  <c r="V567" i="1"/>
  <c r="U568" i="1"/>
  <c r="Q568" i="1"/>
  <c r="R567" i="1"/>
  <c r="M569" i="1"/>
  <c r="N568" i="1"/>
  <c r="H568" i="1"/>
  <c r="K568" i="1" s="1"/>
  <c r="I567" i="1"/>
  <c r="D569" i="1"/>
  <c r="E568" i="1"/>
  <c r="AS571" i="1" l="1"/>
  <c r="AT570" i="1"/>
  <c r="AP568" i="1"/>
  <c r="AO569" i="1"/>
  <c r="AK572" i="1"/>
  <c r="AL571" i="1"/>
  <c r="AG569" i="1"/>
  <c r="AH568" i="1"/>
  <c r="AC572" i="1"/>
  <c r="AD571" i="1"/>
  <c r="Y572" i="1"/>
  <c r="Z571" i="1"/>
  <c r="U569" i="1"/>
  <c r="V568" i="1"/>
  <c r="R568" i="1"/>
  <c r="Q569" i="1"/>
  <c r="M570" i="1"/>
  <c r="N569" i="1"/>
  <c r="H569" i="1"/>
  <c r="K569" i="1" s="1"/>
  <c r="I568" i="1"/>
  <c r="D570" i="1"/>
  <c r="E569" i="1"/>
  <c r="AS572" i="1" l="1"/>
  <c r="AT571" i="1"/>
  <c r="AP569" i="1"/>
  <c r="AO570" i="1"/>
  <c r="AK573" i="1"/>
  <c r="AL572" i="1"/>
  <c r="AG570" i="1"/>
  <c r="AH569" i="1"/>
  <c r="AC573" i="1"/>
  <c r="AD572" i="1"/>
  <c r="Y573" i="1"/>
  <c r="Z572" i="1"/>
  <c r="V569" i="1"/>
  <c r="U570" i="1"/>
  <c r="R569" i="1"/>
  <c r="Q570" i="1"/>
  <c r="M571" i="1"/>
  <c r="N570" i="1"/>
  <c r="H570" i="1"/>
  <c r="K570" i="1" s="1"/>
  <c r="I569" i="1"/>
  <c r="D571" i="1"/>
  <c r="E570" i="1"/>
  <c r="AS573" i="1" l="1"/>
  <c r="AT572" i="1"/>
  <c r="AP570" i="1"/>
  <c r="AO571" i="1"/>
  <c r="AK574" i="1"/>
  <c r="AL573" i="1"/>
  <c r="AG571" i="1"/>
  <c r="AH570" i="1"/>
  <c r="AC574" i="1"/>
  <c r="AD573" i="1"/>
  <c r="Y574" i="1"/>
  <c r="Z573" i="1"/>
  <c r="V570" i="1"/>
  <c r="U571" i="1"/>
  <c r="R570" i="1"/>
  <c r="Q571" i="1"/>
  <c r="M572" i="1"/>
  <c r="N571" i="1"/>
  <c r="H571" i="1"/>
  <c r="K571" i="1" s="1"/>
  <c r="I570" i="1"/>
  <c r="D572" i="1"/>
  <c r="E571" i="1"/>
  <c r="AS574" i="1" l="1"/>
  <c r="AT573" i="1"/>
  <c r="AP571" i="1"/>
  <c r="AO572" i="1"/>
  <c r="AK575" i="1"/>
  <c r="AL574" i="1"/>
  <c r="AG572" i="1"/>
  <c r="AH571" i="1"/>
  <c r="AC575" i="1"/>
  <c r="AD574" i="1"/>
  <c r="Y575" i="1"/>
  <c r="Z574" i="1"/>
  <c r="V571" i="1"/>
  <c r="U572" i="1"/>
  <c r="Q572" i="1"/>
  <c r="R571" i="1"/>
  <c r="M573" i="1"/>
  <c r="N572" i="1"/>
  <c r="H572" i="1"/>
  <c r="K572" i="1" s="1"/>
  <c r="I571" i="1"/>
  <c r="D573" i="1"/>
  <c r="E572" i="1"/>
  <c r="AS575" i="1" l="1"/>
  <c r="AT574" i="1"/>
  <c r="AP572" i="1"/>
  <c r="AO573" i="1"/>
  <c r="AK576" i="1"/>
  <c r="AL575" i="1"/>
  <c r="AG573" i="1"/>
  <c r="AH572" i="1"/>
  <c r="AC576" i="1"/>
  <c r="AD575" i="1"/>
  <c r="Y576" i="1"/>
  <c r="Z575" i="1"/>
  <c r="V572" i="1"/>
  <c r="U573" i="1"/>
  <c r="R572" i="1"/>
  <c r="Q573" i="1"/>
  <c r="M574" i="1"/>
  <c r="N573" i="1"/>
  <c r="H573" i="1"/>
  <c r="K573" i="1" s="1"/>
  <c r="I572" i="1"/>
  <c r="D574" i="1"/>
  <c r="E573" i="1"/>
  <c r="AS576" i="1" l="1"/>
  <c r="AT575" i="1"/>
  <c r="AP573" i="1"/>
  <c r="AO574" i="1"/>
  <c r="AL576" i="1"/>
  <c r="AK577" i="1"/>
  <c r="AG574" i="1"/>
  <c r="AH573" i="1"/>
  <c r="AD576" i="1"/>
  <c r="AC577" i="1"/>
  <c r="Z576" i="1"/>
  <c r="Y577" i="1"/>
  <c r="V573" i="1"/>
  <c r="U574" i="1"/>
  <c r="R573" i="1"/>
  <c r="Q574" i="1"/>
  <c r="M575" i="1"/>
  <c r="N574" i="1"/>
  <c r="H574" i="1"/>
  <c r="K574" i="1" s="1"/>
  <c r="I573" i="1"/>
  <c r="D575" i="1"/>
  <c r="E574" i="1"/>
  <c r="AS577" i="1" l="1"/>
  <c r="AT576" i="1"/>
  <c r="AP574" i="1"/>
  <c r="AO575" i="1"/>
  <c r="AK578" i="1"/>
  <c r="AL577" i="1"/>
  <c r="AG575" i="1"/>
  <c r="AH574" i="1"/>
  <c r="AC578" i="1"/>
  <c r="AD577" i="1"/>
  <c r="Y578" i="1"/>
  <c r="Z577" i="1"/>
  <c r="V574" i="1"/>
  <c r="U575" i="1"/>
  <c r="R574" i="1"/>
  <c r="Q575" i="1"/>
  <c r="M576" i="1"/>
  <c r="N575" i="1"/>
  <c r="H575" i="1"/>
  <c r="K575" i="1" s="1"/>
  <c r="I574" i="1"/>
  <c r="D576" i="1"/>
  <c r="E575" i="1"/>
  <c r="AT577" i="1" l="1"/>
  <c r="AS578" i="1"/>
  <c r="AP575" i="1"/>
  <c r="AO576" i="1"/>
  <c r="AK579" i="1"/>
  <c r="AL578" i="1"/>
  <c r="AG576" i="1"/>
  <c r="AH575" i="1"/>
  <c r="AC579" i="1"/>
  <c r="AD578" i="1"/>
  <c r="Y579" i="1"/>
  <c r="Z578" i="1"/>
  <c r="V575" i="1"/>
  <c r="U576" i="1"/>
  <c r="Q576" i="1"/>
  <c r="R575" i="1"/>
  <c r="M577" i="1"/>
  <c r="N576" i="1"/>
  <c r="H576" i="1"/>
  <c r="K576" i="1" s="1"/>
  <c r="I575" i="1"/>
  <c r="D577" i="1"/>
  <c r="E576" i="1"/>
  <c r="AS579" i="1" l="1"/>
  <c r="AT578" i="1"/>
  <c r="AP576" i="1"/>
  <c r="AO577" i="1"/>
  <c r="AK580" i="1"/>
  <c r="AL579" i="1"/>
  <c r="AG577" i="1"/>
  <c r="AH576" i="1"/>
  <c r="AC580" i="1"/>
  <c r="AD579" i="1"/>
  <c r="Y580" i="1"/>
  <c r="Z579" i="1"/>
  <c r="U577" i="1"/>
  <c r="V576" i="1"/>
  <c r="R576" i="1"/>
  <c r="Q577" i="1"/>
  <c r="M578" i="1"/>
  <c r="N577" i="1"/>
  <c r="H577" i="1"/>
  <c r="K577" i="1" s="1"/>
  <c r="I576" i="1"/>
  <c r="D578" i="1"/>
  <c r="E577" i="1"/>
  <c r="AS580" i="1" l="1"/>
  <c r="AT579" i="1"/>
  <c r="AP577" i="1"/>
  <c r="AO578" i="1"/>
  <c r="AL580" i="1"/>
  <c r="AK581" i="1"/>
  <c r="AG578" i="1"/>
  <c r="AH577" i="1"/>
  <c r="AD580" i="1"/>
  <c r="AC581" i="1"/>
  <c r="Z580" i="1"/>
  <c r="Y581" i="1"/>
  <c r="V577" i="1"/>
  <c r="U578" i="1"/>
  <c r="R577" i="1"/>
  <c r="Q578" i="1"/>
  <c r="M579" i="1"/>
  <c r="N578" i="1"/>
  <c r="H578" i="1"/>
  <c r="K578" i="1" s="1"/>
  <c r="I577" i="1"/>
  <c r="D579" i="1"/>
  <c r="E578" i="1"/>
  <c r="AS581" i="1" l="1"/>
  <c r="AT580" i="1"/>
  <c r="AO579" i="1"/>
  <c r="AP578" i="1"/>
  <c r="AK582" i="1"/>
  <c r="AL581" i="1"/>
  <c r="AG579" i="1"/>
  <c r="AH578" i="1"/>
  <c r="AC582" i="1"/>
  <c r="AD581" i="1"/>
  <c r="Y582" i="1"/>
  <c r="Z581" i="1"/>
  <c r="U579" i="1"/>
  <c r="V578" i="1"/>
  <c r="R578" i="1"/>
  <c r="Q579" i="1"/>
  <c r="M580" i="1"/>
  <c r="N579" i="1"/>
  <c r="H579" i="1"/>
  <c r="K579" i="1" s="1"/>
  <c r="I578" i="1"/>
  <c r="D580" i="1"/>
  <c r="E579" i="1"/>
  <c r="AT581" i="1" l="1"/>
  <c r="AS582" i="1"/>
  <c r="AP579" i="1"/>
  <c r="AO580" i="1"/>
  <c r="AK583" i="1"/>
  <c r="AL582" i="1"/>
  <c r="AG580" i="1"/>
  <c r="AH579" i="1"/>
  <c r="AC583" i="1"/>
  <c r="AD582" i="1"/>
  <c r="Y583" i="1"/>
  <c r="Z582" i="1"/>
  <c r="V579" i="1"/>
  <c r="U580" i="1"/>
  <c r="Q580" i="1"/>
  <c r="R579" i="1"/>
  <c r="M581" i="1"/>
  <c r="N580" i="1"/>
  <c r="H580" i="1"/>
  <c r="K580" i="1" s="1"/>
  <c r="I579" i="1"/>
  <c r="D581" i="1"/>
  <c r="E580" i="1"/>
  <c r="AS583" i="1" l="1"/>
  <c r="AT582" i="1"/>
  <c r="AO581" i="1"/>
  <c r="AP580" i="1"/>
  <c r="AK584" i="1"/>
  <c r="AL583" i="1"/>
  <c r="AG581" i="1"/>
  <c r="AH580" i="1"/>
  <c r="AC584" i="1"/>
  <c r="AD583" i="1"/>
  <c r="Y584" i="1"/>
  <c r="Z583" i="1"/>
  <c r="V580" i="1"/>
  <c r="U581" i="1"/>
  <c r="R580" i="1"/>
  <c r="Q581" i="1"/>
  <c r="M582" i="1"/>
  <c r="N581" i="1"/>
  <c r="H581" i="1"/>
  <c r="K581" i="1" s="1"/>
  <c r="I580" i="1"/>
  <c r="D582" i="1"/>
  <c r="E581" i="1"/>
  <c r="AS584" i="1" l="1"/>
  <c r="AT583" i="1"/>
  <c r="AP581" i="1"/>
  <c r="AO582" i="1"/>
  <c r="AL584" i="1"/>
  <c r="AK585" i="1"/>
  <c r="AG582" i="1"/>
  <c r="AH581" i="1"/>
  <c r="AD584" i="1"/>
  <c r="AC585" i="1"/>
  <c r="Z584" i="1"/>
  <c r="Y585" i="1"/>
  <c r="V581" i="1"/>
  <c r="U582" i="1"/>
  <c r="Q582" i="1"/>
  <c r="R581" i="1"/>
  <c r="M583" i="1"/>
  <c r="N582" i="1"/>
  <c r="H582" i="1"/>
  <c r="K582" i="1" s="1"/>
  <c r="I581" i="1"/>
  <c r="D583" i="1"/>
  <c r="E582" i="1"/>
  <c r="AS585" i="1" l="1"/>
  <c r="AT584" i="1"/>
  <c r="AO583" i="1"/>
  <c r="AP582" i="1"/>
  <c r="AK586" i="1"/>
  <c r="AL585" i="1"/>
  <c r="AG583" i="1"/>
  <c r="AH582" i="1"/>
  <c r="AC586" i="1"/>
  <c r="AD585" i="1"/>
  <c r="Y586" i="1"/>
  <c r="Z585" i="1"/>
  <c r="V582" i="1"/>
  <c r="U583" i="1"/>
  <c r="R582" i="1"/>
  <c r="Q583" i="1"/>
  <c r="M584" i="1"/>
  <c r="N583" i="1"/>
  <c r="H583" i="1"/>
  <c r="K583" i="1" s="1"/>
  <c r="I582" i="1"/>
  <c r="D584" i="1"/>
  <c r="E583" i="1"/>
  <c r="AT585" i="1" l="1"/>
  <c r="AS586" i="1"/>
  <c r="AP583" i="1"/>
  <c r="AO584" i="1"/>
  <c r="AK587" i="1"/>
  <c r="AL586" i="1"/>
  <c r="AG584" i="1"/>
  <c r="AH583" i="1"/>
  <c r="AC587" i="1"/>
  <c r="AD586" i="1"/>
  <c r="Y587" i="1"/>
  <c r="Z586" i="1"/>
  <c r="V583" i="1"/>
  <c r="U584" i="1"/>
  <c r="R583" i="1"/>
  <c r="Q584" i="1"/>
  <c r="M585" i="1"/>
  <c r="N584" i="1"/>
  <c r="H584" i="1"/>
  <c r="K584" i="1" s="1"/>
  <c r="I583" i="1"/>
  <c r="D585" i="1"/>
  <c r="E584" i="1"/>
  <c r="AS587" i="1" l="1"/>
  <c r="AT586" i="1"/>
  <c r="AO585" i="1"/>
  <c r="AP584" i="1"/>
  <c r="AK588" i="1"/>
  <c r="AL587" i="1"/>
  <c r="AG585" i="1"/>
  <c r="AH584" i="1"/>
  <c r="AC588" i="1"/>
  <c r="AD587" i="1"/>
  <c r="Y588" i="1"/>
  <c r="Z587" i="1"/>
  <c r="U585" i="1"/>
  <c r="V584" i="1"/>
  <c r="R584" i="1"/>
  <c r="Q585" i="1"/>
  <c r="M586" i="1"/>
  <c r="N585" i="1"/>
  <c r="H585" i="1"/>
  <c r="K585" i="1" s="1"/>
  <c r="I584" i="1"/>
  <c r="D586" i="1"/>
  <c r="E585" i="1"/>
  <c r="AS588" i="1" l="1"/>
  <c r="AT587" i="1"/>
  <c r="AP585" i="1"/>
  <c r="AO586" i="1"/>
  <c r="AK589" i="1"/>
  <c r="AL588" i="1"/>
  <c r="AG586" i="1"/>
  <c r="AH585" i="1"/>
  <c r="AC589" i="1"/>
  <c r="AD588" i="1"/>
  <c r="Y589" i="1"/>
  <c r="Z588" i="1"/>
  <c r="V585" i="1"/>
  <c r="U586" i="1"/>
  <c r="R585" i="1"/>
  <c r="Q586" i="1"/>
  <c r="M587" i="1"/>
  <c r="N586" i="1"/>
  <c r="H586" i="1"/>
  <c r="K586" i="1" s="1"/>
  <c r="I585" i="1"/>
  <c r="D587" i="1"/>
  <c r="E586" i="1"/>
  <c r="AS589" i="1" l="1"/>
  <c r="AT588" i="1"/>
  <c r="AO587" i="1"/>
  <c r="AP586" i="1"/>
  <c r="AK590" i="1"/>
  <c r="AL589" i="1"/>
  <c r="AG587" i="1"/>
  <c r="AH586" i="1"/>
  <c r="AC590" i="1"/>
  <c r="AD589" i="1"/>
  <c r="Y590" i="1"/>
  <c r="Z589" i="1"/>
  <c r="V586" i="1"/>
  <c r="U587" i="1"/>
  <c r="R586" i="1"/>
  <c r="Q587" i="1"/>
  <c r="M588" i="1"/>
  <c r="N587" i="1"/>
  <c r="H587" i="1"/>
  <c r="K587" i="1" s="1"/>
  <c r="I586" i="1"/>
  <c r="D588" i="1"/>
  <c r="E587" i="1"/>
  <c r="AS590" i="1" l="1"/>
  <c r="AT589" i="1"/>
  <c r="AP587" i="1"/>
  <c r="AO588" i="1"/>
  <c r="AK591" i="1"/>
  <c r="AL590" i="1"/>
  <c r="AG588" i="1"/>
  <c r="AH587" i="1"/>
  <c r="AC591" i="1"/>
  <c r="AD590" i="1"/>
  <c r="Y591" i="1"/>
  <c r="Z590" i="1"/>
  <c r="U588" i="1"/>
  <c r="V587" i="1"/>
  <c r="Q588" i="1"/>
  <c r="R587" i="1"/>
  <c r="M589" i="1"/>
  <c r="N588" i="1"/>
  <c r="H588" i="1"/>
  <c r="K588" i="1" s="1"/>
  <c r="I587" i="1"/>
  <c r="D589" i="1"/>
  <c r="E588" i="1"/>
  <c r="AS591" i="1" l="1"/>
  <c r="AT590" i="1"/>
  <c r="AO589" i="1"/>
  <c r="AP588" i="1"/>
  <c r="AK592" i="1"/>
  <c r="AL591" i="1"/>
  <c r="AG589" i="1"/>
  <c r="AH588" i="1"/>
  <c r="AC592" i="1"/>
  <c r="AD591" i="1"/>
  <c r="Y592" i="1"/>
  <c r="Z591" i="1"/>
  <c r="V588" i="1"/>
  <c r="U589" i="1"/>
  <c r="R588" i="1"/>
  <c r="Q589" i="1"/>
  <c r="M590" i="1"/>
  <c r="N589" i="1"/>
  <c r="H589" i="1"/>
  <c r="K589" i="1" s="1"/>
  <c r="I588" i="1"/>
  <c r="D590" i="1"/>
  <c r="E589" i="1"/>
  <c r="AS592" i="1" l="1"/>
  <c r="AT591" i="1"/>
  <c r="AP589" i="1"/>
  <c r="AO590" i="1"/>
  <c r="AL592" i="1"/>
  <c r="AK593" i="1"/>
  <c r="AG590" i="1"/>
  <c r="AH589" i="1"/>
  <c r="AD592" i="1"/>
  <c r="AC593" i="1"/>
  <c r="Z592" i="1"/>
  <c r="Y593" i="1"/>
  <c r="U590" i="1"/>
  <c r="V589" i="1"/>
  <c r="Q590" i="1"/>
  <c r="R589" i="1"/>
  <c r="M591" i="1"/>
  <c r="N590" i="1"/>
  <c r="H590" i="1"/>
  <c r="K590" i="1" s="1"/>
  <c r="I589" i="1"/>
  <c r="D591" i="1"/>
  <c r="E590" i="1"/>
  <c r="AS593" i="1" l="1"/>
  <c r="AT592" i="1"/>
  <c r="AO591" i="1"/>
  <c r="AP590" i="1"/>
  <c r="AK594" i="1"/>
  <c r="AL593" i="1"/>
  <c r="AG591" i="1"/>
  <c r="AH590" i="1"/>
  <c r="AC594" i="1"/>
  <c r="AD593" i="1"/>
  <c r="Y594" i="1"/>
  <c r="Z593" i="1"/>
  <c r="V590" i="1"/>
  <c r="U591" i="1"/>
  <c r="R590" i="1"/>
  <c r="Q591" i="1"/>
  <c r="M592" i="1"/>
  <c r="N591" i="1"/>
  <c r="H591" i="1"/>
  <c r="K591" i="1" s="1"/>
  <c r="I590" i="1"/>
  <c r="D592" i="1"/>
  <c r="E591" i="1"/>
  <c r="AT593" i="1" l="1"/>
  <c r="AS594" i="1"/>
  <c r="AP591" i="1"/>
  <c r="AO592" i="1"/>
  <c r="AK595" i="1"/>
  <c r="AL594" i="1"/>
  <c r="AG592" i="1"/>
  <c r="AH591" i="1"/>
  <c r="AC595" i="1"/>
  <c r="AD594" i="1"/>
  <c r="Y595" i="1"/>
  <c r="Z594" i="1"/>
  <c r="U592" i="1"/>
  <c r="V591" i="1"/>
  <c r="R591" i="1"/>
  <c r="Q592" i="1"/>
  <c r="M593" i="1"/>
  <c r="N592" i="1"/>
  <c r="H592" i="1"/>
  <c r="K592" i="1" s="1"/>
  <c r="I591" i="1"/>
  <c r="D593" i="1"/>
  <c r="E592" i="1"/>
  <c r="AS595" i="1" l="1"/>
  <c r="AT594" i="1"/>
  <c r="AO593" i="1"/>
  <c r="AP592" i="1"/>
  <c r="AK596" i="1"/>
  <c r="AL595" i="1"/>
  <c r="AG593" i="1"/>
  <c r="AH592" i="1"/>
  <c r="AC596" i="1"/>
  <c r="AD595" i="1"/>
  <c r="Y596" i="1"/>
  <c r="Z595" i="1"/>
  <c r="U593" i="1"/>
  <c r="V592" i="1"/>
  <c r="R592" i="1"/>
  <c r="Q593" i="1"/>
  <c r="M594" i="1"/>
  <c r="N593" i="1"/>
  <c r="H593" i="1"/>
  <c r="K593" i="1" s="1"/>
  <c r="I592" i="1"/>
  <c r="D594" i="1"/>
  <c r="E593" i="1"/>
  <c r="AS596" i="1" l="1"/>
  <c r="AT595" i="1"/>
  <c r="AP593" i="1"/>
  <c r="AO594" i="1"/>
  <c r="AK597" i="1"/>
  <c r="AL596" i="1"/>
  <c r="AG594" i="1"/>
  <c r="AH593" i="1"/>
  <c r="AC597" i="1"/>
  <c r="AD596" i="1"/>
  <c r="Y597" i="1"/>
  <c r="Z596" i="1"/>
  <c r="U594" i="1"/>
  <c r="V593" i="1"/>
  <c r="R593" i="1"/>
  <c r="Q594" i="1"/>
  <c r="M595" i="1"/>
  <c r="N594" i="1"/>
  <c r="H594" i="1"/>
  <c r="K594" i="1" s="1"/>
  <c r="I593" i="1"/>
  <c r="D595" i="1"/>
  <c r="E594" i="1"/>
  <c r="AS597" i="1" l="1"/>
  <c r="AT596" i="1"/>
  <c r="AO595" i="1"/>
  <c r="AP594" i="1"/>
  <c r="AK598" i="1"/>
  <c r="AL597" i="1"/>
  <c r="AG595" i="1"/>
  <c r="AH594" i="1"/>
  <c r="AC598" i="1"/>
  <c r="AD597" i="1"/>
  <c r="Y598" i="1"/>
  <c r="Z597" i="1"/>
  <c r="U595" i="1"/>
  <c r="V594" i="1"/>
  <c r="R594" i="1"/>
  <c r="Q595" i="1"/>
  <c r="M596" i="1"/>
  <c r="N595" i="1"/>
  <c r="H595" i="1"/>
  <c r="K595" i="1" s="1"/>
  <c r="I594" i="1"/>
  <c r="D596" i="1"/>
  <c r="E595" i="1"/>
  <c r="AS598" i="1" l="1"/>
  <c r="AT597" i="1"/>
  <c r="AP595" i="1"/>
  <c r="AO596" i="1"/>
  <c r="AL598" i="1"/>
  <c r="AK599" i="1"/>
  <c r="AG596" i="1"/>
  <c r="AH595" i="1"/>
  <c r="AD598" i="1"/>
  <c r="AC599" i="1"/>
  <c r="Z598" i="1"/>
  <c r="Y599" i="1"/>
  <c r="U596" i="1"/>
  <c r="V595" i="1"/>
  <c r="Q596" i="1"/>
  <c r="R595" i="1"/>
  <c r="M597" i="1"/>
  <c r="N596" i="1"/>
  <c r="H596" i="1"/>
  <c r="K596" i="1" s="1"/>
  <c r="I595" i="1"/>
  <c r="E596" i="1"/>
  <c r="D597" i="1"/>
  <c r="AS599" i="1" l="1"/>
  <c r="AT598" i="1"/>
  <c r="AO597" i="1"/>
  <c r="AP596" i="1"/>
  <c r="AK600" i="1"/>
  <c r="AL599" i="1"/>
  <c r="AG597" i="1"/>
  <c r="AH596" i="1"/>
  <c r="AC600" i="1"/>
  <c r="AD599" i="1"/>
  <c r="Y600" i="1"/>
  <c r="Z599" i="1"/>
  <c r="V596" i="1"/>
  <c r="U597" i="1"/>
  <c r="R596" i="1"/>
  <c r="Q597" i="1"/>
  <c r="M598" i="1"/>
  <c r="N597" i="1"/>
  <c r="H597" i="1"/>
  <c r="K597" i="1" s="1"/>
  <c r="I596" i="1"/>
  <c r="D598" i="1"/>
  <c r="E597" i="1"/>
  <c r="AT599" i="1" l="1"/>
  <c r="AS600" i="1"/>
  <c r="AP597" i="1"/>
  <c r="AO598" i="1"/>
  <c r="AL600" i="1"/>
  <c r="AK601" i="1"/>
  <c r="AG598" i="1"/>
  <c r="AH597" i="1"/>
  <c r="AD600" i="1"/>
  <c r="AC601" i="1"/>
  <c r="Z600" i="1"/>
  <c r="Y601" i="1"/>
  <c r="U598" i="1"/>
  <c r="V597" i="1"/>
  <c r="R597" i="1"/>
  <c r="Q598" i="1"/>
  <c r="M599" i="1"/>
  <c r="N598" i="1"/>
  <c r="H598" i="1"/>
  <c r="K598" i="1" s="1"/>
  <c r="I597" i="1"/>
  <c r="D599" i="1"/>
  <c r="E598" i="1"/>
  <c r="AS601" i="1" l="1"/>
  <c r="AT600" i="1"/>
  <c r="AO599" i="1"/>
  <c r="AP598" i="1"/>
  <c r="AK602" i="1"/>
  <c r="AL601" i="1"/>
  <c r="AG599" i="1"/>
  <c r="AH598" i="1"/>
  <c r="AC602" i="1"/>
  <c r="AD601" i="1"/>
  <c r="Y602" i="1"/>
  <c r="Z601" i="1"/>
  <c r="V598" i="1"/>
  <c r="U599" i="1"/>
  <c r="R598" i="1"/>
  <c r="Q599" i="1"/>
  <c r="M600" i="1"/>
  <c r="N599" i="1"/>
  <c r="H599" i="1"/>
  <c r="K599" i="1" s="1"/>
  <c r="I598" i="1"/>
  <c r="D600" i="1"/>
  <c r="E599" i="1"/>
  <c r="AT601" i="1" l="1"/>
  <c r="AS602" i="1"/>
  <c r="AP599" i="1"/>
  <c r="AO600" i="1"/>
  <c r="AK603" i="1"/>
  <c r="AL602" i="1"/>
  <c r="AG600" i="1"/>
  <c r="AH599" i="1"/>
  <c r="AC603" i="1"/>
  <c r="AD602" i="1"/>
  <c r="Y603" i="1"/>
  <c r="Z602" i="1"/>
  <c r="U600" i="1"/>
  <c r="V599" i="1"/>
  <c r="Q600" i="1"/>
  <c r="R599" i="1"/>
  <c r="M601" i="1"/>
  <c r="N600" i="1"/>
  <c r="H600" i="1"/>
  <c r="K600" i="1" s="1"/>
  <c r="I599" i="1"/>
  <c r="D601" i="1"/>
  <c r="E600" i="1"/>
  <c r="AS603" i="1" l="1"/>
  <c r="AT602" i="1"/>
  <c r="AO601" i="1"/>
  <c r="AP600" i="1"/>
  <c r="AK604" i="1"/>
  <c r="AL603" i="1"/>
  <c r="AG601" i="1"/>
  <c r="AH600" i="1"/>
  <c r="AC604" i="1"/>
  <c r="AD603" i="1"/>
  <c r="Y604" i="1"/>
  <c r="Z603" i="1"/>
  <c r="U601" i="1"/>
  <c r="V600" i="1"/>
  <c r="R600" i="1"/>
  <c r="Q601" i="1"/>
  <c r="M602" i="1"/>
  <c r="N601" i="1"/>
  <c r="H601" i="1"/>
  <c r="K601" i="1" s="1"/>
  <c r="I600" i="1"/>
  <c r="D602" i="1"/>
  <c r="E601" i="1"/>
  <c r="AS604" i="1" l="1"/>
  <c r="AT603" i="1"/>
  <c r="AP601" i="1"/>
  <c r="AO602" i="1"/>
  <c r="AK605" i="1"/>
  <c r="AL604" i="1"/>
  <c r="AG602" i="1"/>
  <c r="AH601" i="1"/>
  <c r="AC605" i="1"/>
  <c r="AD604" i="1"/>
  <c r="Y605" i="1"/>
  <c r="Z604" i="1"/>
  <c r="U602" i="1"/>
  <c r="V601" i="1"/>
  <c r="R601" i="1"/>
  <c r="Q602" i="1"/>
  <c r="M603" i="1"/>
  <c r="N602" i="1"/>
  <c r="H602" i="1"/>
  <c r="K602" i="1" s="1"/>
  <c r="I601" i="1"/>
  <c r="D603" i="1"/>
  <c r="E602" i="1"/>
  <c r="AS605" i="1" l="1"/>
  <c r="AT604" i="1"/>
  <c r="AO603" i="1"/>
  <c r="AP602" i="1"/>
  <c r="AK606" i="1"/>
  <c r="AL605" i="1"/>
  <c r="AG603" i="1"/>
  <c r="AH602" i="1"/>
  <c r="AC606" i="1"/>
  <c r="AD605" i="1"/>
  <c r="Y606" i="1"/>
  <c r="Z605" i="1"/>
  <c r="V602" i="1"/>
  <c r="U603" i="1"/>
  <c r="R602" i="1"/>
  <c r="Q603" i="1"/>
  <c r="M604" i="1"/>
  <c r="N603" i="1"/>
  <c r="H603" i="1"/>
  <c r="K603" i="1" s="1"/>
  <c r="I602" i="1"/>
  <c r="D604" i="1"/>
  <c r="E603" i="1"/>
  <c r="AS606" i="1" l="1"/>
  <c r="AT605" i="1"/>
  <c r="AP603" i="1"/>
  <c r="AO604" i="1"/>
  <c r="AK607" i="1"/>
  <c r="AL606" i="1"/>
  <c r="AG604" i="1"/>
  <c r="AH603" i="1"/>
  <c r="AC607" i="1"/>
  <c r="AD606" i="1"/>
  <c r="Y607" i="1"/>
  <c r="Z606" i="1"/>
  <c r="U604" i="1"/>
  <c r="V603" i="1"/>
  <c r="Q604" i="1"/>
  <c r="R603" i="1"/>
  <c r="M605" i="1"/>
  <c r="N604" i="1"/>
  <c r="H604" i="1"/>
  <c r="K604" i="1" s="1"/>
  <c r="I603" i="1"/>
  <c r="E604" i="1"/>
  <c r="D605" i="1"/>
  <c r="AS607" i="1" l="1"/>
  <c r="AT606" i="1"/>
  <c r="AO605" i="1"/>
  <c r="AP604" i="1"/>
  <c r="AK608" i="1"/>
  <c r="AL607" i="1"/>
  <c r="AG605" i="1"/>
  <c r="AH604" i="1"/>
  <c r="AC608" i="1"/>
  <c r="AD607" i="1"/>
  <c r="Y608" i="1"/>
  <c r="Z607" i="1"/>
  <c r="U605" i="1"/>
  <c r="V604" i="1"/>
  <c r="R604" i="1"/>
  <c r="Q605" i="1"/>
  <c r="M606" i="1"/>
  <c r="N605" i="1"/>
  <c r="H605" i="1"/>
  <c r="K605" i="1" s="1"/>
  <c r="I604" i="1"/>
  <c r="D606" i="1"/>
  <c r="E605" i="1"/>
  <c r="AS608" i="1" l="1"/>
  <c r="AT607" i="1"/>
  <c r="AP605" i="1"/>
  <c r="AO606" i="1"/>
  <c r="AL608" i="1"/>
  <c r="AK609" i="1"/>
  <c r="AG606" i="1"/>
  <c r="AH605" i="1"/>
  <c r="AD608" i="1"/>
  <c r="AC609" i="1"/>
  <c r="Z608" i="1"/>
  <c r="Y609" i="1"/>
  <c r="U606" i="1"/>
  <c r="V605" i="1"/>
  <c r="R605" i="1"/>
  <c r="Q606" i="1"/>
  <c r="M607" i="1"/>
  <c r="N606" i="1"/>
  <c r="H606" i="1"/>
  <c r="K606" i="1" s="1"/>
  <c r="I605" i="1"/>
  <c r="D607" i="1"/>
  <c r="E606" i="1"/>
  <c r="AS609" i="1" l="1"/>
  <c r="AT608" i="1"/>
  <c r="AO607" i="1"/>
  <c r="AP606" i="1"/>
  <c r="AK610" i="1"/>
  <c r="AL609" i="1"/>
  <c r="AG607" i="1"/>
  <c r="AH606" i="1"/>
  <c r="AC610" i="1"/>
  <c r="AD609" i="1"/>
  <c r="Y610" i="1"/>
  <c r="Z609" i="1"/>
  <c r="V606" i="1"/>
  <c r="U607" i="1"/>
  <c r="R606" i="1"/>
  <c r="Q607" i="1"/>
  <c r="M608" i="1"/>
  <c r="N607" i="1"/>
  <c r="H607" i="1"/>
  <c r="K607" i="1" s="1"/>
  <c r="I606" i="1"/>
  <c r="D608" i="1"/>
  <c r="E607" i="1"/>
  <c r="AT609" i="1" l="1"/>
  <c r="AS610" i="1"/>
  <c r="AP607" i="1"/>
  <c r="AO608" i="1"/>
  <c r="AK611" i="1"/>
  <c r="AL610" i="1"/>
  <c r="AG608" i="1"/>
  <c r="AH607" i="1"/>
  <c r="AC611" i="1"/>
  <c r="AD610" i="1"/>
  <c r="Y611" i="1"/>
  <c r="Z610" i="1"/>
  <c r="U608" i="1"/>
  <c r="V607" i="1"/>
  <c r="Q608" i="1"/>
  <c r="R607" i="1"/>
  <c r="M609" i="1"/>
  <c r="N608" i="1"/>
  <c r="H608" i="1"/>
  <c r="K608" i="1" s="1"/>
  <c r="I607" i="1"/>
  <c r="D609" i="1"/>
  <c r="E608" i="1"/>
  <c r="AS611" i="1" l="1"/>
  <c r="AT610" i="1"/>
  <c r="AO609" i="1"/>
  <c r="AP608" i="1"/>
  <c r="AK612" i="1"/>
  <c r="AL611" i="1"/>
  <c r="AG609" i="1"/>
  <c r="AH608" i="1"/>
  <c r="AC612" i="1"/>
  <c r="AD611" i="1"/>
  <c r="Y612" i="1"/>
  <c r="Z611" i="1"/>
  <c r="U609" i="1"/>
  <c r="V608" i="1"/>
  <c r="R608" i="1"/>
  <c r="Q609" i="1"/>
  <c r="M610" i="1"/>
  <c r="N609" i="1"/>
  <c r="H609" i="1"/>
  <c r="K609" i="1" s="1"/>
  <c r="I608" i="1"/>
  <c r="D610" i="1"/>
  <c r="E609" i="1"/>
  <c r="AS612" i="1" l="1"/>
  <c r="AT611" i="1"/>
  <c r="AP609" i="1"/>
  <c r="AO610" i="1"/>
  <c r="AL612" i="1"/>
  <c r="AK613" i="1"/>
  <c r="AG610" i="1"/>
  <c r="AH609" i="1"/>
  <c r="AD612" i="1"/>
  <c r="AC613" i="1"/>
  <c r="Z612" i="1"/>
  <c r="Y613" i="1"/>
  <c r="U610" i="1"/>
  <c r="V609" i="1"/>
  <c r="R609" i="1"/>
  <c r="Q610" i="1"/>
  <c r="M611" i="1"/>
  <c r="N610" i="1"/>
  <c r="H610" i="1"/>
  <c r="K610" i="1" s="1"/>
  <c r="I609" i="1"/>
  <c r="D611" i="1"/>
  <c r="E610" i="1"/>
  <c r="AS613" i="1" l="1"/>
  <c r="AT612" i="1"/>
  <c r="AO611" i="1"/>
  <c r="AP610" i="1"/>
  <c r="AK614" i="1"/>
  <c r="AL613" i="1"/>
  <c r="AG611" i="1"/>
  <c r="AH610" i="1"/>
  <c r="AC614" i="1"/>
  <c r="AD613" i="1"/>
  <c r="Y614" i="1"/>
  <c r="Z613" i="1"/>
  <c r="V610" i="1"/>
  <c r="U611" i="1"/>
  <c r="R610" i="1"/>
  <c r="Q611" i="1"/>
  <c r="M612" i="1"/>
  <c r="N611" i="1"/>
  <c r="H611" i="1"/>
  <c r="K611" i="1" s="1"/>
  <c r="I610" i="1"/>
  <c r="D612" i="1"/>
  <c r="E611" i="1"/>
  <c r="AT613" i="1" l="1"/>
  <c r="AS614" i="1"/>
  <c r="AP611" i="1"/>
  <c r="AO612" i="1"/>
  <c r="AK615" i="1"/>
  <c r="AL614" i="1"/>
  <c r="AG612" i="1"/>
  <c r="AH611" i="1"/>
  <c r="AC615" i="1"/>
  <c r="AD614" i="1"/>
  <c r="Y615" i="1"/>
  <c r="Z614" i="1"/>
  <c r="U612" i="1"/>
  <c r="V611" i="1"/>
  <c r="Q612" i="1"/>
  <c r="R611" i="1"/>
  <c r="M613" i="1"/>
  <c r="N612" i="1"/>
  <c r="H612" i="1"/>
  <c r="K612" i="1" s="1"/>
  <c r="I611" i="1"/>
  <c r="E612" i="1"/>
  <c r="D613" i="1"/>
  <c r="AS615" i="1" l="1"/>
  <c r="AT614" i="1"/>
  <c r="AO613" i="1"/>
  <c r="AP612" i="1"/>
  <c r="AK616" i="1"/>
  <c r="AL615" i="1"/>
  <c r="AG613" i="1"/>
  <c r="AH612" i="1"/>
  <c r="AC616" i="1"/>
  <c r="AD615" i="1"/>
  <c r="Y616" i="1"/>
  <c r="Z615" i="1"/>
  <c r="U613" i="1"/>
  <c r="V612" i="1"/>
  <c r="R612" i="1"/>
  <c r="Q613" i="1"/>
  <c r="M614" i="1"/>
  <c r="N613" i="1"/>
  <c r="H613" i="1"/>
  <c r="K613" i="1" s="1"/>
  <c r="I612" i="1"/>
  <c r="D614" i="1"/>
  <c r="E613" i="1"/>
  <c r="AS616" i="1" l="1"/>
  <c r="AT615" i="1"/>
  <c r="AP613" i="1"/>
  <c r="AO614" i="1"/>
  <c r="AL616" i="1"/>
  <c r="AK617" i="1"/>
  <c r="AG614" i="1"/>
  <c r="AH613" i="1"/>
  <c r="AD616" i="1"/>
  <c r="AC617" i="1"/>
  <c r="Z616" i="1"/>
  <c r="Y617" i="1"/>
  <c r="U614" i="1"/>
  <c r="V613" i="1"/>
  <c r="Q614" i="1"/>
  <c r="R613" i="1"/>
  <c r="M615" i="1"/>
  <c r="N614" i="1"/>
  <c r="H614" i="1"/>
  <c r="K614" i="1" s="1"/>
  <c r="I613" i="1"/>
  <c r="D615" i="1"/>
  <c r="E614" i="1"/>
  <c r="AS617" i="1" l="1"/>
  <c r="AT616" i="1"/>
  <c r="AO615" i="1"/>
  <c r="AP614" i="1"/>
  <c r="AK618" i="1"/>
  <c r="AL617" i="1"/>
  <c r="AG615" i="1"/>
  <c r="AH614" i="1"/>
  <c r="AC618" i="1"/>
  <c r="AD617" i="1"/>
  <c r="Y618" i="1"/>
  <c r="Z617" i="1"/>
  <c r="V614" i="1"/>
  <c r="U615" i="1"/>
  <c r="R614" i="1"/>
  <c r="Q615" i="1"/>
  <c r="M616" i="1"/>
  <c r="N615" i="1"/>
  <c r="H615" i="1"/>
  <c r="K615" i="1" s="1"/>
  <c r="I614" i="1"/>
  <c r="D616" i="1"/>
  <c r="E615" i="1"/>
  <c r="AT617" i="1" l="1"/>
  <c r="AS618" i="1"/>
  <c r="AP615" i="1"/>
  <c r="AO616" i="1"/>
  <c r="AK619" i="1"/>
  <c r="AL618" i="1"/>
  <c r="AG616" i="1"/>
  <c r="AH615" i="1"/>
  <c r="AC619" i="1"/>
  <c r="AD618" i="1"/>
  <c r="Y619" i="1"/>
  <c r="Z618" i="1"/>
  <c r="U616" i="1"/>
  <c r="V615" i="1"/>
  <c r="R615" i="1"/>
  <c r="Q616" i="1"/>
  <c r="M617" i="1"/>
  <c r="N616" i="1"/>
  <c r="H616" i="1"/>
  <c r="K616" i="1" s="1"/>
  <c r="I615" i="1"/>
  <c r="D617" i="1"/>
  <c r="E616" i="1"/>
  <c r="AS619" i="1" l="1"/>
  <c r="AT618" i="1"/>
  <c r="AO617" i="1"/>
  <c r="AP616" i="1"/>
  <c r="AK620" i="1"/>
  <c r="AL619" i="1"/>
  <c r="AG617" i="1"/>
  <c r="AH616" i="1"/>
  <c r="AC620" i="1"/>
  <c r="AD619" i="1"/>
  <c r="Y620" i="1"/>
  <c r="Z619" i="1"/>
  <c r="U617" i="1"/>
  <c r="V616" i="1"/>
  <c r="R616" i="1"/>
  <c r="Q617" i="1"/>
  <c r="M618" i="1"/>
  <c r="N617" i="1"/>
  <c r="H617" i="1"/>
  <c r="K617" i="1" s="1"/>
  <c r="I616" i="1"/>
  <c r="D618" i="1"/>
  <c r="E617" i="1"/>
  <c r="AS620" i="1" l="1"/>
  <c r="AT619" i="1"/>
  <c r="AP617" i="1"/>
  <c r="AO618" i="1"/>
  <c r="AK621" i="1"/>
  <c r="AL620" i="1"/>
  <c r="AG618" i="1"/>
  <c r="AH617" i="1"/>
  <c r="AC621" i="1"/>
  <c r="AD620" i="1"/>
  <c r="Y621" i="1"/>
  <c r="Z620" i="1"/>
  <c r="U618" i="1"/>
  <c r="V617" i="1"/>
  <c r="R617" i="1"/>
  <c r="Q618" i="1"/>
  <c r="M619" i="1"/>
  <c r="N618" i="1"/>
  <c r="H618" i="1"/>
  <c r="K618" i="1" s="1"/>
  <c r="I617" i="1"/>
  <c r="D619" i="1"/>
  <c r="E618" i="1"/>
  <c r="AS621" i="1" l="1"/>
  <c r="AT620" i="1"/>
  <c r="AO619" i="1"/>
  <c r="AP618" i="1"/>
  <c r="AK622" i="1"/>
  <c r="AL621" i="1"/>
  <c r="AG619" i="1"/>
  <c r="AH618" i="1"/>
  <c r="AC622" i="1"/>
  <c r="AD621" i="1"/>
  <c r="Y622" i="1"/>
  <c r="Z621" i="1"/>
  <c r="U619" i="1"/>
  <c r="V618" i="1"/>
  <c r="R618" i="1"/>
  <c r="Q619" i="1"/>
  <c r="M620" i="1"/>
  <c r="N619" i="1"/>
  <c r="H619" i="1"/>
  <c r="K619" i="1" s="1"/>
  <c r="I618" i="1"/>
  <c r="D620" i="1"/>
  <c r="E619" i="1"/>
  <c r="AS622" i="1" l="1"/>
  <c r="AT621" i="1"/>
  <c r="AP619" i="1"/>
  <c r="AO620" i="1"/>
  <c r="AK623" i="1"/>
  <c r="AL622" i="1"/>
  <c r="AG620" i="1"/>
  <c r="AH619" i="1"/>
  <c r="AC623" i="1"/>
  <c r="AD622" i="1"/>
  <c r="Y623" i="1"/>
  <c r="Z622" i="1"/>
  <c r="U620" i="1"/>
  <c r="V619" i="1"/>
  <c r="Q620" i="1"/>
  <c r="R619" i="1"/>
  <c r="M621" i="1"/>
  <c r="N620" i="1"/>
  <c r="H620" i="1"/>
  <c r="K620" i="1" s="1"/>
  <c r="I619" i="1"/>
  <c r="E620" i="1"/>
  <c r="D621" i="1"/>
  <c r="AS623" i="1" l="1"/>
  <c r="AT622" i="1"/>
  <c r="AO621" i="1"/>
  <c r="AP620" i="1"/>
  <c r="AK624" i="1"/>
  <c r="AL623" i="1"/>
  <c r="AG621" i="1"/>
  <c r="AH620" i="1"/>
  <c r="AC624" i="1"/>
  <c r="AD623" i="1"/>
  <c r="Y624" i="1"/>
  <c r="Z623" i="1"/>
  <c r="V620" i="1"/>
  <c r="U621" i="1"/>
  <c r="R620" i="1"/>
  <c r="Q621" i="1"/>
  <c r="M622" i="1"/>
  <c r="N621" i="1"/>
  <c r="H621" i="1"/>
  <c r="K621" i="1" s="1"/>
  <c r="I620" i="1"/>
  <c r="D622" i="1"/>
  <c r="E621" i="1"/>
  <c r="AS624" i="1" l="1"/>
  <c r="AT623" i="1"/>
  <c r="AP621" i="1"/>
  <c r="AO622" i="1"/>
  <c r="AL624" i="1"/>
  <c r="AK625" i="1"/>
  <c r="AG622" i="1"/>
  <c r="AH621" i="1"/>
  <c r="AD624" i="1"/>
  <c r="AC625" i="1"/>
  <c r="Z624" i="1"/>
  <c r="Y625" i="1"/>
  <c r="U622" i="1"/>
  <c r="V621" i="1"/>
  <c r="Q622" i="1"/>
  <c r="R621" i="1"/>
  <c r="M623" i="1"/>
  <c r="N622" i="1"/>
  <c r="H622" i="1"/>
  <c r="K622" i="1" s="1"/>
  <c r="I621" i="1"/>
  <c r="D623" i="1"/>
  <c r="E622" i="1"/>
  <c r="AS625" i="1" l="1"/>
  <c r="AT624" i="1"/>
  <c r="AO623" i="1"/>
  <c r="AP622" i="1"/>
  <c r="AK626" i="1"/>
  <c r="AL625" i="1"/>
  <c r="AG623" i="1"/>
  <c r="AH622" i="1"/>
  <c r="AC626" i="1"/>
  <c r="AD625" i="1"/>
  <c r="Y626" i="1"/>
  <c r="Z625" i="1"/>
  <c r="V622" i="1"/>
  <c r="U623" i="1"/>
  <c r="R622" i="1"/>
  <c r="Q623" i="1"/>
  <c r="M624" i="1"/>
  <c r="N623" i="1"/>
  <c r="H623" i="1"/>
  <c r="K623" i="1" s="1"/>
  <c r="I622" i="1"/>
  <c r="D624" i="1"/>
  <c r="E623" i="1"/>
  <c r="AT625" i="1" l="1"/>
  <c r="AS626" i="1"/>
  <c r="AP623" i="1"/>
  <c r="AO624" i="1"/>
  <c r="AK627" i="1"/>
  <c r="AL626" i="1"/>
  <c r="AG624" i="1"/>
  <c r="AH623" i="1"/>
  <c r="AC627" i="1"/>
  <c r="AD626" i="1"/>
  <c r="Y627" i="1"/>
  <c r="Z626" i="1"/>
  <c r="U624" i="1"/>
  <c r="V623" i="1"/>
  <c r="R623" i="1"/>
  <c r="Q624" i="1"/>
  <c r="M625" i="1"/>
  <c r="N624" i="1"/>
  <c r="H624" i="1"/>
  <c r="K624" i="1" s="1"/>
  <c r="I623" i="1"/>
  <c r="D625" i="1"/>
  <c r="E624" i="1"/>
  <c r="AS627" i="1" l="1"/>
  <c r="AT626" i="1"/>
  <c r="AO625" i="1"/>
  <c r="AP624" i="1"/>
  <c r="AK628" i="1"/>
  <c r="AL627" i="1"/>
  <c r="AG625" i="1"/>
  <c r="AH624" i="1"/>
  <c r="AC628" i="1"/>
  <c r="AD627" i="1"/>
  <c r="Y628" i="1"/>
  <c r="Z627" i="1"/>
  <c r="U625" i="1"/>
  <c r="V624" i="1"/>
  <c r="R624" i="1"/>
  <c r="Q625" i="1"/>
  <c r="M626" i="1"/>
  <c r="N625" i="1"/>
  <c r="H625" i="1"/>
  <c r="K625" i="1" s="1"/>
  <c r="I624" i="1"/>
  <c r="D626" i="1"/>
  <c r="E625" i="1"/>
  <c r="AS628" i="1" l="1"/>
  <c r="AT627" i="1"/>
  <c r="AP625" i="1"/>
  <c r="AO626" i="1"/>
  <c r="AK629" i="1"/>
  <c r="AL628" i="1"/>
  <c r="AG626" i="1"/>
  <c r="AH625" i="1"/>
  <c r="AC629" i="1"/>
  <c r="AD628" i="1"/>
  <c r="Y629" i="1"/>
  <c r="Z628" i="1"/>
  <c r="U626" i="1"/>
  <c r="V625" i="1"/>
  <c r="R625" i="1"/>
  <c r="Q626" i="1"/>
  <c r="M627" i="1"/>
  <c r="N626" i="1"/>
  <c r="H626" i="1"/>
  <c r="K626" i="1" s="1"/>
  <c r="I625" i="1"/>
  <c r="D627" i="1"/>
  <c r="E626" i="1"/>
  <c r="AS629" i="1" l="1"/>
  <c r="AT628" i="1"/>
  <c r="AO627" i="1"/>
  <c r="AP626" i="1"/>
  <c r="AK630" i="1"/>
  <c r="AL629" i="1"/>
  <c r="AG627" i="1"/>
  <c r="AH626" i="1"/>
  <c r="AC630" i="1"/>
  <c r="AD629" i="1"/>
  <c r="Y630" i="1"/>
  <c r="Z629" i="1"/>
  <c r="U627" i="1"/>
  <c r="V626" i="1"/>
  <c r="R626" i="1"/>
  <c r="Q627" i="1"/>
  <c r="M628" i="1"/>
  <c r="N627" i="1"/>
  <c r="H627" i="1"/>
  <c r="K627" i="1" s="1"/>
  <c r="I626" i="1"/>
  <c r="D628" i="1"/>
  <c r="E627" i="1"/>
  <c r="AS630" i="1" l="1"/>
  <c r="AT629" i="1"/>
  <c r="AP627" i="1"/>
  <c r="AO628" i="1"/>
  <c r="AL630" i="1"/>
  <c r="AK631" i="1"/>
  <c r="AG628" i="1"/>
  <c r="AH627" i="1"/>
  <c r="AD630" i="1"/>
  <c r="AC631" i="1"/>
  <c r="Z630" i="1"/>
  <c r="Y631" i="1"/>
  <c r="U628" i="1"/>
  <c r="V627" i="1"/>
  <c r="Q628" i="1"/>
  <c r="R627" i="1"/>
  <c r="M629" i="1"/>
  <c r="N628" i="1"/>
  <c r="H628" i="1"/>
  <c r="K628" i="1" s="1"/>
  <c r="I627" i="1"/>
  <c r="E628" i="1"/>
  <c r="D629" i="1"/>
  <c r="AS631" i="1" l="1"/>
  <c r="AT630" i="1"/>
  <c r="AO629" i="1"/>
  <c r="AP628" i="1"/>
  <c r="AK632" i="1"/>
  <c r="AL631" i="1"/>
  <c r="AG629" i="1"/>
  <c r="AH628" i="1"/>
  <c r="AC632" i="1"/>
  <c r="AD631" i="1"/>
  <c r="Y632" i="1"/>
  <c r="Z631" i="1"/>
  <c r="V628" i="1"/>
  <c r="U629" i="1"/>
  <c r="R628" i="1"/>
  <c r="Q629" i="1"/>
  <c r="M630" i="1"/>
  <c r="N629" i="1"/>
  <c r="H629" i="1"/>
  <c r="K629" i="1" s="1"/>
  <c r="I628" i="1"/>
  <c r="D630" i="1"/>
  <c r="E629" i="1"/>
  <c r="AT631" i="1" l="1"/>
  <c r="AS632" i="1"/>
  <c r="AP629" i="1"/>
  <c r="AO630" i="1"/>
  <c r="AL632" i="1"/>
  <c r="AK633" i="1"/>
  <c r="AG630" i="1"/>
  <c r="AH629" i="1"/>
  <c r="AD632" i="1"/>
  <c r="AC633" i="1"/>
  <c r="Z632" i="1"/>
  <c r="Y633" i="1"/>
  <c r="U630" i="1"/>
  <c r="V629" i="1"/>
  <c r="R629" i="1"/>
  <c r="Q630" i="1"/>
  <c r="M631" i="1"/>
  <c r="N630" i="1"/>
  <c r="H630" i="1"/>
  <c r="K630" i="1" s="1"/>
  <c r="I629" i="1"/>
  <c r="D631" i="1"/>
  <c r="E630" i="1"/>
  <c r="AS633" i="1" l="1"/>
  <c r="AT632" i="1"/>
  <c r="AO631" i="1"/>
  <c r="AP630" i="1"/>
  <c r="AK634" i="1"/>
  <c r="AL633" i="1"/>
  <c r="AG631" i="1"/>
  <c r="AH630" i="1"/>
  <c r="AC634" i="1"/>
  <c r="AD633" i="1"/>
  <c r="Y634" i="1"/>
  <c r="Z633" i="1"/>
  <c r="V630" i="1"/>
  <c r="U631" i="1"/>
  <c r="R630" i="1"/>
  <c r="Q631" i="1"/>
  <c r="M632" i="1"/>
  <c r="N631" i="1"/>
  <c r="H631" i="1"/>
  <c r="K631" i="1" s="1"/>
  <c r="I630" i="1"/>
  <c r="D632" i="1"/>
  <c r="E631" i="1"/>
  <c r="AT633" i="1" l="1"/>
  <c r="AS634" i="1"/>
  <c r="AP631" i="1"/>
  <c r="AO632" i="1"/>
  <c r="AK635" i="1"/>
  <c r="AL634" i="1"/>
  <c r="AG632" i="1"/>
  <c r="AH631" i="1"/>
  <c r="AC635" i="1"/>
  <c r="AD634" i="1"/>
  <c r="Y635" i="1"/>
  <c r="Z634" i="1"/>
  <c r="U632" i="1"/>
  <c r="V631" i="1"/>
  <c r="Q632" i="1"/>
  <c r="R631" i="1"/>
  <c r="M633" i="1"/>
  <c r="N632" i="1"/>
  <c r="H632" i="1"/>
  <c r="K632" i="1" s="1"/>
  <c r="I631" i="1"/>
  <c r="D633" i="1"/>
  <c r="E632" i="1"/>
  <c r="AS635" i="1" l="1"/>
  <c r="AT634" i="1"/>
  <c r="AO633" i="1"/>
  <c r="AP632" i="1"/>
  <c r="AK636" i="1"/>
  <c r="AL635" i="1"/>
  <c r="AG633" i="1"/>
  <c r="AH632" i="1"/>
  <c r="AC636" i="1"/>
  <c r="AD635" i="1"/>
  <c r="Y636" i="1"/>
  <c r="Z635" i="1"/>
  <c r="U633" i="1"/>
  <c r="V632" i="1"/>
  <c r="R632" i="1"/>
  <c r="Q633" i="1"/>
  <c r="M634" i="1"/>
  <c r="N633" i="1"/>
  <c r="H633" i="1"/>
  <c r="K633" i="1" s="1"/>
  <c r="I632" i="1"/>
  <c r="D634" i="1"/>
  <c r="E633" i="1"/>
  <c r="AS636" i="1" l="1"/>
  <c r="AT635" i="1"/>
  <c r="AP633" i="1"/>
  <c r="AO634" i="1"/>
  <c r="AK637" i="1"/>
  <c r="AL636" i="1"/>
  <c r="AG634" i="1"/>
  <c r="AH633" i="1"/>
  <c r="AC637" i="1"/>
  <c r="AD636" i="1"/>
  <c r="Y637" i="1"/>
  <c r="Z636" i="1"/>
  <c r="U634" i="1"/>
  <c r="V633" i="1"/>
  <c r="R633" i="1"/>
  <c r="Q634" i="1"/>
  <c r="M635" i="1"/>
  <c r="N634" i="1"/>
  <c r="H634" i="1"/>
  <c r="K634" i="1" s="1"/>
  <c r="I633" i="1"/>
  <c r="D635" i="1"/>
  <c r="E634" i="1"/>
  <c r="AS637" i="1" l="1"/>
  <c r="AT636" i="1"/>
  <c r="AO635" i="1"/>
  <c r="AP634" i="1"/>
  <c r="AK638" i="1"/>
  <c r="AL637" i="1"/>
  <c r="AG635" i="1"/>
  <c r="AH634" i="1"/>
  <c r="AC638" i="1"/>
  <c r="AD637" i="1"/>
  <c r="Y638" i="1"/>
  <c r="Z637" i="1"/>
  <c r="V634" i="1"/>
  <c r="U635" i="1"/>
  <c r="R634" i="1"/>
  <c r="Q635" i="1"/>
  <c r="M636" i="1"/>
  <c r="N635" i="1"/>
  <c r="H635" i="1"/>
  <c r="K635" i="1" s="1"/>
  <c r="I634" i="1"/>
  <c r="D636" i="1"/>
  <c r="E635" i="1"/>
  <c r="AS638" i="1" l="1"/>
  <c r="AT637" i="1"/>
  <c r="AP635" i="1"/>
  <c r="AO636" i="1"/>
  <c r="AK639" i="1"/>
  <c r="AL638" i="1"/>
  <c r="AG636" i="1"/>
  <c r="AH635" i="1"/>
  <c r="AC639" i="1"/>
  <c r="AD638" i="1"/>
  <c r="Y639" i="1"/>
  <c r="Z638" i="1"/>
  <c r="U636" i="1"/>
  <c r="V635" i="1"/>
  <c r="Q636" i="1"/>
  <c r="R635" i="1"/>
  <c r="M637" i="1"/>
  <c r="N636" i="1"/>
  <c r="H636" i="1"/>
  <c r="K636" i="1" s="1"/>
  <c r="I635" i="1"/>
  <c r="E636" i="1"/>
  <c r="D637" i="1"/>
  <c r="AS639" i="1" l="1"/>
  <c r="AT638" i="1"/>
  <c r="AO637" i="1"/>
  <c r="AP636" i="1"/>
  <c r="AK640" i="1"/>
  <c r="AL639" i="1"/>
  <c r="AG637" i="1"/>
  <c r="AH636" i="1"/>
  <c r="AC640" i="1"/>
  <c r="AD639" i="1"/>
  <c r="Y640" i="1"/>
  <c r="Z639" i="1"/>
  <c r="V636" i="1"/>
  <c r="U637" i="1"/>
  <c r="R636" i="1"/>
  <c r="Q637" i="1"/>
  <c r="M638" i="1"/>
  <c r="N637" i="1"/>
  <c r="H637" i="1"/>
  <c r="K637" i="1" s="1"/>
  <c r="I636" i="1"/>
  <c r="D638" i="1"/>
  <c r="E637" i="1"/>
  <c r="AS640" i="1" l="1"/>
  <c r="AT639" i="1"/>
  <c r="AP637" i="1"/>
  <c r="AO638" i="1"/>
  <c r="AL640" i="1"/>
  <c r="AK641" i="1"/>
  <c r="AG638" i="1"/>
  <c r="AH637" i="1"/>
  <c r="AD640" i="1"/>
  <c r="AC641" i="1"/>
  <c r="Z640" i="1"/>
  <c r="Y641" i="1"/>
  <c r="U638" i="1"/>
  <c r="V637" i="1"/>
  <c r="R637" i="1"/>
  <c r="Q638" i="1"/>
  <c r="M639" i="1"/>
  <c r="N638" i="1"/>
  <c r="H638" i="1"/>
  <c r="K638" i="1" s="1"/>
  <c r="I637" i="1"/>
  <c r="D639" i="1"/>
  <c r="E638" i="1"/>
  <c r="AS641" i="1" l="1"/>
  <c r="AT640" i="1"/>
  <c r="AO639" i="1"/>
  <c r="AP638" i="1"/>
  <c r="AK642" i="1"/>
  <c r="AL641" i="1"/>
  <c r="AG639" i="1"/>
  <c r="AH638" i="1"/>
  <c r="AC642" i="1"/>
  <c r="AD641" i="1"/>
  <c r="Y642" i="1"/>
  <c r="Z641" i="1"/>
  <c r="V638" i="1"/>
  <c r="U639" i="1"/>
  <c r="R638" i="1"/>
  <c r="Q639" i="1"/>
  <c r="M640" i="1"/>
  <c r="N639" i="1"/>
  <c r="H639" i="1"/>
  <c r="K639" i="1" s="1"/>
  <c r="I638" i="1"/>
  <c r="D640" i="1"/>
  <c r="E639" i="1"/>
  <c r="AT641" i="1" l="1"/>
  <c r="AS642" i="1"/>
  <c r="AP639" i="1"/>
  <c r="AO640" i="1"/>
  <c r="AK643" i="1"/>
  <c r="AL642" i="1"/>
  <c r="AG640" i="1"/>
  <c r="AH639" i="1"/>
  <c r="AC643" i="1"/>
  <c r="AD642" i="1"/>
  <c r="Y643" i="1"/>
  <c r="Z642" i="1"/>
  <c r="U640" i="1"/>
  <c r="V639" i="1"/>
  <c r="Q640" i="1"/>
  <c r="R639" i="1"/>
  <c r="M641" i="1"/>
  <c r="N640" i="1"/>
  <c r="H640" i="1"/>
  <c r="K640" i="1" s="1"/>
  <c r="I639" i="1"/>
  <c r="D641" i="1"/>
  <c r="E640" i="1"/>
  <c r="AS643" i="1" l="1"/>
  <c r="AT642" i="1"/>
  <c r="AO641" i="1"/>
  <c r="AP640" i="1"/>
  <c r="AK644" i="1"/>
  <c r="AL643" i="1"/>
  <c r="AG641" i="1"/>
  <c r="AH640" i="1"/>
  <c r="AC644" i="1"/>
  <c r="AD643" i="1"/>
  <c r="Y644" i="1"/>
  <c r="Z643" i="1"/>
  <c r="U641" i="1"/>
  <c r="V640" i="1"/>
  <c r="R640" i="1"/>
  <c r="Q641" i="1"/>
  <c r="M642" i="1"/>
  <c r="N641" i="1"/>
  <c r="H641" i="1"/>
  <c r="K641" i="1" s="1"/>
  <c r="I640" i="1"/>
  <c r="D642" i="1"/>
  <c r="E641" i="1"/>
  <c r="AS644" i="1" l="1"/>
  <c r="AT643" i="1"/>
  <c r="AP641" i="1"/>
  <c r="AO642" i="1"/>
  <c r="AL644" i="1"/>
  <c r="AK645" i="1"/>
  <c r="AG642" i="1"/>
  <c r="AH641" i="1"/>
  <c r="AD644" i="1"/>
  <c r="AC645" i="1"/>
  <c r="Z644" i="1"/>
  <c r="Y645" i="1"/>
  <c r="U642" i="1"/>
  <c r="V641" i="1"/>
  <c r="R641" i="1"/>
  <c r="Q642" i="1"/>
  <c r="M643" i="1"/>
  <c r="N642" i="1"/>
  <c r="H642" i="1"/>
  <c r="K642" i="1" s="1"/>
  <c r="I641" i="1"/>
  <c r="D643" i="1"/>
  <c r="E642" i="1"/>
  <c r="AS645" i="1" l="1"/>
  <c r="AT644" i="1"/>
  <c r="AO643" i="1"/>
  <c r="AP642" i="1"/>
  <c r="AK646" i="1"/>
  <c r="AL645" i="1"/>
  <c r="AG643" i="1"/>
  <c r="AH642" i="1"/>
  <c r="AC646" i="1"/>
  <c r="AD645" i="1"/>
  <c r="Y646" i="1"/>
  <c r="Z645" i="1"/>
  <c r="V642" i="1"/>
  <c r="U643" i="1"/>
  <c r="R642" i="1"/>
  <c r="Q643" i="1"/>
  <c r="M644" i="1"/>
  <c r="N643" i="1"/>
  <c r="H643" i="1"/>
  <c r="K643" i="1" s="1"/>
  <c r="I642" i="1"/>
  <c r="D644" i="1"/>
  <c r="E643" i="1"/>
  <c r="AT645" i="1" l="1"/>
  <c r="AS646" i="1"/>
  <c r="AP643" i="1"/>
  <c r="AO644" i="1"/>
  <c r="AK647" i="1"/>
  <c r="AL646" i="1"/>
  <c r="AG644" i="1"/>
  <c r="AH643" i="1"/>
  <c r="AC647" i="1"/>
  <c r="AD646" i="1"/>
  <c r="Y647" i="1"/>
  <c r="Z646" i="1"/>
  <c r="U644" i="1"/>
  <c r="V643" i="1"/>
  <c r="Q644" i="1"/>
  <c r="R643" i="1"/>
  <c r="M645" i="1"/>
  <c r="N644" i="1"/>
  <c r="H644" i="1"/>
  <c r="K644" i="1" s="1"/>
  <c r="I643" i="1"/>
  <c r="E644" i="1"/>
  <c r="D645" i="1"/>
  <c r="AS647" i="1" l="1"/>
  <c r="AT646" i="1"/>
  <c r="AO645" i="1"/>
  <c r="AP644" i="1"/>
  <c r="AK648" i="1"/>
  <c r="AL647" i="1"/>
  <c r="AG645" i="1"/>
  <c r="AH644" i="1"/>
  <c r="AC648" i="1"/>
  <c r="AD647" i="1"/>
  <c r="Y648" i="1"/>
  <c r="Z647" i="1"/>
  <c r="U645" i="1"/>
  <c r="V644" i="1"/>
  <c r="R644" i="1"/>
  <c r="Q645" i="1"/>
  <c r="M646" i="1"/>
  <c r="N645" i="1"/>
  <c r="H645" i="1"/>
  <c r="K645" i="1" s="1"/>
  <c r="I644" i="1"/>
  <c r="D646" i="1"/>
  <c r="E645" i="1"/>
  <c r="AS648" i="1" l="1"/>
  <c r="AT647" i="1"/>
  <c r="AP645" i="1"/>
  <c r="AO646" i="1"/>
  <c r="AL648" i="1"/>
  <c r="AK649" i="1"/>
  <c r="AG646" i="1"/>
  <c r="AH645" i="1"/>
  <c r="AD648" i="1"/>
  <c r="AC649" i="1"/>
  <c r="Z648" i="1"/>
  <c r="Y649" i="1"/>
  <c r="U646" i="1"/>
  <c r="V645" i="1"/>
  <c r="Q646" i="1"/>
  <c r="R645" i="1"/>
  <c r="M647" i="1"/>
  <c r="N646" i="1"/>
  <c r="H646" i="1"/>
  <c r="K646" i="1" s="1"/>
  <c r="I645" i="1"/>
  <c r="D647" i="1"/>
  <c r="E646" i="1"/>
  <c r="AS649" i="1" l="1"/>
  <c r="AT648" i="1"/>
  <c r="AO647" i="1"/>
  <c r="AP646" i="1"/>
  <c r="AK650" i="1"/>
  <c r="AL649" i="1"/>
  <c r="AG647" i="1"/>
  <c r="AH646" i="1"/>
  <c r="AC650" i="1"/>
  <c r="AD649" i="1"/>
  <c r="Y650" i="1"/>
  <c r="Z649" i="1"/>
  <c r="V646" i="1"/>
  <c r="U647" i="1"/>
  <c r="R646" i="1"/>
  <c r="Q647" i="1"/>
  <c r="M648" i="1"/>
  <c r="N647" i="1"/>
  <c r="H647" i="1"/>
  <c r="K647" i="1" s="1"/>
  <c r="I646" i="1"/>
  <c r="D648" i="1"/>
  <c r="E647" i="1"/>
  <c r="AT649" i="1" l="1"/>
  <c r="AS650" i="1"/>
  <c r="AP647" i="1"/>
  <c r="AO648" i="1"/>
  <c r="AK651" i="1"/>
  <c r="AL650" i="1"/>
  <c r="AG648" i="1"/>
  <c r="AH647" i="1"/>
  <c r="AC651" i="1"/>
  <c r="AD650" i="1"/>
  <c r="Y651" i="1"/>
  <c r="Z650" i="1"/>
  <c r="U648" i="1"/>
  <c r="V647" i="1"/>
  <c r="R647" i="1"/>
  <c r="Q648" i="1"/>
  <c r="M649" i="1"/>
  <c r="N648" i="1"/>
  <c r="H648" i="1"/>
  <c r="K648" i="1" s="1"/>
  <c r="I647" i="1"/>
  <c r="D649" i="1"/>
  <c r="E648" i="1"/>
  <c r="AS651" i="1" l="1"/>
  <c r="AT650" i="1"/>
  <c r="AO649" i="1"/>
  <c r="AP648" i="1"/>
  <c r="AK652" i="1"/>
  <c r="AL651" i="1"/>
  <c r="AG649" i="1"/>
  <c r="AH648" i="1"/>
  <c r="AC652" i="1"/>
  <c r="AD651" i="1"/>
  <c r="Y652" i="1"/>
  <c r="Z651" i="1"/>
  <c r="U649" i="1"/>
  <c r="V648" i="1"/>
  <c r="R648" i="1"/>
  <c r="Q649" i="1"/>
  <c r="M650" i="1"/>
  <c r="N649" i="1"/>
  <c r="H649" i="1"/>
  <c r="K649" i="1" s="1"/>
  <c r="I648" i="1"/>
  <c r="D650" i="1"/>
  <c r="E649" i="1"/>
  <c r="AS652" i="1" l="1"/>
  <c r="AT651" i="1"/>
  <c r="AP649" i="1"/>
  <c r="AO650" i="1"/>
  <c r="AK653" i="1"/>
  <c r="AL652" i="1"/>
  <c r="AG650" i="1"/>
  <c r="AH649" i="1"/>
  <c r="AC653" i="1"/>
  <c r="AD652" i="1"/>
  <c r="Y653" i="1"/>
  <c r="Z652" i="1"/>
  <c r="U650" i="1"/>
  <c r="V649" i="1"/>
  <c r="R649" i="1"/>
  <c r="Q650" i="1"/>
  <c r="M651" i="1"/>
  <c r="N650" i="1"/>
  <c r="H650" i="1"/>
  <c r="K650" i="1" s="1"/>
  <c r="I649" i="1"/>
  <c r="D651" i="1"/>
  <c r="E650" i="1"/>
  <c r="AS653" i="1" l="1"/>
  <c r="AT652" i="1"/>
  <c r="AO651" i="1"/>
  <c r="AP650" i="1"/>
  <c r="AK654" i="1"/>
  <c r="AL653" i="1"/>
  <c r="AG651" i="1"/>
  <c r="AH650" i="1"/>
  <c r="AC654" i="1"/>
  <c r="AD653" i="1"/>
  <c r="Y654" i="1"/>
  <c r="Z653" i="1"/>
  <c r="V650" i="1"/>
  <c r="U651" i="1"/>
  <c r="R650" i="1"/>
  <c r="Q651" i="1"/>
  <c r="M652" i="1"/>
  <c r="N651" i="1"/>
  <c r="H651" i="1"/>
  <c r="K651" i="1" s="1"/>
  <c r="I650" i="1"/>
  <c r="D652" i="1"/>
  <c r="E651" i="1"/>
  <c r="AS654" i="1" l="1"/>
  <c r="AT653" i="1"/>
  <c r="AP651" i="1"/>
  <c r="AO652" i="1"/>
  <c r="AK655" i="1"/>
  <c r="AL654" i="1"/>
  <c r="AG652" i="1"/>
  <c r="AH651" i="1"/>
  <c r="AC655" i="1"/>
  <c r="AD654" i="1"/>
  <c r="Y655" i="1"/>
  <c r="Z654" i="1"/>
  <c r="U652" i="1"/>
  <c r="V651" i="1"/>
  <c r="Q652" i="1"/>
  <c r="R651" i="1"/>
  <c r="M653" i="1"/>
  <c r="N652" i="1"/>
  <c r="H652" i="1"/>
  <c r="K652" i="1" s="1"/>
  <c r="I651" i="1"/>
  <c r="E652" i="1"/>
  <c r="D653" i="1"/>
  <c r="AS655" i="1" l="1"/>
  <c r="AT654" i="1"/>
  <c r="AO653" i="1"/>
  <c r="AP652" i="1"/>
  <c r="AK656" i="1"/>
  <c r="AL655" i="1"/>
  <c r="AG653" i="1"/>
  <c r="AH652" i="1"/>
  <c r="AC656" i="1"/>
  <c r="AD655" i="1"/>
  <c r="Y656" i="1"/>
  <c r="Z655" i="1"/>
  <c r="V652" i="1"/>
  <c r="U653" i="1"/>
  <c r="R652" i="1"/>
  <c r="Q653" i="1"/>
  <c r="M654" i="1"/>
  <c r="N653" i="1"/>
  <c r="H653" i="1"/>
  <c r="K653" i="1" s="1"/>
  <c r="I652" i="1"/>
  <c r="D654" i="1"/>
  <c r="E653" i="1"/>
  <c r="AS656" i="1" l="1"/>
  <c r="AT655" i="1"/>
  <c r="AP653" i="1"/>
  <c r="AO654" i="1"/>
  <c r="AL656" i="1"/>
  <c r="AK657" i="1"/>
  <c r="AG654" i="1"/>
  <c r="AH653" i="1"/>
  <c r="AD656" i="1"/>
  <c r="AC657" i="1"/>
  <c r="Z656" i="1"/>
  <c r="Y657" i="1"/>
  <c r="U654" i="1"/>
  <c r="V653" i="1"/>
  <c r="Q654" i="1"/>
  <c r="R653" i="1"/>
  <c r="M655" i="1"/>
  <c r="N654" i="1"/>
  <c r="H654" i="1"/>
  <c r="K654" i="1" s="1"/>
  <c r="I653" i="1"/>
  <c r="D655" i="1"/>
  <c r="E654" i="1"/>
  <c r="AS657" i="1" l="1"/>
  <c r="AT656" i="1"/>
  <c r="AO655" i="1"/>
  <c r="AP654" i="1"/>
  <c r="AK658" i="1"/>
  <c r="AL657" i="1"/>
  <c r="AG655" i="1"/>
  <c r="AH654" i="1"/>
  <c r="AC658" i="1"/>
  <c r="AD657" i="1"/>
  <c r="Y658" i="1"/>
  <c r="Z657" i="1"/>
  <c r="V654" i="1"/>
  <c r="U655" i="1"/>
  <c r="R654" i="1"/>
  <c r="Q655" i="1"/>
  <c r="M656" i="1"/>
  <c r="N655" i="1"/>
  <c r="H655" i="1"/>
  <c r="K655" i="1" s="1"/>
  <c r="I654" i="1"/>
  <c r="D656" i="1"/>
  <c r="E655" i="1"/>
  <c r="AT657" i="1" l="1"/>
  <c r="AS658" i="1"/>
  <c r="AP655" i="1"/>
  <c r="AO656" i="1"/>
  <c r="AK659" i="1"/>
  <c r="AL658" i="1"/>
  <c r="AG656" i="1"/>
  <c r="AH655" i="1"/>
  <c r="AC659" i="1"/>
  <c r="AD658" i="1"/>
  <c r="Y659" i="1"/>
  <c r="Z658" i="1"/>
  <c r="U656" i="1"/>
  <c r="V655" i="1"/>
  <c r="R655" i="1"/>
  <c r="Q656" i="1"/>
  <c r="M657" i="1"/>
  <c r="N656" i="1"/>
  <c r="H656" i="1"/>
  <c r="K656" i="1" s="1"/>
  <c r="I655" i="1"/>
  <c r="D657" i="1"/>
  <c r="E656" i="1"/>
  <c r="AS659" i="1" l="1"/>
  <c r="AT658" i="1"/>
  <c r="AO657" i="1"/>
  <c r="AP656" i="1"/>
  <c r="AK660" i="1"/>
  <c r="AL659" i="1"/>
  <c r="AG657" i="1"/>
  <c r="AH656" i="1"/>
  <c r="AC660" i="1"/>
  <c r="AD659" i="1"/>
  <c r="Y660" i="1"/>
  <c r="Z659" i="1"/>
  <c r="V656" i="1"/>
  <c r="U657" i="1"/>
  <c r="R656" i="1"/>
  <c r="Q657" i="1"/>
  <c r="M658" i="1"/>
  <c r="N657" i="1"/>
  <c r="H657" i="1"/>
  <c r="K657" i="1" s="1"/>
  <c r="I656" i="1"/>
  <c r="D658" i="1"/>
  <c r="E657" i="1"/>
  <c r="AS660" i="1" l="1"/>
  <c r="AT659" i="1"/>
  <c r="AP657" i="1"/>
  <c r="AO658" i="1"/>
  <c r="AK661" i="1"/>
  <c r="AL660" i="1"/>
  <c r="AG658" i="1"/>
  <c r="AH657" i="1"/>
  <c r="AC661" i="1"/>
  <c r="AD660" i="1"/>
  <c r="Y661" i="1"/>
  <c r="Z660" i="1"/>
  <c r="U658" i="1"/>
  <c r="V657" i="1"/>
  <c r="R657" i="1"/>
  <c r="Q658" i="1"/>
  <c r="M659" i="1"/>
  <c r="N658" i="1"/>
  <c r="H658" i="1"/>
  <c r="K658" i="1" s="1"/>
  <c r="I657" i="1"/>
  <c r="D659" i="1"/>
  <c r="E658" i="1"/>
  <c r="AS661" i="1" l="1"/>
  <c r="AT660" i="1"/>
  <c r="AO659" i="1"/>
  <c r="AP658" i="1"/>
  <c r="AK662" i="1"/>
  <c r="AL661" i="1"/>
  <c r="AG659" i="1"/>
  <c r="AH658" i="1"/>
  <c r="AC662" i="1"/>
  <c r="AD661" i="1"/>
  <c r="Y662" i="1"/>
  <c r="Z661" i="1"/>
  <c r="U659" i="1"/>
  <c r="V658" i="1"/>
  <c r="R658" i="1"/>
  <c r="Q659" i="1"/>
  <c r="M660" i="1"/>
  <c r="N659" i="1"/>
  <c r="H659" i="1"/>
  <c r="K659" i="1" s="1"/>
  <c r="I658" i="1"/>
  <c r="D660" i="1"/>
  <c r="E659" i="1"/>
  <c r="AS662" i="1" l="1"/>
  <c r="AT661" i="1"/>
  <c r="AP659" i="1"/>
  <c r="AO660" i="1"/>
  <c r="AL662" i="1"/>
  <c r="AK663" i="1"/>
  <c r="AG660" i="1"/>
  <c r="AH659" i="1"/>
  <c r="AD662" i="1"/>
  <c r="AC663" i="1"/>
  <c r="Z662" i="1"/>
  <c r="Y663" i="1"/>
  <c r="U660" i="1"/>
  <c r="V659" i="1"/>
  <c r="Q660" i="1"/>
  <c r="R659" i="1"/>
  <c r="M661" i="1"/>
  <c r="N660" i="1"/>
  <c r="H660" i="1"/>
  <c r="K660" i="1" s="1"/>
  <c r="I659" i="1"/>
  <c r="E660" i="1"/>
  <c r="D661" i="1"/>
  <c r="AS663" i="1" l="1"/>
  <c r="AT662" i="1"/>
  <c r="AO661" i="1"/>
  <c r="AP660" i="1"/>
  <c r="AK664" i="1"/>
  <c r="AL663" i="1"/>
  <c r="AG661" i="1"/>
  <c r="AH660" i="1"/>
  <c r="AC664" i="1"/>
  <c r="AD663" i="1"/>
  <c r="Y664" i="1"/>
  <c r="Z663" i="1"/>
  <c r="U661" i="1"/>
  <c r="V660" i="1"/>
  <c r="R660" i="1"/>
  <c r="Q661" i="1"/>
  <c r="M662" i="1"/>
  <c r="N661" i="1"/>
  <c r="H661" i="1"/>
  <c r="K661" i="1" s="1"/>
  <c r="I660" i="1"/>
  <c r="D662" i="1"/>
  <c r="E661" i="1"/>
  <c r="AT663" i="1" l="1"/>
  <c r="AS664" i="1"/>
  <c r="AP661" i="1"/>
  <c r="AO662" i="1"/>
  <c r="AL664" i="1"/>
  <c r="AK665" i="1"/>
  <c r="AG662" i="1"/>
  <c r="AH661" i="1"/>
  <c r="AD664" i="1"/>
  <c r="AC665" i="1"/>
  <c r="Z664" i="1"/>
  <c r="Y665" i="1"/>
  <c r="U662" i="1"/>
  <c r="V661" i="1"/>
  <c r="R661" i="1"/>
  <c r="Q662" i="1"/>
  <c r="M663" i="1"/>
  <c r="N662" i="1"/>
  <c r="H662" i="1"/>
  <c r="K662" i="1" s="1"/>
  <c r="I661" i="1"/>
  <c r="D663" i="1"/>
  <c r="E662" i="1"/>
  <c r="AS665" i="1" l="1"/>
  <c r="AT664" i="1"/>
  <c r="AO663" i="1"/>
  <c r="AP662" i="1"/>
  <c r="AK666" i="1"/>
  <c r="AL665" i="1"/>
  <c r="AG663" i="1"/>
  <c r="AH662" i="1"/>
  <c r="AC666" i="1"/>
  <c r="AD665" i="1"/>
  <c r="Y666" i="1"/>
  <c r="Z665" i="1"/>
  <c r="V662" i="1"/>
  <c r="U663" i="1"/>
  <c r="R662" i="1"/>
  <c r="Q663" i="1"/>
  <c r="M664" i="1"/>
  <c r="N663" i="1"/>
  <c r="H663" i="1"/>
  <c r="K663" i="1" s="1"/>
  <c r="I662" i="1"/>
  <c r="D664" i="1"/>
  <c r="E663" i="1"/>
  <c r="AT665" i="1" l="1"/>
  <c r="AS666" i="1"/>
  <c r="AP663" i="1"/>
  <c r="AO664" i="1"/>
  <c r="AK667" i="1"/>
  <c r="AL666" i="1"/>
  <c r="AG664" i="1"/>
  <c r="AH663" i="1"/>
  <c r="AC667" i="1"/>
  <c r="AD666" i="1"/>
  <c r="Y667" i="1"/>
  <c r="Z666" i="1"/>
  <c r="U664" i="1"/>
  <c r="V663" i="1"/>
  <c r="Q664" i="1"/>
  <c r="R663" i="1"/>
  <c r="M665" i="1"/>
  <c r="N664" i="1"/>
  <c r="H664" i="1"/>
  <c r="K664" i="1" s="1"/>
  <c r="I663" i="1"/>
  <c r="D665" i="1"/>
  <c r="E664" i="1"/>
  <c r="AS667" i="1" l="1"/>
  <c r="AT666" i="1"/>
  <c r="AO665" i="1"/>
  <c r="AP664" i="1"/>
  <c r="AK668" i="1"/>
  <c r="AL667" i="1"/>
  <c r="AG665" i="1"/>
  <c r="AH664" i="1"/>
  <c r="AC668" i="1"/>
  <c r="AD667" i="1"/>
  <c r="Y668" i="1"/>
  <c r="Z667" i="1"/>
  <c r="V664" i="1"/>
  <c r="U665" i="1"/>
  <c r="R664" i="1"/>
  <c r="Q665" i="1"/>
  <c r="M666" i="1"/>
  <c r="N665" i="1"/>
  <c r="H665" i="1"/>
  <c r="K665" i="1" s="1"/>
  <c r="I664" i="1"/>
  <c r="D666" i="1"/>
  <c r="E665" i="1"/>
  <c r="AS668" i="1" l="1"/>
  <c r="AT667" i="1"/>
  <c r="AP665" i="1"/>
  <c r="AO666" i="1"/>
  <c r="AK669" i="1"/>
  <c r="AL668" i="1"/>
  <c r="AG666" i="1"/>
  <c r="AH665" i="1"/>
  <c r="AC669" i="1"/>
  <c r="AD668" i="1"/>
  <c r="Y669" i="1"/>
  <c r="Z668" i="1"/>
  <c r="U666" i="1"/>
  <c r="V665" i="1"/>
  <c r="R665" i="1"/>
  <c r="Q666" i="1"/>
  <c r="M667" i="1"/>
  <c r="N666" i="1"/>
  <c r="H666" i="1"/>
  <c r="K666" i="1" s="1"/>
  <c r="I665" i="1"/>
  <c r="D667" i="1"/>
  <c r="E666" i="1"/>
  <c r="AS669" i="1" l="1"/>
  <c r="AT668" i="1"/>
  <c r="AO667" i="1"/>
  <c r="AP666" i="1"/>
  <c r="AK670" i="1"/>
  <c r="AL669" i="1"/>
  <c r="AG667" i="1"/>
  <c r="AH666" i="1"/>
  <c r="AC670" i="1"/>
  <c r="AD669" i="1"/>
  <c r="Y670" i="1"/>
  <c r="Z669" i="1"/>
  <c r="U667" i="1"/>
  <c r="V666" i="1"/>
  <c r="R666" i="1"/>
  <c r="Q667" i="1"/>
  <c r="M668" i="1"/>
  <c r="N667" i="1"/>
  <c r="H667" i="1"/>
  <c r="K667" i="1" s="1"/>
  <c r="I666" i="1"/>
  <c r="D668" i="1"/>
  <c r="E667" i="1"/>
  <c r="AS670" i="1" l="1"/>
  <c r="AT669" i="1"/>
  <c r="AP667" i="1"/>
  <c r="AO668" i="1"/>
  <c r="AK671" i="1"/>
  <c r="AL670" i="1"/>
  <c r="AG668" i="1"/>
  <c r="AH667" i="1"/>
  <c r="AC671" i="1"/>
  <c r="AD670" i="1"/>
  <c r="Y671" i="1"/>
  <c r="Z670" i="1"/>
  <c r="U668" i="1"/>
  <c r="V667" i="1"/>
  <c r="Q668" i="1"/>
  <c r="R667" i="1"/>
  <c r="M669" i="1"/>
  <c r="N668" i="1"/>
  <c r="H668" i="1"/>
  <c r="K668" i="1" s="1"/>
  <c r="I667" i="1"/>
  <c r="E668" i="1"/>
  <c r="D669" i="1"/>
  <c r="AS671" i="1" l="1"/>
  <c r="AT670" i="1"/>
  <c r="AO669" i="1"/>
  <c r="AP668" i="1"/>
  <c r="AK672" i="1"/>
  <c r="AL671" i="1"/>
  <c r="AG669" i="1"/>
  <c r="AH668" i="1"/>
  <c r="AC672" i="1"/>
  <c r="AD671" i="1"/>
  <c r="Y672" i="1"/>
  <c r="Z671" i="1"/>
  <c r="V668" i="1"/>
  <c r="U669" i="1"/>
  <c r="R668" i="1"/>
  <c r="Q669" i="1"/>
  <c r="M670" i="1"/>
  <c r="N669" i="1"/>
  <c r="H669" i="1"/>
  <c r="K669" i="1" s="1"/>
  <c r="I668" i="1"/>
  <c r="D670" i="1"/>
  <c r="E669" i="1"/>
  <c r="AS672" i="1" l="1"/>
  <c r="AT671" i="1"/>
  <c r="AP669" i="1"/>
  <c r="AO670" i="1"/>
  <c r="AL672" i="1"/>
  <c r="AK673" i="1"/>
  <c r="AG670" i="1"/>
  <c r="AH669" i="1"/>
  <c r="AD672" i="1"/>
  <c r="AC673" i="1"/>
  <c r="Z672" i="1"/>
  <c r="Y673" i="1"/>
  <c r="U670" i="1"/>
  <c r="V669" i="1"/>
  <c r="R669" i="1"/>
  <c r="Q670" i="1"/>
  <c r="M671" i="1"/>
  <c r="N670" i="1"/>
  <c r="H670" i="1"/>
  <c r="K670" i="1" s="1"/>
  <c r="I669" i="1"/>
  <c r="D671" i="1"/>
  <c r="E670" i="1"/>
  <c r="AS673" i="1" l="1"/>
  <c r="AT672" i="1"/>
  <c r="AO671" i="1"/>
  <c r="AP670" i="1"/>
  <c r="AL673" i="1"/>
  <c r="AK674" i="1"/>
  <c r="AG671" i="1"/>
  <c r="AH670" i="1"/>
  <c r="AD673" i="1"/>
  <c r="AC674" i="1"/>
  <c r="Z673" i="1"/>
  <c r="Y674" i="1"/>
  <c r="V670" i="1"/>
  <c r="U671" i="1"/>
  <c r="R670" i="1"/>
  <c r="Q671" i="1"/>
  <c r="M672" i="1"/>
  <c r="N671" i="1"/>
  <c r="H671" i="1"/>
  <c r="K671" i="1" s="1"/>
  <c r="I670" i="1"/>
  <c r="D672" i="1"/>
  <c r="E671" i="1"/>
  <c r="AT673" i="1" l="1"/>
  <c r="AS674" i="1"/>
  <c r="AP671" i="1"/>
  <c r="AO672" i="1"/>
  <c r="AL674" i="1"/>
  <c r="AK675" i="1"/>
  <c r="AG672" i="1"/>
  <c r="AH671" i="1"/>
  <c r="AD674" i="1"/>
  <c r="AC675" i="1"/>
  <c r="Z674" i="1"/>
  <c r="Y675" i="1"/>
  <c r="U672" i="1"/>
  <c r="V671" i="1"/>
  <c r="Q672" i="1"/>
  <c r="R671" i="1"/>
  <c r="M673" i="1"/>
  <c r="N672" i="1"/>
  <c r="H672" i="1"/>
  <c r="K672" i="1" s="1"/>
  <c r="I671" i="1"/>
  <c r="E672" i="1"/>
  <c r="D673" i="1"/>
  <c r="AT674" i="1" l="1"/>
  <c r="AS675" i="1"/>
  <c r="AO673" i="1"/>
  <c r="AP672" i="1"/>
  <c r="AK676" i="1"/>
  <c r="AL675" i="1"/>
  <c r="AG673" i="1"/>
  <c r="AH672" i="1"/>
  <c r="AC676" i="1"/>
  <c r="AD675" i="1"/>
  <c r="Y676" i="1"/>
  <c r="Z675" i="1"/>
  <c r="U673" i="1"/>
  <c r="V672" i="1"/>
  <c r="Q673" i="1"/>
  <c r="R672" i="1"/>
  <c r="N673" i="1"/>
  <c r="M674" i="1"/>
  <c r="I672" i="1"/>
  <c r="H673" i="1"/>
  <c r="K673" i="1" s="1"/>
  <c r="D674" i="1"/>
  <c r="E673" i="1"/>
  <c r="AT675" i="1" l="1"/>
  <c r="AS676" i="1"/>
  <c r="AP673" i="1"/>
  <c r="AO674" i="1"/>
  <c r="AL676" i="1"/>
  <c r="AK677" i="1"/>
  <c r="AH673" i="1"/>
  <c r="AG674" i="1"/>
  <c r="AD676" i="1"/>
  <c r="AC677" i="1"/>
  <c r="Z676" i="1"/>
  <c r="Y677" i="1"/>
  <c r="V673" i="1"/>
  <c r="U674" i="1"/>
  <c r="R673" i="1"/>
  <c r="Q674" i="1"/>
  <c r="M675" i="1"/>
  <c r="N674" i="1"/>
  <c r="I673" i="1"/>
  <c r="H674" i="1"/>
  <c r="K674" i="1" s="1"/>
  <c r="E674" i="1"/>
  <c r="D675" i="1"/>
  <c r="AS677" i="1" l="1"/>
  <c r="AT676" i="1"/>
  <c r="AO675" i="1"/>
  <c r="AP674" i="1"/>
  <c r="AL677" i="1"/>
  <c r="AK678" i="1"/>
  <c r="AH674" i="1"/>
  <c r="AG675" i="1"/>
  <c r="AD677" i="1"/>
  <c r="AC678" i="1"/>
  <c r="Z677" i="1"/>
  <c r="Y678" i="1"/>
  <c r="U675" i="1"/>
  <c r="V674" i="1"/>
  <c r="Q675" i="1"/>
  <c r="R674" i="1"/>
  <c r="N675" i="1"/>
  <c r="M676" i="1"/>
  <c r="I674" i="1"/>
  <c r="H675" i="1"/>
  <c r="K675" i="1" s="1"/>
  <c r="D676" i="1"/>
  <c r="E675" i="1"/>
  <c r="AT677" i="1" l="1"/>
  <c r="AS678" i="1"/>
  <c r="AP675" i="1"/>
  <c r="AO676" i="1"/>
  <c r="AL678" i="1"/>
  <c r="AK679" i="1"/>
  <c r="AH675" i="1"/>
  <c r="AG676" i="1"/>
  <c r="AD678" i="1"/>
  <c r="AC679" i="1"/>
  <c r="Z678" i="1"/>
  <c r="Y679" i="1"/>
  <c r="V675" i="1"/>
  <c r="U676" i="1"/>
  <c r="R675" i="1"/>
  <c r="Q676" i="1"/>
  <c r="M677" i="1"/>
  <c r="N676" i="1"/>
  <c r="H676" i="1"/>
  <c r="K676" i="1" s="1"/>
  <c r="I675" i="1"/>
  <c r="E676" i="1"/>
  <c r="D677" i="1"/>
  <c r="AT678" i="1" l="1"/>
  <c r="AS679" i="1"/>
  <c r="AP676" i="1"/>
  <c r="AO677" i="1"/>
  <c r="AK680" i="1"/>
  <c r="AL679" i="1"/>
  <c r="AG677" i="1"/>
  <c r="AH676" i="1"/>
  <c r="AC680" i="1"/>
  <c r="AD679" i="1"/>
  <c r="Y680" i="1"/>
  <c r="Z679" i="1"/>
  <c r="U677" i="1"/>
  <c r="V676" i="1"/>
  <c r="Q677" i="1"/>
  <c r="R676" i="1"/>
  <c r="N677" i="1"/>
  <c r="M678" i="1"/>
  <c r="I676" i="1"/>
  <c r="H677" i="1"/>
  <c r="K677" i="1" s="1"/>
  <c r="E677" i="1"/>
  <c r="D678" i="1"/>
  <c r="AT679" i="1" l="1"/>
  <c r="AS680" i="1"/>
  <c r="AP677" i="1"/>
  <c r="AO678" i="1"/>
  <c r="AL680" i="1"/>
  <c r="AK681" i="1"/>
  <c r="AH677" i="1"/>
  <c r="AG678" i="1"/>
  <c r="AD680" i="1"/>
  <c r="AC681" i="1"/>
  <c r="Z680" i="1"/>
  <c r="Y681" i="1"/>
  <c r="V677" i="1"/>
  <c r="U678" i="1"/>
  <c r="R677" i="1"/>
  <c r="Q678" i="1"/>
  <c r="M679" i="1"/>
  <c r="N678" i="1"/>
  <c r="I677" i="1"/>
  <c r="H678" i="1"/>
  <c r="K678" i="1" s="1"/>
  <c r="E678" i="1"/>
  <c r="D679" i="1"/>
  <c r="AS681" i="1" l="1"/>
  <c r="AT680" i="1"/>
  <c r="AO679" i="1"/>
  <c r="AP678" i="1"/>
  <c r="AK682" i="1"/>
  <c r="AL681" i="1"/>
  <c r="AG679" i="1"/>
  <c r="AH678" i="1"/>
  <c r="AC682" i="1"/>
  <c r="AD681" i="1"/>
  <c r="Y682" i="1"/>
  <c r="Z681" i="1"/>
  <c r="U679" i="1"/>
  <c r="V678" i="1"/>
  <c r="Q679" i="1"/>
  <c r="R678" i="1"/>
  <c r="N679" i="1"/>
  <c r="M680" i="1"/>
  <c r="I678" i="1"/>
  <c r="H679" i="1"/>
  <c r="K679" i="1" s="1"/>
  <c r="D680" i="1"/>
  <c r="E679" i="1"/>
  <c r="AT681" i="1" l="1"/>
  <c r="AS682" i="1"/>
  <c r="AP679" i="1"/>
  <c r="AO680" i="1"/>
  <c r="AL682" i="1"/>
  <c r="AK683" i="1"/>
  <c r="AH679" i="1"/>
  <c r="AG680" i="1"/>
  <c r="AD682" i="1"/>
  <c r="AC683" i="1"/>
  <c r="Z682" i="1"/>
  <c r="Y683" i="1"/>
  <c r="V679" i="1"/>
  <c r="U680" i="1"/>
  <c r="R679" i="1"/>
  <c r="Q680" i="1"/>
  <c r="M681" i="1"/>
  <c r="N680" i="1"/>
  <c r="H680" i="1"/>
  <c r="K680" i="1" s="1"/>
  <c r="I679" i="1"/>
  <c r="E680" i="1"/>
  <c r="D681" i="1"/>
  <c r="AS683" i="1" l="1"/>
  <c r="AT682" i="1"/>
  <c r="AO681" i="1"/>
  <c r="AP680" i="1"/>
  <c r="AL683" i="1"/>
  <c r="AK684" i="1"/>
  <c r="AG681" i="1"/>
  <c r="AH680" i="1"/>
  <c r="AD683" i="1"/>
  <c r="AC684" i="1"/>
  <c r="Z683" i="1"/>
  <c r="Y684" i="1"/>
  <c r="U681" i="1"/>
  <c r="V680" i="1"/>
  <c r="Q681" i="1"/>
  <c r="R680" i="1"/>
  <c r="N681" i="1"/>
  <c r="M682" i="1"/>
  <c r="I680" i="1"/>
  <c r="H681" i="1"/>
  <c r="K681" i="1" s="1"/>
  <c r="E681" i="1"/>
  <c r="D682" i="1"/>
  <c r="AT683" i="1" l="1"/>
  <c r="AS684" i="1"/>
  <c r="AP681" i="1"/>
  <c r="AO682" i="1"/>
  <c r="AL684" i="1"/>
  <c r="AK685" i="1"/>
  <c r="AH681" i="1"/>
  <c r="AG682" i="1"/>
  <c r="AD684" i="1"/>
  <c r="AC685" i="1"/>
  <c r="Z684" i="1"/>
  <c r="Y685" i="1"/>
  <c r="V681" i="1"/>
  <c r="U682" i="1"/>
  <c r="R681" i="1"/>
  <c r="Q682" i="1"/>
  <c r="M683" i="1"/>
  <c r="N682" i="1"/>
  <c r="I681" i="1"/>
  <c r="H682" i="1"/>
  <c r="K682" i="1" s="1"/>
  <c r="E682" i="1"/>
  <c r="D683" i="1"/>
  <c r="AT684" i="1" l="1"/>
  <c r="AS685" i="1"/>
  <c r="AO683" i="1"/>
  <c r="AP682" i="1"/>
  <c r="AL685" i="1"/>
  <c r="AK686" i="1"/>
  <c r="AG683" i="1"/>
  <c r="AH682" i="1"/>
  <c r="AD685" i="1"/>
  <c r="AC686" i="1"/>
  <c r="Z685" i="1"/>
  <c r="Y686" i="1"/>
  <c r="U683" i="1"/>
  <c r="V682" i="1"/>
  <c r="Q683" i="1"/>
  <c r="R682" i="1"/>
  <c r="N683" i="1"/>
  <c r="M684" i="1"/>
  <c r="I682" i="1"/>
  <c r="H683" i="1"/>
  <c r="K683" i="1" s="1"/>
  <c r="D684" i="1"/>
  <c r="E683" i="1"/>
  <c r="AT685" i="1" l="1"/>
  <c r="AS686" i="1"/>
  <c r="AP683" i="1"/>
  <c r="AO684" i="1"/>
  <c r="AL686" i="1"/>
  <c r="AK687" i="1"/>
  <c r="AH683" i="1"/>
  <c r="AG684" i="1"/>
  <c r="AD686" i="1"/>
  <c r="AC687" i="1"/>
  <c r="Z686" i="1"/>
  <c r="Y687" i="1"/>
  <c r="V683" i="1"/>
  <c r="U684" i="1"/>
  <c r="R683" i="1"/>
  <c r="Q684" i="1"/>
  <c r="M685" i="1"/>
  <c r="N684" i="1"/>
  <c r="H684" i="1"/>
  <c r="K684" i="1" s="1"/>
  <c r="I683" i="1"/>
  <c r="E684" i="1"/>
  <c r="D685" i="1"/>
  <c r="AT686" i="1" l="1"/>
  <c r="AS687" i="1"/>
  <c r="AP684" i="1"/>
  <c r="AO685" i="1"/>
  <c r="AK688" i="1"/>
  <c r="AL687" i="1"/>
  <c r="AG685" i="1"/>
  <c r="AH684" i="1"/>
  <c r="AC688" i="1"/>
  <c r="AD687" i="1"/>
  <c r="Y688" i="1"/>
  <c r="Z687" i="1"/>
  <c r="U685" i="1"/>
  <c r="V684" i="1"/>
  <c r="Q685" i="1"/>
  <c r="R684" i="1"/>
  <c r="N685" i="1"/>
  <c r="M686" i="1"/>
  <c r="I684" i="1"/>
  <c r="H685" i="1"/>
  <c r="K685" i="1" s="1"/>
  <c r="E685" i="1"/>
  <c r="D686" i="1"/>
  <c r="AT687" i="1" l="1"/>
  <c r="AS688" i="1"/>
  <c r="AP685" i="1"/>
  <c r="AO686" i="1"/>
  <c r="AL688" i="1"/>
  <c r="AK689" i="1"/>
  <c r="AH685" i="1"/>
  <c r="AG686" i="1"/>
  <c r="AD688" i="1"/>
  <c r="AC689" i="1"/>
  <c r="Z688" i="1"/>
  <c r="Y689" i="1"/>
  <c r="V685" i="1"/>
  <c r="U686" i="1"/>
  <c r="R685" i="1"/>
  <c r="Q686" i="1"/>
  <c r="M687" i="1"/>
  <c r="N686" i="1"/>
  <c r="I685" i="1"/>
  <c r="H686" i="1"/>
  <c r="K686" i="1" s="1"/>
  <c r="E686" i="1"/>
  <c r="D687" i="1"/>
  <c r="AS689" i="1" l="1"/>
  <c r="AT688" i="1"/>
  <c r="AO687" i="1"/>
  <c r="AP686" i="1"/>
  <c r="AK690" i="1"/>
  <c r="AL689" i="1"/>
  <c r="AG687" i="1"/>
  <c r="AH686" i="1"/>
  <c r="AC690" i="1"/>
  <c r="AD689" i="1"/>
  <c r="Y690" i="1"/>
  <c r="Z689" i="1"/>
  <c r="U687" i="1"/>
  <c r="V686" i="1"/>
  <c r="Q687" i="1"/>
  <c r="R686" i="1"/>
  <c r="N687" i="1"/>
  <c r="M688" i="1"/>
  <c r="I686" i="1"/>
  <c r="H687" i="1"/>
  <c r="K687" i="1" s="1"/>
  <c r="D688" i="1"/>
  <c r="E687" i="1"/>
  <c r="AT689" i="1" l="1"/>
  <c r="AS690" i="1"/>
  <c r="AP687" i="1"/>
  <c r="AO688" i="1"/>
  <c r="AL690" i="1"/>
  <c r="AK691" i="1"/>
  <c r="AH687" i="1"/>
  <c r="AG688" i="1"/>
  <c r="AD690" i="1"/>
  <c r="AC691" i="1"/>
  <c r="Z690" i="1"/>
  <c r="Y691" i="1"/>
  <c r="V687" i="1"/>
  <c r="U688" i="1"/>
  <c r="R687" i="1"/>
  <c r="Q688" i="1"/>
  <c r="M689" i="1"/>
  <c r="N688" i="1"/>
  <c r="I687" i="1"/>
  <c r="H688" i="1"/>
  <c r="K688" i="1" s="1"/>
  <c r="E688" i="1"/>
  <c r="D689" i="1"/>
  <c r="AS691" i="1" l="1"/>
  <c r="AT690" i="1"/>
  <c r="AO689" i="1"/>
  <c r="AP688" i="1"/>
  <c r="AK692" i="1"/>
  <c r="AL691" i="1"/>
  <c r="AG689" i="1"/>
  <c r="AH688" i="1"/>
  <c r="AC692" i="1"/>
  <c r="AD691" i="1"/>
  <c r="Y692" i="1"/>
  <c r="Z691" i="1"/>
  <c r="U689" i="1"/>
  <c r="V688" i="1"/>
  <c r="Q689" i="1"/>
  <c r="R688" i="1"/>
  <c r="N689" i="1"/>
  <c r="M690" i="1"/>
  <c r="I688" i="1"/>
  <c r="H689" i="1"/>
  <c r="K689" i="1" s="1"/>
  <c r="D690" i="1"/>
  <c r="E689" i="1"/>
  <c r="AT691" i="1" l="1"/>
  <c r="AS692" i="1"/>
  <c r="AP689" i="1"/>
  <c r="AO690" i="1"/>
  <c r="AL692" i="1"/>
  <c r="AK693" i="1"/>
  <c r="AH689" i="1"/>
  <c r="AG690" i="1"/>
  <c r="AD692" i="1"/>
  <c r="AC693" i="1"/>
  <c r="Z692" i="1"/>
  <c r="Y693" i="1"/>
  <c r="V689" i="1"/>
  <c r="U690" i="1"/>
  <c r="R689" i="1"/>
  <c r="Q690" i="1"/>
  <c r="M691" i="1"/>
  <c r="N690" i="1"/>
  <c r="I689" i="1"/>
  <c r="H690" i="1"/>
  <c r="K690" i="1" s="1"/>
  <c r="E690" i="1"/>
  <c r="D691" i="1"/>
  <c r="AS693" i="1" l="1"/>
  <c r="AT692" i="1"/>
  <c r="AO691" i="1"/>
  <c r="AP690" i="1"/>
  <c r="AL693" i="1"/>
  <c r="AK694" i="1"/>
  <c r="AG691" i="1"/>
  <c r="AH690" i="1"/>
  <c r="AD693" i="1"/>
  <c r="AC694" i="1"/>
  <c r="Z693" i="1"/>
  <c r="Y694" i="1"/>
  <c r="U691" i="1"/>
  <c r="V690" i="1"/>
  <c r="Q691" i="1"/>
  <c r="R690" i="1"/>
  <c r="N691" i="1"/>
  <c r="M692" i="1"/>
  <c r="I690" i="1"/>
  <c r="H691" i="1"/>
  <c r="K691" i="1" s="1"/>
  <c r="D692" i="1"/>
  <c r="E691" i="1"/>
  <c r="AT693" i="1" l="1"/>
  <c r="AS694" i="1"/>
  <c r="AP691" i="1"/>
  <c r="AO692" i="1"/>
  <c r="AL694" i="1"/>
  <c r="AK695" i="1"/>
  <c r="AH691" i="1"/>
  <c r="AG692" i="1"/>
  <c r="AD694" i="1"/>
  <c r="AC695" i="1"/>
  <c r="Z694" i="1"/>
  <c r="Y695" i="1"/>
  <c r="V691" i="1"/>
  <c r="U692" i="1"/>
  <c r="R691" i="1"/>
  <c r="Q692" i="1"/>
  <c r="M693" i="1"/>
  <c r="N692" i="1"/>
  <c r="I691" i="1"/>
  <c r="H692" i="1"/>
  <c r="K692" i="1" s="1"/>
  <c r="E692" i="1"/>
  <c r="D693" i="1"/>
  <c r="AT694" i="1" l="1"/>
  <c r="AS695" i="1"/>
  <c r="AP692" i="1"/>
  <c r="AO693" i="1"/>
  <c r="AK696" i="1"/>
  <c r="AL695" i="1"/>
  <c r="AG693" i="1"/>
  <c r="AH692" i="1"/>
  <c r="AC696" i="1"/>
  <c r="AD695" i="1"/>
  <c r="Y696" i="1"/>
  <c r="Z695" i="1"/>
  <c r="U693" i="1"/>
  <c r="V692" i="1"/>
  <c r="Q693" i="1"/>
  <c r="R692" i="1"/>
  <c r="N693" i="1"/>
  <c r="M694" i="1"/>
  <c r="I692" i="1"/>
  <c r="H693" i="1"/>
  <c r="K693" i="1" s="1"/>
  <c r="E693" i="1"/>
  <c r="D694" i="1"/>
  <c r="AT695" i="1" l="1"/>
  <c r="AS696" i="1"/>
  <c r="AP693" i="1"/>
  <c r="AO694" i="1"/>
  <c r="AL696" i="1"/>
  <c r="AK697" i="1"/>
  <c r="AH693" i="1"/>
  <c r="AG694" i="1"/>
  <c r="AD696" i="1"/>
  <c r="AC697" i="1"/>
  <c r="Z696" i="1"/>
  <c r="Y697" i="1"/>
  <c r="V693" i="1"/>
  <c r="U694" i="1"/>
  <c r="R693" i="1"/>
  <c r="Q694" i="1"/>
  <c r="M695" i="1"/>
  <c r="N694" i="1"/>
  <c r="I693" i="1"/>
  <c r="H694" i="1"/>
  <c r="K694" i="1" s="1"/>
  <c r="E694" i="1"/>
  <c r="D695" i="1"/>
  <c r="AS697" i="1" l="1"/>
  <c r="AT696" i="1"/>
  <c r="AO695" i="1"/>
  <c r="AP694" i="1"/>
  <c r="AL697" i="1"/>
  <c r="AK698" i="1"/>
  <c r="AG695" i="1"/>
  <c r="AH694" i="1"/>
  <c r="AD697" i="1"/>
  <c r="AC698" i="1"/>
  <c r="Z697" i="1"/>
  <c r="Y698" i="1"/>
  <c r="U695" i="1"/>
  <c r="V694" i="1"/>
  <c r="Q695" i="1"/>
  <c r="R694" i="1"/>
  <c r="N695" i="1"/>
  <c r="M696" i="1"/>
  <c r="I694" i="1"/>
  <c r="H695" i="1"/>
  <c r="K695" i="1" s="1"/>
  <c r="D696" i="1"/>
  <c r="E695" i="1"/>
  <c r="AT697" i="1" l="1"/>
  <c r="AS698" i="1"/>
  <c r="AP695" i="1"/>
  <c r="AO696" i="1"/>
  <c r="AL698" i="1"/>
  <c r="AK699" i="1"/>
  <c r="AH695" i="1"/>
  <c r="AG696" i="1"/>
  <c r="AD698" i="1"/>
  <c r="AC699" i="1"/>
  <c r="Z698" i="1"/>
  <c r="Y699" i="1"/>
  <c r="V695" i="1"/>
  <c r="U696" i="1"/>
  <c r="R695" i="1"/>
  <c r="Q696" i="1"/>
  <c r="M697" i="1"/>
  <c r="N696" i="1"/>
  <c r="I695" i="1"/>
  <c r="H696" i="1"/>
  <c r="K696" i="1" s="1"/>
  <c r="E696" i="1"/>
  <c r="D697" i="1"/>
  <c r="AT698" i="1" l="1"/>
  <c r="AS699" i="1"/>
  <c r="AO697" i="1"/>
  <c r="AP696" i="1"/>
  <c r="AK700" i="1"/>
  <c r="AL699" i="1"/>
  <c r="AG697" i="1"/>
  <c r="AH696" i="1"/>
  <c r="AC700" i="1"/>
  <c r="AD699" i="1"/>
  <c r="Y700" i="1"/>
  <c r="Z699" i="1"/>
  <c r="U697" i="1"/>
  <c r="V696" i="1"/>
  <c r="Q697" i="1"/>
  <c r="R696" i="1"/>
  <c r="N697" i="1"/>
  <c r="M698" i="1"/>
  <c r="I696" i="1"/>
  <c r="H697" i="1"/>
  <c r="K697" i="1" s="1"/>
  <c r="D698" i="1"/>
  <c r="E697" i="1"/>
  <c r="AT699" i="1" l="1"/>
  <c r="AS700" i="1"/>
  <c r="AP697" i="1"/>
  <c r="AO698" i="1"/>
  <c r="AL700" i="1"/>
  <c r="AK701" i="1"/>
  <c r="AH697" i="1"/>
  <c r="AG698" i="1"/>
  <c r="AD700" i="1"/>
  <c r="AC701" i="1"/>
  <c r="Z700" i="1"/>
  <c r="Y701" i="1"/>
  <c r="V697" i="1"/>
  <c r="U698" i="1"/>
  <c r="R697" i="1"/>
  <c r="Q698" i="1"/>
  <c r="M699" i="1"/>
  <c r="N698" i="1"/>
  <c r="I697" i="1"/>
  <c r="H698" i="1"/>
  <c r="K698" i="1" s="1"/>
  <c r="E698" i="1"/>
  <c r="D699" i="1"/>
  <c r="AS701" i="1" l="1"/>
  <c r="AT700" i="1"/>
  <c r="AO699" i="1"/>
  <c r="AP698" i="1"/>
  <c r="AL701" i="1"/>
  <c r="AK702" i="1"/>
  <c r="AG699" i="1"/>
  <c r="AH698" i="1"/>
  <c r="AD701" i="1"/>
  <c r="AC702" i="1"/>
  <c r="Z701" i="1"/>
  <c r="Y702" i="1"/>
  <c r="U699" i="1"/>
  <c r="V698" i="1"/>
  <c r="Q699" i="1"/>
  <c r="R698" i="1"/>
  <c r="N699" i="1"/>
  <c r="M700" i="1"/>
  <c r="I698" i="1"/>
  <c r="H699" i="1"/>
  <c r="K699" i="1" s="1"/>
  <c r="E699" i="1"/>
  <c r="D700" i="1"/>
  <c r="AT701" i="1" l="1"/>
  <c r="AS702" i="1"/>
  <c r="AP699" i="1"/>
  <c r="AO700" i="1"/>
  <c r="AL702" i="1"/>
  <c r="AK703" i="1"/>
  <c r="AH699" i="1"/>
  <c r="AG700" i="1"/>
  <c r="AD702" i="1"/>
  <c r="AC703" i="1"/>
  <c r="Z702" i="1"/>
  <c r="Y703" i="1"/>
  <c r="V699" i="1"/>
  <c r="U700" i="1"/>
  <c r="R699" i="1"/>
  <c r="Q700" i="1"/>
  <c r="M701" i="1"/>
  <c r="N700" i="1"/>
  <c r="I699" i="1"/>
  <c r="H700" i="1"/>
  <c r="K700" i="1" s="1"/>
  <c r="E700" i="1"/>
  <c r="D701" i="1"/>
  <c r="AT702" i="1" l="1"/>
  <c r="AS703" i="1"/>
  <c r="AP700" i="1"/>
  <c r="AO701" i="1"/>
  <c r="AK704" i="1"/>
  <c r="AL703" i="1"/>
  <c r="AG701" i="1"/>
  <c r="AH700" i="1"/>
  <c r="AC704" i="1"/>
  <c r="AD703" i="1"/>
  <c r="Y704" i="1"/>
  <c r="Z703" i="1"/>
  <c r="U701" i="1"/>
  <c r="V700" i="1"/>
  <c r="Q701" i="1"/>
  <c r="R700" i="1"/>
  <c r="N701" i="1"/>
  <c r="M702" i="1"/>
  <c r="I700" i="1"/>
  <c r="H701" i="1"/>
  <c r="K701" i="1" s="1"/>
  <c r="E701" i="1"/>
  <c r="D702" i="1"/>
  <c r="AT703" i="1" l="1"/>
  <c r="AS704" i="1"/>
  <c r="AP701" i="1"/>
  <c r="AO702" i="1"/>
  <c r="AL704" i="1"/>
  <c r="AK705" i="1"/>
  <c r="AH701" i="1"/>
  <c r="AG702" i="1"/>
  <c r="AD704" i="1"/>
  <c r="AC705" i="1"/>
  <c r="Z704" i="1"/>
  <c r="Y705" i="1"/>
  <c r="V701" i="1"/>
  <c r="U702" i="1"/>
  <c r="R701" i="1"/>
  <c r="Q702" i="1"/>
  <c r="M703" i="1"/>
  <c r="N702" i="1"/>
  <c r="I701" i="1"/>
  <c r="H702" i="1"/>
  <c r="K702" i="1" s="1"/>
  <c r="E702" i="1"/>
  <c r="D703" i="1"/>
  <c r="AS705" i="1" l="1"/>
  <c r="AT704" i="1"/>
  <c r="AO703" i="1"/>
  <c r="AP702" i="1"/>
  <c r="AK706" i="1"/>
  <c r="AL705" i="1"/>
  <c r="AG703" i="1"/>
  <c r="AH702" i="1"/>
  <c r="AC706" i="1"/>
  <c r="AD705" i="1"/>
  <c r="Y706" i="1"/>
  <c r="Z705" i="1"/>
  <c r="U703" i="1"/>
  <c r="V702" i="1"/>
  <c r="Q703" i="1"/>
  <c r="R702" i="1"/>
  <c r="N703" i="1"/>
  <c r="M704" i="1"/>
  <c r="I702" i="1"/>
  <c r="H703" i="1"/>
  <c r="K703" i="1" s="1"/>
  <c r="D704" i="1"/>
  <c r="E703" i="1"/>
  <c r="AT705" i="1" l="1"/>
  <c r="AS706" i="1"/>
  <c r="AP703" i="1"/>
  <c r="AO704" i="1"/>
  <c r="AL706" i="1"/>
  <c r="AK707" i="1"/>
  <c r="AH703" i="1"/>
  <c r="AG704" i="1"/>
  <c r="AD706" i="1"/>
  <c r="AC707" i="1"/>
  <c r="Z706" i="1"/>
  <c r="Y707" i="1"/>
  <c r="V703" i="1"/>
  <c r="U704" i="1"/>
  <c r="R703" i="1"/>
  <c r="Q704" i="1"/>
  <c r="M705" i="1"/>
  <c r="N704" i="1"/>
  <c r="I703" i="1"/>
  <c r="H704" i="1"/>
  <c r="K704" i="1" s="1"/>
  <c r="E704" i="1"/>
  <c r="D705" i="1"/>
  <c r="AS707" i="1" l="1"/>
  <c r="AT706" i="1"/>
  <c r="AO705" i="1"/>
  <c r="AP704" i="1"/>
  <c r="AK708" i="1"/>
  <c r="AL707" i="1"/>
  <c r="AG705" i="1"/>
  <c r="AH704" i="1"/>
  <c r="AC708" i="1"/>
  <c r="AD707" i="1"/>
  <c r="Y708" i="1"/>
  <c r="Z707" i="1"/>
  <c r="U705" i="1"/>
  <c r="V704" i="1"/>
  <c r="Q705" i="1"/>
  <c r="R704" i="1"/>
  <c r="N705" i="1"/>
  <c r="M706" i="1"/>
  <c r="I704" i="1"/>
  <c r="H705" i="1"/>
  <c r="K705" i="1" s="1"/>
  <c r="D706" i="1"/>
  <c r="E705" i="1"/>
  <c r="AT707" i="1" l="1"/>
  <c r="AS708" i="1"/>
  <c r="AP705" i="1"/>
  <c r="AO706" i="1"/>
  <c r="AL708" i="1"/>
  <c r="AK709" i="1"/>
  <c r="AH705" i="1"/>
  <c r="AG706" i="1"/>
  <c r="AD708" i="1"/>
  <c r="AC709" i="1"/>
  <c r="Z708" i="1"/>
  <c r="Y709" i="1"/>
  <c r="V705" i="1"/>
  <c r="U706" i="1"/>
  <c r="R705" i="1"/>
  <c r="Q706" i="1"/>
  <c r="M707" i="1"/>
  <c r="N706" i="1"/>
  <c r="I705" i="1"/>
  <c r="H706" i="1"/>
  <c r="K706" i="1" s="1"/>
  <c r="E706" i="1"/>
  <c r="D707" i="1"/>
  <c r="AS709" i="1" l="1"/>
  <c r="AT708" i="1"/>
  <c r="AO707" i="1"/>
  <c r="AP706" i="1"/>
  <c r="AL709" i="1"/>
  <c r="AK710" i="1"/>
  <c r="AG707" i="1"/>
  <c r="AH706" i="1"/>
  <c r="AD709" i="1"/>
  <c r="AC710" i="1"/>
  <c r="Z709" i="1"/>
  <c r="Y710" i="1"/>
  <c r="U707" i="1"/>
  <c r="V706" i="1"/>
  <c r="Q707" i="1"/>
  <c r="R706" i="1"/>
  <c r="N707" i="1"/>
  <c r="M708" i="1"/>
  <c r="I706" i="1"/>
  <c r="H707" i="1"/>
  <c r="K707" i="1" s="1"/>
  <c r="D708" i="1"/>
  <c r="E707" i="1"/>
  <c r="AT709" i="1" l="1"/>
  <c r="AS710" i="1"/>
  <c r="AP707" i="1"/>
  <c r="AO708" i="1"/>
  <c r="AL710" i="1"/>
  <c r="AK711" i="1"/>
  <c r="AH707" i="1"/>
  <c r="AG708" i="1"/>
  <c r="AD710" i="1"/>
  <c r="AC711" i="1"/>
  <c r="Z710" i="1"/>
  <c r="Y711" i="1"/>
  <c r="V707" i="1"/>
  <c r="U708" i="1"/>
  <c r="R707" i="1"/>
  <c r="Q708" i="1"/>
  <c r="M709" i="1"/>
  <c r="N708" i="1"/>
  <c r="I707" i="1"/>
  <c r="H708" i="1"/>
  <c r="K708" i="1" s="1"/>
  <c r="E708" i="1"/>
  <c r="D709" i="1"/>
  <c r="AT710" i="1" l="1"/>
  <c r="AS711" i="1"/>
  <c r="AP708" i="1"/>
  <c r="AO709" i="1"/>
  <c r="AK712" i="1"/>
  <c r="AL711" i="1"/>
  <c r="AG709" i="1"/>
  <c r="AH708" i="1"/>
  <c r="AC712" i="1"/>
  <c r="AD711" i="1"/>
  <c r="Y712" i="1"/>
  <c r="Z711" i="1"/>
  <c r="U709" i="1"/>
  <c r="V708" i="1"/>
  <c r="Q709" i="1"/>
  <c r="R708" i="1"/>
  <c r="N709" i="1"/>
  <c r="M710" i="1"/>
  <c r="I708" i="1"/>
  <c r="H709" i="1"/>
  <c r="K709" i="1" s="1"/>
  <c r="E709" i="1"/>
  <c r="D710" i="1"/>
  <c r="AT711" i="1" l="1"/>
  <c r="AS712" i="1"/>
  <c r="AP709" i="1"/>
  <c r="AO710" i="1"/>
  <c r="AL712" i="1"/>
  <c r="AK713" i="1"/>
  <c r="AH709" i="1"/>
  <c r="AG710" i="1"/>
  <c r="AD712" i="1"/>
  <c r="AC713" i="1"/>
  <c r="Z712" i="1"/>
  <c r="Y713" i="1"/>
  <c r="V709" i="1"/>
  <c r="U710" i="1"/>
  <c r="R709" i="1"/>
  <c r="Q710" i="1"/>
  <c r="M711" i="1"/>
  <c r="N710" i="1"/>
  <c r="I709" i="1"/>
  <c r="H710" i="1"/>
  <c r="K710" i="1" s="1"/>
  <c r="E710" i="1"/>
  <c r="D711" i="1"/>
  <c r="AS713" i="1" l="1"/>
  <c r="AT712" i="1"/>
  <c r="AP710" i="1"/>
  <c r="AO711" i="1"/>
  <c r="AK714" i="1"/>
  <c r="AL713" i="1"/>
  <c r="AG711" i="1"/>
  <c r="AH710" i="1"/>
  <c r="AC714" i="1"/>
  <c r="AD713" i="1"/>
  <c r="Y714" i="1"/>
  <c r="Z713" i="1"/>
  <c r="U711" i="1"/>
  <c r="V710" i="1"/>
  <c r="Q711" i="1"/>
  <c r="R710" i="1"/>
  <c r="N711" i="1"/>
  <c r="M712" i="1"/>
  <c r="I710" i="1"/>
  <c r="H711" i="1"/>
  <c r="K711" i="1" s="1"/>
  <c r="E711" i="1"/>
  <c r="D712" i="1"/>
  <c r="AT713" i="1" l="1"/>
  <c r="AS714" i="1"/>
  <c r="AP711" i="1"/>
  <c r="AO712" i="1"/>
  <c r="AL714" i="1"/>
  <c r="AK715" i="1"/>
  <c r="AH711" i="1"/>
  <c r="AG712" i="1"/>
  <c r="AD714" i="1"/>
  <c r="AC715" i="1"/>
  <c r="Z714" i="1"/>
  <c r="Y715" i="1"/>
  <c r="V711" i="1"/>
  <c r="U712" i="1"/>
  <c r="R711" i="1"/>
  <c r="Q712" i="1"/>
  <c r="M713" i="1"/>
  <c r="N712" i="1"/>
  <c r="I711" i="1"/>
  <c r="H712" i="1"/>
  <c r="K712" i="1" s="1"/>
  <c r="E712" i="1"/>
  <c r="D713" i="1"/>
  <c r="AS715" i="1" l="1"/>
  <c r="AT714" i="1"/>
  <c r="AP712" i="1"/>
  <c r="AO713" i="1"/>
  <c r="AL715" i="1"/>
  <c r="AK716" i="1"/>
  <c r="AG713" i="1"/>
  <c r="AH712" i="1"/>
  <c r="AD715" i="1"/>
  <c r="AC716" i="1"/>
  <c r="Z715" i="1"/>
  <c r="Y716" i="1"/>
  <c r="U713" i="1"/>
  <c r="V712" i="1"/>
  <c r="Q713" i="1"/>
  <c r="R712" i="1"/>
  <c r="N713" i="1"/>
  <c r="M714" i="1"/>
  <c r="I712" i="1"/>
  <c r="H713" i="1"/>
  <c r="K713" i="1" s="1"/>
  <c r="E713" i="1"/>
  <c r="D714" i="1"/>
  <c r="AT715" i="1" l="1"/>
  <c r="AS716" i="1"/>
  <c r="AP713" i="1"/>
  <c r="AO714" i="1"/>
  <c r="AL716" i="1"/>
  <c r="AK717" i="1"/>
  <c r="AH713" i="1"/>
  <c r="AG714" i="1"/>
  <c r="AD716" i="1"/>
  <c r="AC717" i="1"/>
  <c r="Z716" i="1"/>
  <c r="Y717" i="1"/>
  <c r="V713" i="1"/>
  <c r="U714" i="1"/>
  <c r="R713" i="1"/>
  <c r="Q714" i="1"/>
  <c r="M715" i="1"/>
  <c r="N714" i="1"/>
  <c r="I713" i="1"/>
  <c r="H714" i="1"/>
  <c r="K714" i="1" s="1"/>
  <c r="E714" i="1"/>
  <c r="D715" i="1"/>
  <c r="AT716" i="1" l="1"/>
  <c r="AS717" i="1"/>
  <c r="AP714" i="1"/>
  <c r="AO715" i="1"/>
  <c r="AL717" i="1"/>
  <c r="AK718" i="1"/>
  <c r="AG715" i="1"/>
  <c r="AH714" i="1"/>
  <c r="AD717" i="1"/>
  <c r="AC718" i="1"/>
  <c r="Z717" i="1"/>
  <c r="Y718" i="1"/>
  <c r="U715" i="1"/>
  <c r="V714" i="1"/>
  <c r="Q715" i="1"/>
  <c r="R714" i="1"/>
  <c r="N715" i="1"/>
  <c r="M716" i="1"/>
  <c r="I714" i="1"/>
  <c r="H715" i="1"/>
  <c r="K715" i="1" s="1"/>
  <c r="E715" i="1"/>
  <c r="D716" i="1"/>
  <c r="AT717" i="1" l="1"/>
  <c r="AS718" i="1"/>
  <c r="AP715" i="1"/>
  <c r="AO716" i="1"/>
  <c r="AL718" i="1"/>
  <c r="AK719" i="1"/>
  <c r="AH715" i="1"/>
  <c r="AG716" i="1"/>
  <c r="AD718" i="1"/>
  <c r="AC719" i="1"/>
  <c r="Z718" i="1"/>
  <c r="Y719" i="1"/>
  <c r="V715" i="1"/>
  <c r="U716" i="1"/>
  <c r="R715" i="1"/>
  <c r="Q716" i="1"/>
  <c r="M717" i="1"/>
  <c r="N716" i="1"/>
  <c r="I715" i="1"/>
  <c r="H716" i="1"/>
  <c r="K716" i="1" s="1"/>
  <c r="E716" i="1"/>
  <c r="D717" i="1"/>
  <c r="AT718" i="1" l="1"/>
  <c r="AS719" i="1"/>
  <c r="AP716" i="1"/>
  <c r="AO717" i="1"/>
  <c r="AK720" i="1"/>
  <c r="AL719" i="1"/>
  <c r="AG717" i="1"/>
  <c r="AH716" i="1"/>
  <c r="AC720" i="1"/>
  <c r="AD719" i="1"/>
  <c r="Y720" i="1"/>
  <c r="Z719" i="1"/>
  <c r="U717" i="1"/>
  <c r="V716" i="1"/>
  <c r="Q717" i="1"/>
  <c r="R716" i="1"/>
  <c r="N717" i="1"/>
  <c r="M718" i="1"/>
  <c r="I716" i="1"/>
  <c r="H717" i="1"/>
  <c r="K717" i="1" s="1"/>
  <c r="E717" i="1"/>
  <c r="D718" i="1"/>
  <c r="AT719" i="1" l="1"/>
  <c r="AS720" i="1"/>
  <c r="AP717" i="1"/>
  <c r="AO718" i="1"/>
  <c r="AL720" i="1"/>
  <c r="AK721" i="1"/>
  <c r="AH717" i="1"/>
  <c r="AG718" i="1"/>
  <c r="AD720" i="1"/>
  <c r="AC721" i="1"/>
  <c r="Z720" i="1"/>
  <c r="Y721" i="1"/>
  <c r="V717" i="1"/>
  <c r="U718" i="1"/>
  <c r="R717" i="1"/>
  <c r="Q718" i="1"/>
  <c r="M719" i="1"/>
  <c r="N718" i="1"/>
  <c r="I717" i="1"/>
  <c r="H718" i="1"/>
  <c r="K718" i="1" s="1"/>
  <c r="E718" i="1"/>
  <c r="D719" i="1"/>
  <c r="AS721" i="1" l="1"/>
  <c r="AT720" i="1"/>
  <c r="AP718" i="1"/>
  <c r="AO719" i="1"/>
  <c r="AK722" i="1"/>
  <c r="AL721" i="1"/>
  <c r="AG719" i="1"/>
  <c r="AH718" i="1"/>
  <c r="AC722" i="1"/>
  <c r="AD721" i="1"/>
  <c r="Y722" i="1"/>
  <c r="Z721" i="1"/>
  <c r="U719" i="1"/>
  <c r="V718" i="1"/>
  <c r="Q719" i="1"/>
  <c r="R718" i="1"/>
  <c r="N719" i="1"/>
  <c r="M720" i="1"/>
  <c r="I718" i="1"/>
  <c r="H719" i="1"/>
  <c r="K719" i="1" s="1"/>
  <c r="E719" i="1"/>
  <c r="D720" i="1"/>
  <c r="AT721" i="1" l="1"/>
  <c r="AS722" i="1"/>
  <c r="AP719" i="1"/>
  <c r="AO720" i="1"/>
  <c r="AL722" i="1"/>
  <c r="AK723" i="1"/>
  <c r="AH719" i="1"/>
  <c r="AG720" i="1"/>
  <c r="AD722" i="1"/>
  <c r="AC723" i="1"/>
  <c r="Z722" i="1"/>
  <c r="Y723" i="1"/>
  <c r="V719" i="1"/>
  <c r="U720" i="1"/>
  <c r="R719" i="1"/>
  <c r="Q720" i="1"/>
  <c r="M721" i="1"/>
  <c r="N720" i="1"/>
  <c r="I719" i="1"/>
  <c r="H720" i="1"/>
  <c r="K720" i="1" s="1"/>
  <c r="E720" i="1"/>
  <c r="D721" i="1"/>
  <c r="AS723" i="1" l="1"/>
  <c r="AT722" i="1"/>
  <c r="AO721" i="1"/>
  <c r="AP720" i="1"/>
  <c r="AK724" i="1"/>
  <c r="AL723" i="1"/>
  <c r="AG721" i="1"/>
  <c r="AH720" i="1"/>
  <c r="AC724" i="1"/>
  <c r="AD723" i="1"/>
  <c r="Y724" i="1"/>
  <c r="Z723" i="1"/>
  <c r="U721" i="1"/>
  <c r="V720" i="1"/>
  <c r="Q721" i="1"/>
  <c r="R720" i="1"/>
  <c r="N721" i="1"/>
  <c r="M722" i="1"/>
  <c r="I720" i="1"/>
  <c r="H721" i="1"/>
  <c r="K721" i="1" s="1"/>
  <c r="E721" i="1"/>
  <c r="D722" i="1"/>
  <c r="AT723" i="1" l="1"/>
  <c r="AS724" i="1"/>
  <c r="AP721" i="1"/>
  <c r="AO722" i="1"/>
  <c r="AL724" i="1"/>
  <c r="AK725" i="1"/>
  <c r="AH721" i="1"/>
  <c r="AG722" i="1"/>
  <c r="AD724" i="1"/>
  <c r="AC725" i="1"/>
  <c r="Z724" i="1"/>
  <c r="Y725" i="1"/>
  <c r="V721" i="1"/>
  <c r="U722" i="1"/>
  <c r="R721" i="1"/>
  <c r="Q722" i="1"/>
  <c r="M723" i="1"/>
  <c r="N722" i="1"/>
  <c r="I721" i="1"/>
  <c r="H722" i="1"/>
  <c r="K722" i="1" s="1"/>
  <c r="E722" i="1"/>
  <c r="D723" i="1"/>
  <c r="AS725" i="1" l="1"/>
  <c r="AT724" i="1"/>
  <c r="AO723" i="1"/>
  <c r="AP722" i="1"/>
  <c r="AL725" i="1"/>
  <c r="AK726" i="1"/>
  <c r="AG723" i="1"/>
  <c r="AH722" i="1"/>
  <c r="AD725" i="1"/>
  <c r="AC726" i="1"/>
  <c r="Z725" i="1"/>
  <c r="Y726" i="1"/>
  <c r="U723" i="1"/>
  <c r="V722" i="1"/>
  <c r="Q723" i="1"/>
  <c r="R722" i="1"/>
  <c r="N723" i="1"/>
  <c r="M724" i="1"/>
  <c r="I722" i="1"/>
  <c r="H723" i="1"/>
  <c r="K723" i="1" s="1"/>
  <c r="E723" i="1"/>
  <c r="D724" i="1"/>
  <c r="AT725" i="1" l="1"/>
  <c r="AS726" i="1"/>
  <c r="AP723" i="1"/>
  <c r="AO724" i="1"/>
  <c r="AL726" i="1"/>
  <c r="AK727" i="1"/>
  <c r="AH723" i="1"/>
  <c r="AG724" i="1"/>
  <c r="AD726" i="1"/>
  <c r="AC727" i="1"/>
  <c r="Z726" i="1"/>
  <c r="Y727" i="1"/>
  <c r="V723" i="1"/>
  <c r="U724" i="1"/>
  <c r="R723" i="1"/>
  <c r="Q724" i="1"/>
  <c r="M725" i="1"/>
  <c r="N724" i="1"/>
  <c r="I723" i="1"/>
  <c r="H724" i="1"/>
  <c r="K724" i="1" s="1"/>
  <c r="E724" i="1"/>
  <c r="D725" i="1"/>
  <c r="AT726" i="1" l="1"/>
  <c r="AS727" i="1"/>
  <c r="AO725" i="1"/>
  <c r="AP724" i="1"/>
  <c r="AK728" i="1"/>
  <c r="AL727" i="1"/>
  <c r="AG725" i="1"/>
  <c r="AH724" i="1"/>
  <c r="AC728" i="1"/>
  <c r="AD727" i="1"/>
  <c r="Y728" i="1"/>
  <c r="Z727" i="1"/>
  <c r="U725" i="1"/>
  <c r="V724" i="1"/>
  <c r="Q725" i="1"/>
  <c r="R724" i="1"/>
  <c r="N725" i="1"/>
  <c r="M726" i="1"/>
  <c r="I724" i="1"/>
  <c r="H725" i="1"/>
  <c r="K725" i="1" s="1"/>
  <c r="E725" i="1"/>
  <c r="D726" i="1"/>
  <c r="AT727" i="1" l="1"/>
  <c r="AS728" i="1"/>
  <c r="AP725" i="1"/>
  <c r="AO726" i="1"/>
  <c r="AL728" i="1"/>
  <c r="AK729" i="1"/>
  <c r="AH725" i="1"/>
  <c r="AG726" i="1"/>
  <c r="AD728" i="1"/>
  <c r="AC729" i="1"/>
  <c r="Z728" i="1"/>
  <c r="Y729" i="1"/>
  <c r="V725" i="1"/>
  <c r="U726" i="1"/>
  <c r="R725" i="1"/>
  <c r="Q726" i="1"/>
  <c r="M727" i="1"/>
  <c r="N726" i="1"/>
  <c r="I725" i="1"/>
  <c r="H726" i="1"/>
  <c r="K726" i="1" s="1"/>
  <c r="E726" i="1"/>
  <c r="D727" i="1"/>
  <c r="AS729" i="1" l="1"/>
  <c r="AT728" i="1"/>
  <c r="AO727" i="1"/>
  <c r="AP726" i="1"/>
  <c r="AL729" i="1"/>
  <c r="AK730" i="1"/>
  <c r="AG727" i="1"/>
  <c r="AH726" i="1"/>
  <c r="AD729" i="1"/>
  <c r="AC730" i="1"/>
  <c r="Z729" i="1"/>
  <c r="Y730" i="1"/>
  <c r="U727" i="1"/>
  <c r="V726" i="1"/>
  <c r="Q727" i="1"/>
  <c r="R726" i="1"/>
  <c r="N727" i="1"/>
  <c r="M728" i="1"/>
  <c r="I726" i="1"/>
  <c r="H727" i="1"/>
  <c r="K727" i="1" s="1"/>
  <c r="E727" i="1"/>
  <c r="D728" i="1"/>
  <c r="AT729" i="1" l="1"/>
  <c r="AS730" i="1"/>
  <c r="AP727" i="1"/>
  <c r="AO728" i="1"/>
  <c r="AL730" i="1"/>
  <c r="AK731" i="1"/>
  <c r="AH727" i="1"/>
  <c r="AG728" i="1"/>
  <c r="AD730" i="1"/>
  <c r="AC731" i="1"/>
  <c r="Z730" i="1"/>
  <c r="Y731" i="1"/>
  <c r="V727" i="1"/>
  <c r="U728" i="1"/>
  <c r="R727" i="1"/>
  <c r="Q728" i="1"/>
  <c r="M729" i="1"/>
  <c r="N728" i="1"/>
  <c r="I727" i="1"/>
  <c r="H728" i="1"/>
  <c r="K728" i="1" s="1"/>
  <c r="E728" i="1"/>
  <c r="D729" i="1"/>
  <c r="AT730" i="1" l="1"/>
  <c r="AS731" i="1"/>
  <c r="AO729" i="1"/>
  <c r="AP728" i="1"/>
  <c r="AK732" i="1"/>
  <c r="AL731" i="1"/>
  <c r="AG729" i="1"/>
  <c r="AH728" i="1"/>
  <c r="AC732" i="1"/>
  <c r="AD731" i="1"/>
  <c r="Y732" i="1"/>
  <c r="Z731" i="1"/>
  <c r="U729" i="1"/>
  <c r="V728" i="1"/>
  <c r="Q729" i="1"/>
  <c r="R728" i="1"/>
  <c r="N729" i="1"/>
  <c r="M730" i="1"/>
  <c r="I728" i="1"/>
  <c r="H729" i="1"/>
  <c r="K729" i="1" s="1"/>
  <c r="E729" i="1"/>
  <c r="D730" i="1"/>
  <c r="AT731" i="1" l="1"/>
  <c r="AS732" i="1"/>
  <c r="AP729" i="1"/>
  <c r="AO730" i="1"/>
  <c r="AL732" i="1"/>
  <c r="AK733" i="1"/>
  <c r="AH729" i="1"/>
  <c r="AG730" i="1"/>
  <c r="AD732" i="1"/>
  <c r="AC733" i="1"/>
  <c r="Z732" i="1"/>
  <c r="Y733" i="1"/>
  <c r="V729" i="1"/>
  <c r="U730" i="1"/>
  <c r="R729" i="1"/>
  <c r="Q730" i="1"/>
  <c r="M731" i="1"/>
  <c r="N730" i="1"/>
  <c r="I729" i="1"/>
  <c r="H730" i="1"/>
  <c r="K730" i="1" s="1"/>
  <c r="E730" i="1"/>
  <c r="D731" i="1"/>
  <c r="AS733" i="1" l="1"/>
  <c r="AT732" i="1"/>
  <c r="AO731" i="1"/>
  <c r="AP730" i="1"/>
  <c r="AL733" i="1"/>
  <c r="AK734" i="1"/>
  <c r="AG731" i="1"/>
  <c r="AH730" i="1"/>
  <c r="AD733" i="1"/>
  <c r="AC734" i="1"/>
  <c r="Z733" i="1"/>
  <c r="Y734" i="1"/>
  <c r="U731" i="1"/>
  <c r="V730" i="1"/>
  <c r="Q731" i="1"/>
  <c r="R730" i="1"/>
  <c r="N731" i="1"/>
  <c r="M732" i="1"/>
  <c r="I730" i="1"/>
  <c r="H731" i="1"/>
  <c r="K731" i="1" s="1"/>
  <c r="E731" i="1"/>
  <c r="D732" i="1"/>
  <c r="AT733" i="1" l="1"/>
  <c r="AS734" i="1"/>
  <c r="AP731" i="1"/>
  <c r="AO732" i="1"/>
  <c r="AL734" i="1"/>
  <c r="AK735" i="1"/>
  <c r="AH731" i="1"/>
  <c r="AG732" i="1"/>
  <c r="AD734" i="1"/>
  <c r="AC735" i="1"/>
  <c r="Z734" i="1"/>
  <c r="Y735" i="1"/>
  <c r="V731" i="1"/>
  <c r="U732" i="1"/>
  <c r="R731" i="1"/>
  <c r="Q732" i="1"/>
  <c r="M733" i="1"/>
  <c r="N732" i="1"/>
  <c r="I731" i="1"/>
  <c r="H732" i="1"/>
  <c r="K732" i="1" s="1"/>
  <c r="E732" i="1"/>
  <c r="D733" i="1"/>
  <c r="AT734" i="1" l="1"/>
  <c r="AS735" i="1"/>
  <c r="AO733" i="1"/>
  <c r="AP732" i="1"/>
  <c r="AK736" i="1"/>
  <c r="AL735" i="1"/>
  <c r="AG733" i="1"/>
  <c r="AH732" i="1"/>
  <c r="AC736" i="1"/>
  <c r="AD735" i="1"/>
  <c r="Y736" i="1"/>
  <c r="Z735" i="1"/>
  <c r="U733" i="1"/>
  <c r="V732" i="1"/>
  <c r="Q733" i="1"/>
  <c r="R732" i="1"/>
  <c r="N733" i="1"/>
  <c r="M734" i="1"/>
  <c r="I732" i="1"/>
  <c r="H733" i="1"/>
  <c r="K733" i="1" s="1"/>
  <c r="E733" i="1"/>
  <c r="D734" i="1"/>
  <c r="AT735" i="1" l="1"/>
  <c r="AS736" i="1"/>
  <c r="AP733" i="1"/>
  <c r="AO734" i="1"/>
  <c r="AL736" i="1"/>
  <c r="AK737" i="1"/>
  <c r="AH733" i="1"/>
  <c r="AG734" i="1"/>
  <c r="AD736" i="1"/>
  <c r="AC737" i="1"/>
  <c r="Z736" i="1"/>
  <c r="Y737" i="1"/>
  <c r="V733" i="1"/>
  <c r="U734" i="1"/>
  <c r="R733" i="1"/>
  <c r="Q734" i="1"/>
  <c r="M735" i="1"/>
  <c r="N734" i="1"/>
  <c r="I733" i="1"/>
  <c r="H734" i="1"/>
  <c r="K734" i="1" s="1"/>
  <c r="E734" i="1"/>
  <c r="D735" i="1"/>
  <c r="AS737" i="1" l="1"/>
  <c r="AT736" i="1"/>
  <c r="AO735" i="1"/>
  <c r="AP734" i="1"/>
  <c r="AK738" i="1"/>
  <c r="AL737" i="1"/>
  <c r="AG735" i="1"/>
  <c r="AH734" i="1"/>
  <c r="AC738" i="1"/>
  <c r="AD737" i="1"/>
  <c r="Y738" i="1"/>
  <c r="Z737" i="1"/>
  <c r="U735" i="1"/>
  <c r="V734" i="1"/>
  <c r="Q735" i="1"/>
  <c r="R734" i="1"/>
  <c r="N735" i="1"/>
  <c r="M736" i="1"/>
  <c r="I734" i="1"/>
  <c r="H735" i="1"/>
  <c r="K735" i="1" s="1"/>
  <c r="E735" i="1"/>
  <c r="D736" i="1"/>
  <c r="AT737" i="1" l="1"/>
  <c r="AS738" i="1"/>
  <c r="AP735" i="1"/>
  <c r="AO736" i="1"/>
  <c r="AL738" i="1"/>
  <c r="AK739" i="1"/>
  <c r="AH735" i="1"/>
  <c r="AG736" i="1"/>
  <c r="AD738" i="1"/>
  <c r="AC739" i="1"/>
  <c r="Z738" i="1"/>
  <c r="Y739" i="1"/>
  <c r="V735" i="1"/>
  <c r="U736" i="1"/>
  <c r="R735" i="1"/>
  <c r="Q736" i="1"/>
  <c r="M737" i="1"/>
  <c r="N736" i="1"/>
  <c r="I735" i="1"/>
  <c r="H736" i="1"/>
  <c r="K736" i="1" s="1"/>
  <c r="E736" i="1"/>
  <c r="D737" i="1"/>
  <c r="AS739" i="1" l="1"/>
  <c r="AT738" i="1"/>
  <c r="AO737" i="1"/>
  <c r="AP736" i="1"/>
  <c r="AK740" i="1"/>
  <c r="AL739" i="1"/>
  <c r="AG737" i="1"/>
  <c r="AH736" i="1"/>
  <c r="AC740" i="1"/>
  <c r="AD739" i="1"/>
  <c r="Y740" i="1"/>
  <c r="Z739" i="1"/>
  <c r="U737" i="1"/>
  <c r="V736" i="1"/>
  <c r="Q737" i="1"/>
  <c r="R736" i="1"/>
  <c r="N737" i="1"/>
  <c r="M738" i="1"/>
  <c r="I736" i="1"/>
  <c r="H737" i="1"/>
  <c r="K737" i="1" s="1"/>
  <c r="E737" i="1"/>
  <c r="D738" i="1"/>
  <c r="AT739" i="1" l="1"/>
  <c r="AS740" i="1"/>
  <c r="AP737" i="1"/>
  <c r="AO738" i="1"/>
  <c r="AL740" i="1"/>
  <c r="AK741" i="1"/>
  <c r="AH737" i="1"/>
  <c r="AG738" i="1"/>
  <c r="AD740" i="1"/>
  <c r="AC741" i="1"/>
  <c r="Z740" i="1"/>
  <c r="Y741" i="1"/>
  <c r="V737" i="1"/>
  <c r="U738" i="1"/>
  <c r="R737" i="1"/>
  <c r="Q738" i="1"/>
  <c r="M739" i="1"/>
  <c r="N738" i="1"/>
  <c r="I737" i="1"/>
  <c r="H738" i="1"/>
  <c r="K738" i="1" s="1"/>
  <c r="E738" i="1"/>
  <c r="D739" i="1"/>
  <c r="AS741" i="1" l="1"/>
  <c r="AT740" i="1"/>
  <c r="AO739" i="1"/>
  <c r="AP738" i="1"/>
  <c r="AL741" i="1"/>
  <c r="AK742" i="1"/>
  <c r="AG739" i="1"/>
  <c r="AH738" i="1"/>
  <c r="AD741" i="1"/>
  <c r="AC742" i="1"/>
  <c r="Z741" i="1"/>
  <c r="Y742" i="1"/>
  <c r="U739" i="1"/>
  <c r="V738" i="1"/>
  <c r="Q739" i="1"/>
  <c r="R738" i="1"/>
  <c r="N739" i="1"/>
  <c r="M740" i="1"/>
  <c r="I738" i="1"/>
  <c r="H739" i="1"/>
  <c r="K739" i="1" s="1"/>
  <c r="E739" i="1"/>
  <c r="D740" i="1"/>
  <c r="AT741" i="1" l="1"/>
  <c r="AS742" i="1"/>
  <c r="AP739" i="1"/>
  <c r="AO740" i="1"/>
  <c r="AL742" i="1"/>
  <c r="AK743" i="1"/>
  <c r="AH739" i="1"/>
  <c r="AG740" i="1"/>
  <c r="AD742" i="1"/>
  <c r="AC743" i="1"/>
  <c r="Z742" i="1"/>
  <c r="Y743" i="1"/>
  <c r="V739" i="1"/>
  <c r="U740" i="1"/>
  <c r="R739" i="1"/>
  <c r="Q740" i="1"/>
  <c r="M741" i="1"/>
  <c r="N740" i="1"/>
  <c r="I739" i="1"/>
  <c r="H740" i="1"/>
  <c r="K740" i="1" s="1"/>
  <c r="E740" i="1"/>
  <c r="D741" i="1"/>
  <c r="AT742" i="1" l="1"/>
  <c r="AS743" i="1"/>
  <c r="AO741" i="1"/>
  <c r="AP740" i="1"/>
  <c r="AK744" i="1"/>
  <c r="AL743" i="1"/>
  <c r="AG741" i="1"/>
  <c r="AH740" i="1"/>
  <c r="AC744" i="1"/>
  <c r="AD743" i="1"/>
  <c r="Y744" i="1"/>
  <c r="Z743" i="1"/>
  <c r="U741" i="1"/>
  <c r="V740" i="1"/>
  <c r="Q741" i="1"/>
  <c r="R740" i="1"/>
  <c r="N741" i="1"/>
  <c r="M742" i="1"/>
  <c r="I740" i="1"/>
  <c r="H741" i="1"/>
  <c r="K741" i="1" s="1"/>
  <c r="E741" i="1"/>
  <c r="D742" i="1"/>
  <c r="AT743" i="1" l="1"/>
  <c r="AS744" i="1"/>
  <c r="AP741" i="1"/>
  <c r="AO742" i="1"/>
  <c r="AL744" i="1"/>
  <c r="AK745" i="1"/>
  <c r="AH741" i="1"/>
  <c r="AG742" i="1"/>
  <c r="AD744" i="1"/>
  <c r="AC745" i="1"/>
  <c r="Z744" i="1"/>
  <c r="Y745" i="1"/>
  <c r="V741" i="1"/>
  <c r="U742" i="1"/>
  <c r="R741" i="1"/>
  <c r="Q742" i="1"/>
  <c r="M743" i="1"/>
  <c r="N742" i="1"/>
  <c r="I741" i="1"/>
  <c r="H742" i="1"/>
  <c r="K742" i="1" s="1"/>
  <c r="E742" i="1"/>
  <c r="D743" i="1"/>
  <c r="AS745" i="1" l="1"/>
  <c r="AT744" i="1"/>
  <c r="AO743" i="1"/>
  <c r="AP742" i="1"/>
  <c r="AK746" i="1"/>
  <c r="AL745" i="1"/>
  <c r="AG743" i="1"/>
  <c r="AH742" i="1"/>
  <c r="AC746" i="1"/>
  <c r="AD745" i="1"/>
  <c r="Y746" i="1"/>
  <c r="Z745" i="1"/>
  <c r="U743" i="1"/>
  <c r="V742" i="1"/>
  <c r="Q743" i="1"/>
  <c r="R742" i="1"/>
  <c r="N743" i="1"/>
  <c r="M744" i="1"/>
  <c r="I742" i="1"/>
  <c r="H743" i="1"/>
  <c r="K743" i="1" s="1"/>
  <c r="E743" i="1"/>
  <c r="D744" i="1"/>
  <c r="AT745" i="1" l="1"/>
  <c r="AS746" i="1"/>
  <c r="AP743" i="1"/>
  <c r="AO744" i="1"/>
  <c r="AL746" i="1"/>
  <c r="AK747" i="1"/>
  <c r="AH743" i="1"/>
  <c r="AG744" i="1"/>
  <c r="AD746" i="1"/>
  <c r="AC747" i="1"/>
  <c r="Z746" i="1"/>
  <c r="Y747" i="1"/>
  <c r="V743" i="1"/>
  <c r="U744" i="1"/>
  <c r="R743" i="1"/>
  <c r="Q744" i="1"/>
  <c r="M745" i="1"/>
  <c r="N744" i="1"/>
  <c r="I743" i="1"/>
  <c r="H744" i="1"/>
  <c r="K744" i="1" s="1"/>
  <c r="E744" i="1"/>
  <c r="D745" i="1"/>
  <c r="AS747" i="1" l="1"/>
  <c r="AT746" i="1"/>
  <c r="AO745" i="1"/>
  <c r="AP744" i="1"/>
  <c r="AL747" i="1"/>
  <c r="AK748" i="1"/>
  <c r="AG745" i="1"/>
  <c r="AH744" i="1"/>
  <c r="AD747" i="1"/>
  <c r="AC748" i="1"/>
  <c r="Z747" i="1"/>
  <c r="Y748" i="1"/>
  <c r="U745" i="1"/>
  <c r="V744" i="1"/>
  <c r="Q745" i="1"/>
  <c r="R744" i="1"/>
  <c r="N745" i="1"/>
  <c r="M746" i="1"/>
  <c r="I744" i="1"/>
  <c r="H745" i="1"/>
  <c r="K745" i="1" s="1"/>
  <c r="E745" i="1"/>
  <c r="D746" i="1"/>
  <c r="AT747" i="1" l="1"/>
  <c r="AS748" i="1"/>
  <c r="AP745" i="1"/>
  <c r="AO746" i="1"/>
  <c r="AL748" i="1"/>
  <c r="AK749" i="1"/>
  <c r="AH745" i="1"/>
  <c r="AG746" i="1"/>
  <c r="AD748" i="1"/>
  <c r="AC749" i="1"/>
  <c r="Z748" i="1"/>
  <c r="Y749" i="1"/>
  <c r="V745" i="1"/>
  <c r="U746" i="1"/>
  <c r="R745" i="1"/>
  <c r="Q746" i="1"/>
  <c r="M747" i="1"/>
  <c r="N746" i="1"/>
  <c r="I745" i="1"/>
  <c r="H746" i="1"/>
  <c r="K746" i="1" s="1"/>
  <c r="E746" i="1"/>
  <c r="D747" i="1"/>
  <c r="AT748" i="1" l="1"/>
  <c r="AS749" i="1"/>
  <c r="AO747" i="1"/>
  <c r="AP746" i="1"/>
  <c r="AL749" i="1"/>
  <c r="AK750" i="1"/>
  <c r="AG747" i="1"/>
  <c r="AH746" i="1"/>
  <c r="AD749" i="1"/>
  <c r="AC750" i="1"/>
  <c r="Z749" i="1"/>
  <c r="Y750" i="1"/>
  <c r="U747" i="1"/>
  <c r="V746" i="1"/>
  <c r="Q747" i="1"/>
  <c r="R746" i="1"/>
  <c r="N747" i="1"/>
  <c r="M748" i="1"/>
  <c r="I746" i="1"/>
  <c r="H747" i="1"/>
  <c r="K747" i="1" s="1"/>
  <c r="E747" i="1"/>
  <c r="D748" i="1"/>
  <c r="AT749" i="1" l="1"/>
  <c r="AS750" i="1"/>
  <c r="AP747" i="1"/>
  <c r="AO748" i="1"/>
  <c r="AL750" i="1"/>
  <c r="AK751" i="1"/>
  <c r="AH747" i="1"/>
  <c r="AG748" i="1"/>
  <c r="AD750" i="1"/>
  <c r="AC751" i="1"/>
  <c r="Z750" i="1"/>
  <c r="Y751" i="1"/>
  <c r="V747" i="1"/>
  <c r="U748" i="1"/>
  <c r="R747" i="1"/>
  <c r="Q748" i="1"/>
  <c r="M749" i="1"/>
  <c r="N748" i="1"/>
  <c r="I747" i="1"/>
  <c r="H748" i="1"/>
  <c r="K748" i="1" s="1"/>
  <c r="E748" i="1"/>
  <c r="D749" i="1"/>
  <c r="AT750" i="1" l="1"/>
  <c r="AS751" i="1"/>
  <c r="AO749" i="1"/>
  <c r="AP748" i="1"/>
  <c r="AK752" i="1"/>
  <c r="AL751" i="1"/>
  <c r="AG749" i="1"/>
  <c r="AH748" i="1"/>
  <c r="AC752" i="1"/>
  <c r="AD751" i="1"/>
  <c r="Y752" i="1"/>
  <c r="Z751" i="1"/>
  <c r="U749" i="1"/>
  <c r="V748" i="1"/>
  <c r="Q749" i="1"/>
  <c r="R748" i="1"/>
  <c r="N749" i="1"/>
  <c r="M750" i="1"/>
  <c r="I748" i="1"/>
  <c r="H749" i="1"/>
  <c r="K749" i="1" s="1"/>
  <c r="E749" i="1"/>
  <c r="D750" i="1"/>
  <c r="AT751" i="1" l="1"/>
  <c r="AS752" i="1"/>
  <c r="AP749" i="1"/>
  <c r="AO750" i="1"/>
  <c r="AL752" i="1"/>
  <c r="AK753" i="1"/>
  <c r="AH749" i="1"/>
  <c r="AG750" i="1"/>
  <c r="AD752" i="1"/>
  <c r="AC753" i="1"/>
  <c r="Z752" i="1"/>
  <c r="Y753" i="1"/>
  <c r="V749" i="1"/>
  <c r="U750" i="1"/>
  <c r="R749" i="1"/>
  <c r="Q750" i="1"/>
  <c r="M751" i="1"/>
  <c r="N750" i="1"/>
  <c r="I749" i="1"/>
  <c r="H750" i="1"/>
  <c r="K750" i="1" s="1"/>
  <c r="E750" i="1"/>
  <c r="D751" i="1"/>
  <c r="AS753" i="1" l="1"/>
  <c r="AT752" i="1"/>
  <c r="AO751" i="1"/>
  <c r="AP750" i="1"/>
  <c r="AK754" i="1"/>
  <c r="AL753" i="1"/>
  <c r="AG751" i="1"/>
  <c r="AH750" i="1"/>
  <c r="AC754" i="1"/>
  <c r="AD753" i="1"/>
  <c r="Y754" i="1"/>
  <c r="Z753" i="1"/>
  <c r="U751" i="1"/>
  <c r="V750" i="1"/>
  <c r="Q751" i="1"/>
  <c r="R750" i="1"/>
  <c r="N751" i="1"/>
  <c r="M752" i="1"/>
  <c r="I750" i="1"/>
  <c r="H751" i="1"/>
  <c r="K751" i="1" s="1"/>
  <c r="E751" i="1"/>
  <c r="D752" i="1"/>
  <c r="AT753" i="1" l="1"/>
  <c r="AS754" i="1"/>
  <c r="AP751" i="1"/>
  <c r="AO752" i="1"/>
  <c r="AL754" i="1"/>
  <c r="AK755" i="1"/>
  <c r="AH751" i="1"/>
  <c r="AG752" i="1"/>
  <c r="AD754" i="1"/>
  <c r="AC755" i="1"/>
  <c r="Z754" i="1"/>
  <c r="Y755" i="1"/>
  <c r="V751" i="1"/>
  <c r="U752" i="1"/>
  <c r="R751" i="1"/>
  <c r="Q752" i="1"/>
  <c r="M753" i="1"/>
  <c r="N752" i="1"/>
  <c r="I751" i="1"/>
  <c r="H752" i="1"/>
  <c r="K752" i="1" s="1"/>
  <c r="E752" i="1"/>
  <c r="D753" i="1"/>
  <c r="AS755" i="1" l="1"/>
  <c r="AT754" i="1"/>
  <c r="AO753" i="1"/>
  <c r="AP752" i="1"/>
  <c r="AK756" i="1"/>
  <c r="AL755" i="1"/>
  <c r="AG753" i="1"/>
  <c r="AH752" i="1"/>
  <c r="AC756" i="1"/>
  <c r="AD755" i="1"/>
  <c r="Y756" i="1"/>
  <c r="Z755" i="1"/>
  <c r="U753" i="1"/>
  <c r="V752" i="1"/>
  <c r="Q753" i="1"/>
  <c r="R752" i="1"/>
  <c r="N753" i="1"/>
  <c r="M754" i="1"/>
  <c r="I752" i="1"/>
  <c r="H753" i="1"/>
  <c r="K753" i="1" s="1"/>
  <c r="E753" i="1"/>
  <c r="D754" i="1"/>
  <c r="AT755" i="1" l="1"/>
  <c r="AS756" i="1"/>
  <c r="AP753" i="1"/>
  <c r="AO754" i="1"/>
  <c r="AL756" i="1"/>
  <c r="AK757" i="1"/>
  <c r="AH753" i="1"/>
  <c r="AG754" i="1"/>
  <c r="AD756" i="1"/>
  <c r="AC757" i="1"/>
  <c r="Z756" i="1"/>
  <c r="Y757" i="1"/>
  <c r="V753" i="1"/>
  <c r="U754" i="1"/>
  <c r="R753" i="1"/>
  <c r="Q754" i="1"/>
  <c r="M755" i="1"/>
  <c r="N754" i="1"/>
  <c r="I753" i="1"/>
  <c r="H754" i="1"/>
  <c r="K754" i="1" s="1"/>
  <c r="E754" i="1"/>
  <c r="D755" i="1"/>
  <c r="AS757" i="1" l="1"/>
  <c r="AT756" i="1"/>
  <c r="AO755" i="1"/>
  <c r="AP754" i="1"/>
  <c r="AL757" i="1"/>
  <c r="AK758" i="1"/>
  <c r="AG755" i="1"/>
  <c r="AH754" i="1"/>
  <c r="AD757" i="1"/>
  <c r="AC758" i="1"/>
  <c r="Z757" i="1"/>
  <c r="Y758" i="1"/>
  <c r="U755" i="1"/>
  <c r="V754" i="1"/>
  <c r="Q755" i="1"/>
  <c r="R754" i="1"/>
  <c r="N755" i="1"/>
  <c r="M756" i="1"/>
  <c r="I754" i="1"/>
  <c r="H755" i="1"/>
  <c r="K755" i="1" s="1"/>
  <c r="E755" i="1"/>
  <c r="D756" i="1"/>
  <c r="AT757" i="1" l="1"/>
  <c r="AS758" i="1"/>
  <c r="AP755" i="1"/>
  <c r="AO756" i="1"/>
  <c r="AL758" i="1"/>
  <c r="AK759" i="1"/>
  <c r="AH755" i="1"/>
  <c r="AG756" i="1"/>
  <c r="AD758" i="1"/>
  <c r="AC759" i="1"/>
  <c r="Z758" i="1"/>
  <c r="Y759" i="1"/>
  <c r="V755" i="1"/>
  <c r="U756" i="1"/>
  <c r="R755" i="1"/>
  <c r="Q756" i="1"/>
  <c r="M757" i="1"/>
  <c r="N756" i="1"/>
  <c r="I755" i="1"/>
  <c r="H756" i="1"/>
  <c r="K756" i="1" s="1"/>
  <c r="E756" i="1"/>
  <c r="D757" i="1"/>
  <c r="AT758" i="1" l="1"/>
  <c r="AS759" i="1"/>
  <c r="AO757" i="1"/>
  <c r="AP756" i="1"/>
  <c r="AK760" i="1"/>
  <c r="AL759" i="1"/>
  <c r="AG757" i="1"/>
  <c r="AH756" i="1"/>
  <c r="AC760" i="1"/>
  <c r="AD759" i="1"/>
  <c r="Y760" i="1"/>
  <c r="Z759" i="1"/>
  <c r="U757" i="1"/>
  <c r="V756" i="1"/>
  <c r="Q757" i="1"/>
  <c r="R756" i="1"/>
  <c r="N757" i="1"/>
  <c r="M758" i="1"/>
  <c r="I756" i="1"/>
  <c r="H757" i="1"/>
  <c r="K757" i="1" s="1"/>
  <c r="E757" i="1"/>
  <c r="D758" i="1"/>
  <c r="AT759" i="1" l="1"/>
  <c r="AS760" i="1"/>
  <c r="AP757" i="1"/>
  <c r="AO758" i="1"/>
  <c r="AL760" i="1"/>
  <c r="AK761" i="1"/>
  <c r="AH757" i="1"/>
  <c r="AG758" i="1"/>
  <c r="AD760" i="1"/>
  <c r="AC761" i="1"/>
  <c r="Z760" i="1"/>
  <c r="Y761" i="1"/>
  <c r="V757" i="1"/>
  <c r="U758" i="1"/>
  <c r="R757" i="1"/>
  <c r="Q758" i="1"/>
  <c r="M759" i="1"/>
  <c r="N758" i="1"/>
  <c r="I757" i="1"/>
  <c r="H758" i="1"/>
  <c r="K758" i="1" s="1"/>
  <c r="E758" i="1"/>
  <c r="D759" i="1"/>
  <c r="AS761" i="1" l="1"/>
  <c r="AT760" i="1"/>
  <c r="AO759" i="1"/>
  <c r="AP758" i="1"/>
  <c r="AL761" i="1"/>
  <c r="AK762" i="1"/>
  <c r="AG759" i="1"/>
  <c r="AH758" i="1"/>
  <c r="AD761" i="1"/>
  <c r="AC762" i="1"/>
  <c r="Z761" i="1"/>
  <c r="Y762" i="1"/>
  <c r="U759" i="1"/>
  <c r="V758" i="1"/>
  <c r="Q759" i="1"/>
  <c r="R758" i="1"/>
  <c r="N759" i="1"/>
  <c r="M760" i="1"/>
  <c r="I758" i="1"/>
  <c r="H759" i="1"/>
  <c r="K759" i="1" s="1"/>
  <c r="E759" i="1"/>
  <c r="D760" i="1"/>
  <c r="AT761" i="1" l="1"/>
  <c r="AS762" i="1"/>
  <c r="AP759" i="1"/>
  <c r="AO760" i="1"/>
  <c r="AL762" i="1"/>
  <c r="AK763" i="1"/>
  <c r="AH759" i="1"/>
  <c r="AG760" i="1"/>
  <c r="AD762" i="1"/>
  <c r="AC763" i="1"/>
  <c r="Z762" i="1"/>
  <c r="Y763" i="1"/>
  <c r="V759" i="1"/>
  <c r="U760" i="1"/>
  <c r="R759" i="1"/>
  <c r="Q760" i="1"/>
  <c r="M761" i="1"/>
  <c r="N760" i="1"/>
  <c r="I759" i="1"/>
  <c r="H760" i="1"/>
  <c r="K760" i="1" s="1"/>
  <c r="E760" i="1"/>
  <c r="D761" i="1"/>
  <c r="AT762" i="1" l="1"/>
  <c r="AS763" i="1"/>
  <c r="AO761" i="1"/>
  <c r="AP760" i="1"/>
  <c r="AL763" i="1"/>
  <c r="AK764" i="1"/>
  <c r="AG761" i="1"/>
  <c r="AH760" i="1"/>
  <c r="AD763" i="1"/>
  <c r="AC764" i="1"/>
  <c r="Z763" i="1"/>
  <c r="Y764" i="1"/>
  <c r="U761" i="1"/>
  <c r="V760" i="1"/>
  <c r="Q761" i="1"/>
  <c r="R760" i="1"/>
  <c r="N761" i="1"/>
  <c r="M762" i="1"/>
  <c r="I760" i="1"/>
  <c r="H761" i="1"/>
  <c r="K761" i="1" s="1"/>
  <c r="E761" i="1"/>
  <c r="D762" i="1"/>
  <c r="AT763" i="1" l="1"/>
  <c r="AS764" i="1"/>
  <c r="AP761" i="1"/>
  <c r="AO762" i="1"/>
  <c r="AL764" i="1"/>
  <c r="AK765" i="1"/>
  <c r="AH761" i="1"/>
  <c r="AG762" i="1"/>
  <c r="AD764" i="1"/>
  <c r="AC765" i="1"/>
  <c r="Z764" i="1"/>
  <c r="Y765" i="1"/>
  <c r="V761" i="1"/>
  <c r="U762" i="1"/>
  <c r="R761" i="1"/>
  <c r="Q762" i="1"/>
  <c r="M763" i="1"/>
  <c r="N762" i="1"/>
  <c r="I761" i="1"/>
  <c r="H762" i="1"/>
  <c r="K762" i="1" s="1"/>
  <c r="E762" i="1"/>
  <c r="D763" i="1"/>
  <c r="AT764" i="1" l="1"/>
  <c r="AS765" i="1"/>
  <c r="AO763" i="1"/>
  <c r="AP762" i="1"/>
  <c r="AL765" i="1"/>
  <c r="AK766" i="1"/>
  <c r="AG763" i="1"/>
  <c r="AH762" i="1"/>
  <c r="AD765" i="1"/>
  <c r="AC766" i="1"/>
  <c r="Z765" i="1"/>
  <c r="Y766" i="1"/>
  <c r="U763" i="1"/>
  <c r="V762" i="1"/>
  <c r="Q763" i="1"/>
  <c r="R762" i="1"/>
  <c r="N763" i="1"/>
  <c r="M764" i="1"/>
  <c r="I762" i="1"/>
  <c r="H763" i="1"/>
  <c r="K763" i="1" s="1"/>
  <c r="E763" i="1"/>
  <c r="D764" i="1"/>
  <c r="AT765" i="1" l="1"/>
  <c r="AS766" i="1"/>
  <c r="AP763" i="1"/>
  <c r="AO764" i="1"/>
  <c r="AL766" i="1"/>
  <c r="AK767" i="1"/>
  <c r="AH763" i="1"/>
  <c r="AG764" i="1"/>
  <c r="AD766" i="1"/>
  <c r="AC767" i="1"/>
  <c r="Z766" i="1"/>
  <c r="Y767" i="1"/>
  <c r="V763" i="1"/>
  <c r="U764" i="1"/>
  <c r="R763" i="1"/>
  <c r="Q764" i="1"/>
  <c r="M765" i="1"/>
  <c r="N764" i="1"/>
  <c r="I763" i="1"/>
  <c r="H764" i="1"/>
  <c r="K764" i="1" s="1"/>
  <c r="E764" i="1"/>
  <c r="D765" i="1"/>
  <c r="AT766" i="1" l="1"/>
  <c r="AS767" i="1"/>
  <c r="AO765" i="1"/>
  <c r="AP764" i="1"/>
  <c r="AK768" i="1"/>
  <c r="AL767" i="1"/>
  <c r="AG765" i="1"/>
  <c r="AH764" i="1"/>
  <c r="AC768" i="1"/>
  <c r="AD767" i="1"/>
  <c r="Y768" i="1"/>
  <c r="Z767" i="1"/>
  <c r="U765" i="1"/>
  <c r="V764" i="1"/>
  <c r="Q765" i="1"/>
  <c r="R764" i="1"/>
  <c r="N765" i="1"/>
  <c r="M766" i="1"/>
  <c r="I764" i="1"/>
  <c r="H765" i="1"/>
  <c r="K765" i="1" s="1"/>
  <c r="E765" i="1"/>
  <c r="D766" i="1"/>
  <c r="AT767" i="1" l="1"/>
  <c r="AS768" i="1"/>
  <c r="AP765" i="1"/>
  <c r="AO766" i="1"/>
  <c r="AL768" i="1"/>
  <c r="AK769" i="1"/>
  <c r="AH765" i="1"/>
  <c r="AG766" i="1"/>
  <c r="AD768" i="1"/>
  <c r="AC769" i="1"/>
  <c r="Z768" i="1"/>
  <c r="Y769" i="1"/>
  <c r="V765" i="1"/>
  <c r="U766" i="1"/>
  <c r="R765" i="1"/>
  <c r="Q766" i="1"/>
  <c r="M767" i="1"/>
  <c r="N766" i="1"/>
  <c r="I765" i="1"/>
  <c r="H766" i="1"/>
  <c r="K766" i="1" s="1"/>
  <c r="E766" i="1"/>
  <c r="D767" i="1"/>
  <c r="AS769" i="1" l="1"/>
  <c r="AT768" i="1"/>
  <c r="AO767" i="1"/>
  <c r="AP766" i="1"/>
  <c r="AK770" i="1"/>
  <c r="AL769" i="1"/>
  <c r="AG767" i="1"/>
  <c r="AH766" i="1"/>
  <c r="AC770" i="1"/>
  <c r="AD769" i="1"/>
  <c r="Y770" i="1"/>
  <c r="Z769" i="1"/>
  <c r="U767" i="1"/>
  <c r="V766" i="1"/>
  <c r="Q767" i="1"/>
  <c r="R766" i="1"/>
  <c r="N767" i="1"/>
  <c r="M768" i="1"/>
  <c r="I766" i="1"/>
  <c r="H767" i="1"/>
  <c r="K767" i="1" s="1"/>
  <c r="E767" i="1"/>
  <c r="D768" i="1"/>
  <c r="AT769" i="1" l="1"/>
  <c r="AS770" i="1"/>
  <c r="AP767" i="1"/>
  <c r="AO768" i="1"/>
  <c r="AL770" i="1"/>
  <c r="AK771" i="1"/>
  <c r="AH767" i="1"/>
  <c r="AG768" i="1"/>
  <c r="AD770" i="1"/>
  <c r="AC771" i="1"/>
  <c r="Z770" i="1"/>
  <c r="Y771" i="1"/>
  <c r="V767" i="1"/>
  <c r="U768" i="1"/>
  <c r="R767" i="1"/>
  <c r="Q768" i="1"/>
  <c r="M769" i="1"/>
  <c r="N768" i="1"/>
  <c r="I767" i="1"/>
  <c r="H768" i="1"/>
  <c r="K768" i="1" s="1"/>
  <c r="E768" i="1"/>
  <c r="D769" i="1"/>
  <c r="AS771" i="1" l="1"/>
  <c r="AT770" i="1"/>
  <c r="AO769" i="1"/>
  <c r="AP768" i="1"/>
  <c r="AK772" i="1"/>
  <c r="AL771" i="1"/>
  <c r="AG769" i="1"/>
  <c r="AH768" i="1"/>
  <c r="AC772" i="1"/>
  <c r="AD771" i="1"/>
  <c r="Y772" i="1"/>
  <c r="Z771" i="1"/>
  <c r="U769" i="1"/>
  <c r="V768" i="1"/>
  <c r="Q769" i="1"/>
  <c r="R768" i="1"/>
  <c r="N769" i="1"/>
  <c r="M770" i="1"/>
  <c r="I768" i="1"/>
  <c r="H769" i="1"/>
  <c r="K769" i="1" s="1"/>
  <c r="E769" i="1"/>
  <c r="D770" i="1"/>
  <c r="AT771" i="1" l="1"/>
  <c r="AS772" i="1"/>
  <c r="AP769" i="1"/>
  <c r="AO770" i="1"/>
  <c r="AL772" i="1"/>
  <c r="AK773" i="1"/>
  <c r="AH769" i="1"/>
  <c r="AG770" i="1"/>
  <c r="AD772" i="1"/>
  <c r="AC773" i="1"/>
  <c r="Z772" i="1"/>
  <c r="Y773" i="1"/>
  <c r="V769" i="1"/>
  <c r="U770" i="1"/>
  <c r="R769" i="1"/>
  <c r="Q770" i="1"/>
  <c r="M771" i="1"/>
  <c r="N770" i="1"/>
  <c r="I769" i="1"/>
  <c r="H770" i="1"/>
  <c r="K770" i="1" s="1"/>
  <c r="E770" i="1"/>
  <c r="D771" i="1"/>
  <c r="AS773" i="1" l="1"/>
  <c r="AT772" i="1"/>
  <c r="AO771" i="1"/>
  <c r="AP770" i="1"/>
  <c r="AL773" i="1"/>
  <c r="AK774" i="1"/>
  <c r="AG771" i="1"/>
  <c r="AH770" i="1"/>
  <c r="AD773" i="1"/>
  <c r="AC774" i="1"/>
  <c r="Z773" i="1"/>
  <c r="Y774" i="1"/>
  <c r="U771" i="1"/>
  <c r="V770" i="1"/>
  <c r="Q771" i="1"/>
  <c r="R770" i="1"/>
  <c r="N771" i="1"/>
  <c r="M772" i="1"/>
  <c r="I770" i="1"/>
  <c r="H771" i="1"/>
  <c r="K771" i="1" s="1"/>
  <c r="E771" i="1"/>
  <c r="D772" i="1"/>
  <c r="AT773" i="1" l="1"/>
  <c r="AS774" i="1"/>
  <c r="AP771" i="1"/>
  <c r="AO772" i="1"/>
  <c r="AL774" i="1"/>
  <c r="AK775" i="1"/>
  <c r="AH771" i="1"/>
  <c r="AG772" i="1"/>
  <c r="AD774" i="1"/>
  <c r="AC775" i="1"/>
  <c r="Z774" i="1"/>
  <c r="Y775" i="1"/>
  <c r="V771" i="1"/>
  <c r="U772" i="1"/>
  <c r="R771" i="1"/>
  <c r="Q772" i="1"/>
  <c r="M773" i="1"/>
  <c r="N772" i="1"/>
  <c r="I771" i="1"/>
  <c r="H772" i="1"/>
  <c r="K772" i="1" s="1"/>
  <c r="E772" i="1"/>
  <c r="D773" i="1"/>
  <c r="AT774" i="1" l="1"/>
  <c r="AS775" i="1"/>
  <c r="AO773" i="1"/>
  <c r="AP772" i="1"/>
  <c r="AK776" i="1"/>
  <c r="AL775" i="1"/>
  <c r="AG773" i="1"/>
  <c r="AH772" i="1"/>
  <c r="AC776" i="1"/>
  <c r="AD775" i="1"/>
  <c r="Y776" i="1"/>
  <c r="Z775" i="1"/>
  <c r="U773" i="1"/>
  <c r="V772" i="1"/>
  <c r="Q773" i="1"/>
  <c r="R772" i="1"/>
  <c r="N773" i="1"/>
  <c r="M774" i="1"/>
  <c r="I772" i="1"/>
  <c r="H773" i="1"/>
  <c r="K773" i="1" s="1"/>
  <c r="E773" i="1"/>
  <c r="D774" i="1"/>
  <c r="AT775" i="1" l="1"/>
  <c r="AS776" i="1"/>
  <c r="AP773" i="1"/>
  <c r="AO774" i="1"/>
  <c r="AL776" i="1"/>
  <c r="AK777" i="1"/>
  <c r="AH773" i="1"/>
  <c r="AG774" i="1"/>
  <c r="AD776" i="1"/>
  <c r="AC777" i="1"/>
  <c r="Z776" i="1"/>
  <c r="Y777" i="1"/>
  <c r="V773" i="1"/>
  <c r="U774" i="1"/>
  <c r="R773" i="1"/>
  <c r="Q774" i="1"/>
  <c r="M775" i="1"/>
  <c r="N774" i="1"/>
  <c r="I773" i="1"/>
  <c r="H774" i="1"/>
  <c r="K774" i="1" s="1"/>
  <c r="E774" i="1"/>
  <c r="D775" i="1"/>
  <c r="AS777" i="1" l="1"/>
  <c r="AT776" i="1"/>
  <c r="AO775" i="1"/>
  <c r="AP774" i="1"/>
  <c r="AL777" i="1"/>
  <c r="AK778" i="1"/>
  <c r="AG775" i="1"/>
  <c r="AH774" i="1"/>
  <c r="AD777" i="1"/>
  <c r="AC778" i="1"/>
  <c r="Z777" i="1"/>
  <c r="Y778" i="1"/>
  <c r="U775" i="1"/>
  <c r="V774" i="1"/>
  <c r="Q775" i="1"/>
  <c r="R774" i="1"/>
  <c r="N775" i="1"/>
  <c r="M776" i="1"/>
  <c r="I774" i="1"/>
  <c r="H775" i="1"/>
  <c r="K775" i="1" s="1"/>
  <c r="E775" i="1"/>
  <c r="D776" i="1"/>
  <c r="AT777" i="1" l="1"/>
  <c r="AS778" i="1"/>
  <c r="AP775" i="1"/>
  <c r="AO776" i="1"/>
  <c r="AL778" i="1"/>
  <c r="AK779" i="1"/>
  <c r="AH775" i="1"/>
  <c r="AG776" i="1"/>
  <c r="AD778" i="1"/>
  <c r="AC779" i="1"/>
  <c r="Z778" i="1"/>
  <c r="Y779" i="1"/>
  <c r="V775" i="1"/>
  <c r="U776" i="1"/>
  <c r="R775" i="1"/>
  <c r="Q776" i="1"/>
  <c r="M777" i="1"/>
  <c r="N776" i="1"/>
  <c r="I775" i="1"/>
  <c r="H776" i="1"/>
  <c r="K776" i="1" s="1"/>
  <c r="E776" i="1"/>
  <c r="D777" i="1"/>
  <c r="AT778" i="1" l="1"/>
  <c r="AS779" i="1"/>
  <c r="AO777" i="1"/>
  <c r="AP776" i="1"/>
  <c r="AL779" i="1"/>
  <c r="AK780" i="1"/>
  <c r="AG777" i="1"/>
  <c r="AH776" i="1"/>
  <c r="AD779" i="1"/>
  <c r="AC780" i="1"/>
  <c r="Z779" i="1"/>
  <c r="Y780" i="1"/>
  <c r="U777" i="1"/>
  <c r="V776" i="1"/>
  <c r="Q777" i="1"/>
  <c r="R776" i="1"/>
  <c r="N777" i="1"/>
  <c r="M778" i="1"/>
  <c r="I776" i="1"/>
  <c r="H777" i="1"/>
  <c r="K777" i="1" s="1"/>
  <c r="E777" i="1"/>
  <c r="D778" i="1"/>
  <c r="AT779" i="1" l="1"/>
  <c r="AS780" i="1"/>
  <c r="AP777" i="1"/>
  <c r="AO778" i="1"/>
  <c r="AL780" i="1"/>
  <c r="AK781" i="1"/>
  <c r="AH777" i="1"/>
  <c r="AG778" i="1"/>
  <c r="AD780" i="1"/>
  <c r="AC781" i="1"/>
  <c r="Z780" i="1"/>
  <c r="Y781" i="1"/>
  <c r="V777" i="1"/>
  <c r="U778" i="1"/>
  <c r="R777" i="1"/>
  <c r="Q778" i="1"/>
  <c r="M779" i="1"/>
  <c r="N778" i="1"/>
  <c r="I777" i="1"/>
  <c r="H778" i="1"/>
  <c r="K778" i="1" s="1"/>
  <c r="E778" i="1"/>
  <c r="D779" i="1"/>
  <c r="AT780" i="1" l="1"/>
  <c r="AS781" i="1"/>
  <c r="AO779" i="1"/>
  <c r="AP778" i="1"/>
  <c r="AL781" i="1"/>
  <c r="AK782" i="1"/>
  <c r="AG779" i="1"/>
  <c r="AH778" i="1"/>
  <c r="AD781" i="1"/>
  <c r="AC782" i="1"/>
  <c r="Z781" i="1"/>
  <c r="Y782" i="1"/>
  <c r="U779" i="1"/>
  <c r="V778" i="1"/>
  <c r="Q779" i="1"/>
  <c r="R778" i="1"/>
  <c r="N779" i="1"/>
  <c r="M780" i="1"/>
  <c r="I778" i="1"/>
  <c r="H779" i="1"/>
  <c r="K779" i="1" s="1"/>
  <c r="E779" i="1"/>
  <c r="D780" i="1"/>
  <c r="AT781" i="1" l="1"/>
  <c r="AS782" i="1"/>
  <c r="AP779" i="1"/>
  <c r="AO780" i="1"/>
  <c r="AL782" i="1"/>
  <c r="AK783" i="1"/>
  <c r="AH779" i="1"/>
  <c r="AG780" i="1"/>
  <c r="AD782" i="1"/>
  <c r="AC783" i="1"/>
  <c r="Z782" i="1"/>
  <c r="Y783" i="1"/>
  <c r="V779" i="1"/>
  <c r="U780" i="1"/>
  <c r="R779" i="1"/>
  <c r="Q780" i="1"/>
  <c r="M781" i="1"/>
  <c r="N780" i="1"/>
  <c r="I779" i="1"/>
  <c r="H780" i="1"/>
  <c r="K780" i="1" s="1"/>
  <c r="E780" i="1"/>
  <c r="D781" i="1"/>
  <c r="AT782" i="1" l="1"/>
  <c r="AS783" i="1"/>
  <c r="AO781" i="1"/>
  <c r="AP780" i="1"/>
  <c r="AK784" i="1"/>
  <c r="AL783" i="1"/>
  <c r="AG781" i="1"/>
  <c r="AH780" i="1"/>
  <c r="AC784" i="1"/>
  <c r="AD783" i="1"/>
  <c r="Y784" i="1"/>
  <c r="Z783" i="1"/>
  <c r="U781" i="1"/>
  <c r="V780" i="1"/>
  <c r="Q781" i="1"/>
  <c r="R780" i="1"/>
  <c r="N781" i="1"/>
  <c r="M782" i="1"/>
  <c r="I780" i="1"/>
  <c r="H781" i="1"/>
  <c r="K781" i="1" s="1"/>
  <c r="E781" i="1"/>
  <c r="D782" i="1"/>
  <c r="AT783" i="1" l="1"/>
  <c r="AS784" i="1"/>
  <c r="AP781" i="1"/>
  <c r="AO782" i="1"/>
  <c r="AL784" i="1"/>
  <c r="AK785" i="1"/>
  <c r="AH781" i="1"/>
  <c r="AG782" i="1"/>
  <c r="AD784" i="1"/>
  <c r="AC785" i="1"/>
  <c r="Z784" i="1"/>
  <c r="Y785" i="1"/>
  <c r="V781" i="1"/>
  <c r="U782" i="1"/>
  <c r="R781" i="1"/>
  <c r="Q782" i="1"/>
  <c r="M783" i="1"/>
  <c r="N782" i="1"/>
  <c r="I781" i="1"/>
  <c r="H782" i="1"/>
  <c r="K782" i="1" s="1"/>
  <c r="E782" i="1"/>
  <c r="D783" i="1"/>
  <c r="AS785" i="1" l="1"/>
  <c r="AT784" i="1"/>
  <c r="AO783" i="1"/>
  <c r="AP782" i="1"/>
  <c r="AK786" i="1"/>
  <c r="AL785" i="1"/>
  <c r="AG783" i="1"/>
  <c r="AH782" i="1"/>
  <c r="AC786" i="1"/>
  <c r="AD785" i="1"/>
  <c r="Y786" i="1"/>
  <c r="Z785" i="1"/>
  <c r="U783" i="1"/>
  <c r="V782" i="1"/>
  <c r="Q783" i="1"/>
  <c r="R782" i="1"/>
  <c r="N783" i="1"/>
  <c r="M784" i="1"/>
  <c r="I782" i="1"/>
  <c r="H783" i="1"/>
  <c r="K783" i="1" s="1"/>
  <c r="E783" i="1"/>
  <c r="D784" i="1"/>
  <c r="AT785" i="1" l="1"/>
  <c r="AS786" i="1"/>
  <c r="AP783" i="1"/>
  <c r="AO784" i="1"/>
  <c r="AL786" i="1"/>
  <c r="AK787" i="1"/>
  <c r="AH783" i="1"/>
  <c r="AG784" i="1"/>
  <c r="AD786" i="1"/>
  <c r="AC787" i="1"/>
  <c r="Z786" i="1"/>
  <c r="Y787" i="1"/>
  <c r="V783" i="1"/>
  <c r="U784" i="1"/>
  <c r="R783" i="1"/>
  <c r="Q784" i="1"/>
  <c r="M785" i="1"/>
  <c r="N784" i="1"/>
  <c r="I783" i="1"/>
  <c r="H784" i="1"/>
  <c r="K784" i="1" s="1"/>
  <c r="E784" i="1"/>
  <c r="D785" i="1"/>
  <c r="AS787" i="1" l="1"/>
  <c r="AT786" i="1"/>
  <c r="AO785" i="1"/>
  <c r="AP784" i="1"/>
  <c r="AL787" i="1"/>
  <c r="AK788" i="1"/>
  <c r="AG785" i="1"/>
  <c r="AH784" i="1"/>
  <c r="AD787" i="1"/>
  <c r="AC788" i="1"/>
  <c r="Z787" i="1"/>
  <c r="Y788" i="1"/>
  <c r="U785" i="1"/>
  <c r="V784" i="1"/>
  <c r="Q785" i="1"/>
  <c r="R784" i="1"/>
  <c r="N785" i="1"/>
  <c r="M786" i="1"/>
  <c r="I784" i="1"/>
  <c r="H785" i="1"/>
  <c r="K785" i="1" s="1"/>
  <c r="E785" i="1"/>
  <c r="D786" i="1"/>
  <c r="AT787" i="1" l="1"/>
  <c r="AS788" i="1"/>
  <c r="AP785" i="1"/>
  <c r="AO786" i="1"/>
  <c r="AL788" i="1"/>
  <c r="AK789" i="1"/>
  <c r="AH785" i="1"/>
  <c r="AG786" i="1"/>
  <c r="AD788" i="1"/>
  <c r="AC789" i="1"/>
  <c r="Z788" i="1"/>
  <c r="Y789" i="1"/>
  <c r="V785" i="1"/>
  <c r="U786" i="1"/>
  <c r="R785" i="1"/>
  <c r="Q786" i="1"/>
  <c r="M787" i="1"/>
  <c r="N786" i="1"/>
  <c r="I785" i="1"/>
  <c r="H786" i="1"/>
  <c r="K786" i="1" s="1"/>
  <c r="E786" i="1"/>
  <c r="D787" i="1"/>
  <c r="AT788" i="1" l="1"/>
  <c r="AS789" i="1"/>
  <c r="AO787" i="1"/>
  <c r="AP786" i="1"/>
  <c r="AL789" i="1"/>
  <c r="AK790" i="1"/>
  <c r="AG787" i="1"/>
  <c r="AH786" i="1"/>
  <c r="AD789" i="1"/>
  <c r="AC790" i="1"/>
  <c r="Z789" i="1"/>
  <c r="Y790" i="1"/>
  <c r="U787" i="1"/>
  <c r="V786" i="1"/>
  <c r="Q787" i="1"/>
  <c r="R786" i="1"/>
  <c r="N787" i="1"/>
  <c r="M788" i="1"/>
  <c r="I786" i="1"/>
  <c r="H787" i="1"/>
  <c r="K787" i="1" s="1"/>
  <c r="E787" i="1"/>
  <c r="D788" i="1"/>
  <c r="AT789" i="1" l="1"/>
  <c r="AS790" i="1"/>
  <c r="AP787" i="1"/>
  <c r="AO788" i="1"/>
  <c r="AL790" i="1"/>
  <c r="AK791" i="1"/>
  <c r="AH787" i="1"/>
  <c r="AG788" i="1"/>
  <c r="AD790" i="1"/>
  <c r="AC791" i="1"/>
  <c r="Z790" i="1"/>
  <c r="Y791" i="1"/>
  <c r="V787" i="1"/>
  <c r="U788" i="1"/>
  <c r="R787" i="1"/>
  <c r="Q788" i="1"/>
  <c r="M789" i="1"/>
  <c r="N788" i="1"/>
  <c r="I787" i="1"/>
  <c r="H788" i="1"/>
  <c r="K788" i="1" s="1"/>
  <c r="E788" i="1"/>
  <c r="D789" i="1"/>
  <c r="AT790" i="1" l="1"/>
  <c r="AS791" i="1"/>
  <c r="AO789" i="1"/>
  <c r="AP788" i="1"/>
  <c r="AK792" i="1"/>
  <c r="AL791" i="1"/>
  <c r="AG789" i="1"/>
  <c r="AH788" i="1"/>
  <c r="AC792" i="1"/>
  <c r="AD791" i="1"/>
  <c r="Y792" i="1"/>
  <c r="Z791" i="1"/>
  <c r="U789" i="1"/>
  <c r="V788" i="1"/>
  <c r="Q789" i="1"/>
  <c r="R788" i="1"/>
  <c r="N789" i="1"/>
  <c r="M790" i="1"/>
  <c r="I788" i="1"/>
  <c r="H789" i="1"/>
  <c r="K789" i="1" s="1"/>
  <c r="E789" i="1"/>
  <c r="D790" i="1"/>
  <c r="AT791" i="1" l="1"/>
  <c r="AS792" i="1"/>
  <c r="AP789" i="1"/>
  <c r="AO790" i="1"/>
  <c r="AL792" i="1"/>
  <c r="AK793" i="1"/>
  <c r="AH789" i="1"/>
  <c r="AG790" i="1"/>
  <c r="AD792" i="1"/>
  <c r="AC793" i="1"/>
  <c r="Z792" i="1"/>
  <c r="Y793" i="1"/>
  <c r="V789" i="1"/>
  <c r="U790" i="1"/>
  <c r="R789" i="1"/>
  <c r="Q790" i="1"/>
  <c r="M791" i="1"/>
  <c r="N790" i="1"/>
  <c r="I789" i="1"/>
  <c r="H790" i="1"/>
  <c r="K790" i="1" s="1"/>
  <c r="E790" i="1"/>
  <c r="D791" i="1"/>
  <c r="AS793" i="1" l="1"/>
  <c r="AT792" i="1"/>
  <c r="AO791" i="1"/>
  <c r="AP790" i="1"/>
  <c r="AL793" i="1"/>
  <c r="AK794" i="1"/>
  <c r="AG791" i="1"/>
  <c r="AH790" i="1"/>
  <c r="AD793" i="1"/>
  <c r="AC794" i="1"/>
  <c r="Z793" i="1"/>
  <c r="Y794" i="1"/>
  <c r="U791" i="1"/>
  <c r="V790" i="1"/>
  <c r="Q791" i="1"/>
  <c r="R790" i="1"/>
  <c r="N791" i="1"/>
  <c r="M792" i="1"/>
  <c r="I790" i="1"/>
  <c r="H791" i="1"/>
  <c r="K791" i="1" s="1"/>
  <c r="E791" i="1"/>
  <c r="D792" i="1"/>
  <c r="AT793" i="1" l="1"/>
  <c r="AS794" i="1"/>
  <c r="AP791" i="1"/>
  <c r="AO792" i="1"/>
  <c r="AL794" i="1"/>
  <c r="AK795" i="1"/>
  <c r="AH791" i="1"/>
  <c r="AG792" i="1"/>
  <c r="AD794" i="1"/>
  <c r="AC795" i="1"/>
  <c r="Z794" i="1"/>
  <c r="Y795" i="1"/>
  <c r="V791" i="1"/>
  <c r="U792" i="1"/>
  <c r="R791" i="1"/>
  <c r="Q792" i="1"/>
  <c r="M793" i="1"/>
  <c r="N792" i="1"/>
  <c r="I791" i="1"/>
  <c r="H792" i="1"/>
  <c r="K792" i="1" s="1"/>
  <c r="E792" i="1"/>
  <c r="D793" i="1"/>
  <c r="AT794" i="1" l="1"/>
  <c r="AS795" i="1"/>
  <c r="AO793" i="1"/>
  <c r="AP792" i="1"/>
  <c r="AK796" i="1"/>
  <c r="AL795" i="1"/>
  <c r="AG793" i="1"/>
  <c r="AH792" i="1"/>
  <c r="AC796" i="1"/>
  <c r="AD795" i="1"/>
  <c r="Y796" i="1"/>
  <c r="Z795" i="1"/>
  <c r="U793" i="1"/>
  <c r="V792" i="1"/>
  <c r="Q793" i="1"/>
  <c r="R792" i="1"/>
  <c r="N793" i="1"/>
  <c r="M794" i="1"/>
  <c r="I792" i="1"/>
  <c r="H793" i="1"/>
  <c r="K793" i="1" s="1"/>
  <c r="E793" i="1"/>
  <c r="D794" i="1"/>
  <c r="AT795" i="1" l="1"/>
  <c r="AS796" i="1"/>
  <c r="AP793" i="1"/>
  <c r="AO794" i="1"/>
  <c r="AL796" i="1"/>
  <c r="AK797" i="1"/>
  <c r="AH793" i="1"/>
  <c r="AG794" i="1"/>
  <c r="AD796" i="1"/>
  <c r="AC797" i="1"/>
  <c r="Z796" i="1"/>
  <c r="Y797" i="1"/>
  <c r="V793" i="1"/>
  <c r="U794" i="1"/>
  <c r="R793" i="1"/>
  <c r="Q794" i="1"/>
  <c r="M795" i="1"/>
  <c r="N794" i="1"/>
  <c r="I793" i="1"/>
  <c r="H794" i="1"/>
  <c r="K794" i="1" s="1"/>
  <c r="E794" i="1"/>
  <c r="D795" i="1"/>
  <c r="AS797" i="1" l="1"/>
  <c r="AT796" i="1"/>
  <c r="AO795" i="1"/>
  <c r="AP794" i="1"/>
  <c r="AL797" i="1"/>
  <c r="AK798" i="1"/>
  <c r="AG795" i="1"/>
  <c r="AH794" i="1"/>
  <c r="AD797" i="1"/>
  <c r="AC798" i="1"/>
  <c r="Z797" i="1"/>
  <c r="Y798" i="1"/>
  <c r="U795" i="1"/>
  <c r="V794" i="1"/>
  <c r="Q795" i="1"/>
  <c r="R794" i="1"/>
  <c r="N795" i="1"/>
  <c r="M796" i="1"/>
  <c r="I794" i="1"/>
  <c r="H795" i="1"/>
  <c r="K795" i="1" s="1"/>
  <c r="E795" i="1"/>
  <c r="D796" i="1"/>
  <c r="AT797" i="1" l="1"/>
  <c r="AS798" i="1"/>
  <c r="AP795" i="1"/>
  <c r="AO796" i="1"/>
  <c r="AL798" i="1"/>
  <c r="AK799" i="1"/>
  <c r="AH795" i="1"/>
  <c r="AG796" i="1"/>
  <c r="AD798" i="1"/>
  <c r="AC799" i="1"/>
  <c r="Z798" i="1"/>
  <c r="Y799" i="1"/>
  <c r="V795" i="1"/>
  <c r="U796" i="1"/>
  <c r="R795" i="1"/>
  <c r="Q796" i="1"/>
  <c r="M797" i="1"/>
  <c r="N796" i="1"/>
  <c r="I795" i="1"/>
  <c r="H796" i="1"/>
  <c r="K796" i="1" s="1"/>
  <c r="E796" i="1"/>
  <c r="D797" i="1"/>
  <c r="AT798" i="1" l="1"/>
  <c r="AS799" i="1"/>
  <c r="AO797" i="1"/>
  <c r="AP796" i="1"/>
  <c r="AK800" i="1"/>
  <c r="AL799" i="1"/>
  <c r="AG797" i="1"/>
  <c r="AH796" i="1"/>
  <c r="AC800" i="1"/>
  <c r="AD799" i="1"/>
  <c r="Y800" i="1"/>
  <c r="Z799" i="1"/>
  <c r="U797" i="1"/>
  <c r="V796" i="1"/>
  <c r="Q797" i="1"/>
  <c r="R796" i="1"/>
  <c r="N797" i="1"/>
  <c r="M798" i="1"/>
  <c r="I796" i="1"/>
  <c r="H797" i="1"/>
  <c r="K797" i="1" s="1"/>
  <c r="E797" i="1"/>
  <c r="D798" i="1"/>
  <c r="AT799" i="1" l="1"/>
  <c r="AS800" i="1"/>
  <c r="AP797" i="1"/>
  <c r="AO798" i="1"/>
  <c r="AL800" i="1"/>
  <c r="AK801" i="1"/>
  <c r="AH797" i="1"/>
  <c r="AG798" i="1"/>
  <c r="AD800" i="1"/>
  <c r="AC801" i="1"/>
  <c r="Z800" i="1"/>
  <c r="Y801" i="1"/>
  <c r="V797" i="1"/>
  <c r="U798" i="1"/>
  <c r="R797" i="1"/>
  <c r="Q798" i="1"/>
  <c r="M799" i="1"/>
  <c r="N798" i="1"/>
  <c r="I797" i="1"/>
  <c r="H798" i="1"/>
  <c r="K798" i="1" s="1"/>
  <c r="E798" i="1"/>
  <c r="D799" i="1"/>
  <c r="AS801" i="1" l="1"/>
  <c r="AT800" i="1"/>
  <c r="AO799" i="1"/>
  <c r="AP798" i="1"/>
  <c r="AL801" i="1"/>
  <c r="AK802" i="1"/>
  <c r="AG799" i="1"/>
  <c r="AH798" i="1"/>
  <c r="AD801" i="1"/>
  <c r="AC802" i="1"/>
  <c r="Z801" i="1"/>
  <c r="Y802" i="1"/>
  <c r="U799" i="1"/>
  <c r="V798" i="1"/>
  <c r="Q799" i="1"/>
  <c r="R798" i="1"/>
  <c r="N799" i="1"/>
  <c r="M800" i="1"/>
  <c r="I798" i="1"/>
  <c r="H799" i="1"/>
  <c r="K799" i="1" s="1"/>
  <c r="E799" i="1"/>
  <c r="D800" i="1"/>
  <c r="AT801" i="1" l="1"/>
  <c r="AS802" i="1"/>
  <c r="AP799" i="1"/>
  <c r="AO800" i="1"/>
  <c r="AL802" i="1"/>
  <c r="AK803" i="1"/>
  <c r="AH799" i="1"/>
  <c r="AG800" i="1"/>
  <c r="AD802" i="1"/>
  <c r="AC803" i="1"/>
  <c r="Z802" i="1"/>
  <c r="Y803" i="1"/>
  <c r="V799" i="1"/>
  <c r="U800" i="1"/>
  <c r="R799" i="1"/>
  <c r="Q800" i="1"/>
  <c r="M801" i="1"/>
  <c r="N800" i="1"/>
  <c r="I799" i="1"/>
  <c r="H800" i="1"/>
  <c r="K800" i="1" s="1"/>
  <c r="E800" i="1"/>
  <c r="D801" i="1"/>
  <c r="AT802" i="1" l="1"/>
  <c r="AS803" i="1"/>
  <c r="AO801" i="1"/>
  <c r="AP800" i="1"/>
  <c r="AK804" i="1"/>
  <c r="AL803" i="1"/>
  <c r="AG801" i="1"/>
  <c r="AH800" i="1"/>
  <c r="AC804" i="1"/>
  <c r="AD803" i="1"/>
  <c r="Y804" i="1"/>
  <c r="Z803" i="1"/>
  <c r="U801" i="1"/>
  <c r="V800" i="1"/>
  <c r="Q801" i="1"/>
  <c r="R800" i="1"/>
  <c r="N801" i="1"/>
  <c r="M802" i="1"/>
  <c r="I800" i="1"/>
  <c r="H801" i="1"/>
  <c r="K801" i="1" s="1"/>
  <c r="E801" i="1"/>
  <c r="D802" i="1"/>
  <c r="AT803" i="1" l="1"/>
  <c r="AS804" i="1"/>
  <c r="AP801" i="1"/>
  <c r="AO802" i="1"/>
  <c r="AL804" i="1"/>
  <c r="AK805" i="1"/>
  <c r="AH801" i="1"/>
  <c r="AG802" i="1"/>
  <c r="AD804" i="1"/>
  <c r="AC805" i="1"/>
  <c r="Z804" i="1"/>
  <c r="Y805" i="1"/>
  <c r="V801" i="1"/>
  <c r="U802" i="1"/>
  <c r="R801" i="1"/>
  <c r="Q802" i="1"/>
  <c r="M803" i="1"/>
  <c r="N802" i="1"/>
  <c r="I801" i="1"/>
  <c r="H802" i="1"/>
  <c r="K802" i="1" s="1"/>
  <c r="E802" i="1"/>
  <c r="D803" i="1"/>
  <c r="AS805" i="1" l="1"/>
  <c r="AT804" i="1"/>
  <c r="AO803" i="1"/>
  <c r="AP802" i="1"/>
  <c r="AL805" i="1"/>
  <c r="AK806" i="1"/>
  <c r="AG803" i="1"/>
  <c r="AH802" i="1"/>
  <c r="AD805" i="1"/>
  <c r="AC806" i="1"/>
  <c r="Z805" i="1"/>
  <c r="Y806" i="1"/>
  <c r="U803" i="1"/>
  <c r="V802" i="1"/>
  <c r="Q803" i="1"/>
  <c r="R802" i="1"/>
  <c r="N803" i="1"/>
  <c r="M804" i="1"/>
  <c r="I802" i="1"/>
  <c r="H803" i="1"/>
  <c r="K803" i="1" s="1"/>
  <c r="E803" i="1"/>
  <c r="D804" i="1"/>
  <c r="AT805" i="1" l="1"/>
  <c r="AS806" i="1"/>
  <c r="AP803" i="1"/>
  <c r="AO804" i="1"/>
  <c r="AL806" i="1"/>
  <c r="AK807" i="1"/>
  <c r="AH803" i="1"/>
  <c r="AG804" i="1"/>
  <c r="AD806" i="1"/>
  <c r="AC807" i="1"/>
  <c r="Z806" i="1"/>
  <c r="Y807" i="1"/>
  <c r="V803" i="1"/>
  <c r="U804" i="1"/>
  <c r="R803" i="1"/>
  <c r="Q804" i="1"/>
  <c r="M805" i="1"/>
  <c r="N804" i="1"/>
  <c r="I803" i="1"/>
  <c r="H804" i="1"/>
  <c r="K804" i="1" s="1"/>
  <c r="E804" i="1"/>
  <c r="D805" i="1"/>
  <c r="AT806" i="1" l="1"/>
  <c r="AS807" i="1"/>
  <c r="AO805" i="1"/>
  <c r="AP804" i="1"/>
  <c r="AK808" i="1"/>
  <c r="AL807" i="1"/>
  <c r="AG805" i="1"/>
  <c r="AH804" i="1"/>
  <c r="AC808" i="1"/>
  <c r="AD807" i="1"/>
  <c r="Y808" i="1"/>
  <c r="Z807" i="1"/>
  <c r="U805" i="1"/>
  <c r="V804" i="1"/>
  <c r="Q805" i="1"/>
  <c r="R804" i="1"/>
  <c r="N805" i="1"/>
  <c r="M806" i="1"/>
  <c r="I804" i="1"/>
  <c r="H805" i="1"/>
  <c r="K805" i="1" s="1"/>
  <c r="E805" i="1"/>
  <c r="D806" i="1"/>
  <c r="AT807" i="1" l="1"/>
  <c r="AS808" i="1"/>
  <c r="AP805" i="1"/>
  <c r="AO806" i="1"/>
  <c r="AL808" i="1"/>
  <c r="AK809" i="1"/>
  <c r="AH805" i="1"/>
  <c r="AG806" i="1"/>
  <c r="AD808" i="1"/>
  <c r="AC809" i="1"/>
  <c r="Z808" i="1"/>
  <c r="Y809" i="1"/>
  <c r="V805" i="1"/>
  <c r="U806" i="1"/>
  <c r="R805" i="1"/>
  <c r="Q806" i="1"/>
  <c r="M807" i="1"/>
  <c r="N806" i="1"/>
  <c r="I805" i="1"/>
  <c r="H806" i="1"/>
  <c r="K806" i="1" s="1"/>
  <c r="E806" i="1"/>
  <c r="D807" i="1"/>
  <c r="AS809" i="1" l="1"/>
  <c r="AT808" i="1"/>
  <c r="AO807" i="1"/>
  <c r="AP806" i="1"/>
  <c r="AK810" i="1"/>
  <c r="AL809" i="1"/>
  <c r="AG807" i="1"/>
  <c r="AH806" i="1"/>
  <c r="AC810" i="1"/>
  <c r="AD809" i="1"/>
  <c r="Y810" i="1"/>
  <c r="Z809" i="1"/>
  <c r="U807" i="1"/>
  <c r="V806" i="1"/>
  <c r="Q807" i="1"/>
  <c r="R806" i="1"/>
  <c r="N807" i="1"/>
  <c r="M808" i="1"/>
  <c r="I806" i="1"/>
  <c r="H807" i="1"/>
  <c r="K807" i="1" s="1"/>
  <c r="E807" i="1"/>
  <c r="D808" i="1"/>
  <c r="AT809" i="1" l="1"/>
  <c r="AS810" i="1"/>
  <c r="AP807" i="1"/>
  <c r="AO808" i="1"/>
  <c r="AL810" i="1"/>
  <c r="AK811" i="1"/>
  <c r="AH807" i="1"/>
  <c r="AG808" i="1"/>
  <c r="AD810" i="1"/>
  <c r="AC811" i="1"/>
  <c r="Z810" i="1"/>
  <c r="Y811" i="1"/>
  <c r="V807" i="1"/>
  <c r="U808" i="1"/>
  <c r="R807" i="1"/>
  <c r="Q808" i="1"/>
  <c r="M809" i="1"/>
  <c r="N808" i="1"/>
  <c r="I807" i="1"/>
  <c r="H808" i="1"/>
  <c r="K808" i="1" s="1"/>
  <c r="E808" i="1"/>
  <c r="D809" i="1"/>
  <c r="AS811" i="1" l="1"/>
  <c r="AT810" i="1"/>
  <c r="AO809" i="1"/>
  <c r="AP808" i="1"/>
  <c r="AL811" i="1"/>
  <c r="AK812" i="1"/>
  <c r="AG809" i="1"/>
  <c r="AH808" i="1"/>
  <c r="AD811" i="1"/>
  <c r="AC812" i="1"/>
  <c r="Z811" i="1"/>
  <c r="Y812" i="1"/>
  <c r="U809" i="1"/>
  <c r="V808" i="1"/>
  <c r="Q809" i="1"/>
  <c r="R808" i="1"/>
  <c r="N809" i="1"/>
  <c r="M810" i="1"/>
  <c r="I808" i="1"/>
  <c r="H809" i="1"/>
  <c r="K809" i="1" s="1"/>
  <c r="E809" i="1"/>
  <c r="D810" i="1"/>
  <c r="AT811" i="1" l="1"/>
  <c r="AS812" i="1"/>
  <c r="AP809" i="1"/>
  <c r="AO810" i="1"/>
  <c r="AL812" i="1"/>
  <c r="AK813" i="1"/>
  <c r="AH809" i="1"/>
  <c r="AG810" i="1"/>
  <c r="AD812" i="1"/>
  <c r="AC813" i="1"/>
  <c r="Z812" i="1"/>
  <c r="Y813" i="1"/>
  <c r="V809" i="1"/>
  <c r="U810" i="1"/>
  <c r="R809" i="1"/>
  <c r="Q810" i="1"/>
  <c r="M811" i="1"/>
  <c r="N810" i="1"/>
  <c r="I809" i="1"/>
  <c r="H810" i="1"/>
  <c r="K810" i="1" s="1"/>
  <c r="E810" i="1"/>
  <c r="D811" i="1"/>
  <c r="AT812" i="1" l="1"/>
  <c r="AS813" i="1"/>
  <c r="AO811" i="1"/>
  <c r="AP810" i="1"/>
  <c r="AL813" i="1"/>
  <c r="AK814" i="1"/>
  <c r="AG811" i="1"/>
  <c r="AH810" i="1"/>
  <c r="AD813" i="1"/>
  <c r="AC814" i="1"/>
  <c r="Z813" i="1"/>
  <c r="Y814" i="1"/>
  <c r="U811" i="1"/>
  <c r="V810" i="1"/>
  <c r="Q811" i="1"/>
  <c r="R810" i="1"/>
  <c r="N811" i="1"/>
  <c r="M812" i="1"/>
  <c r="I810" i="1"/>
  <c r="H811" i="1"/>
  <c r="K811" i="1" s="1"/>
  <c r="E811" i="1"/>
  <c r="D812" i="1"/>
  <c r="AT813" i="1" l="1"/>
  <c r="AS814" i="1"/>
  <c r="AP811" i="1"/>
  <c r="AO812" i="1"/>
  <c r="AL814" i="1"/>
  <c r="AK815" i="1"/>
  <c r="AH811" i="1"/>
  <c r="AG812" i="1"/>
  <c r="AD814" i="1"/>
  <c r="AC815" i="1"/>
  <c r="Z814" i="1"/>
  <c r="Y815" i="1"/>
  <c r="V811" i="1"/>
  <c r="U812" i="1"/>
  <c r="R811" i="1"/>
  <c r="Q812" i="1"/>
  <c r="M813" i="1"/>
  <c r="N812" i="1"/>
  <c r="I811" i="1"/>
  <c r="H812" i="1"/>
  <c r="K812" i="1" s="1"/>
  <c r="E812" i="1"/>
  <c r="D813" i="1"/>
  <c r="AT814" i="1" l="1"/>
  <c r="AS815" i="1"/>
  <c r="AO813" i="1"/>
  <c r="AP812" i="1"/>
  <c r="AK816" i="1"/>
  <c r="AL815" i="1"/>
  <c r="AG813" i="1"/>
  <c r="AH812" i="1"/>
  <c r="AC816" i="1"/>
  <c r="AD815" i="1"/>
  <c r="Y816" i="1"/>
  <c r="Z815" i="1"/>
  <c r="U813" i="1"/>
  <c r="V812" i="1"/>
  <c r="Q813" i="1"/>
  <c r="R812" i="1"/>
  <c r="N813" i="1"/>
  <c r="M814" i="1"/>
  <c r="I812" i="1"/>
  <c r="H813" i="1"/>
  <c r="K813" i="1" s="1"/>
  <c r="E813" i="1"/>
  <c r="D814" i="1"/>
  <c r="AT815" i="1" l="1"/>
  <c r="AS816" i="1"/>
  <c r="AP813" i="1"/>
  <c r="AO814" i="1"/>
  <c r="AL816" i="1"/>
  <c r="AK817" i="1"/>
  <c r="AH813" i="1"/>
  <c r="AG814" i="1"/>
  <c r="AD816" i="1"/>
  <c r="AC817" i="1"/>
  <c r="Z816" i="1"/>
  <c r="Y817" i="1"/>
  <c r="V813" i="1"/>
  <c r="U814" i="1"/>
  <c r="R813" i="1"/>
  <c r="Q814" i="1"/>
  <c r="M815" i="1"/>
  <c r="N814" i="1"/>
  <c r="I813" i="1"/>
  <c r="H814" i="1"/>
  <c r="K814" i="1" s="1"/>
  <c r="E814" i="1"/>
  <c r="D815" i="1"/>
  <c r="AS817" i="1" l="1"/>
  <c r="AT816" i="1"/>
  <c r="AO815" i="1"/>
  <c r="AP814" i="1"/>
  <c r="AK818" i="1"/>
  <c r="AL817" i="1"/>
  <c r="AG815" i="1"/>
  <c r="AH814" i="1"/>
  <c r="AC818" i="1"/>
  <c r="AD817" i="1"/>
  <c r="Y818" i="1"/>
  <c r="Z817" i="1"/>
  <c r="U815" i="1"/>
  <c r="V814" i="1"/>
  <c r="Q815" i="1"/>
  <c r="R814" i="1"/>
  <c r="N815" i="1"/>
  <c r="M816" i="1"/>
  <c r="I814" i="1"/>
  <c r="H815" i="1"/>
  <c r="K815" i="1" s="1"/>
  <c r="E815" i="1"/>
  <c r="D816" i="1"/>
  <c r="AT817" i="1" l="1"/>
  <c r="AS818" i="1"/>
  <c r="AP815" i="1"/>
  <c r="AO816" i="1"/>
  <c r="AL818" i="1"/>
  <c r="AK819" i="1"/>
  <c r="AH815" i="1"/>
  <c r="AG816" i="1"/>
  <c r="AD818" i="1"/>
  <c r="AC819" i="1"/>
  <c r="Z818" i="1"/>
  <c r="Y819" i="1"/>
  <c r="V815" i="1"/>
  <c r="U816" i="1"/>
  <c r="R815" i="1"/>
  <c r="Q816" i="1"/>
  <c r="M817" i="1"/>
  <c r="N816" i="1"/>
  <c r="I815" i="1"/>
  <c r="H816" i="1"/>
  <c r="K816" i="1" s="1"/>
  <c r="E816" i="1"/>
  <c r="D817" i="1"/>
  <c r="AS819" i="1" l="1"/>
  <c r="AT818" i="1"/>
  <c r="AO817" i="1"/>
  <c r="AP816" i="1"/>
  <c r="AK820" i="1"/>
  <c r="AL819" i="1"/>
  <c r="AG817" i="1"/>
  <c r="AH816" i="1"/>
  <c r="AC820" i="1"/>
  <c r="AD819" i="1"/>
  <c r="Y820" i="1"/>
  <c r="Z819" i="1"/>
  <c r="U817" i="1"/>
  <c r="V816" i="1"/>
  <c r="Q817" i="1"/>
  <c r="R816" i="1"/>
  <c r="N817" i="1"/>
  <c r="M818" i="1"/>
  <c r="I816" i="1"/>
  <c r="H817" i="1"/>
  <c r="K817" i="1" s="1"/>
  <c r="E817" i="1"/>
  <c r="D818" i="1"/>
  <c r="AT819" i="1" l="1"/>
  <c r="AS820" i="1"/>
  <c r="AP817" i="1"/>
  <c r="AO818" i="1"/>
  <c r="AL820" i="1"/>
  <c r="AK821" i="1"/>
  <c r="AH817" i="1"/>
  <c r="AG818" i="1"/>
  <c r="AD820" i="1"/>
  <c r="AC821" i="1"/>
  <c r="Z820" i="1"/>
  <c r="Y821" i="1"/>
  <c r="V817" i="1"/>
  <c r="U818" i="1"/>
  <c r="R817" i="1"/>
  <c r="Q818" i="1"/>
  <c r="M819" i="1"/>
  <c r="N818" i="1"/>
  <c r="I817" i="1"/>
  <c r="H818" i="1"/>
  <c r="K818" i="1" s="1"/>
  <c r="E818" i="1"/>
  <c r="D819" i="1"/>
  <c r="AS821" i="1" l="1"/>
  <c r="AT820" i="1"/>
  <c r="AO819" i="1"/>
  <c r="AP818" i="1"/>
  <c r="AL821" i="1"/>
  <c r="AK822" i="1"/>
  <c r="AG819" i="1"/>
  <c r="AH818" i="1"/>
  <c r="AD821" i="1"/>
  <c r="AC822" i="1"/>
  <c r="Z821" i="1"/>
  <c r="Y822" i="1"/>
  <c r="U819" i="1"/>
  <c r="V818" i="1"/>
  <c r="Q819" i="1"/>
  <c r="R818" i="1"/>
  <c r="N819" i="1"/>
  <c r="M820" i="1"/>
  <c r="I818" i="1"/>
  <c r="H819" i="1"/>
  <c r="K819" i="1" s="1"/>
  <c r="E819" i="1"/>
  <c r="D820" i="1"/>
  <c r="AT821" i="1" l="1"/>
  <c r="AS822" i="1"/>
  <c r="AP819" i="1"/>
  <c r="AO820" i="1"/>
  <c r="AL822" i="1"/>
  <c r="AK823" i="1"/>
  <c r="AH819" i="1"/>
  <c r="AG820" i="1"/>
  <c r="AD822" i="1"/>
  <c r="AC823" i="1"/>
  <c r="Z822" i="1"/>
  <c r="Y823" i="1"/>
  <c r="V819" i="1"/>
  <c r="U820" i="1"/>
  <c r="R819" i="1"/>
  <c r="Q820" i="1"/>
  <c r="M821" i="1"/>
  <c r="N820" i="1"/>
  <c r="I819" i="1"/>
  <c r="H820" i="1"/>
  <c r="K820" i="1" s="1"/>
  <c r="E820" i="1"/>
  <c r="D821" i="1"/>
  <c r="AT822" i="1" l="1"/>
  <c r="AS823" i="1"/>
  <c r="AO821" i="1"/>
  <c r="AP820" i="1"/>
  <c r="AK824" i="1"/>
  <c r="AL823" i="1"/>
  <c r="AG821" i="1"/>
  <c r="AH820" i="1"/>
  <c r="AC824" i="1"/>
  <c r="AD823" i="1"/>
  <c r="Y824" i="1"/>
  <c r="Z823" i="1"/>
  <c r="U821" i="1"/>
  <c r="V820" i="1"/>
  <c r="Q821" i="1"/>
  <c r="R820" i="1"/>
  <c r="N821" i="1"/>
  <c r="M822" i="1"/>
  <c r="I820" i="1"/>
  <c r="H821" i="1"/>
  <c r="K821" i="1" s="1"/>
  <c r="E821" i="1"/>
  <c r="D822" i="1"/>
  <c r="AT823" i="1" l="1"/>
  <c r="AS824" i="1"/>
  <c r="AP821" i="1"/>
  <c r="AO822" i="1"/>
  <c r="AL824" i="1"/>
  <c r="AK825" i="1"/>
  <c r="AH821" i="1"/>
  <c r="AG822" i="1"/>
  <c r="AD824" i="1"/>
  <c r="AC825" i="1"/>
  <c r="Z824" i="1"/>
  <c r="Y825" i="1"/>
  <c r="V821" i="1"/>
  <c r="U822" i="1"/>
  <c r="R821" i="1"/>
  <c r="Q822" i="1"/>
  <c r="M823" i="1"/>
  <c r="N822" i="1"/>
  <c r="I821" i="1"/>
  <c r="H822" i="1"/>
  <c r="K822" i="1" s="1"/>
  <c r="E822" i="1"/>
  <c r="D823" i="1"/>
  <c r="AS825" i="1" l="1"/>
  <c r="AT824" i="1"/>
  <c r="AO823" i="1"/>
  <c r="AP822" i="1"/>
  <c r="AL825" i="1"/>
  <c r="AK826" i="1"/>
  <c r="AG823" i="1"/>
  <c r="AH822" i="1"/>
  <c r="AD825" i="1"/>
  <c r="AC826" i="1"/>
  <c r="Z825" i="1"/>
  <c r="Y826" i="1"/>
  <c r="U823" i="1"/>
  <c r="V822" i="1"/>
  <c r="Q823" i="1"/>
  <c r="R822" i="1"/>
  <c r="N823" i="1"/>
  <c r="M824" i="1"/>
  <c r="I822" i="1"/>
  <c r="H823" i="1"/>
  <c r="K823" i="1" s="1"/>
  <c r="E823" i="1"/>
  <c r="D824" i="1"/>
  <c r="AT825" i="1" l="1"/>
  <c r="AS826" i="1"/>
  <c r="AP823" i="1"/>
  <c r="AO824" i="1"/>
  <c r="AL826" i="1"/>
  <c r="AK827" i="1"/>
  <c r="AH823" i="1"/>
  <c r="AG824" i="1"/>
  <c r="AD826" i="1"/>
  <c r="AC827" i="1"/>
  <c r="Z826" i="1"/>
  <c r="Y827" i="1"/>
  <c r="V823" i="1"/>
  <c r="U824" i="1"/>
  <c r="R823" i="1"/>
  <c r="Q824" i="1"/>
  <c r="M825" i="1"/>
  <c r="N824" i="1"/>
  <c r="I823" i="1"/>
  <c r="H824" i="1"/>
  <c r="K824" i="1" s="1"/>
  <c r="E824" i="1"/>
  <c r="D825" i="1"/>
  <c r="AT826" i="1" l="1"/>
  <c r="AS827" i="1"/>
  <c r="AO825" i="1"/>
  <c r="AP824" i="1"/>
  <c r="AK828" i="1"/>
  <c r="AL827" i="1"/>
  <c r="AG825" i="1"/>
  <c r="AH824" i="1"/>
  <c r="AC828" i="1"/>
  <c r="AD827" i="1"/>
  <c r="Y828" i="1"/>
  <c r="Z827" i="1"/>
  <c r="U825" i="1"/>
  <c r="V824" i="1"/>
  <c r="Q825" i="1"/>
  <c r="R824" i="1"/>
  <c r="N825" i="1"/>
  <c r="M826" i="1"/>
  <c r="I824" i="1"/>
  <c r="H825" i="1"/>
  <c r="K825" i="1" s="1"/>
  <c r="E825" i="1"/>
  <c r="D826" i="1"/>
  <c r="AT827" i="1" l="1"/>
  <c r="AS828" i="1"/>
  <c r="AP825" i="1"/>
  <c r="AO826" i="1"/>
  <c r="AL828" i="1"/>
  <c r="AK829" i="1"/>
  <c r="AH825" i="1"/>
  <c r="AG826" i="1"/>
  <c r="AD828" i="1"/>
  <c r="AC829" i="1"/>
  <c r="Z828" i="1"/>
  <c r="Y829" i="1"/>
  <c r="V825" i="1"/>
  <c r="U826" i="1"/>
  <c r="R825" i="1"/>
  <c r="Q826" i="1"/>
  <c r="M827" i="1"/>
  <c r="N826" i="1"/>
  <c r="I825" i="1"/>
  <c r="H826" i="1"/>
  <c r="K826" i="1" s="1"/>
  <c r="E826" i="1"/>
  <c r="D827" i="1"/>
  <c r="AS829" i="1" l="1"/>
  <c r="AT828" i="1"/>
  <c r="AO827" i="1"/>
  <c r="AP826" i="1"/>
  <c r="AL829" i="1"/>
  <c r="AK830" i="1"/>
  <c r="AG827" i="1"/>
  <c r="AH826" i="1"/>
  <c r="AD829" i="1"/>
  <c r="AC830" i="1"/>
  <c r="Z829" i="1"/>
  <c r="Y830" i="1"/>
  <c r="U827" i="1"/>
  <c r="V826" i="1"/>
  <c r="Q827" i="1"/>
  <c r="R826" i="1"/>
  <c r="N827" i="1"/>
  <c r="M828" i="1"/>
  <c r="I826" i="1"/>
  <c r="H827" i="1"/>
  <c r="K827" i="1" s="1"/>
  <c r="E827" i="1"/>
  <c r="D828" i="1"/>
  <c r="AT829" i="1" l="1"/>
  <c r="AS830" i="1"/>
  <c r="AP827" i="1"/>
  <c r="AO828" i="1"/>
  <c r="AL830" i="1"/>
  <c r="AK831" i="1"/>
  <c r="AH827" i="1"/>
  <c r="AG828" i="1"/>
  <c r="AD830" i="1"/>
  <c r="AC831" i="1"/>
  <c r="Z830" i="1"/>
  <c r="Y831" i="1"/>
  <c r="V827" i="1"/>
  <c r="U828" i="1"/>
  <c r="R827" i="1"/>
  <c r="Q828" i="1"/>
  <c r="M829" i="1"/>
  <c r="N828" i="1"/>
  <c r="I827" i="1"/>
  <c r="H828" i="1"/>
  <c r="K828" i="1" s="1"/>
  <c r="E828" i="1"/>
  <c r="D829" i="1"/>
  <c r="AT830" i="1" l="1"/>
  <c r="AS831" i="1"/>
  <c r="AO829" i="1"/>
  <c r="AP828" i="1"/>
  <c r="AK832" i="1"/>
  <c r="AL831" i="1"/>
  <c r="AG829" i="1"/>
  <c r="AH828" i="1"/>
  <c r="AC832" i="1"/>
  <c r="AD831" i="1"/>
  <c r="Y832" i="1"/>
  <c r="Z831" i="1"/>
  <c r="U829" i="1"/>
  <c r="V828" i="1"/>
  <c r="Q829" i="1"/>
  <c r="R828" i="1"/>
  <c r="N829" i="1"/>
  <c r="M830" i="1"/>
  <c r="I828" i="1"/>
  <c r="H829" i="1"/>
  <c r="K829" i="1" s="1"/>
  <c r="E829" i="1"/>
  <c r="D830" i="1"/>
  <c r="AT831" i="1" l="1"/>
  <c r="AS832" i="1"/>
  <c r="AP829" i="1"/>
  <c r="AO830" i="1"/>
  <c r="AL832" i="1"/>
  <c r="AK833" i="1"/>
  <c r="AH829" i="1"/>
  <c r="AG830" i="1"/>
  <c r="AD832" i="1"/>
  <c r="AC833" i="1"/>
  <c r="Z832" i="1"/>
  <c r="Y833" i="1"/>
  <c r="V829" i="1"/>
  <c r="U830" i="1"/>
  <c r="R829" i="1"/>
  <c r="Q830" i="1"/>
  <c r="M831" i="1"/>
  <c r="N830" i="1"/>
  <c r="I829" i="1"/>
  <c r="H830" i="1"/>
  <c r="K830" i="1" s="1"/>
  <c r="E830" i="1"/>
  <c r="D831" i="1"/>
  <c r="AS833" i="1" l="1"/>
  <c r="AT832" i="1"/>
  <c r="AO831" i="1"/>
  <c r="AP830" i="1"/>
  <c r="AK834" i="1"/>
  <c r="AL833" i="1"/>
  <c r="AG831" i="1"/>
  <c r="AH830" i="1"/>
  <c r="AC834" i="1"/>
  <c r="AD833" i="1"/>
  <c r="Y834" i="1"/>
  <c r="Z833" i="1"/>
  <c r="U831" i="1"/>
  <c r="V830" i="1"/>
  <c r="Q831" i="1"/>
  <c r="R830" i="1"/>
  <c r="N831" i="1"/>
  <c r="M832" i="1"/>
  <c r="I830" i="1"/>
  <c r="H831" i="1"/>
  <c r="K831" i="1" s="1"/>
  <c r="E831" i="1"/>
  <c r="D832" i="1"/>
  <c r="AT833" i="1" l="1"/>
  <c r="AS834" i="1"/>
  <c r="AP831" i="1"/>
  <c r="AO832" i="1"/>
  <c r="AL834" i="1"/>
  <c r="AK835" i="1"/>
  <c r="AH831" i="1"/>
  <c r="AG832" i="1"/>
  <c r="AD834" i="1"/>
  <c r="AC835" i="1"/>
  <c r="Z834" i="1"/>
  <c r="Y835" i="1"/>
  <c r="V831" i="1"/>
  <c r="U832" i="1"/>
  <c r="R831" i="1"/>
  <c r="Q832" i="1"/>
  <c r="M833" i="1"/>
  <c r="N832" i="1"/>
  <c r="I831" i="1"/>
  <c r="H832" i="1"/>
  <c r="K832" i="1" s="1"/>
  <c r="E832" i="1"/>
  <c r="D833" i="1"/>
  <c r="AS835" i="1" l="1"/>
  <c r="AT834" i="1"/>
  <c r="AO833" i="1"/>
  <c r="AP832" i="1"/>
  <c r="AK836" i="1"/>
  <c r="AL835" i="1"/>
  <c r="AG833" i="1"/>
  <c r="AH832" i="1"/>
  <c r="AC836" i="1"/>
  <c r="AD835" i="1"/>
  <c r="Y836" i="1"/>
  <c r="Z835" i="1"/>
  <c r="U833" i="1"/>
  <c r="V832" i="1"/>
  <c r="Q833" i="1"/>
  <c r="R832" i="1"/>
  <c r="N833" i="1"/>
  <c r="M834" i="1"/>
  <c r="I832" i="1"/>
  <c r="H833" i="1"/>
  <c r="K833" i="1" s="1"/>
  <c r="E833" i="1"/>
  <c r="D834" i="1"/>
  <c r="AT835" i="1" l="1"/>
  <c r="AS836" i="1"/>
  <c r="AP833" i="1"/>
  <c r="AO834" i="1"/>
  <c r="AL836" i="1"/>
  <c r="AK837" i="1"/>
  <c r="AH833" i="1"/>
  <c r="AG834" i="1"/>
  <c r="AD836" i="1"/>
  <c r="AC837" i="1"/>
  <c r="Z836" i="1"/>
  <c r="Y837" i="1"/>
  <c r="V833" i="1"/>
  <c r="U834" i="1"/>
  <c r="R833" i="1"/>
  <c r="Q834" i="1"/>
  <c r="M835" i="1"/>
  <c r="N834" i="1"/>
  <c r="I833" i="1"/>
  <c r="H834" i="1"/>
  <c r="K834" i="1" s="1"/>
  <c r="E834" i="1"/>
  <c r="D835" i="1"/>
  <c r="AS837" i="1" l="1"/>
  <c r="AT836" i="1"/>
  <c r="AO835" i="1"/>
  <c r="AP834" i="1"/>
  <c r="AL837" i="1"/>
  <c r="AK838" i="1"/>
  <c r="AG835" i="1"/>
  <c r="AH834" i="1"/>
  <c r="AD837" i="1"/>
  <c r="AC838" i="1"/>
  <c r="Z837" i="1"/>
  <c r="Y838" i="1"/>
  <c r="U835" i="1"/>
  <c r="V834" i="1"/>
  <c r="Q835" i="1"/>
  <c r="R834" i="1"/>
  <c r="N835" i="1"/>
  <c r="M836" i="1"/>
  <c r="I834" i="1"/>
  <c r="H835" i="1"/>
  <c r="K835" i="1" s="1"/>
  <c r="E835" i="1"/>
  <c r="D836" i="1"/>
  <c r="AT837" i="1" l="1"/>
  <c r="AS838" i="1"/>
  <c r="AP835" i="1"/>
  <c r="AO836" i="1"/>
  <c r="AL838" i="1"/>
  <c r="AK839" i="1"/>
  <c r="AH835" i="1"/>
  <c r="AG836" i="1"/>
  <c r="AD838" i="1"/>
  <c r="AC839" i="1"/>
  <c r="Z838" i="1"/>
  <c r="Y839" i="1"/>
  <c r="V835" i="1"/>
  <c r="U836" i="1"/>
  <c r="R835" i="1"/>
  <c r="Q836" i="1"/>
  <c r="M837" i="1"/>
  <c r="N836" i="1"/>
  <c r="I835" i="1"/>
  <c r="H836" i="1"/>
  <c r="K836" i="1" s="1"/>
  <c r="E836" i="1"/>
  <c r="D837" i="1"/>
  <c r="AT838" i="1" l="1"/>
  <c r="AS839" i="1"/>
  <c r="AO837" i="1"/>
  <c r="AP836" i="1"/>
  <c r="AK840" i="1"/>
  <c r="AL839" i="1"/>
  <c r="AG837" i="1"/>
  <c r="AH836" i="1"/>
  <c r="AC840" i="1"/>
  <c r="AD839" i="1"/>
  <c r="Y840" i="1"/>
  <c r="Z839" i="1"/>
  <c r="U837" i="1"/>
  <c r="V836" i="1"/>
  <c r="Q837" i="1"/>
  <c r="R836" i="1"/>
  <c r="N837" i="1"/>
  <c r="M838" i="1"/>
  <c r="I836" i="1"/>
  <c r="H837" i="1"/>
  <c r="K837" i="1" s="1"/>
  <c r="E837" i="1"/>
  <c r="D838" i="1"/>
  <c r="AT839" i="1" l="1"/>
  <c r="AS840" i="1"/>
  <c r="AP837" i="1"/>
  <c r="AO838" i="1"/>
  <c r="AL840" i="1"/>
  <c r="AK841" i="1"/>
  <c r="AL841" i="1" s="1"/>
  <c r="AH837" i="1"/>
  <c r="AG838" i="1"/>
  <c r="AD840" i="1"/>
  <c r="AC841" i="1"/>
  <c r="AD841" i="1" s="1"/>
  <c r="BE9" i="1" s="1"/>
  <c r="Z840" i="1"/>
  <c r="Y841" i="1"/>
  <c r="Z841" i="1" s="1"/>
  <c r="BD9" i="1" s="1"/>
  <c r="V837" i="1"/>
  <c r="U838" i="1"/>
  <c r="R837" i="1"/>
  <c r="Q838" i="1"/>
  <c r="M839" i="1"/>
  <c r="N838" i="1"/>
  <c r="I837" i="1"/>
  <c r="H838" i="1"/>
  <c r="K838" i="1" s="1"/>
  <c r="E838" i="1"/>
  <c r="D839" i="1"/>
  <c r="BG9" i="1" l="1"/>
  <c r="AS841" i="1"/>
  <c r="AT841" i="1" s="1"/>
  <c r="BI9" i="1" s="1"/>
  <c r="AT840" i="1"/>
  <c r="AO839" i="1"/>
  <c r="AP838" i="1"/>
  <c r="AG839" i="1"/>
  <c r="AH838" i="1"/>
  <c r="U839" i="1"/>
  <c r="V838" i="1"/>
  <c r="Q839" i="1"/>
  <c r="R838" i="1"/>
  <c r="N839" i="1"/>
  <c r="M840" i="1"/>
  <c r="I838" i="1"/>
  <c r="H839" i="1"/>
  <c r="K839" i="1" s="1"/>
  <c r="E839" i="1"/>
  <c r="D840" i="1"/>
  <c r="AP839" i="1" l="1"/>
  <c r="AO840" i="1"/>
  <c r="AH839" i="1"/>
  <c r="AG840" i="1"/>
  <c r="V839" i="1"/>
  <c r="U840" i="1"/>
  <c r="R839" i="1"/>
  <c r="Q840" i="1"/>
  <c r="M841" i="1"/>
  <c r="N841" i="1" s="1"/>
  <c r="BA9" i="1" s="1"/>
  <c r="N840" i="1"/>
  <c r="I839" i="1"/>
  <c r="H840" i="1"/>
  <c r="K840" i="1" s="1"/>
  <c r="E840" i="1"/>
  <c r="D841" i="1"/>
  <c r="E841" i="1" s="1"/>
  <c r="AY9" i="1" l="1"/>
  <c r="AO841" i="1"/>
  <c r="AP841" i="1" s="1"/>
  <c r="AP840" i="1"/>
  <c r="AG841" i="1"/>
  <c r="AH841" i="1" s="1"/>
  <c r="AH840" i="1"/>
  <c r="U841" i="1"/>
  <c r="V841" i="1" s="1"/>
  <c r="V840" i="1"/>
  <c r="Q841" i="1"/>
  <c r="R841" i="1" s="1"/>
  <c r="BB9" i="1" s="1"/>
  <c r="R840" i="1"/>
  <c r="I840" i="1"/>
  <c r="H841" i="1"/>
  <c r="BF9" i="1" l="1"/>
  <c r="I841" i="1"/>
  <c r="K841" i="1"/>
  <c r="AZ9" i="1"/>
  <c r="BC9" i="1"/>
  <c r="BH9" i="1"/>
</calcChain>
</file>

<file path=xl/sharedStrings.xml><?xml version="1.0" encoding="utf-8"?>
<sst xmlns="http://schemas.openxmlformats.org/spreadsheetml/2006/main" count="118" uniqueCount="36">
  <si>
    <t>Days\Risk Aversion</t>
  </si>
  <si>
    <t>Mean</t>
  </si>
  <si>
    <t>Std</t>
  </si>
  <si>
    <t>SR</t>
  </si>
  <si>
    <t>max</t>
  </si>
  <si>
    <t>min</t>
  </si>
  <si>
    <t>NoDur</t>
  </si>
  <si>
    <t>Durbl</t>
  </si>
  <si>
    <t>Manuf</t>
  </si>
  <si>
    <t>Enrgy</t>
  </si>
  <si>
    <t>HiTec</t>
  </si>
  <si>
    <t>Telcm</t>
  </si>
  <si>
    <t>Shops</t>
  </si>
  <si>
    <t>Hlth</t>
  </si>
  <si>
    <t>Utils</t>
  </si>
  <si>
    <t>Other</t>
  </si>
  <si>
    <t>1 over N</t>
  </si>
  <si>
    <t>Months positive</t>
  </si>
  <si>
    <t>Risk Aversion</t>
  </si>
  <si>
    <t>Months positive %</t>
  </si>
  <si>
    <t>Date</t>
  </si>
  <si>
    <t>Return</t>
  </si>
  <si>
    <t>Portfolio Return total</t>
  </si>
  <si>
    <t>Recession</t>
  </si>
  <si>
    <t>Return during recession</t>
  </si>
  <si>
    <t>Amount of indexes chosen</t>
  </si>
  <si>
    <t>Average indexes</t>
  </si>
  <si>
    <t>NAV</t>
  </si>
  <si>
    <t>Drawdown</t>
  </si>
  <si>
    <t>MDD</t>
  </si>
  <si>
    <t>Perfect</t>
  </si>
  <si>
    <t>P-Value</t>
  </si>
  <si>
    <t>P-value spread</t>
  </si>
  <si>
    <t>MP</t>
  </si>
  <si>
    <t>PPD</t>
  </si>
  <si>
    <t>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</si>
</sst>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0" fontId="0" fillId="0" borderId="0" xfId="0"/>
    <xf numFmtId="0" fontId="16" fillId="0" borderId="0" xfId="0" applyFon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Sheet1!$A$3:$A$842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Sheet1!$C$3:$C$842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A-41F4-9023-2A6488D9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79400"/>
        <c:axId val="739679072"/>
      </c:areaChar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Sheet1!$A$3:$A$842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Sheet1!$B$3:$B$842</c:f>
              <c:numCache>
                <c:formatCode>0.00</c:formatCode>
                <c:ptCount val="840"/>
                <c:pt idx="0">
                  <c:v>-9.1204503495390004</c:v>
                </c:pt>
                <c:pt idx="1">
                  <c:v>-12.7906749456012</c:v>
                </c:pt>
                <c:pt idx="2">
                  <c:v>-1.7746282568874101</c:v>
                </c:pt>
                <c:pt idx="3">
                  <c:v>-0.13025135320953801</c:v>
                </c:pt>
                <c:pt idx="4">
                  <c:v>6.0834196024372096</c:v>
                </c:pt>
                <c:pt idx="5">
                  <c:v>4.3985716053961497</c:v>
                </c:pt>
                <c:pt idx="6">
                  <c:v>-3.3722518719005699</c:v>
                </c:pt>
                <c:pt idx="7">
                  <c:v>-1.56119882628986</c:v>
                </c:pt>
                <c:pt idx="8">
                  <c:v>-8.0400000128064892</c:v>
                </c:pt>
                <c:pt idx="9">
                  <c:v>-3.3278390264091202</c:v>
                </c:pt>
                <c:pt idx="10">
                  <c:v>5.7838594668293499</c:v>
                </c:pt>
                <c:pt idx="11">
                  <c:v>6.74244988205891</c:v>
                </c:pt>
                <c:pt idx="12">
                  <c:v>-1.5624394266160999</c:v>
                </c:pt>
                <c:pt idx="13">
                  <c:v>1.2326285622109601</c:v>
                </c:pt>
                <c:pt idx="14">
                  <c:v>4.1015155309082596</c:v>
                </c:pt>
                <c:pt idx="15">
                  <c:v>-2.0332706284092601</c:v>
                </c:pt>
                <c:pt idx="16">
                  <c:v>1.32000408723735</c:v>
                </c:pt>
                <c:pt idx="17">
                  <c:v>-0.79296065264154403</c:v>
                </c:pt>
                <c:pt idx="18">
                  <c:v>-5.85750955631051</c:v>
                </c:pt>
                <c:pt idx="19">
                  <c:v>9.96170572291099</c:v>
                </c:pt>
                <c:pt idx="20">
                  <c:v>3.1703800265263</c:v>
                </c:pt>
                <c:pt idx="21">
                  <c:v>8.8818559237912797</c:v>
                </c:pt>
                <c:pt idx="22">
                  <c:v>1.8357736490865999</c:v>
                </c:pt>
                <c:pt idx="23">
                  <c:v>-6.17222705323847</c:v>
                </c:pt>
                <c:pt idx="24">
                  <c:v>-1.6108985387721699</c:v>
                </c:pt>
                <c:pt idx="25">
                  <c:v>-4.3002593386703802</c:v>
                </c:pt>
                <c:pt idx="26">
                  <c:v>5.6185660656184302</c:v>
                </c:pt>
                <c:pt idx="27">
                  <c:v>-11.436780299728399</c:v>
                </c:pt>
                <c:pt idx="28">
                  <c:v>3.9663271422760902</c:v>
                </c:pt>
                <c:pt idx="29">
                  <c:v>0.39479199933709602</c:v>
                </c:pt>
                <c:pt idx="30">
                  <c:v>-6.0998619619063597</c:v>
                </c:pt>
                <c:pt idx="31">
                  <c:v>5.1085477732061202</c:v>
                </c:pt>
                <c:pt idx="32">
                  <c:v>-4.3542942611081497</c:v>
                </c:pt>
                <c:pt idx="33">
                  <c:v>-5.2421884458410002</c:v>
                </c:pt>
                <c:pt idx="34">
                  <c:v>-2.7365811259452801</c:v>
                </c:pt>
                <c:pt idx="35">
                  <c:v>6.32391829187819</c:v>
                </c:pt>
                <c:pt idx="36">
                  <c:v>2.13916475018276</c:v>
                </c:pt>
                <c:pt idx="37">
                  <c:v>4.0901809060799303</c:v>
                </c:pt>
                <c:pt idx="38">
                  <c:v>4.4261024329276699</c:v>
                </c:pt>
                <c:pt idx="39">
                  <c:v>1.5449197075052801</c:v>
                </c:pt>
                <c:pt idx="40">
                  <c:v>8.8995880972241892</c:v>
                </c:pt>
                <c:pt idx="41">
                  <c:v>3.5276051925041498</c:v>
                </c:pt>
                <c:pt idx="42">
                  <c:v>2.7705957659889902</c:v>
                </c:pt>
                <c:pt idx="43">
                  <c:v>1.1233693553242901</c:v>
                </c:pt>
                <c:pt idx="44">
                  <c:v>8.2081748469867701</c:v>
                </c:pt>
                <c:pt idx="45">
                  <c:v>0.81329378506527406</c:v>
                </c:pt>
                <c:pt idx="46">
                  <c:v>-8.1713700022614493</c:v>
                </c:pt>
                <c:pt idx="47">
                  <c:v>-0.63999418709290001</c:v>
                </c:pt>
                <c:pt idx="48">
                  <c:v>5.99790535836991</c:v>
                </c:pt>
                <c:pt idx="49">
                  <c:v>7.0050777007194904</c:v>
                </c:pt>
                <c:pt idx="50">
                  <c:v>-0.61044034788372703</c:v>
                </c:pt>
                <c:pt idx="51">
                  <c:v>3.7423014185041001</c:v>
                </c:pt>
                <c:pt idx="52">
                  <c:v>6.8464948139790298</c:v>
                </c:pt>
                <c:pt idx="53">
                  <c:v>6.77473054592972</c:v>
                </c:pt>
                <c:pt idx="54">
                  <c:v>2.5618295586036801</c:v>
                </c:pt>
                <c:pt idx="55">
                  <c:v>-1.1867994074497601</c:v>
                </c:pt>
                <c:pt idx="56">
                  <c:v>8.1077778157787908</c:v>
                </c:pt>
                <c:pt idx="57">
                  <c:v>-2.6008483334799202</c:v>
                </c:pt>
                <c:pt idx="58">
                  <c:v>-2.2060051800059401</c:v>
                </c:pt>
                <c:pt idx="59">
                  <c:v>9.7476227459414897</c:v>
                </c:pt>
                <c:pt idx="60">
                  <c:v>5.7383379240230896</c:v>
                </c:pt>
                <c:pt idx="61">
                  <c:v>2.6106827263057499</c:v>
                </c:pt>
                <c:pt idx="62">
                  <c:v>-1.51982938370041</c:v>
                </c:pt>
                <c:pt idx="63">
                  <c:v>-0.16376282952639001</c:v>
                </c:pt>
                <c:pt idx="64">
                  <c:v>2.61826168344313</c:v>
                </c:pt>
                <c:pt idx="65">
                  <c:v>0.88576604985498297</c:v>
                </c:pt>
                <c:pt idx="66">
                  <c:v>-2.6320133817440801</c:v>
                </c:pt>
                <c:pt idx="67">
                  <c:v>2.9045550958828099</c:v>
                </c:pt>
                <c:pt idx="68">
                  <c:v>-3.3869865531464498</c:v>
                </c:pt>
                <c:pt idx="69">
                  <c:v>1.13001131111568</c:v>
                </c:pt>
                <c:pt idx="70">
                  <c:v>2.7890124184464402</c:v>
                </c:pt>
                <c:pt idx="71">
                  <c:v>1.3168000913815601</c:v>
                </c:pt>
                <c:pt idx="72">
                  <c:v>0.102536882230035</c:v>
                </c:pt>
                <c:pt idx="73">
                  <c:v>-0.35596604229284801</c:v>
                </c:pt>
                <c:pt idx="74">
                  <c:v>-1.1183069922823099</c:v>
                </c:pt>
                <c:pt idx="75">
                  <c:v>6.5415235482770404</c:v>
                </c:pt>
                <c:pt idx="76">
                  <c:v>1.7745719018563599</c:v>
                </c:pt>
                <c:pt idx="77">
                  <c:v>2.9455493709475902</c:v>
                </c:pt>
                <c:pt idx="78">
                  <c:v>0.83510381930915101</c:v>
                </c:pt>
                <c:pt idx="79">
                  <c:v>-2.1609651975808402</c:v>
                </c:pt>
                <c:pt idx="80">
                  <c:v>-2.3225224020477002</c:v>
                </c:pt>
                <c:pt idx="81">
                  <c:v>-0.201186736726464</c:v>
                </c:pt>
                <c:pt idx="82">
                  <c:v>-2.9889517084675998</c:v>
                </c:pt>
                <c:pt idx="83">
                  <c:v>1.4876158018946</c:v>
                </c:pt>
                <c:pt idx="84">
                  <c:v>-5.8794531260036003</c:v>
                </c:pt>
                <c:pt idx="85">
                  <c:v>2.89511160013055E-2</c:v>
                </c:pt>
                <c:pt idx="86">
                  <c:v>4.9742746456663696</c:v>
                </c:pt>
                <c:pt idx="87">
                  <c:v>2.4654170870574998</c:v>
                </c:pt>
                <c:pt idx="88">
                  <c:v>-2.0204035102429101</c:v>
                </c:pt>
                <c:pt idx="89">
                  <c:v>7.25585774598939</c:v>
                </c:pt>
                <c:pt idx="90">
                  <c:v>1.69165925248667</c:v>
                </c:pt>
                <c:pt idx="91">
                  <c:v>4.3835465653410299</c:v>
                </c:pt>
                <c:pt idx="92">
                  <c:v>2.1590248034982098</c:v>
                </c:pt>
                <c:pt idx="93">
                  <c:v>4.7300235777323802</c:v>
                </c:pt>
                <c:pt idx="94">
                  <c:v>1.61949542775033</c:v>
                </c:pt>
                <c:pt idx="95">
                  <c:v>7.9662303583777403</c:v>
                </c:pt>
                <c:pt idx="96">
                  <c:v>-1.35398240748667</c:v>
                </c:pt>
                <c:pt idx="97">
                  <c:v>5.9133045800544997</c:v>
                </c:pt>
                <c:pt idx="98">
                  <c:v>-1.4925222799325</c:v>
                </c:pt>
                <c:pt idx="99">
                  <c:v>10.5524888474398</c:v>
                </c:pt>
                <c:pt idx="100">
                  <c:v>12.606974446448101</c:v>
                </c:pt>
                <c:pt idx="101">
                  <c:v>1.5446396405180001</c:v>
                </c:pt>
                <c:pt idx="102">
                  <c:v>4.9011323473828696</c:v>
                </c:pt>
                <c:pt idx="103">
                  <c:v>-1.1292925371457001</c:v>
                </c:pt>
                <c:pt idx="104">
                  <c:v>2.07994465395437</c:v>
                </c:pt>
                <c:pt idx="105">
                  <c:v>0.85379117826842799</c:v>
                </c:pt>
                <c:pt idx="106">
                  <c:v>3.0763275707288602</c:v>
                </c:pt>
                <c:pt idx="107">
                  <c:v>1.4236269324258899</c:v>
                </c:pt>
                <c:pt idx="108">
                  <c:v>0.68813428140998301</c:v>
                </c:pt>
                <c:pt idx="109">
                  <c:v>-1.5346009981362401</c:v>
                </c:pt>
                <c:pt idx="110">
                  <c:v>-2.1569045297735299</c:v>
                </c:pt>
                <c:pt idx="111">
                  <c:v>6.4743430273772704</c:v>
                </c:pt>
                <c:pt idx="112">
                  <c:v>3.6809364870853098</c:v>
                </c:pt>
                <c:pt idx="113">
                  <c:v>1.36380495492331</c:v>
                </c:pt>
                <c:pt idx="114">
                  <c:v>4.3238140341321296</c:v>
                </c:pt>
                <c:pt idx="115">
                  <c:v>4.3953183889401997</c:v>
                </c:pt>
                <c:pt idx="116">
                  <c:v>1.0981982608960099</c:v>
                </c:pt>
                <c:pt idx="117">
                  <c:v>-5.9199260058784304</c:v>
                </c:pt>
                <c:pt idx="118">
                  <c:v>2.7527613845294998</c:v>
                </c:pt>
                <c:pt idx="119">
                  <c:v>4.9236191788647004</c:v>
                </c:pt>
                <c:pt idx="120">
                  <c:v>-0.39878014555570301</c:v>
                </c:pt>
                <c:pt idx="121">
                  <c:v>-3.8072981917945898</c:v>
                </c:pt>
                <c:pt idx="122">
                  <c:v>0.27846523935374901</c:v>
                </c:pt>
                <c:pt idx="123">
                  <c:v>6.9721833952988801</c:v>
                </c:pt>
                <c:pt idx="124">
                  <c:v>1.1625435065421801</c:v>
                </c:pt>
                <c:pt idx="125">
                  <c:v>-1.4813734799292</c:v>
                </c:pt>
                <c:pt idx="126">
                  <c:v>-2.64033579312802</c:v>
                </c:pt>
                <c:pt idx="127">
                  <c:v>1.8984079013402899</c:v>
                </c:pt>
                <c:pt idx="128">
                  <c:v>4.5317456149268596</c:v>
                </c:pt>
                <c:pt idx="129">
                  <c:v>3.1683781632702401</c:v>
                </c:pt>
                <c:pt idx="130">
                  <c:v>-0.44004115043219</c:v>
                </c:pt>
                <c:pt idx="131">
                  <c:v>0.606915110667545</c:v>
                </c:pt>
                <c:pt idx="132">
                  <c:v>-4.84410419563189</c:v>
                </c:pt>
                <c:pt idx="133">
                  <c:v>-6.4865123972451704</c:v>
                </c:pt>
                <c:pt idx="134">
                  <c:v>-7.0072399920860597</c:v>
                </c:pt>
                <c:pt idx="135">
                  <c:v>5.6156374088239698</c:v>
                </c:pt>
                <c:pt idx="136">
                  <c:v>-5.9137296948781399</c:v>
                </c:pt>
                <c:pt idx="137">
                  <c:v>10.1100212093795</c:v>
                </c:pt>
                <c:pt idx="138">
                  <c:v>2.8537483853254599</c:v>
                </c:pt>
                <c:pt idx="139">
                  <c:v>3.7482407929659098</c:v>
                </c:pt>
                <c:pt idx="140">
                  <c:v>2.4303934573505601</c:v>
                </c:pt>
                <c:pt idx="141">
                  <c:v>5.8007439387956099</c:v>
                </c:pt>
                <c:pt idx="142">
                  <c:v>3.57058004968827</c:v>
                </c:pt>
                <c:pt idx="143">
                  <c:v>4.5808584504357404</c:v>
                </c:pt>
                <c:pt idx="144">
                  <c:v>5.4777451989955397</c:v>
                </c:pt>
                <c:pt idx="145">
                  <c:v>5.28013131137243</c:v>
                </c:pt>
                <c:pt idx="146">
                  <c:v>4.9206430406961301</c:v>
                </c:pt>
                <c:pt idx="147">
                  <c:v>7.3324733341417199</c:v>
                </c:pt>
                <c:pt idx="148">
                  <c:v>4.1799991471456002</c:v>
                </c:pt>
                <c:pt idx="149">
                  <c:v>3.9573200848077099</c:v>
                </c:pt>
                <c:pt idx="150">
                  <c:v>2.9044162257777</c:v>
                </c:pt>
                <c:pt idx="151">
                  <c:v>3.1699961747969598</c:v>
                </c:pt>
                <c:pt idx="152">
                  <c:v>6.4399348613168899</c:v>
                </c:pt>
                <c:pt idx="153">
                  <c:v>2.9999147388353</c:v>
                </c:pt>
                <c:pt idx="154">
                  <c:v>0.61900409741253004</c:v>
                </c:pt>
                <c:pt idx="155">
                  <c:v>2.9097064422163301</c:v>
                </c:pt>
                <c:pt idx="156">
                  <c:v>-0.68811564594795205</c:v>
                </c:pt>
                <c:pt idx="157">
                  <c:v>-6.4406971435399303</c:v>
                </c:pt>
                <c:pt idx="158">
                  <c:v>1.5694138048530899</c:v>
                </c:pt>
                <c:pt idx="159">
                  <c:v>1.96880229411069</c:v>
                </c:pt>
                <c:pt idx="160">
                  <c:v>3.6225213590341498</c:v>
                </c:pt>
                <c:pt idx="161">
                  <c:v>-4.4974223467560597</c:v>
                </c:pt>
                <c:pt idx="162">
                  <c:v>0.28042807500031303</c:v>
                </c:pt>
                <c:pt idx="163">
                  <c:v>-2.9477242615807602</c:v>
                </c:pt>
                <c:pt idx="164">
                  <c:v>-2.3780989117002802</c:v>
                </c:pt>
                <c:pt idx="165">
                  <c:v>-0.56499362282894405</c:v>
                </c:pt>
                <c:pt idx="166">
                  <c:v>0.87969438627984098</c:v>
                </c:pt>
                <c:pt idx="167">
                  <c:v>-2.3646488907273202</c:v>
                </c:pt>
                <c:pt idx="168">
                  <c:v>9.1046445400047595</c:v>
                </c:pt>
                <c:pt idx="169">
                  <c:v>-3.0392151673266898</c:v>
                </c:pt>
                <c:pt idx="170">
                  <c:v>-6.6299833564776502</c:v>
                </c:pt>
                <c:pt idx="171">
                  <c:v>5.3337584607607598</c:v>
                </c:pt>
                <c:pt idx="172">
                  <c:v>4.7274644680875104</c:v>
                </c:pt>
                <c:pt idx="173">
                  <c:v>8.7826247703810694</c:v>
                </c:pt>
                <c:pt idx="174">
                  <c:v>3.2105310904214801</c:v>
                </c:pt>
                <c:pt idx="175">
                  <c:v>4.6910531242699296</c:v>
                </c:pt>
                <c:pt idx="176">
                  <c:v>1.76497268764224</c:v>
                </c:pt>
                <c:pt idx="177">
                  <c:v>2.3931425697244202</c:v>
                </c:pt>
                <c:pt idx="178">
                  <c:v>-4.8494026171959899</c:v>
                </c:pt>
                <c:pt idx="179">
                  <c:v>0.35000867320634799</c:v>
                </c:pt>
                <c:pt idx="180">
                  <c:v>0.69834248309183899</c:v>
                </c:pt>
                <c:pt idx="181">
                  <c:v>-4.2135984635287196</c:v>
                </c:pt>
                <c:pt idx="182">
                  <c:v>5.7119335412602004</c:v>
                </c:pt>
                <c:pt idx="183">
                  <c:v>3.8801913543656799</c:v>
                </c:pt>
                <c:pt idx="184">
                  <c:v>1.9892765448371399</c:v>
                </c:pt>
                <c:pt idx="185">
                  <c:v>-0.64186183741384695</c:v>
                </c:pt>
                <c:pt idx="186">
                  <c:v>3.7942773507897898</c:v>
                </c:pt>
                <c:pt idx="187">
                  <c:v>-2.7142733634470799</c:v>
                </c:pt>
                <c:pt idx="188">
                  <c:v>-5.77433724473957</c:v>
                </c:pt>
                <c:pt idx="189">
                  <c:v>-10.607777932944201</c:v>
                </c:pt>
                <c:pt idx="190">
                  <c:v>-9.6192750954761799</c:v>
                </c:pt>
                <c:pt idx="191">
                  <c:v>5.7348686132459097</c:v>
                </c:pt>
                <c:pt idx="192">
                  <c:v>2.7592144898040099</c:v>
                </c:pt>
                <c:pt idx="193">
                  <c:v>-5.3410390477336103</c:v>
                </c:pt>
                <c:pt idx="194">
                  <c:v>-2.1490315260065702</c:v>
                </c:pt>
                <c:pt idx="195">
                  <c:v>13.339999928417001</c:v>
                </c:pt>
                <c:pt idx="196">
                  <c:v>0.99954361961309102</c:v>
                </c:pt>
                <c:pt idx="197">
                  <c:v>8.5943490034409908</c:v>
                </c:pt>
                <c:pt idx="198">
                  <c:v>-1.7251971556477801</c:v>
                </c:pt>
                <c:pt idx="199">
                  <c:v>3.0499998557065102</c:v>
                </c:pt>
                <c:pt idx="200">
                  <c:v>4.5524370137148704</c:v>
                </c:pt>
                <c:pt idx="201">
                  <c:v>1.8496303903055</c:v>
                </c:pt>
                <c:pt idx="202">
                  <c:v>-2.0179835173959701</c:v>
                </c:pt>
                <c:pt idx="203">
                  <c:v>-8.0003367347067297E-2</c:v>
                </c:pt>
                <c:pt idx="204">
                  <c:v>4.1800002618408696</c:v>
                </c:pt>
                <c:pt idx="205">
                  <c:v>-1.9720329549398701</c:v>
                </c:pt>
                <c:pt idx="206">
                  <c:v>1.6654940912555001</c:v>
                </c:pt>
                <c:pt idx="207">
                  <c:v>-2.0341649686151499</c:v>
                </c:pt>
                <c:pt idx="208">
                  <c:v>-2.18999851955614</c:v>
                </c:pt>
                <c:pt idx="209">
                  <c:v>2.9100424075056601</c:v>
                </c:pt>
                <c:pt idx="210">
                  <c:v>1.63518308051093</c:v>
                </c:pt>
                <c:pt idx="211">
                  <c:v>2.3954593757990001</c:v>
                </c:pt>
                <c:pt idx="212">
                  <c:v>-0.20998772266146601</c:v>
                </c:pt>
                <c:pt idx="213">
                  <c:v>3.0723783155884998</c:v>
                </c:pt>
                <c:pt idx="214">
                  <c:v>0.98710625304932398</c:v>
                </c:pt>
                <c:pt idx="215">
                  <c:v>3.55858792068608</c:v>
                </c:pt>
                <c:pt idx="216">
                  <c:v>0.15177983445229201</c:v>
                </c:pt>
                <c:pt idx="217">
                  <c:v>2.64136761148893</c:v>
                </c:pt>
                <c:pt idx="218">
                  <c:v>2.5508349677435702</c:v>
                </c:pt>
                <c:pt idx="219">
                  <c:v>1.31983643846768</c:v>
                </c:pt>
                <c:pt idx="220">
                  <c:v>0.61939223185820602</c:v>
                </c:pt>
                <c:pt idx="221">
                  <c:v>3.9229614560664601</c:v>
                </c:pt>
                <c:pt idx="222">
                  <c:v>4.2195390270255198</c:v>
                </c:pt>
                <c:pt idx="223">
                  <c:v>0.72909733825645295</c:v>
                </c:pt>
                <c:pt idx="224">
                  <c:v>1.2660071893409199</c:v>
                </c:pt>
                <c:pt idx="225">
                  <c:v>0.80710712275998397</c:v>
                </c:pt>
                <c:pt idx="226">
                  <c:v>-8.6964981722495196</c:v>
                </c:pt>
                <c:pt idx="227">
                  <c:v>3.06833341172262</c:v>
                </c:pt>
                <c:pt idx="228">
                  <c:v>4.0103337521395703</c:v>
                </c:pt>
                <c:pt idx="229">
                  <c:v>6.7699981803316298</c:v>
                </c:pt>
                <c:pt idx="230">
                  <c:v>5.8300050059351802</c:v>
                </c:pt>
                <c:pt idx="231">
                  <c:v>12.618578070588301</c:v>
                </c:pt>
                <c:pt idx="232">
                  <c:v>2.5727004715533099</c:v>
                </c:pt>
                <c:pt idx="233">
                  <c:v>7.2974863237687</c:v>
                </c:pt>
                <c:pt idx="234">
                  <c:v>2.0707020323035601</c:v>
                </c:pt>
                <c:pt idx="235">
                  <c:v>0.23614930492431499</c:v>
                </c:pt>
                <c:pt idx="236">
                  <c:v>8.5850982321583693</c:v>
                </c:pt>
                <c:pt idx="237">
                  <c:v>-11.592565321429401</c:v>
                </c:pt>
                <c:pt idx="238">
                  <c:v>1.5173484478099</c:v>
                </c:pt>
                <c:pt idx="239">
                  <c:v>-2.2199986822025002</c:v>
                </c:pt>
                <c:pt idx="240">
                  <c:v>-9.8500045401657701</c:v>
                </c:pt>
                <c:pt idx="241">
                  <c:v>-0.61692231670156406</c:v>
                </c:pt>
                <c:pt idx="242">
                  <c:v>7.54068386379718</c:v>
                </c:pt>
                <c:pt idx="243">
                  <c:v>-1.8599713337630901</c:v>
                </c:pt>
                <c:pt idx="244">
                  <c:v>1.64005562368714</c:v>
                </c:pt>
                <c:pt idx="245">
                  <c:v>17.279716557341299</c:v>
                </c:pt>
                <c:pt idx="246">
                  <c:v>4.6000002072788</c:v>
                </c:pt>
                <c:pt idx="247">
                  <c:v>7.6699732677305503</c:v>
                </c:pt>
                <c:pt idx="248">
                  <c:v>6.2832051835225302</c:v>
                </c:pt>
                <c:pt idx="249">
                  <c:v>0.16583624330987801</c:v>
                </c:pt>
                <c:pt idx="250">
                  <c:v>13.681848425355501</c:v>
                </c:pt>
                <c:pt idx="251">
                  <c:v>10.217232607825</c:v>
                </c:pt>
                <c:pt idx="252">
                  <c:v>0.43273961057909399</c:v>
                </c:pt>
                <c:pt idx="253">
                  <c:v>9.9199967150620196</c:v>
                </c:pt>
                <c:pt idx="254">
                  <c:v>-1.13000190364686</c:v>
                </c:pt>
                <c:pt idx="255">
                  <c:v>-2.54223303659592E-2</c:v>
                </c:pt>
                <c:pt idx="256">
                  <c:v>10.799999154843899</c:v>
                </c:pt>
                <c:pt idx="257">
                  <c:v>-3.9899958546035998</c:v>
                </c:pt>
                <c:pt idx="258">
                  <c:v>-1.46523808424044</c:v>
                </c:pt>
                <c:pt idx="259">
                  <c:v>-1.13999805456123</c:v>
                </c:pt>
                <c:pt idx="260">
                  <c:v>12.3736116371308</c:v>
                </c:pt>
                <c:pt idx="261">
                  <c:v>10.171728241146701</c:v>
                </c:pt>
                <c:pt idx="262">
                  <c:v>2.5572562365714799</c:v>
                </c:pt>
                <c:pt idx="263">
                  <c:v>-2.51049160411177</c:v>
                </c:pt>
                <c:pt idx="264">
                  <c:v>5.1699995096418698</c:v>
                </c:pt>
                <c:pt idx="265">
                  <c:v>8.0400249342894607</c:v>
                </c:pt>
                <c:pt idx="266">
                  <c:v>3.9699952698174599</c:v>
                </c:pt>
                <c:pt idx="267">
                  <c:v>7.0099994158999497</c:v>
                </c:pt>
                <c:pt idx="268">
                  <c:v>0.23000009503440599</c:v>
                </c:pt>
                <c:pt idx="269">
                  <c:v>-1.1999940860568601</c:v>
                </c:pt>
                <c:pt idx="270">
                  <c:v>-8.4300022703819497</c:v>
                </c:pt>
                <c:pt idx="271">
                  <c:v>2.3899919305154098</c:v>
                </c:pt>
                <c:pt idx="272">
                  <c:v>1.0068329174649799</c:v>
                </c:pt>
                <c:pt idx="273">
                  <c:v>1.8142617610512699</c:v>
                </c:pt>
                <c:pt idx="274">
                  <c:v>-10.5522083035934</c:v>
                </c:pt>
                <c:pt idx="275">
                  <c:v>-3.1022341766611601</c:v>
                </c:pt>
                <c:pt idx="276">
                  <c:v>1.24623743245981</c:v>
                </c:pt>
                <c:pt idx="277">
                  <c:v>-8.7999907620018298</c:v>
                </c:pt>
                <c:pt idx="278">
                  <c:v>16.929965559862701</c:v>
                </c:pt>
                <c:pt idx="279">
                  <c:v>-5.0700007505903804</c:v>
                </c:pt>
                <c:pt idx="280">
                  <c:v>-6.3750922095639604</c:v>
                </c:pt>
                <c:pt idx="281">
                  <c:v>-3.91481996277611</c:v>
                </c:pt>
                <c:pt idx="282">
                  <c:v>2.4700224486468798</c:v>
                </c:pt>
                <c:pt idx="283">
                  <c:v>-4.7969060126929</c:v>
                </c:pt>
                <c:pt idx="284">
                  <c:v>-16.1810014420596</c:v>
                </c:pt>
                <c:pt idx="285">
                  <c:v>-9.9303307548613304</c:v>
                </c:pt>
                <c:pt idx="286">
                  <c:v>-5.9418922366155602</c:v>
                </c:pt>
                <c:pt idx="287">
                  <c:v>10.3932713417275</c:v>
                </c:pt>
                <c:pt idx="288">
                  <c:v>8.6399955908604191</c:v>
                </c:pt>
                <c:pt idx="289">
                  <c:v>21.699994943332701</c:v>
                </c:pt>
                <c:pt idx="290">
                  <c:v>-5.05000600221718</c:v>
                </c:pt>
                <c:pt idx="291">
                  <c:v>1.0694151775745999E-2</c:v>
                </c:pt>
                <c:pt idx="292">
                  <c:v>6.8801067012443404</c:v>
                </c:pt>
                <c:pt idx="293">
                  <c:v>16.1500685400175</c:v>
                </c:pt>
                <c:pt idx="294">
                  <c:v>5.6008183688404296</c:v>
                </c:pt>
                <c:pt idx="295">
                  <c:v>4.5575851449448503</c:v>
                </c:pt>
                <c:pt idx="296">
                  <c:v>1.7400000095502599</c:v>
                </c:pt>
                <c:pt idx="297">
                  <c:v>-4.7600048669408803</c:v>
                </c:pt>
                <c:pt idx="298">
                  <c:v>-1.2454130456558901</c:v>
                </c:pt>
                <c:pt idx="299">
                  <c:v>-5.5200000700379999</c:v>
                </c:pt>
                <c:pt idx="300">
                  <c:v>8.1799215677669892</c:v>
                </c:pt>
                <c:pt idx="301">
                  <c:v>0.187540668201648</c:v>
                </c:pt>
                <c:pt idx="302">
                  <c:v>-4.9206773219577604</c:v>
                </c:pt>
                <c:pt idx="303">
                  <c:v>-1.0703283889664701</c:v>
                </c:pt>
                <c:pt idx="304">
                  <c:v>11.2700176257473</c:v>
                </c:pt>
                <c:pt idx="305">
                  <c:v>19.259988673304498</c:v>
                </c:pt>
                <c:pt idx="306">
                  <c:v>5.7199756245902904</c:v>
                </c:pt>
                <c:pt idx="307">
                  <c:v>0.37307801051283701</c:v>
                </c:pt>
                <c:pt idx="308">
                  <c:v>1.4398907359908899</c:v>
                </c:pt>
                <c:pt idx="309">
                  <c:v>-1.6965819530492099</c:v>
                </c:pt>
                <c:pt idx="310">
                  <c:v>-1.2904059433642401</c:v>
                </c:pt>
                <c:pt idx="311">
                  <c:v>-5.1176491362856797</c:v>
                </c:pt>
                <c:pt idx="312">
                  <c:v>4.4623057782339197</c:v>
                </c:pt>
                <c:pt idx="313">
                  <c:v>-3.3118755131566302</c:v>
                </c:pt>
                <c:pt idx="314">
                  <c:v>0.18229649235206399</c:v>
                </c:pt>
                <c:pt idx="315">
                  <c:v>5.2900079752146398</c:v>
                </c:pt>
                <c:pt idx="316">
                  <c:v>-2.9200000803388102</c:v>
                </c:pt>
                <c:pt idx="317">
                  <c:v>-3.8415944992881901</c:v>
                </c:pt>
                <c:pt idx="318">
                  <c:v>-9.5767041872528402</c:v>
                </c:pt>
                <c:pt idx="319">
                  <c:v>-1.40000094484181</c:v>
                </c:pt>
                <c:pt idx="320">
                  <c:v>-0.66006690476392804</c:v>
                </c:pt>
                <c:pt idx="321">
                  <c:v>-0.69000579349106905</c:v>
                </c:pt>
                <c:pt idx="322">
                  <c:v>-1.7900003848083501</c:v>
                </c:pt>
                <c:pt idx="323">
                  <c:v>-1.1643077905547099</c:v>
                </c:pt>
                <c:pt idx="324">
                  <c:v>-4.6040874302311003</c:v>
                </c:pt>
                <c:pt idx="325">
                  <c:v>6.2500231464980596</c:v>
                </c:pt>
                <c:pt idx="326">
                  <c:v>-1.43999923020664</c:v>
                </c:pt>
                <c:pt idx="327">
                  <c:v>-7.7439861399918799</c:v>
                </c:pt>
                <c:pt idx="328">
                  <c:v>2.1100010944988501</c:v>
                </c:pt>
                <c:pt idx="329">
                  <c:v>5.0072103770104999</c:v>
                </c:pt>
                <c:pt idx="330">
                  <c:v>-1.06950218880554</c:v>
                </c:pt>
                <c:pt idx="331">
                  <c:v>-2.5349746673320301</c:v>
                </c:pt>
                <c:pt idx="332">
                  <c:v>-8.0044111879714901</c:v>
                </c:pt>
                <c:pt idx="333">
                  <c:v>-10.2107246017072</c:v>
                </c:pt>
                <c:pt idx="334">
                  <c:v>-3.59728714846048</c:v>
                </c:pt>
                <c:pt idx="335">
                  <c:v>-4.0548998407548602</c:v>
                </c:pt>
                <c:pt idx="336">
                  <c:v>-7.4890325522933399</c:v>
                </c:pt>
                <c:pt idx="337">
                  <c:v>-5.24982688648607</c:v>
                </c:pt>
                <c:pt idx="338">
                  <c:v>11.073150943733401</c:v>
                </c:pt>
                <c:pt idx="339">
                  <c:v>-5.8100562988337598</c:v>
                </c:pt>
                <c:pt idx="340">
                  <c:v>-6.8213112588236298</c:v>
                </c:pt>
                <c:pt idx="341">
                  <c:v>34.749999388482998</c:v>
                </c:pt>
                <c:pt idx="342">
                  <c:v>5.6138491293909496</c:v>
                </c:pt>
                <c:pt idx="343">
                  <c:v>10.869895873963801</c:v>
                </c:pt>
                <c:pt idx="344">
                  <c:v>3.3300007336986401</c:v>
                </c:pt>
                <c:pt idx="345">
                  <c:v>7.6100008685709399</c:v>
                </c:pt>
                <c:pt idx="346">
                  <c:v>8.5899732297781508</c:v>
                </c:pt>
                <c:pt idx="347">
                  <c:v>1.4799983601445099</c:v>
                </c:pt>
                <c:pt idx="348">
                  <c:v>-2.4910581462386299</c:v>
                </c:pt>
                <c:pt idx="349">
                  <c:v>-0.93002526328464596</c:v>
                </c:pt>
                <c:pt idx="350">
                  <c:v>4.5946678443264997</c:v>
                </c:pt>
                <c:pt idx="351">
                  <c:v>3.2099980353680899</c:v>
                </c:pt>
                <c:pt idx="352">
                  <c:v>0.63321303289269704</c:v>
                </c:pt>
                <c:pt idx="353">
                  <c:v>25.625607027689298</c:v>
                </c:pt>
                <c:pt idx="354">
                  <c:v>14.709999382370199</c:v>
                </c:pt>
                <c:pt idx="355">
                  <c:v>2.53000001451624</c:v>
                </c:pt>
                <c:pt idx="356">
                  <c:v>-0.972160123501568</c:v>
                </c:pt>
                <c:pt idx="357">
                  <c:v>-3.5430527598301098</c:v>
                </c:pt>
                <c:pt idx="358">
                  <c:v>3.9699688952124501</c:v>
                </c:pt>
                <c:pt idx="359">
                  <c:v>0.74988820554136804</c:v>
                </c:pt>
                <c:pt idx="360">
                  <c:v>3.3956824657035098</c:v>
                </c:pt>
                <c:pt idx="361">
                  <c:v>1.53504020661333</c:v>
                </c:pt>
                <c:pt idx="362">
                  <c:v>-0.25898804748816301</c:v>
                </c:pt>
                <c:pt idx="363">
                  <c:v>2.86000010871921</c:v>
                </c:pt>
                <c:pt idx="364">
                  <c:v>12.959997662965</c:v>
                </c:pt>
                <c:pt idx="365">
                  <c:v>3.6199976630137298</c:v>
                </c:pt>
                <c:pt idx="366">
                  <c:v>-0.91734931328298097</c:v>
                </c:pt>
                <c:pt idx="367">
                  <c:v>-0.77624167507047404</c:v>
                </c:pt>
                <c:pt idx="368">
                  <c:v>1.98595071050762</c:v>
                </c:pt>
                <c:pt idx="369">
                  <c:v>-3.7656157779228802E-2</c:v>
                </c:pt>
                <c:pt idx="370">
                  <c:v>7.06998401789805</c:v>
                </c:pt>
                <c:pt idx="371">
                  <c:v>2.8261826948088702</c:v>
                </c:pt>
                <c:pt idx="372">
                  <c:v>-0.36852753131751997</c:v>
                </c:pt>
                <c:pt idx="373">
                  <c:v>1.7899524782193801</c:v>
                </c:pt>
                <c:pt idx="374">
                  <c:v>-2.41999788929258</c:v>
                </c:pt>
                <c:pt idx="375">
                  <c:v>9.2499950996022893</c:v>
                </c:pt>
                <c:pt idx="376">
                  <c:v>1.9999796204299201</c:v>
                </c:pt>
                <c:pt idx="377">
                  <c:v>-1.67085606232377</c:v>
                </c:pt>
                <c:pt idx="378">
                  <c:v>1.55391187226306</c:v>
                </c:pt>
                <c:pt idx="379">
                  <c:v>9.6599988997889294</c:v>
                </c:pt>
                <c:pt idx="380">
                  <c:v>9.3227265024644801</c:v>
                </c:pt>
                <c:pt idx="381">
                  <c:v>5.5902694986583503</c:v>
                </c:pt>
                <c:pt idx="382">
                  <c:v>-0.44492581235898498</c:v>
                </c:pt>
                <c:pt idx="383">
                  <c:v>7.6099999259427404</c:v>
                </c:pt>
                <c:pt idx="384">
                  <c:v>17.749998994960599</c:v>
                </c:pt>
                <c:pt idx="385">
                  <c:v>-0.70988324863696195</c:v>
                </c:pt>
                <c:pt idx="386">
                  <c:v>-14.0770854023575</c:v>
                </c:pt>
                <c:pt idx="387">
                  <c:v>3.7581399968802001</c:v>
                </c:pt>
                <c:pt idx="388">
                  <c:v>0.36004944624617802</c:v>
                </c:pt>
                <c:pt idx="389">
                  <c:v>12.029991857162599</c:v>
                </c:pt>
                <c:pt idx="390">
                  <c:v>-2.94999974325806</c:v>
                </c:pt>
                <c:pt idx="391">
                  <c:v>11.3799999368228</c:v>
                </c:pt>
                <c:pt idx="392">
                  <c:v>2.8199908221478198</c:v>
                </c:pt>
                <c:pt idx="393">
                  <c:v>-2.4399406414229001</c:v>
                </c:pt>
                <c:pt idx="394">
                  <c:v>5.0041677240897604</c:v>
                </c:pt>
                <c:pt idx="395">
                  <c:v>1.80305613910945</c:v>
                </c:pt>
                <c:pt idx="396">
                  <c:v>9.7547651571338498</c:v>
                </c:pt>
                <c:pt idx="397">
                  <c:v>0.35492416216723699</c:v>
                </c:pt>
                <c:pt idx="398">
                  <c:v>-9.1868753261985194</c:v>
                </c:pt>
                <c:pt idx="399">
                  <c:v>10.3817046366556</c:v>
                </c:pt>
                <c:pt idx="400">
                  <c:v>9.9192498153272002</c:v>
                </c:pt>
                <c:pt idx="401">
                  <c:v>14.708724182526399</c:v>
                </c:pt>
                <c:pt idx="402">
                  <c:v>2.1989814461018802</c:v>
                </c:pt>
                <c:pt idx="403">
                  <c:v>-15.1056263033551</c:v>
                </c:pt>
                <c:pt idx="404">
                  <c:v>5.5894973583897496</c:v>
                </c:pt>
                <c:pt idx="405">
                  <c:v>8.5699998335821306</c:v>
                </c:pt>
                <c:pt idx="406">
                  <c:v>2.6061273651627199</c:v>
                </c:pt>
                <c:pt idx="407">
                  <c:v>17.589970470095299</c:v>
                </c:pt>
                <c:pt idx="408">
                  <c:v>13.069995684099499</c:v>
                </c:pt>
                <c:pt idx="409">
                  <c:v>6.83589068101075</c:v>
                </c:pt>
                <c:pt idx="410">
                  <c:v>2.2400118016361099</c:v>
                </c:pt>
                <c:pt idx="411">
                  <c:v>10.7799997081671</c:v>
                </c:pt>
                <c:pt idx="412">
                  <c:v>-3.91776816743329</c:v>
                </c:pt>
                <c:pt idx="413">
                  <c:v>0.80809485714106</c:v>
                </c:pt>
                <c:pt idx="414">
                  <c:v>-1.3422576526937999</c:v>
                </c:pt>
                <c:pt idx="415">
                  <c:v>10.753558393190399</c:v>
                </c:pt>
                <c:pt idx="416">
                  <c:v>5.2101398973038604</c:v>
                </c:pt>
                <c:pt idx="417">
                  <c:v>7.7299990337022804</c:v>
                </c:pt>
                <c:pt idx="418">
                  <c:v>-1.9394648511994701</c:v>
                </c:pt>
                <c:pt idx="419">
                  <c:v>-2.9657286864447499</c:v>
                </c:pt>
                <c:pt idx="420">
                  <c:v>-9.2700650328038705</c:v>
                </c:pt>
                <c:pt idx="421">
                  <c:v>-4.7261000283539696</c:v>
                </c:pt>
                <c:pt idx="422">
                  <c:v>10.213614994259199</c:v>
                </c:pt>
                <c:pt idx="423">
                  <c:v>4.9870467415555497</c:v>
                </c:pt>
                <c:pt idx="424">
                  <c:v>-1.1500082688425499</c:v>
                </c:pt>
                <c:pt idx="425">
                  <c:v>-3.5299996667821398</c:v>
                </c:pt>
                <c:pt idx="426">
                  <c:v>-2.7901871858053799</c:v>
                </c:pt>
                <c:pt idx="427">
                  <c:v>-1.25023523262792</c:v>
                </c:pt>
                <c:pt idx="428">
                  <c:v>8.3321301695078098</c:v>
                </c:pt>
                <c:pt idx="429">
                  <c:v>-3.8399992393894502</c:v>
                </c:pt>
                <c:pt idx="430">
                  <c:v>-2.8697741056677599</c:v>
                </c:pt>
                <c:pt idx="431">
                  <c:v>0.769999650651643</c:v>
                </c:pt>
                <c:pt idx="432">
                  <c:v>3.39002119268652</c:v>
                </c:pt>
                <c:pt idx="433">
                  <c:v>4.6899988064387497</c:v>
                </c:pt>
                <c:pt idx="434">
                  <c:v>18.5199992889032</c:v>
                </c:pt>
                <c:pt idx="435">
                  <c:v>11.9015141675543</c:v>
                </c:pt>
                <c:pt idx="436">
                  <c:v>4.2197969298361304</c:v>
                </c:pt>
                <c:pt idx="437">
                  <c:v>15.999999335723301</c:v>
                </c:pt>
                <c:pt idx="438">
                  <c:v>9.04994747822996</c:v>
                </c:pt>
                <c:pt idx="439">
                  <c:v>4.9499990850668496</c:v>
                </c:pt>
                <c:pt idx="440">
                  <c:v>6.92004030300944</c:v>
                </c:pt>
                <c:pt idx="441">
                  <c:v>9.1499996265931998</c:v>
                </c:pt>
                <c:pt idx="442">
                  <c:v>6.2857473256504202</c:v>
                </c:pt>
                <c:pt idx="443">
                  <c:v>-4.2797349990724101</c:v>
                </c:pt>
                <c:pt idx="444">
                  <c:v>-3.5404526900577098</c:v>
                </c:pt>
                <c:pt idx="445">
                  <c:v>0.499996014074442</c:v>
                </c:pt>
                <c:pt idx="446">
                  <c:v>-1.47237663287707</c:v>
                </c:pt>
                <c:pt idx="447">
                  <c:v>1.75079097009408</c:v>
                </c:pt>
                <c:pt idx="448">
                  <c:v>-3.11876479647316</c:v>
                </c:pt>
                <c:pt idx="449">
                  <c:v>-2.6499930264492599</c:v>
                </c:pt>
                <c:pt idx="450">
                  <c:v>-4.3794257378524399</c:v>
                </c:pt>
                <c:pt idx="451">
                  <c:v>-0.34411517149752902</c:v>
                </c:pt>
                <c:pt idx="452">
                  <c:v>-2.4554560582140401</c:v>
                </c:pt>
                <c:pt idx="453">
                  <c:v>-6.4052980081546904</c:v>
                </c:pt>
                <c:pt idx="454">
                  <c:v>2.66157737933165</c:v>
                </c:pt>
                <c:pt idx="455">
                  <c:v>-4.6370702049983104</c:v>
                </c:pt>
                <c:pt idx="456">
                  <c:v>11.775779730359</c:v>
                </c:pt>
                <c:pt idx="457">
                  <c:v>-0.130199377669168</c:v>
                </c:pt>
                <c:pt idx="458">
                  <c:v>-2.9099061665233301</c:v>
                </c:pt>
                <c:pt idx="459">
                  <c:v>-3.8799910008245</c:v>
                </c:pt>
                <c:pt idx="460">
                  <c:v>5.8748568268918298E-2</c:v>
                </c:pt>
                <c:pt idx="461">
                  <c:v>15.7675590836712</c:v>
                </c:pt>
                <c:pt idx="462">
                  <c:v>5.1100009735333103</c:v>
                </c:pt>
                <c:pt idx="463">
                  <c:v>-4.48069896596484</c:v>
                </c:pt>
                <c:pt idx="464">
                  <c:v>1.2413405586647701</c:v>
                </c:pt>
                <c:pt idx="465">
                  <c:v>5.2799993839276604</c:v>
                </c:pt>
                <c:pt idx="466">
                  <c:v>0.26011897038603499</c:v>
                </c:pt>
                <c:pt idx="467">
                  <c:v>-1.6898168803431799</c:v>
                </c:pt>
                <c:pt idx="468">
                  <c:v>-1.8167107289776601</c:v>
                </c:pt>
                <c:pt idx="469">
                  <c:v>-5.1299974454049799</c:v>
                </c:pt>
                <c:pt idx="470">
                  <c:v>3.5946838269581498</c:v>
                </c:pt>
                <c:pt idx="471">
                  <c:v>5.8283440025796196</c:v>
                </c:pt>
                <c:pt idx="472">
                  <c:v>3.1823734787814799</c:v>
                </c:pt>
                <c:pt idx="473">
                  <c:v>4.1200000959538698</c:v>
                </c:pt>
                <c:pt idx="474">
                  <c:v>7.1397066382102796</c:v>
                </c:pt>
                <c:pt idx="475">
                  <c:v>7.0584824781817304</c:v>
                </c:pt>
                <c:pt idx="476">
                  <c:v>2.5899997850404999</c:v>
                </c:pt>
                <c:pt idx="477">
                  <c:v>3.44000153540131</c:v>
                </c:pt>
                <c:pt idx="478">
                  <c:v>1.4599998152528</c:v>
                </c:pt>
                <c:pt idx="479">
                  <c:v>-3.7068522557453001</c:v>
                </c:pt>
                <c:pt idx="480">
                  <c:v>5.3890545217168997</c:v>
                </c:pt>
                <c:pt idx="481">
                  <c:v>-6.5681711172099098</c:v>
                </c:pt>
                <c:pt idx="482">
                  <c:v>4.9648800444016503</c:v>
                </c:pt>
                <c:pt idx="483">
                  <c:v>0.85999867708876498</c:v>
                </c:pt>
                <c:pt idx="484">
                  <c:v>-2.9305079144084498</c:v>
                </c:pt>
                <c:pt idx="485">
                  <c:v>14.2799359797053</c:v>
                </c:pt>
                <c:pt idx="486">
                  <c:v>8.6406269476055204</c:v>
                </c:pt>
                <c:pt idx="487">
                  <c:v>2.4915893405832401</c:v>
                </c:pt>
                <c:pt idx="488">
                  <c:v>1.4593663924520801</c:v>
                </c:pt>
                <c:pt idx="489">
                  <c:v>0.43000043143178701</c:v>
                </c:pt>
                <c:pt idx="490">
                  <c:v>3.08172574084699</c:v>
                </c:pt>
                <c:pt idx="491">
                  <c:v>2.71828200007507</c:v>
                </c:pt>
                <c:pt idx="492">
                  <c:v>-3.08834907485948</c:v>
                </c:pt>
                <c:pt idx="493">
                  <c:v>-2.6638497166627002</c:v>
                </c:pt>
                <c:pt idx="494">
                  <c:v>-14.0991683014327</c:v>
                </c:pt>
                <c:pt idx="495">
                  <c:v>-1.5800008334751099</c:v>
                </c:pt>
                <c:pt idx="496">
                  <c:v>1.4169256323649</c:v>
                </c:pt>
                <c:pt idx="497">
                  <c:v>10.889758488247899</c:v>
                </c:pt>
                <c:pt idx="498">
                  <c:v>6.5528352291711602</c:v>
                </c:pt>
                <c:pt idx="499">
                  <c:v>6.0663089284164897</c:v>
                </c:pt>
                <c:pt idx="500">
                  <c:v>1.82368682355647</c:v>
                </c:pt>
                <c:pt idx="501">
                  <c:v>-0.141221815400523</c:v>
                </c:pt>
                <c:pt idx="502">
                  <c:v>4.5204932062109</c:v>
                </c:pt>
                <c:pt idx="503">
                  <c:v>0.4099991439331</c:v>
                </c:pt>
                <c:pt idx="504">
                  <c:v>-0.75848256101287903</c:v>
                </c:pt>
                <c:pt idx="505">
                  <c:v>2.1592080833677301</c:v>
                </c:pt>
                <c:pt idx="506">
                  <c:v>-1.33265167182961</c:v>
                </c:pt>
                <c:pt idx="507">
                  <c:v>-0.324557726452604</c:v>
                </c:pt>
                <c:pt idx="508">
                  <c:v>1.4974511507935799</c:v>
                </c:pt>
                <c:pt idx="509">
                  <c:v>7.3242681575669497</c:v>
                </c:pt>
                <c:pt idx="510">
                  <c:v>0.93468604407104405</c:v>
                </c:pt>
                <c:pt idx="511">
                  <c:v>2.6199315794919</c:v>
                </c:pt>
                <c:pt idx="512">
                  <c:v>3.08778075753307</c:v>
                </c:pt>
                <c:pt idx="513">
                  <c:v>4.9117076695973596</c:v>
                </c:pt>
                <c:pt idx="514">
                  <c:v>-1.1208692983125199</c:v>
                </c:pt>
                <c:pt idx="515">
                  <c:v>4.2249010617033296</c:v>
                </c:pt>
                <c:pt idx="516">
                  <c:v>1.10201110083164</c:v>
                </c:pt>
                <c:pt idx="517">
                  <c:v>1.42322125265175</c:v>
                </c:pt>
                <c:pt idx="518">
                  <c:v>-2.21778250739903</c:v>
                </c:pt>
                <c:pt idx="519">
                  <c:v>2.9648507092881902</c:v>
                </c:pt>
                <c:pt idx="520">
                  <c:v>4.5791886660671501</c:v>
                </c:pt>
                <c:pt idx="521">
                  <c:v>-3.1529147700353999</c:v>
                </c:pt>
                <c:pt idx="522">
                  <c:v>1.3225678492831701</c:v>
                </c:pt>
                <c:pt idx="523">
                  <c:v>0.29806357246972398</c:v>
                </c:pt>
                <c:pt idx="524">
                  <c:v>-3.5475779480335401</c:v>
                </c:pt>
                <c:pt idx="525">
                  <c:v>4.0339915366963002</c:v>
                </c:pt>
                <c:pt idx="526">
                  <c:v>4.0089188495816002</c:v>
                </c:pt>
                <c:pt idx="527">
                  <c:v>1.0606323514651701E-2</c:v>
                </c:pt>
                <c:pt idx="528">
                  <c:v>-4.5518576744701997</c:v>
                </c:pt>
                <c:pt idx="529">
                  <c:v>0.72848597590056596</c:v>
                </c:pt>
                <c:pt idx="530">
                  <c:v>-4.54860230980794</c:v>
                </c:pt>
                <c:pt idx="531">
                  <c:v>3.8011162697696999</c:v>
                </c:pt>
                <c:pt idx="532">
                  <c:v>-0.56999034968010298</c:v>
                </c:pt>
                <c:pt idx="533">
                  <c:v>10.4899974033798</c:v>
                </c:pt>
                <c:pt idx="534">
                  <c:v>13.999999690824</c:v>
                </c:pt>
                <c:pt idx="535">
                  <c:v>15.897641043401</c:v>
                </c:pt>
                <c:pt idx="536">
                  <c:v>3.3095439082888798</c:v>
                </c:pt>
                <c:pt idx="537">
                  <c:v>2.1928049866465602</c:v>
                </c:pt>
                <c:pt idx="538">
                  <c:v>-2.8697388844513299</c:v>
                </c:pt>
                <c:pt idx="539">
                  <c:v>3.0105188022178502</c:v>
                </c:pt>
                <c:pt idx="540">
                  <c:v>3.2460810401231699</c:v>
                </c:pt>
                <c:pt idx="541">
                  <c:v>1.96370656916832</c:v>
                </c:pt>
                <c:pt idx="542">
                  <c:v>3.0250230468602299</c:v>
                </c:pt>
                <c:pt idx="543">
                  <c:v>-3.9136106494387599</c:v>
                </c:pt>
                <c:pt idx="544">
                  <c:v>3.9022695534715099</c:v>
                </c:pt>
                <c:pt idx="545">
                  <c:v>20.790492044695</c:v>
                </c:pt>
                <c:pt idx="546">
                  <c:v>8.1355087527465297</c:v>
                </c:pt>
                <c:pt idx="547">
                  <c:v>0.59999951166369603</c:v>
                </c:pt>
                <c:pt idx="548">
                  <c:v>-3.3695986880526401</c:v>
                </c:pt>
                <c:pt idx="549">
                  <c:v>-1.4399959677692999</c:v>
                </c:pt>
                <c:pt idx="550">
                  <c:v>0.17079831710634499</c:v>
                </c:pt>
                <c:pt idx="551">
                  <c:v>2.04299336832822</c:v>
                </c:pt>
                <c:pt idx="552">
                  <c:v>-2.2900237823810201</c:v>
                </c:pt>
                <c:pt idx="553">
                  <c:v>0.99365581724611796</c:v>
                </c:pt>
                <c:pt idx="554">
                  <c:v>3.9112606207245202</c:v>
                </c:pt>
                <c:pt idx="555">
                  <c:v>10.672242137252599</c:v>
                </c:pt>
                <c:pt idx="556">
                  <c:v>3.8917810002739701</c:v>
                </c:pt>
                <c:pt idx="557">
                  <c:v>9.3840168749413202</c:v>
                </c:pt>
                <c:pt idx="558">
                  <c:v>-6.6767898034820599</c:v>
                </c:pt>
                <c:pt idx="559">
                  <c:v>4.6782966344180403</c:v>
                </c:pt>
                <c:pt idx="560">
                  <c:v>-0.59272609483781602</c:v>
                </c:pt>
                <c:pt idx="561">
                  <c:v>1.52720963780046</c:v>
                </c:pt>
                <c:pt idx="562">
                  <c:v>4.5944780695914096</c:v>
                </c:pt>
                <c:pt idx="563">
                  <c:v>6.8142449132759797</c:v>
                </c:pt>
                <c:pt idx="564">
                  <c:v>5.7255034743449897</c:v>
                </c:pt>
                <c:pt idx="565">
                  <c:v>3.1098086339824298</c:v>
                </c:pt>
                <c:pt idx="566">
                  <c:v>4.5057842973140598</c:v>
                </c:pt>
                <c:pt idx="567">
                  <c:v>-0.254045671463071</c:v>
                </c:pt>
                <c:pt idx="568">
                  <c:v>0.89139680577939195</c:v>
                </c:pt>
                <c:pt idx="569">
                  <c:v>4.7964332790046296</c:v>
                </c:pt>
                <c:pt idx="570">
                  <c:v>-2.4244599801051701</c:v>
                </c:pt>
                <c:pt idx="571">
                  <c:v>-4.10546996376058</c:v>
                </c:pt>
                <c:pt idx="572">
                  <c:v>1.76775644076662</c:v>
                </c:pt>
                <c:pt idx="573">
                  <c:v>-3.37616780867135</c:v>
                </c:pt>
                <c:pt idx="574">
                  <c:v>-1.40487478289407</c:v>
                </c:pt>
                <c:pt idx="575">
                  <c:v>2.7016765238362699</c:v>
                </c:pt>
                <c:pt idx="576">
                  <c:v>3.6183604707890198</c:v>
                </c:pt>
                <c:pt idx="577">
                  <c:v>1.37229556600888</c:v>
                </c:pt>
                <c:pt idx="578">
                  <c:v>-0.59446235286475702</c:v>
                </c:pt>
                <c:pt idx="579">
                  <c:v>-1.8442309561891199</c:v>
                </c:pt>
                <c:pt idx="580">
                  <c:v>0.88664449444877402</c:v>
                </c:pt>
                <c:pt idx="581">
                  <c:v>3.3067459505994301</c:v>
                </c:pt>
                <c:pt idx="582">
                  <c:v>2.88897318432443</c:v>
                </c:pt>
                <c:pt idx="583">
                  <c:v>2.0623851436939602</c:v>
                </c:pt>
                <c:pt idx="584">
                  <c:v>1.64780773371631</c:v>
                </c:pt>
                <c:pt idx="585">
                  <c:v>2.1099932491004698</c:v>
                </c:pt>
                <c:pt idx="586">
                  <c:v>3.83951514720997</c:v>
                </c:pt>
                <c:pt idx="587">
                  <c:v>9.6042368651316892</c:v>
                </c:pt>
                <c:pt idx="588">
                  <c:v>4.1383618362736998</c:v>
                </c:pt>
                <c:pt idx="589">
                  <c:v>5.3181480497116498</c:v>
                </c:pt>
                <c:pt idx="590">
                  <c:v>-3.6561538915366101</c:v>
                </c:pt>
                <c:pt idx="591">
                  <c:v>2.2646386711943198</c:v>
                </c:pt>
                <c:pt idx="592">
                  <c:v>-2.5899985313095999</c:v>
                </c:pt>
                <c:pt idx="593">
                  <c:v>9.2329871610267098</c:v>
                </c:pt>
                <c:pt idx="594">
                  <c:v>3.8888128691170998</c:v>
                </c:pt>
                <c:pt idx="595">
                  <c:v>6.2599184392056202</c:v>
                </c:pt>
                <c:pt idx="596">
                  <c:v>2.8001248116195701</c:v>
                </c:pt>
                <c:pt idx="597">
                  <c:v>5.9387187854891899</c:v>
                </c:pt>
                <c:pt idx="598">
                  <c:v>-4.3817315361641098</c:v>
                </c:pt>
                <c:pt idx="599">
                  <c:v>-3.2853591458081399</c:v>
                </c:pt>
                <c:pt idx="600">
                  <c:v>4.2418538310520697</c:v>
                </c:pt>
                <c:pt idx="601">
                  <c:v>3.04246439577302</c:v>
                </c:pt>
                <c:pt idx="602">
                  <c:v>-7.1845998112942997</c:v>
                </c:pt>
                <c:pt idx="603">
                  <c:v>2.7399967877263398</c:v>
                </c:pt>
                <c:pt idx="604">
                  <c:v>0.181842504337212</c:v>
                </c:pt>
                <c:pt idx="605">
                  <c:v>3.68167715456004</c:v>
                </c:pt>
                <c:pt idx="606">
                  <c:v>0.48801366199795099</c:v>
                </c:pt>
                <c:pt idx="607">
                  <c:v>-3.3285557707983702</c:v>
                </c:pt>
                <c:pt idx="608">
                  <c:v>-0.59068958491582302</c:v>
                </c:pt>
                <c:pt idx="609">
                  <c:v>3.8958035696905502</c:v>
                </c:pt>
                <c:pt idx="610">
                  <c:v>4.8715078085718098</c:v>
                </c:pt>
                <c:pt idx="611">
                  <c:v>4.6210909632772896</c:v>
                </c:pt>
                <c:pt idx="612">
                  <c:v>1.5800005945092599</c:v>
                </c:pt>
                <c:pt idx="613">
                  <c:v>7.3900844975319302</c:v>
                </c:pt>
                <c:pt idx="614">
                  <c:v>-1.7251107170406901</c:v>
                </c:pt>
                <c:pt idx="615">
                  <c:v>-0.18714886283667401</c:v>
                </c:pt>
                <c:pt idx="616">
                  <c:v>-1.0975632991539801</c:v>
                </c:pt>
                <c:pt idx="617">
                  <c:v>1.0503975269443799</c:v>
                </c:pt>
                <c:pt idx="618">
                  <c:v>8.0473724577657997</c:v>
                </c:pt>
                <c:pt idx="619">
                  <c:v>5.58998692488482</c:v>
                </c:pt>
                <c:pt idx="620">
                  <c:v>3.12999799018236</c:v>
                </c:pt>
                <c:pt idx="621">
                  <c:v>-1.4983817744104699</c:v>
                </c:pt>
                <c:pt idx="622">
                  <c:v>-1.90425325254806</c:v>
                </c:pt>
                <c:pt idx="623">
                  <c:v>-6.5940398151312802</c:v>
                </c:pt>
                <c:pt idx="624">
                  <c:v>-18.700116536220499</c:v>
                </c:pt>
                <c:pt idx="625">
                  <c:v>3.6701746267347799</c:v>
                </c:pt>
                <c:pt idx="626">
                  <c:v>6.1417664885027996</c:v>
                </c:pt>
                <c:pt idx="627">
                  <c:v>11.5555936519314</c:v>
                </c:pt>
                <c:pt idx="628">
                  <c:v>5.0514546947719596</c:v>
                </c:pt>
                <c:pt idx="629">
                  <c:v>4.3518113779733598</c:v>
                </c:pt>
                <c:pt idx="630">
                  <c:v>-3.0450142812355701</c:v>
                </c:pt>
                <c:pt idx="631">
                  <c:v>-0.27416787468930798</c:v>
                </c:pt>
                <c:pt idx="632">
                  <c:v>14.4717743922451</c:v>
                </c:pt>
                <c:pt idx="633">
                  <c:v>2.57835703734143</c:v>
                </c:pt>
                <c:pt idx="634">
                  <c:v>2.62706785835088</c:v>
                </c:pt>
                <c:pt idx="635">
                  <c:v>0.95804971809939299</c:v>
                </c:pt>
                <c:pt idx="636">
                  <c:v>-0.67181147093417404</c:v>
                </c:pt>
                <c:pt idx="637">
                  <c:v>-1.55475175165839</c:v>
                </c:pt>
                <c:pt idx="638">
                  <c:v>3.2116224014927401</c:v>
                </c:pt>
                <c:pt idx="639">
                  <c:v>26.517588907552501</c:v>
                </c:pt>
                <c:pt idx="640">
                  <c:v>23.318938913472898</c:v>
                </c:pt>
                <c:pt idx="641">
                  <c:v>9.5080294378680801</c:v>
                </c:pt>
                <c:pt idx="642">
                  <c:v>31.216040122255102</c:v>
                </c:pt>
                <c:pt idx="643">
                  <c:v>-7.8215511361677601</c:v>
                </c:pt>
                <c:pt idx="644">
                  <c:v>-5.5129267254139496</c:v>
                </c:pt>
                <c:pt idx="645">
                  <c:v>-1.90754855946549</c:v>
                </c:pt>
                <c:pt idx="646">
                  <c:v>-0.75265916564851798</c:v>
                </c:pt>
                <c:pt idx="647">
                  <c:v>-2.42260268267145</c:v>
                </c:pt>
                <c:pt idx="648">
                  <c:v>4.2587989002589604</c:v>
                </c:pt>
                <c:pt idx="649">
                  <c:v>-5.7275039349377401</c:v>
                </c:pt>
                <c:pt idx="650">
                  <c:v>-2.5660028758346698</c:v>
                </c:pt>
                <c:pt idx="651">
                  <c:v>-4.6937153175398802E-2</c:v>
                </c:pt>
                <c:pt idx="652">
                  <c:v>6.0596040629238299</c:v>
                </c:pt>
                <c:pt idx="653">
                  <c:v>15.5818504979006</c:v>
                </c:pt>
                <c:pt idx="654">
                  <c:v>-1.8598412199800101</c:v>
                </c:pt>
                <c:pt idx="655">
                  <c:v>-2.7301512523918099</c:v>
                </c:pt>
                <c:pt idx="656">
                  <c:v>4.8346996606744801</c:v>
                </c:pt>
                <c:pt idx="657">
                  <c:v>8.5199878598061094</c:v>
                </c:pt>
                <c:pt idx="658">
                  <c:v>3.1799765745405102</c:v>
                </c:pt>
                <c:pt idx="659">
                  <c:v>-0.48004130958046498</c:v>
                </c:pt>
                <c:pt idx="660">
                  <c:v>-1.2218025870999201</c:v>
                </c:pt>
                <c:pt idx="661">
                  <c:v>-5.5081104538227796</c:v>
                </c:pt>
                <c:pt idx="662">
                  <c:v>1.7202427984111499</c:v>
                </c:pt>
                <c:pt idx="663">
                  <c:v>11.3800802856576</c:v>
                </c:pt>
                <c:pt idx="664">
                  <c:v>6.7098858270374704</c:v>
                </c:pt>
                <c:pt idx="665">
                  <c:v>4.7697701566542596</c:v>
                </c:pt>
                <c:pt idx="666">
                  <c:v>-1.7515389142619</c:v>
                </c:pt>
                <c:pt idx="667">
                  <c:v>6.6868771242426401</c:v>
                </c:pt>
                <c:pt idx="668">
                  <c:v>4.8701053505235796</c:v>
                </c:pt>
                <c:pt idx="669">
                  <c:v>0.249994646826184</c:v>
                </c:pt>
                <c:pt idx="670">
                  <c:v>-4.0771340965040199</c:v>
                </c:pt>
                <c:pt idx="671">
                  <c:v>-11.690038877557299</c:v>
                </c:pt>
                <c:pt idx="672">
                  <c:v>1.31307546661218</c:v>
                </c:pt>
                <c:pt idx="673">
                  <c:v>-5.4100004518554901</c:v>
                </c:pt>
                <c:pt idx="674">
                  <c:v>1.67854850166265</c:v>
                </c:pt>
                <c:pt idx="675">
                  <c:v>9.8653797943508099</c:v>
                </c:pt>
                <c:pt idx="676">
                  <c:v>-6.46732880817859</c:v>
                </c:pt>
                <c:pt idx="677">
                  <c:v>0.79372614509785999</c:v>
                </c:pt>
                <c:pt idx="678">
                  <c:v>-3.0763699126026598</c:v>
                </c:pt>
                <c:pt idx="679">
                  <c:v>0.90460456809909495</c:v>
                </c:pt>
                <c:pt idx="680">
                  <c:v>10.455007561084701</c:v>
                </c:pt>
                <c:pt idx="681">
                  <c:v>13.145363538687199</c:v>
                </c:pt>
                <c:pt idx="682">
                  <c:v>5.3598775351744301</c:v>
                </c:pt>
                <c:pt idx="683">
                  <c:v>10.344124178243201</c:v>
                </c:pt>
                <c:pt idx="684">
                  <c:v>6.0736323012114699</c:v>
                </c:pt>
                <c:pt idx="685">
                  <c:v>0.396755564009935</c:v>
                </c:pt>
                <c:pt idx="686">
                  <c:v>4.6147245819410498</c:v>
                </c:pt>
                <c:pt idx="687">
                  <c:v>3.89858810674759</c:v>
                </c:pt>
                <c:pt idx="688">
                  <c:v>3.2684906069464801</c:v>
                </c:pt>
                <c:pt idx="689">
                  <c:v>8.0418600425811899</c:v>
                </c:pt>
                <c:pt idx="690">
                  <c:v>-0.24562659377802501</c:v>
                </c:pt>
                <c:pt idx="691">
                  <c:v>1.0339085787725399</c:v>
                </c:pt>
                <c:pt idx="692">
                  <c:v>-3.9979998064725502</c:v>
                </c:pt>
                <c:pt idx="693">
                  <c:v>0.34747992007949002</c:v>
                </c:pt>
                <c:pt idx="694">
                  <c:v>2.5114556247556599</c:v>
                </c:pt>
                <c:pt idx="695">
                  <c:v>-5.4700058059017502</c:v>
                </c:pt>
                <c:pt idx="696">
                  <c:v>-2.8684822619036199</c:v>
                </c:pt>
                <c:pt idx="697">
                  <c:v>2.8999392097271799</c:v>
                </c:pt>
                <c:pt idx="698">
                  <c:v>2.3900026564939498</c:v>
                </c:pt>
                <c:pt idx="699">
                  <c:v>7.1648156788052599</c:v>
                </c:pt>
                <c:pt idx="700">
                  <c:v>5.4976541466395403</c:v>
                </c:pt>
                <c:pt idx="701">
                  <c:v>-3.2968695515886899</c:v>
                </c:pt>
                <c:pt idx="702">
                  <c:v>0.77001786877610701</c:v>
                </c:pt>
                <c:pt idx="703">
                  <c:v>-2.2051372591685698</c:v>
                </c:pt>
                <c:pt idx="704">
                  <c:v>-2.4163127353224301</c:v>
                </c:pt>
                <c:pt idx="705">
                  <c:v>4.3750019868557599</c:v>
                </c:pt>
                <c:pt idx="706">
                  <c:v>3.9645694645105398</c:v>
                </c:pt>
                <c:pt idx="707">
                  <c:v>7.1400171621759503</c:v>
                </c:pt>
                <c:pt idx="708">
                  <c:v>-3.5690725676425301</c:v>
                </c:pt>
                <c:pt idx="709">
                  <c:v>1.6615291663213101</c:v>
                </c:pt>
                <c:pt idx="710">
                  <c:v>-2.2578928758738601</c:v>
                </c:pt>
                <c:pt idx="711">
                  <c:v>0.700222095346407</c:v>
                </c:pt>
                <c:pt idx="712">
                  <c:v>0.77076867934951798</c:v>
                </c:pt>
                <c:pt idx="713">
                  <c:v>5.4879893746356103</c:v>
                </c:pt>
                <c:pt idx="714">
                  <c:v>1.1999976073206799</c:v>
                </c:pt>
                <c:pt idx="715">
                  <c:v>-5.85800526951347E-2</c:v>
                </c:pt>
                <c:pt idx="716">
                  <c:v>0.99973166940319003</c:v>
                </c:pt>
                <c:pt idx="717">
                  <c:v>-2.3453822374845701</c:v>
                </c:pt>
                <c:pt idx="718">
                  <c:v>1.5900411114205699</c:v>
                </c:pt>
                <c:pt idx="719">
                  <c:v>1.05826941086635</c:v>
                </c:pt>
                <c:pt idx="720">
                  <c:v>1.9491535909078399</c:v>
                </c:pt>
                <c:pt idx="721">
                  <c:v>4.6089546239311199</c:v>
                </c:pt>
                <c:pt idx="722">
                  <c:v>5.9112419702613703</c:v>
                </c:pt>
                <c:pt idx="723">
                  <c:v>1.96148998517346</c:v>
                </c:pt>
                <c:pt idx="724">
                  <c:v>1.69402656158873</c:v>
                </c:pt>
                <c:pt idx="725">
                  <c:v>3.0866171200291599</c:v>
                </c:pt>
                <c:pt idx="726">
                  <c:v>0.44508363909924498</c:v>
                </c:pt>
                <c:pt idx="727">
                  <c:v>2.5111667967388001</c:v>
                </c:pt>
                <c:pt idx="728">
                  <c:v>2.21005663841393</c:v>
                </c:pt>
                <c:pt idx="729">
                  <c:v>1.04515431505918</c:v>
                </c:pt>
                <c:pt idx="730">
                  <c:v>-1.2178970098700299</c:v>
                </c:pt>
                <c:pt idx="731">
                  <c:v>-3.9734543839313701</c:v>
                </c:pt>
                <c:pt idx="732">
                  <c:v>0.73320664794796797</c:v>
                </c:pt>
                <c:pt idx="733">
                  <c:v>1.93466546212381</c:v>
                </c:pt>
                <c:pt idx="734">
                  <c:v>-1.16108392246534</c:v>
                </c:pt>
                <c:pt idx="735">
                  <c:v>-9.0462135295653496</c:v>
                </c:pt>
                <c:pt idx="736">
                  <c:v>0.51901980431214501</c:v>
                </c:pt>
                <c:pt idx="737">
                  <c:v>-7.2620532557778104</c:v>
                </c:pt>
                <c:pt idx="738">
                  <c:v>-3.9740406080424902</c:v>
                </c:pt>
                <c:pt idx="739">
                  <c:v>-2.83434213021139</c:v>
                </c:pt>
                <c:pt idx="740">
                  <c:v>2.9700162147696201</c:v>
                </c:pt>
                <c:pt idx="741">
                  <c:v>2.3950014959258601</c:v>
                </c:pt>
                <c:pt idx="742">
                  <c:v>-11.319741323588699</c:v>
                </c:pt>
                <c:pt idx="743">
                  <c:v>-2.4177747235559899</c:v>
                </c:pt>
                <c:pt idx="744">
                  <c:v>4.30948175224444</c:v>
                </c:pt>
                <c:pt idx="745">
                  <c:v>-10.4408334174458</c:v>
                </c:pt>
                <c:pt idx="746">
                  <c:v>-22.187144628644401</c:v>
                </c:pt>
                <c:pt idx="747">
                  <c:v>-10.1223541735731</c:v>
                </c:pt>
                <c:pt idx="748">
                  <c:v>-0.20995934059164401</c:v>
                </c:pt>
                <c:pt idx="749">
                  <c:v>-3.3651416089675799</c:v>
                </c:pt>
                <c:pt idx="750">
                  <c:v>-8.7874750017639691</c:v>
                </c:pt>
                <c:pt idx="751">
                  <c:v>14.2082043188606</c:v>
                </c:pt>
                <c:pt idx="752">
                  <c:v>34.961183718977303</c:v>
                </c:pt>
                <c:pt idx="753">
                  <c:v>7.1900345225275899</c:v>
                </c:pt>
                <c:pt idx="754">
                  <c:v>8.0694422727512798</c:v>
                </c:pt>
                <c:pt idx="755">
                  <c:v>9.5885871704305501</c:v>
                </c:pt>
                <c:pt idx="756">
                  <c:v>6.7695032115194804</c:v>
                </c:pt>
                <c:pt idx="757">
                  <c:v>4.9760148328413196</c:v>
                </c:pt>
                <c:pt idx="758">
                  <c:v>-3.9416017494024</c:v>
                </c:pt>
                <c:pt idx="759">
                  <c:v>2.4079086333254298</c:v>
                </c:pt>
                <c:pt idx="760">
                  <c:v>8.3572224624106592</c:v>
                </c:pt>
                <c:pt idx="761">
                  <c:v>-3.4000621852619299</c:v>
                </c:pt>
                <c:pt idx="762">
                  <c:v>1.39692576242172</c:v>
                </c:pt>
                <c:pt idx="763">
                  <c:v>10.332955229155001</c:v>
                </c:pt>
                <c:pt idx="764">
                  <c:v>9.0022133947485798</c:v>
                </c:pt>
                <c:pt idx="765">
                  <c:v>-7.3354987819786404</c:v>
                </c:pt>
                <c:pt idx="766">
                  <c:v>-2.7312071494985699</c:v>
                </c:pt>
                <c:pt idx="767">
                  <c:v>5.8712825437388698</c:v>
                </c:pt>
                <c:pt idx="768">
                  <c:v>-7.7315326474771702</c:v>
                </c:pt>
                <c:pt idx="769">
                  <c:v>5.3230473162907499</c:v>
                </c:pt>
                <c:pt idx="770">
                  <c:v>4.3609615306613501</c:v>
                </c:pt>
                <c:pt idx="771">
                  <c:v>4.14334817673498</c:v>
                </c:pt>
                <c:pt idx="772">
                  <c:v>5.7617948154406697</c:v>
                </c:pt>
                <c:pt idx="773">
                  <c:v>1.6140989943380699</c:v>
                </c:pt>
                <c:pt idx="774">
                  <c:v>5.7935561153048596</c:v>
                </c:pt>
                <c:pt idx="775">
                  <c:v>-0.19059310873447899</c:v>
                </c:pt>
                <c:pt idx="776">
                  <c:v>4.0072642780010703</c:v>
                </c:pt>
                <c:pt idx="777">
                  <c:v>-0.60743051906787604</c:v>
                </c:pt>
                <c:pt idx="778">
                  <c:v>-1.7629891732205001</c:v>
                </c:pt>
                <c:pt idx="779">
                  <c:v>-1.84512683987368</c:v>
                </c:pt>
                <c:pt idx="780">
                  <c:v>-4.35863733112107</c:v>
                </c:pt>
                <c:pt idx="781">
                  <c:v>-6.6619870821888796</c:v>
                </c:pt>
                <c:pt idx="782">
                  <c:v>8.3540869575009005</c:v>
                </c:pt>
                <c:pt idx="783">
                  <c:v>-1.8021693950972699</c:v>
                </c:pt>
                <c:pt idx="784">
                  <c:v>0.374840399672066</c:v>
                </c:pt>
                <c:pt idx="785">
                  <c:v>6.7508457434198004</c:v>
                </c:pt>
                <c:pt idx="786">
                  <c:v>5.0616927327514096</c:v>
                </c:pt>
                <c:pt idx="787">
                  <c:v>3.9027889386558399</c:v>
                </c:pt>
                <c:pt idx="788">
                  <c:v>-1.16402894545295</c:v>
                </c:pt>
                <c:pt idx="789">
                  <c:v>-5.9434893019900299</c:v>
                </c:pt>
                <c:pt idx="790">
                  <c:v>3.6360614650640399</c:v>
                </c:pt>
                <c:pt idx="791">
                  <c:v>1.3210325041245701</c:v>
                </c:pt>
                <c:pt idx="792">
                  <c:v>0.25934936117870699</c:v>
                </c:pt>
                <c:pt idx="793">
                  <c:v>2.5894914360387999</c:v>
                </c:pt>
                <c:pt idx="794">
                  <c:v>-1.6200054035939</c:v>
                </c:pt>
                <c:pt idx="795">
                  <c:v>1.9626702720109299</c:v>
                </c:pt>
                <c:pt idx="796">
                  <c:v>1.5004635880822299</c:v>
                </c:pt>
                <c:pt idx="797">
                  <c:v>7.7587231339645504</c:v>
                </c:pt>
                <c:pt idx="798">
                  <c:v>-1.9319901665492599E-2</c:v>
                </c:pt>
                <c:pt idx="799">
                  <c:v>4.7714257391701098</c:v>
                </c:pt>
                <c:pt idx="800">
                  <c:v>1.49851764818662</c:v>
                </c:pt>
                <c:pt idx="801">
                  <c:v>3.4443159278998801</c:v>
                </c:pt>
                <c:pt idx="802">
                  <c:v>2.02990945878887</c:v>
                </c:pt>
                <c:pt idx="803">
                  <c:v>8.1311635648200493</c:v>
                </c:pt>
                <c:pt idx="804">
                  <c:v>-3.3496814481526398</c:v>
                </c:pt>
                <c:pt idx="805">
                  <c:v>3.7151039314202898</c:v>
                </c:pt>
                <c:pt idx="806">
                  <c:v>2.9328663723780699</c:v>
                </c:pt>
                <c:pt idx="807">
                  <c:v>3.7433406635644801</c:v>
                </c:pt>
                <c:pt idx="808">
                  <c:v>2.0416877145011898</c:v>
                </c:pt>
                <c:pt idx="809">
                  <c:v>-0.40199910829949098</c:v>
                </c:pt>
                <c:pt idx="810">
                  <c:v>5.8041215618292599</c:v>
                </c:pt>
                <c:pt idx="811">
                  <c:v>6.3216518437126099E-2</c:v>
                </c:pt>
                <c:pt idx="812">
                  <c:v>-2.5419004049193998</c:v>
                </c:pt>
                <c:pt idx="813">
                  <c:v>0.36685387825752103</c:v>
                </c:pt>
                <c:pt idx="814">
                  <c:v>3.7983651521301001</c:v>
                </c:pt>
                <c:pt idx="815">
                  <c:v>-3.8896510176022998</c:v>
                </c:pt>
                <c:pt idx="816">
                  <c:v>4.3120856412499604</c:v>
                </c:pt>
                <c:pt idx="817">
                  <c:v>-3.4770319496231399</c:v>
                </c:pt>
                <c:pt idx="818">
                  <c:v>4.50412815040238</c:v>
                </c:pt>
                <c:pt idx="819">
                  <c:v>0.37839703190063201</c:v>
                </c:pt>
                <c:pt idx="820">
                  <c:v>1.88892719862005</c:v>
                </c:pt>
                <c:pt idx="821">
                  <c:v>-2.72662753843706</c:v>
                </c:pt>
                <c:pt idx="822">
                  <c:v>5.7844338448275101</c:v>
                </c:pt>
                <c:pt idx="823">
                  <c:v>1.6499783453476899</c:v>
                </c:pt>
                <c:pt idx="824">
                  <c:v>-1.9575871439210599</c:v>
                </c:pt>
                <c:pt idx="825">
                  <c:v>0.13517967484395299</c:v>
                </c:pt>
                <c:pt idx="826">
                  <c:v>1.2913283986244599</c:v>
                </c:pt>
                <c:pt idx="827">
                  <c:v>-2.0644470659498402</c:v>
                </c:pt>
                <c:pt idx="828">
                  <c:v>-4.06334420020967</c:v>
                </c:pt>
                <c:pt idx="829">
                  <c:v>-4.86069427620144</c:v>
                </c:pt>
                <c:pt idx="830">
                  <c:v>3.8719278889978601</c:v>
                </c:pt>
                <c:pt idx="831">
                  <c:v>-1.6222248473047001</c:v>
                </c:pt>
                <c:pt idx="832">
                  <c:v>-4.3504437678462402</c:v>
                </c:pt>
                <c:pt idx="833">
                  <c:v>-7.4030101320823301</c:v>
                </c:pt>
                <c:pt idx="834">
                  <c:v>0.69396462526269198</c:v>
                </c:pt>
                <c:pt idx="835">
                  <c:v>7.6617071937604404</c:v>
                </c:pt>
                <c:pt idx="836">
                  <c:v>0.89603324560472097</c:v>
                </c:pt>
                <c:pt idx="837">
                  <c:v>-3.2305003241647201</c:v>
                </c:pt>
                <c:pt idx="838">
                  <c:v>1.1170767934952599</c:v>
                </c:pt>
                <c:pt idx="839">
                  <c:v>5.5894697847542298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1F4-9023-2A6488D9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233928"/>
        <c:axId val="743236224"/>
      </c:barChart>
      <c:barChart>
        <c:barDir val="col"/>
        <c:grouping val="stacked"/>
        <c:varyColors val="0"/>
        <c:ser>
          <c:idx val="2"/>
          <c:order val="2"/>
          <c:tx>
            <c:strRef>
              <c:f>Sheet1!$D$2</c:f>
              <c:strCache>
                <c:ptCount val="1"/>
                <c:pt idx="0">
                  <c:v>Drawdown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Sheet1!$D$3:$D$842</c:f>
              <c:numCache>
                <c:formatCode>0.00</c:formatCode>
                <c:ptCount val="840"/>
                <c:pt idx="0">
                  <c:v>0</c:v>
                </c:pt>
                <c:pt idx="1">
                  <c:v>-0.12790674945601199</c:v>
                </c:pt>
                <c:pt idx="2">
                  <c:v>-0.14338316270657359</c:v>
                </c:pt>
                <c:pt idx="3">
                  <c:v>-0.14449891772896906</c:v>
                </c:pt>
                <c:pt idx="4">
                  <c:v>-9.2455197191030569E-2</c:v>
                </c:pt>
                <c:pt idx="5">
                  <c:v>-5.2536189188426841E-2</c:v>
                </c:pt>
                <c:pt idx="6">
                  <c:v>-8.4487055284100498E-2</c:v>
                </c:pt>
                <c:pt idx="7">
                  <c:v>-9.8780032631536785E-2</c:v>
                </c:pt>
                <c:pt idx="8">
                  <c:v>-0.17123811812337597</c:v>
                </c:pt>
                <c:pt idx="9">
                  <c:v>-0.19881797946446889</c:v>
                </c:pt>
                <c:pt idx="10">
                  <c:v>-0.15247873732318984</c:v>
                </c:pt>
                <c:pt idx="11">
                  <c:v>-9.5335040947413074E-2</c:v>
                </c:pt>
                <c:pt idx="12">
                  <c:v>-0.10946988294643112</c:v>
                </c:pt>
                <c:pt idx="13">
                  <c:v>-9.849295436853811E-2</c:v>
                </c:pt>
                <c:pt idx="14">
                  <c:v>-6.1517502879731678E-2</c:v>
                </c:pt>
                <c:pt idx="15">
                  <c:v>-8.0599391846439827E-2</c:v>
                </c:pt>
                <c:pt idx="16">
                  <c:v>-6.8463266240727627E-2</c:v>
                </c:pt>
                <c:pt idx="17">
                  <c:v>-7.5849986004340786E-2</c:v>
                </c:pt>
                <c:pt idx="18">
                  <c:v>-0.12998216138878149</c:v>
                </c:pt>
                <c:pt idx="19">
                  <c:v>-4.3313544569501206E-2</c:v>
                </c:pt>
                <c:pt idx="20">
                  <c:v>-1.298294827005031E-2</c:v>
                </c:pt>
                <c:pt idx="21">
                  <c:v>7.468248420785617E-2</c:v>
                </c:pt>
                <c:pt idx="22">
                  <c:v>1.8357736490866028E-2</c:v>
                </c:pt>
                <c:pt idx="23">
                  <c:v>-6.172227053238466E-2</c:v>
                </c:pt>
                <c:pt idx="24">
                  <c:v>-7.6836972766003209E-2</c:v>
                </c:pt>
                <c:pt idx="25">
                  <c:v>-0.11653537705578532</c:v>
                </c:pt>
                <c:pt idx="26">
                  <c:v>-6.6897333549297833E-2</c:v>
                </c:pt>
                <c:pt idx="27">
                  <c:v>-0.17361423548217214</c:v>
                </c:pt>
                <c:pt idx="28">
                  <c:v>-0.14083707260419576</c:v>
                </c:pt>
                <c:pt idx="29">
                  <c:v>-0.13744516610556667</c:v>
                </c:pt>
                <c:pt idx="30">
                  <c:v>-0.1900598203188778</c:v>
                </c:pt>
                <c:pt idx="31">
                  <c:v>-0.14868363930547612</c:v>
                </c:pt>
                <c:pt idx="32">
                  <c:v>-0.18575245874307256</c:v>
                </c:pt>
                <c:pt idx="33">
                  <c:v>-0.22843684927138763</c:v>
                </c:pt>
                <c:pt idx="34">
                  <c:v>-0.24955130082897559</c:v>
                </c:pt>
                <c:pt idx="35">
                  <c:v>-0.20209353827093712</c:v>
                </c:pt>
                <c:pt idx="36">
                  <c:v>-0.1850250045021985</c:v>
                </c:pt>
                <c:pt idx="37">
                  <c:v>-0.15169105284702167</c:v>
                </c:pt>
                <c:pt idx="38">
                  <c:v>-0.1141440298983406</c:v>
                </c:pt>
                <c:pt idx="39">
                  <c:v>-0.1004582664361281</c:v>
                </c:pt>
                <c:pt idx="40">
                  <c:v>-2.0402757386313586E-2</c:v>
                </c:pt>
                <c:pt idx="41">
                  <c:v>1.4153565809754243E-2</c:v>
                </c:pt>
                <c:pt idx="42">
                  <c:v>2.7705957659889924E-2</c:v>
                </c:pt>
                <c:pt idx="43">
                  <c:v>1.1233693553242885E-2</c:v>
                </c:pt>
                <c:pt idx="44">
                  <c:v>8.208174846986771E-2</c:v>
                </c:pt>
                <c:pt idx="45">
                  <c:v>8.1329378506527217E-3</c:v>
                </c:pt>
                <c:pt idx="46">
                  <c:v>-8.1713700022614466E-2</c:v>
                </c:pt>
                <c:pt idx="47">
                  <c:v>-8.7590678963340052E-2</c:v>
                </c:pt>
                <c:pt idx="48">
                  <c:v>-3.2865231406615902E-2</c:v>
                </c:pt>
                <c:pt idx="49">
                  <c:v>3.4883310604024498E-2</c:v>
                </c:pt>
                <c:pt idx="50">
                  <c:v>-6.1044034788371171E-3</c:v>
                </c:pt>
                <c:pt idx="51">
                  <c:v>3.1090165528224079E-2</c:v>
                </c:pt>
                <c:pt idx="52">
                  <c:v>6.8464948139790316E-2</c:v>
                </c:pt>
                <c:pt idx="53">
                  <c:v>6.7747305459297191E-2</c:v>
                </c:pt>
                <c:pt idx="54">
                  <c:v>2.5618295586036899E-2</c:v>
                </c:pt>
                <c:pt idx="55">
                  <c:v>-1.1867994074497568E-2</c:v>
                </c:pt>
                <c:pt idx="56">
                  <c:v>6.8247553492540192E-2</c:v>
                </c:pt>
                <c:pt idx="57">
                  <c:v>-2.6008483334799104E-2</c:v>
                </c:pt>
                <c:pt idx="58">
                  <c:v>-4.7494786645251863E-2</c:v>
                </c:pt>
                <c:pt idx="59">
                  <c:v>4.5351828187994103E-2</c:v>
                </c:pt>
                <c:pt idx="60">
                  <c:v>5.7383379240230958E-2</c:v>
                </c:pt>
                <c:pt idx="61">
                  <c:v>2.6106827263057575E-2</c:v>
                </c:pt>
                <c:pt idx="62">
                  <c:v>-1.5198293837004107E-2</c:v>
                </c:pt>
                <c:pt idx="63">
                  <c:v>-1.6811032976240869E-2</c:v>
                </c:pt>
                <c:pt idx="64">
                  <c:v>8.9314270231823922E-3</c:v>
                </c:pt>
                <c:pt idx="65">
                  <c:v>8.8576604985497465E-3</c:v>
                </c:pt>
                <c:pt idx="66">
                  <c:v>-2.6320133817440805E-2</c:v>
                </c:pt>
                <c:pt idx="67">
                  <c:v>1.9609343533497636E-3</c:v>
                </c:pt>
                <c:pt idx="68">
                  <c:v>-3.3869865531464538E-2</c:v>
                </c:pt>
                <c:pt idx="69">
                  <c:v>-2.2952485731873029E-2</c:v>
                </c:pt>
                <c:pt idx="70">
                  <c:v>4.2974907751873737E-3</c:v>
                </c:pt>
                <c:pt idx="71">
                  <c:v>1.3168000913815536E-2</c:v>
                </c:pt>
                <c:pt idx="72">
                  <c:v>1.0253688223003099E-3</c:v>
                </c:pt>
                <c:pt idx="73">
                  <c:v>-3.5596604229285456E-3</c:v>
                </c:pt>
                <c:pt idx="74">
                  <c:v>-1.4702922414340569E-2</c:v>
                </c:pt>
                <c:pt idx="75">
                  <c:v>4.9750517936410832E-2</c:v>
                </c:pt>
                <c:pt idx="76">
                  <c:v>1.7745719018563699E-2</c:v>
                </c:pt>
                <c:pt idx="77">
                  <c:v>2.9455493709475977E-2</c:v>
                </c:pt>
                <c:pt idx="78">
                  <c:v>8.3510381930915756E-3</c:v>
                </c:pt>
                <c:pt idx="79">
                  <c:v>-2.1609651975808442E-2</c:v>
                </c:pt>
                <c:pt idx="80">
                  <c:v>-4.4332986988142697E-2</c:v>
                </c:pt>
                <c:pt idx="81">
                  <c:v>-4.6255662265592523E-2</c:v>
                </c:pt>
                <c:pt idx="82">
                  <c:v>-7.4762619942718156E-2</c:v>
                </c:pt>
                <c:pt idx="83">
                  <c:v>-6.0998642471950304E-2</c:v>
                </c:pt>
                <c:pt idx="84">
                  <c:v>-0.11620678714034949</c:v>
                </c:pt>
                <c:pt idx="85">
                  <c:v>-0.11595091914208289</c:v>
                </c:pt>
                <c:pt idx="86">
                  <c:v>-7.1975889857720854E-2</c:v>
                </c:pt>
                <c:pt idx="87">
                  <c:v>-4.9096224874259797E-2</c:v>
                </c:pt>
                <c:pt idx="88">
                  <c:v>-6.8308318125932632E-2</c:v>
                </c:pt>
                <c:pt idx="89">
                  <c:v>-7.0609505793450822E-4</c:v>
                </c:pt>
                <c:pt idx="90">
                  <c:v>1.6198552744553174E-2</c:v>
                </c:pt>
                <c:pt idx="91">
                  <c:v>4.3835465653410344E-2</c:v>
                </c:pt>
                <c:pt idx="92">
                  <c:v>2.1590248034982107E-2</c:v>
                </c:pt>
                <c:pt idx="93">
                  <c:v>4.7300235777323785E-2</c:v>
                </c:pt>
                <c:pt idx="94">
                  <c:v>1.6194954277503282E-2</c:v>
                </c:pt>
                <c:pt idx="95">
                  <c:v>7.966230358377735E-2</c:v>
                </c:pt>
                <c:pt idx="96">
                  <c:v>-1.3539824074866647E-2</c:v>
                </c:pt>
                <c:pt idx="97">
                  <c:v>4.4792570688527933E-2</c:v>
                </c:pt>
                <c:pt idx="98">
                  <c:v>-1.4925222799324955E-2</c:v>
                </c:pt>
                <c:pt idx="99">
                  <c:v>8.9024683203718702E-2</c:v>
                </c:pt>
                <c:pt idx="100">
                  <c:v>0.12606974446448094</c:v>
                </c:pt>
                <c:pt idx="101">
                  <c:v>1.5446396405180085E-2</c:v>
                </c:pt>
                <c:pt idx="102">
                  <c:v>4.901132347382875E-2</c:v>
                </c:pt>
                <c:pt idx="103">
                  <c:v>-1.1292925371456985E-2</c:v>
                </c:pt>
                <c:pt idx="104">
                  <c:v>9.2716345705481373E-3</c:v>
                </c:pt>
                <c:pt idx="105">
                  <c:v>8.5379117826842599E-3</c:v>
                </c:pt>
                <c:pt idx="106">
                  <c:v>3.0763275707288651E-2</c:v>
                </c:pt>
                <c:pt idx="107">
                  <c:v>1.423626932425881E-2</c:v>
                </c:pt>
                <c:pt idx="108">
                  <c:v>6.8813428140999111E-3</c:v>
                </c:pt>
                <c:pt idx="109">
                  <c:v>-1.5346009981362374E-2</c:v>
                </c:pt>
                <c:pt idx="110">
                  <c:v>-3.6584056494670225E-2</c:v>
                </c:pt>
                <c:pt idx="111">
                  <c:v>2.5790796468307953E-2</c:v>
                </c:pt>
                <c:pt idx="112">
                  <c:v>3.6809364870853178E-2</c:v>
                </c:pt>
                <c:pt idx="113">
                  <c:v>1.36380495492332E-2</c:v>
                </c:pt>
                <c:pt idx="114">
                  <c:v>4.3238140341321341E-2</c:v>
                </c:pt>
                <c:pt idx="115">
                  <c:v>4.3953183889402059E-2</c:v>
                </c:pt>
                <c:pt idx="116">
                  <c:v>1.0981982608960106E-2</c:v>
                </c:pt>
                <c:pt idx="117">
                  <c:v>-5.9199260058784287E-2</c:v>
                </c:pt>
                <c:pt idx="118">
                  <c:v>-3.3301260584314929E-2</c:v>
                </c:pt>
                <c:pt idx="119">
                  <c:v>1.4295303951398886E-2</c:v>
                </c:pt>
                <c:pt idx="120">
                  <c:v>-3.9878014555571051E-3</c:v>
                </c:pt>
                <c:pt idx="121">
                  <c:v>-4.1908955880793242E-2</c:v>
                </c:pt>
                <c:pt idx="122">
                  <c:v>-3.9241005361559833E-2</c:v>
                </c:pt>
                <c:pt idx="123">
                  <c:v>2.7744873731462061E-2</c:v>
                </c:pt>
                <c:pt idx="124">
                  <c:v>1.1625435065421907E-2</c:v>
                </c:pt>
                <c:pt idx="125">
                  <c:v>-1.4813734799292155E-2</c:v>
                </c:pt>
                <c:pt idx="126">
                  <c:v>-4.082596038836761E-2</c:v>
                </c:pt>
                <c:pt idx="127">
                  <c:v>-2.2616924632775537E-2</c:v>
                </c:pt>
                <c:pt idx="128">
                  <c:v>2.1675590026215996E-2</c:v>
                </c:pt>
                <c:pt idx="129">
                  <c:v>3.1683781632702468E-2</c:v>
                </c:pt>
                <c:pt idx="130">
                  <c:v>-4.4004115043219105E-3</c:v>
                </c:pt>
                <c:pt idx="131">
                  <c:v>1.6420328400021944E-3</c:v>
                </c:pt>
                <c:pt idx="132">
                  <c:v>-4.8441041956318931E-2</c:v>
                </c:pt>
                <c:pt idx="133">
                  <c:v>-0.11016403173691924</c:v>
                </c:pt>
                <c:pt idx="134">
                  <c:v>-0.17251697356901607</c:v>
                </c:pt>
                <c:pt idx="135">
                  <c:v>-0.12604852718508908</c:v>
                </c:pt>
                <c:pt idx="136">
                  <c:v>-0.17773165495176946</c:v>
                </c:pt>
                <c:pt idx="137">
                  <c:v>-9.4600150869379451E-2</c:v>
                </c:pt>
                <c:pt idx="138">
                  <c:v>-6.8762317294075226E-2</c:v>
                </c:pt>
                <c:pt idx="139">
                  <c:v>-3.3857286591421176E-2</c:v>
                </c:pt>
                <c:pt idx="140">
                  <c:v>-1.0376217296069856E-2</c:v>
                </c:pt>
                <c:pt idx="141">
                  <c:v>4.7029324296008257E-2</c:v>
                </c:pt>
                <c:pt idx="142">
                  <c:v>3.5705800496882656E-2</c:v>
                </c:pt>
                <c:pt idx="143">
                  <c:v>4.580858450435743E-2</c:v>
                </c:pt>
                <c:pt idx="144">
                  <c:v>5.4777451989955317E-2</c:v>
                </c:pt>
                <c:pt idx="145">
                  <c:v>5.280131311372438E-2</c:v>
                </c:pt>
                <c:pt idx="146">
                  <c:v>4.9206430406961266E-2</c:v>
                </c:pt>
                <c:pt idx="147">
                  <c:v>7.3324733341417314E-2</c:v>
                </c:pt>
                <c:pt idx="148">
                  <c:v>4.1799991471455966E-2</c:v>
                </c:pt>
                <c:pt idx="149">
                  <c:v>3.9573200848077139E-2</c:v>
                </c:pt>
                <c:pt idx="150">
                  <c:v>2.9044162257777062E-2</c:v>
                </c:pt>
                <c:pt idx="151">
                  <c:v>3.1699961747969629E-2</c:v>
                </c:pt>
                <c:pt idx="152">
                  <c:v>6.4399348613168872E-2</c:v>
                </c:pt>
                <c:pt idx="153">
                  <c:v>2.9999147388352965E-2</c:v>
                </c:pt>
                <c:pt idx="154">
                  <c:v>6.1900409741253437E-3</c:v>
                </c:pt>
                <c:pt idx="155">
                  <c:v>2.909706442216331E-2</c:v>
                </c:pt>
                <c:pt idx="156">
                  <c:v>-6.8811564594795094E-3</c:v>
                </c:pt>
                <c:pt idx="157">
                  <c:v>-7.0844933447350544E-2</c:v>
                </c:pt>
                <c:pt idx="158">
                  <c:v>-5.6262645564381319E-2</c:v>
                </c:pt>
                <c:pt idx="159">
                  <c:v>-3.7682322879873165E-2</c:v>
                </c:pt>
                <c:pt idx="160">
                  <c:v>-2.8221594844350939E-3</c:v>
                </c:pt>
                <c:pt idx="161">
                  <c:v>-4.7669458520681718E-2</c:v>
                </c:pt>
                <c:pt idx="162">
                  <c:v>-4.4998856315571323E-2</c:v>
                </c:pt>
                <c:pt idx="163">
                  <c:v>-7.3149656726330892E-2</c:v>
                </c:pt>
                <c:pt idx="164">
                  <c:v>-9.5191074652812402E-2</c:v>
                </c:pt>
                <c:pt idx="165">
                  <c:v>-0.10030318737981114</c:v>
                </c:pt>
                <c:pt idx="166">
                  <c:v>-9.2388605025652604E-2</c:v>
                </c:pt>
                <c:pt idx="167">
                  <c:v>-0.11385042780902821</c:v>
                </c:pt>
                <c:pt idx="168">
                  <c:v>-3.3169659168267418E-2</c:v>
                </c:pt>
                <c:pt idx="169">
                  <c:v>-6.2553713529141852E-2</c:v>
                </c:pt>
                <c:pt idx="170">
                  <c:v>-0.12470624629807758</c:v>
                </c:pt>
                <c:pt idx="171">
                  <c:v>-7.8020191653490834E-2</c:v>
                </c:pt>
                <c:pt idx="172">
                  <c:v>-3.4433923810968325E-2</c:v>
                </c:pt>
                <c:pt idx="173">
                  <c:v>5.0368121570806057E-2</c:v>
                </c:pt>
                <c:pt idx="174">
                  <c:v>3.2105310904214868E-2</c:v>
                </c:pt>
                <c:pt idx="175">
                  <c:v>4.6910531242699394E-2</c:v>
                </c:pt>
                <c:pt idx="176">
                  <c:v>1.7649726876422411E-2</c:v>
                </c:pt>
                <c:pt idx="177">
                  <c:v>2.3931425697244268E-2</c:v>
                </c:pt>
                <c:pt idx="178">
                  <c:v>-4.849402617195997E-2</c:v>
                </c:pt>
                <c:pt idx="179">
                  <c:v>-4.5163672737485117E-2</c:v>
                </c:pt>
                <c:pt idx="180">
                  <c:v>-3.8495645020217184E-2</c:v>
                </c:pt>
                <c:pt idx="181">
                  <c:v>-7.9009577748407112E-2</c:v>
                </c:pt>
                <c:pt idx="182">
                  <c:v>-2.6403216908024274E-2</c:v>
                </c:pt>
                <c:pt idx="183">
                  <c:v>1.1374201295893061E-2</c:v>
                </c:pt>
                <c:pt idx="184">
                  <c:v>1.9892765448371375E-2</c:v>
                </c:pt>
                <c:pt idx="185">
                  <c:v>-6.418618374138485E-3</c:v>
                </c:pt>
                <c:pt idx="186">
                  <c:v>3.1280614950555785E-2</c:v>
                </c:pt>
                <c:pt idx="187">
                  <c:v>-2.7142733634470728E-2</c:v>
                </c:pt>
                <c:pt idx="188">
                  <c:v>-8.3318793104370736E-2</c:v>
                </c:pt>
                <c:pt idx="189">
                  <c:v>-0.18055829988489192</c:v>
                </c:pt>
                <c:pt idx="190">
                  <c:v>-0.25938265126601112</c:v>
                </c:pt>
                <c:pt idx="191">
                  <c:v>-0.21690921938921159</c:v>
                </c:pt>
                <c:pt idx="192">
                  <c:v>-0.19530206510227932</c:v>
                </c:pt>
                <c:pt idx="193">
                  <c:v>-0.23828129602147263</c:v>
                </c:pt>
                <c:pt idx="194">
                  <c:v>-0.25465087110945983</c:v>
                </c:pt>
                <c:pt idx="195">
                  <c:v>-0.15522129784900518</c:v>
                </c:pt>
                <c:pt idx="196">
                  <c:v>-0.14677736623180448</c:v>
                </c:pt>
                <c:pt idx="197">
                  <c:v>-7.3448435309414806E-2</c:v>
                </c:pt>
                <c:pt idx="198">
                  <c:v>-8.9433276549066743E-2</c:v>
                </c:pt>
                <c:pt idx="199">
                  <c:v>-6.1660992797701875E-2</c:v>
                </c:pt>
                <c:pt idx="200">
                  <c:v>-1.8943700519699957E-2</c:v>
                </c:pt>
                <c:pt idx="201">
                  <c:v>-7.9778505850591763E-4</c:v>
                </c:pt>
                <c:pt idx="202">
                  <c:v>-2.0961521061480748E-2</c:v>
                </c:pt>
                <c:pt idx="203">
                  <c:v>-2.1744784812255058E-2</c:v>
                </c:pt>
                <c:pt idx="204">
                  <c:v>1.9146285744064517E-2</c:v>
                </c:pt>
                <c:pt idx="205">
                  <c:v>-1.9720329549398619E-2</c:v>
                </c:pt>
                <c:pt idx="206">
                  <c:v>-3.3938295602651269E-3</c:v>
                </c:pt>
                <c:pt idx="207">
                  <c:v>-2.3666443154407135E-2</c:v>
                </c:pt>
                <c:pt idx="208">
                  <c:v>-4.5048133595255391E-2</c:v>
                </c:pt>
                <c:pt idx="209">
                  <c:v>-1.7258629311610596E-2</c:v>
                </c:pt>
                <c:pt idx="210">
                  <c:v>-1.1890086929329247E-3</c:v>
                </c:pt>
                <c:pt idx="211">
                  <c:v>2.2737102844843093E-2</c:v>
                </c:pt>
                <c:pt idx="212">
                  <c:v>-2.0998772266146437E-3</c:v>
                </c:pt>
                <c:pt idx="213">
                  <c:v>2.8559389756706022E-2</c:v>
                </c:pt>
                <c:pt idx="214">
                  <c:v>9.8710625304931909E-3</c:v>
                </c:pt>
                <c:pt idx="215">
                  <c:v>3.5585879206860849E-2</c:v>
                </c:pt>
                <c:pt idx="216">
                  <c:v>1.5177983445229248E-3</c:v>
                </c:pt>
                <c:pt idx="217">
                  <c:v>2.6413676114889206E-2</c:v>
                </c:pt>
                <c:pt idx="218">
                  <c:v>2.550834967743576E-2</c:v>
                </c:pt>
                <c:pt idx="219">
                  <c:v>1.3198364384676697E-2</c:v>
                </c:pt>
                <c:pt idx="220">
                  <c:v>6.193922318582068E-3</c:v>
                </c:pt>
                <c:pt idx="221">
                  <c:v>3.9229614560664539E-2</c:v>
                </c:pt>
                <c:pt idx="222">
                  <c:v>4.2195390270255206E-2</c:v>
                </c:pt>
                <c:pt idx="223">
                  <c:v>7.2909733825645695E-3</c:v>
                </c:pt>
                <c:pt idx="224">
                  <c:v>1.2660071893409119E-2</c:v>
                </c:pt>
                <c:pt idx="225">
                  <c:v>8.0710712275997576E-3</c:v>
                </c:pt>
                <c:pt idx="226">
                  <c:v>-8.6964981722495227E-2</c:v>
                </c:pt>
                <c:pt idx="227">
                  <c:v>-5.8950023195958878E-2</c:v>
                </c:pt>
                <c:pt idx="228">
                  <c:v>-2.1210778351684834E-2</c:v>
                </c:pt>
                <c:pt idx="229">
                  <c:v>4.5053234143188403E-2</c:v>
                </c:pt>
                <c:pt idx="230">
                  <c:v>5.8300050059351793E-2</c:v>
                </c:pt>
                <c:pt idx="231">
                  <c:v>0.12618578070588304</c:v>
                </c:pt>
                <c:pt idx="232">
                  <c:v>2.5727004715533131E-2</c:v>
                </c:pt>
                <c:pt idx="233">
                  <c:v>7.2974863237686982E-2</c:v>
                </c:pt>
                <c:pt idx="234">
                  <c:v>2.0707020323035508E-2</c:v>
                </c:pt>
                <c:pt idx="235">
                  <c:v>2.3614930492430464E-3</c:v>
                </c:pt>
                <c:pt idx="236">
                  <c:v>8.5850982321583613E-2</c:v>
                </c:pt>
                <c:pt idx="237">
                  <c:v>-0.11592565321429404</c:v>
                </c:pt>
                <c:pt idx="238">
                  <c:v>-0.10251116483585565</c:v>
                </c:pt>
                <c:pt idx="239">
                  <c:v>-0.12243540514941409</c:v>
                </c:pt>
                <c:pt idx="240">
                  <c:v>-0.20887555758508414</c:v>
                </c:pt>
                <c:pt idx="241">
                  <c:v>-0.21375618082322256</c:v>
                </c:pt>
                <c:pt idx="242">
                  <c:v>-0.15446802002045668</c:v>
                </c:pt>
                <c:pt idx="243">
                  <c:v>-0.17019467246587572</c:v>
                </c:pt>
                <c:pt idx="244">
                  <c:v>-0.15658540352599681</c:v>
                </c:pt>
                <c:pt idx="245">
                  <c:v>-1.084575185204506E-2</c:v>
                </c:pt>
                <c:pt idx="246">
                  <c:v>3.4655345613067823E-2</c:v>
                </c:pt>
                <c:pt idx="247">
                  <c:v>7.6699732677305565E-2</c:v>
                </c:pt>
                <c:pt idx="248">
                  <c:v>6.2832051835225222E-2</c:v>
                </c:pt>
                <c:pt idx="249">
                  <c:v>1.6583624330988034E-3</c:v>
                </c:pt>
                <c:pt idx="250">
                  <c:v>0.13681848425355492</c:v>
                </c:pt>
                <c:pt idx="251">
                  <c:v>0.10217232607825011</c:v>
                </c:pt>
                <c:pt idx="252">
                  <c:v>4.327396105791026E-3</c:v>
                </c:pt>
                <c:pt idx="253">
                  <c:v>9.9199967150620294E-2</c:v>
                </c:pt>
                <c:pt idx="254">
                  <c:v>-1.13000190364686E-2</c:v>
                </c:pt>
                <c:pt idx="255">
                  <c:v>-1.1551369611957241E-2</c:v>
                </c:pt>
                <c:pt idx="256">
                  <c:v>9.5201074116017637E-2</c:v>
                </c:pt>
                <c:pt idx="257">
                  <c:v>-3.9899958546036118E-2</c:v>
                </c:pt>
                <c:pt idx="258">
                  <c:v>-5.3967710000227709E-2</c:v>
                </c:pt>
                <c:pt idx="259">
                  <c:v>-6.4752459701746257E-2</c:v>
                </c:pt>
                <c:pt idx="260">
                  <c:v>5.0971438780577971E-2</c:v>
                </c:pt>
                <c:pt idx="261">
                  <c:v>0.10171728241146694</c:v>
                </c:pt>
                <c:pt idx="262">
                  <c:v>2.5572562365714813E-2</c:v>
                </c:pt>
                <c:pt idx="263">
                  <c:v>-2.5104916041117753E-2</c:v>
                </c:pt>
                <c:pt idx="264">
                  <c:v>2.5297155019079254E-2</c:v>
                </c:pt>
                <c:pt idx="265">
                  <c:v>8.0400249342894581E-2</c:v>
                </c:pt>
                <c:pt idx="266">
                  <c:v>3.9699952698174501E-2</c:v>
                </c:pt>
                <c:pt idx="267">
                  <c:v>7.0099994158999479E-2</c:v>
                </c:pt>
                <c:pt idx="268">
                  <c:v>2.3000009503439944E-3</c:v>
                </c:pt>
                <c:pt idx="269">
                  <c:v>-1.1999940860568548E-2</c:v>
                </c:pt>
                <c:pt idx="270">
                  <c:v>-9.5288368277397728E-2</c:v>
                </c:pt>
                <c:pt idx="271">
                  <c:v>-7.3665833284793147E-2</c:v>
                </c:pt>
                <c:pt idx="272">
                  <c:v>-6.4339195968579621E-2</c:v>
                </c:pt>
                <c:pt idx="273">
                  <c:v>-4.7363859787892815E-2</c:v>
                </c:pt>
                <c:pt idx="274">
                  <c:v>-0.14788800967838645</c:v>
                </c:pt>
                <c:pt idx="275">
                  <c:v>-0.17432251906557106</c:v>
                </c:pt>
                <c:pt idx="276">
                  <c:v>-0.16403261722677498</c:v>
                </c:pt>
                <c:pt idx="277">
                  <c:v>-0.23759766968416718</c:v>
                </c:pt>
                <c:pt idx="278">
                  <c:v>-0.10852321773410611</c:v>
                </c:pt>
                <c:pt idx="279">
                  <c:v>-0.15372109728632588</c:v>
                </c:pt>
                <c:pt idx="280">
                  <c:v>-0.20767215768440861</c:v>
                </c:pt>
                <c:pt idx="281">
                  <c:v>-0.23869036622601258</c:v>
                </c:pt>
                <c:pt idx="282">
                  <c:v>-0.21988584736808381</c:v>
                </c:pt>
                <c:pt idx="283">
                  <c:v>-0.25730719006155245</c:v>
                </c:pt>
                <c:pt idx="284">
                  <c:v>-0.37748232434776574</c:v>
                </c:pt>
                <c:pt idx="285">
                  <c:v>-0.43930038854750741</c:v>
                </c:pt>
                <c:pt idx="286">
                  <c:v>-0.47261655523113677</c:v>
                </c:pt>
                <c:pt idx="287">
                  <c:v>-0.41780416280495913</c:v>
                </c:pt>
                <c:pt idx="288">
                  <c:v>-0.36750246814113474</c:v>
                </c:pt>
                <c:pt idx="289">
                  <c:v>-0.2302505357110568</c:v>
                </c:pt>
                <c:pt idx="290">
                  <c:v>-0.269122929859683</c:v>
                </c:pt>
                <c:pt idx="291">
                  <c:v>-0.26904476875650796</c:v>
                </c:pt>
                <c:pt idx="292">
                  <c:v>-0.21875426890862837</c:v>
                </c:pt>
                <c:pt idx="293">
                  <c:v>-9.2582547871411069E-2</c:v>
                </c:pt>
                <c:pt idx="294">
                  <c:v>-4.175974453052933E-2</c:v>
                </c:pt>
                <c:pt idx="295">
                  <c:v>1.9128710056288689E-3</c:v>
                </c:pt>
                <c:pt idx="296">
                  <c:v>1.7400000095502577E-2</c:v>
                </c:pt>
                <c:pt idx="297">
                  <c:v>-4.7600048669408812E-2</c:v>
                </c:pt>
                <c:pt idx="298">
                  <c:v>-5.9461361910100319E-2</c:v>
                </c:pt>
                <c:pt idx="299">
                  <c:v>-0.11137909539139723</c:v>
                </c:pt>
                <c:pt idx="300">
                  <c:v>-3.8690602359631954E-2</c:v>
                </c:pt>
                <c:pt idx="301">
                  <c:v>-3.6887756291811846E-2</c:v>
                </c:pt>
                <c:pt idx="302">
                  <c:v>-8.427940205295914E-2</c:v>
                </c:pt>
                <c:pt idx="303">
                  <c:v>-9.4080619576399793E-2</c:v>
                </c:pt>
                <c:pt idx="304">
                  <c:v>8.016654272400725E-3</c:v>
                </c:pt>
                <c:pt idx="305">
                  <c:v>0.19259988673304496</c:v>
                </c:pt>
                <c:pt idx="306">
                  <c:v>5.7199756245903011E-2</c:v>
                </c:pt>
                <c:pt idx="307">
                  <c:v>3.7307801051282841E-3</c:v>
                </c:pt>
                <c:pt idx="308">
                  <c:v>1.4398907359908897E-2</c:v>
                </c:pt>
                <c:pt idx="309">
                  <c:v>-1.6965819530492143E-2</c:v>
                </c:pt>
                <c:pt idx="310">
                  <c:v>-2.9650951020572691E-2</c:v>
                </c:pt>
                <c:pt idx="311">
                  <c:v>-7.9310010744624626E-2</c:v>
                </c:pt>
                <c:pt idx="312">
                  <c:v>-3.8226008154460644E-2</c:v>
                </c:pt>
                <c:pt idx="313">
                  <c:v>-7.0078765482302074E-2</c:v>
                </c:pt>
                <c:pt idx="314">
                  <c:v>-6.8383551690139321E-2</c:v>
                </c:pt>
                <c:pt idx="315">
                  <c:v>-1.9100967276136416E-2</c:v>
                </c:pt>
                <c:pt idx="316">
                  <c:v>-4.7743219819715854E-2</c:v>
                </c:pt>
                <c:pt idx="317">
                  <c:v>-8.4325063906220521E-2</c:v>
                </c:pt>
                <c:pt idx="318">
                  <c:v>-0.17201654385273835</c:v>
                </c:pt>
                <c:pt idx="319">
                  <c:v>-0.18360832006193373</c:v>
                </c:pt>
                <c:pt idx="320">
                  <c:v>-0.18899705135445111</c:v>
                </c:pt>
                <c:pt idx="321">
                  <c:v>-0.19459301868548873</c:v>
                </c:pt>
                <c:pt idx="322">
                  <c:v>-0.2090098067502919</c:v>
                </c:pt>
                <c:pt idx="323">
                  <c:v>-0.21821936719282198</c:v>
                </c:pt>
                <c:pt idx="324">
                  <c:v>-0.25421323103987847</c:v>
                </c:pt>
                <c:pt idx="325">
                  <c:v>-0.20760138535635086</c:v>
                </c:pt>
                <c:pt idx="326">
                  <c:v>-0.2190119193073875</c:v>
                </c:pt>
                <c:pt idx="327">
                  <c:v>-0.27949152803121202</c:v>
                </c:pt>
                <c:pt idx="328">
                  <c:v>-0.26428879138671357</c:v>
                </c:pt>
                <c:pt idx="329">
                  <c:v>-0.22745018340419965</c:v>
                </c:pt>
                <c:pt idx="330">
                  <c:v>-0.23571262060230491</c:v>
                </c:pt>
                <c:pt idx="331">
                  <c:v>-0.25508711205565238</c:v>
                </c:pt>
                <c:pt idx="332">
                  <c:v>-0.31471300259891133</c:v>
                </c:pt>
                <c:pt idx="333">
                  <c:v>-0.38468577063484488</c:v>
                </c:pt>
                <c:pt idx="334">
                  <c:v>-0.40682039033044626</c:v>
                </c:pt>
                <c:pt idx="335">
                  <c:v>-0.43087322937832728</c:v>
                </c:pt>
                <c:pt idx="336">
                  <c:v>-0.47349531849400017</c:v>
                </c:pt>
                <c:pt idx="337">
                  <c:v>-0.50113590282231002</c:v>
                </c:pt>
                <c:pt idx="338">
                  <c:v>-0.44589592833773151</c:v>
                </c:pt>
                <c:pt idx="339">
                  <c:v>-0.4780896868554394</c:v>
                </c:pt>
                <c:pt idx="340">
                  <c:v>-0.51369081380693093</c:v>
                </c:pt>
                <c:pt idx="341">
                  <c:v>-0.34469837457870289</c:v>
                </c:pt>
                <c:pt idx="342">
                  <c:v>-0.3079107299851046</c:v>
                </c:pt>
                <c:pt idx="343">
                  <c:v>-0.23268134697960918</c:v>
                </c:pt>
                <c:pt idx="344">
                  <c:v>-0.20712963020422359</c:v>
                </c:pt>
                <c:pt idx="345">
                  <c:v>-0.14679218817612338</c:v>
                </c:pt>
                <c:pt idx="346">
                  <c:v>-7.3501865546076517E-2</c:v>
                </c:pt>
                <c:pt idx="347">
                  <c:v>-5.9789708349389015E-2</c:v>
                </c:pt>
                <c:pt idx="348">
                  <c:v>-8.3210893411325482E-2</c:v>
                </c:pt>
                <c:pt idx="349">
                  <c:v>-9.1737263713641881E-2</c:v>
                </c:pt>
                <c:pt idx="350">
                  <c:v>-5.0005607827492637E-2</c:v>
                </c:pt>
                <c:pt idx="351">
                  <c:v>-1.9510806502648026E-2</c:v>
                </c:pt>
                <c:pt idx="352">
                  <c:v>-1.330222114331836E-2</c:v>
                </c:pt>
                <c:pt idx="353">
                  <c:v>0.23954507421743387</c:v>
                </c:pt>
                <c:pt idx="354">
                  <c:v>0.14709999382370187</c:v>
                </c:pt>
                <c:pt idx="355">
                  <c:v>2.5300000145162427E-2</c:v>
                </c:pt>
                <c:pt idx="356">
                  <c:v>-9.7216012350156422E-3</c:v>
                </c:pt>
                <c:pt idx="357">
                  <c:v>-4.4807687372459881E-2</c:v>
                </c:pt>
                <c:pt idx="358">
                  <c:v>-6.8868496716860683E-3</c:v>
                </c:pt>
                <c:pt idx="359">
                  <c:v>5.6038871030605897E-4</c:v>
                </c:pt>
                <c:pt idx="360">
                  <c:v>3.3956824657035201E-2</c:v>
                </c:pt>
                <c:pt idx="361">
                  <c:v>1.5350402066133251E-2</c:v>
                </c:pt>
                <c:pt idx="362">
                  <c:v>-2.5898804748816229E-3</c:v>
                </c:pt>
                <c:pt idx="363">
                  <c:v>2.5936050027913105E-2</c:v>
                </c:pt>
                <c:pt idx="364">
                  <c:v>0.12959997662965006</c:v>
                </c:pt>
                <c:pt idx="365">
                  <c:v>3.6199976630137298E-2</c:v>
                </c:pt>
                <c:pt idx="366">
                  <c:v>-9.1734931328297797E-3</c:v>
                </c:pt>
                <c:pt idx="367">
                  <c:v>-1.6864701406777871E-2</c:v>
                </c:pt>
                <c:pt idx="368">
                  <c:v>2.6598810408855478E-3</c:v>
                </c:pt>
                <c:pt idx="369">
                  <c:v>-3.7656157779231147E-4</c:v>
                </c:pt>
                <c:pt idx="370">
                  <c:v>7.0296655757820625E-2</c:v>
                </c:pt>
                <c:pt idx="371">
                  <c:v>2.8261826948088764E-2</c:v>
                </c:pt>
                <c:pt idx="372">
                  <c:v>-3.6852753131751959E-3</c:v>
                </c:pt>
                <c:pt idx="373">
                  <c:v>1.4148284792221189E-2</c:v>
                </c:pt>
                <c:pt idx="374">
                  <c:v>-2.4199978892925689E-2</c:v>
                </c:pt>
                <c:pt idx="375">
                  <c:v>6.6061475241396828E-2</c:v>
                </c:pt>
                <c:pt idx="376">
                  <c:v>1.9999796204299258E-2</c:v>
                </c:pt>
                <c:pt idx="377">
                  <c:v>-1.6708560623237667E-2</c:v>
                </c:pt>
                <c:pt idx="378">
                  <c:v>-1.4290782078159037E-3</c:v>
                </c:pt>
                <c:pt idx="379">
                  <c:v>9.5032861850921302E-2</c:v>
                </c:pt>
                <c:pt idx="380">
                  <c:v>9.3227265024644845E-2</c:v>
                </c:pt>
                <c:pt idx="381">
                  <c:v>5.5902694986583512E-2</c:v>
                </c:pt>
                <c:pt idx="382">
                  <c:v>-4.4492581235899831E-3</c:v>
                </c:pt>
                <c:pt idx="383">
                  <c:v>7.131215259592727E-2</c:v>
                </c:pt>
                <c:pt idx="384">
                  <c:v>0.17749998994960592</c:v>
                </c:pt>
                <c:pt idx="385">
                  <c:v>-7.0988324863696661E-3</c:v>
                </c:pt>
                <c:pt idx="386">
                  <c:v>-0.14687037779826817</c:v>
                </c:pt>
                <c:pt idx="387">
                  <c:v>-0.11480857224107188</c:v>
                </c:pt>
                <c:pt idx="388">
                  <c:v>-0.11162144540720731</c:v>
                </c:pt>
                <c:pt idx="389">
                  <c:v>-4.7495776289155911E-3</c:v>
                </c:pt>
                <c:pt idx="390">
                  <c:v>-3.4109462533637336E-2</c:v>
                </c:pt>
                <c:pt idx="391">
                  <c:v>7.5808880019812008E-2</c:v>
                </c:pt>
                <c:pt idx="392">
                  <c:v>2.8199908221478109E-2</c:v>
                </c:pt>
                <c:pt idx="393">
                  <c:v>-2.4399406414228997E-2</c:v>
                </c:pt>
                <c:pt idx="394">
                  <c:v>2.4421283606018251E-2</c:v>
                </c:pt>
                <c:pt idx="395">
                  <c:v>1.8030561391094491E-2</c:v>
                </c:pt>
                <c:pt idx="396">
                  <c:v>9.754765157133849E-2</c:v>
                </c:pt>
                <c:pt idx="397">
                  <c:v>3.549241621672472E-3</c:v>
                </c:pt>
                <c:pt idx="398">
                  <c:v>-9.1868753261985292E-2</c:v>
                </c:pt>
                <c:pt idx="399">
                  <c:v>2.4107504875334751E-3</c:v>
                </c:pt>
                <c:pt idx="400">
                  <c:v>9.9192498153271913E-2</c:v>
                </c:pt>
                <c:pt idx="401">
                  <c:v>0.147087241825264</c:v>
                </c:pt>
                <c:pt idx="402">
                  <c:v>2.1989814461018886E-2</c:v>
                </c:pt>
                <c:pt idx="403">
                  <c:v>-0.15105626303355102</c:v>
                </c:pt>
                <c:pt idx="404">
                  <c:v>-0.10360457528159617</c:v>
                </c:pt>
                <c:pt idx="405">
                  <c:v>-2.6783488874991157E-2</c:v>
                </c:pt>
                <c:pt idx="406">
                  <c:v>-1.4202270562803099E-3</c:v>
                </c:pt>
                <c:pt idx="407">
                  <c:v>0.17422966012486474</c:v>
                </c:pt>
                <c:pt idx="408">
                  <c:v>0.130699956840995</c:v>
                </c:pt>
                <c:pt idx="409">
                  <c:v>6.8358906810107589E-2</c:v>
                </c:pt>
                <c:pt idx="410">
                  <c:v>2.2400118016361104E-2</c:v>
                </c:pt>
                <c:pt idx="411">
                  <c:v>0.10779999708167098</c:v>
                </c:pt>
                <c:pt idx="412">
                  <c:v>-3.9177681674332998E-2</c:v>
                </c:pt>
                <c:pt idx="413">
                  <c:v>-3.1413325933679737E-2</c:v>
                </c:pt>
                <c:pt idx="414">
                  <c:v>-4.4414254689307264E-2</c:v>
                </c:pt>
                <c:pt idx="415">
                  <c:v>5.8345216429681823E-2</c:v>
                </c:pt>
                <c:pt idx="416">
                  <c:v>5.210139897303856E-2</c:v>
                </c:pt>
                <c:pt idx="417">
                  <c:v>7.7299990337022839E-2</c:v>
                </c:pt>
                <c:pt idx="418">
                  <c:v>-1.9394648511994683E-2</c:v>
                </c:pt>
                <c:pt idx="419">
                  <c:v>-4.8476742721886734E-2</c:v>
                </c:pt>
                <c:pt idx="420">
                  <c:v>-0.1366835674738216</c:v>
                </c:pt>
                <c:pt idx="421">
                  <c:v>-0.17748476563622584</c:v>
                </c:pt>
                <c:pt idx="422">
                  <c:v>-9.3476226329181178E-2</c:v>
                </c:pt>
                <c:pt idx="423">
                  <c:v>-4.8267462012904327E-2</c:v>
                </c:pt>
                <c:pt idx="424">
                  <c:v>-5.9212464897020922E-2</c:v>
                </c:pt>
                <c:pt idx="425">
                  <c:v>-9.2422261751283874E-2</c:v>
                </c:pt>
                <c:pt idx="426">
                  <c:v>-0.11774537950512187</c:v>
                </c:pt>
                <c:pt idx="427">
                  <c:v>-0.12877563761203659</c:v>
                </c:pt>
                <c:pt idx="428">
                  <c:v>-5.6184089669407133E-2</c:v>
                </c:pt>
                <c:pt idx="429">
                  <c:v>-9.242661344733849E-2</c:v>
                </c:pt>
                <c:pt idx="430">
                  <c:v>-0.11847191948455871</c:v>
                </c:pt>
                <c:pt idx="431">
                  <c:v>-0.1116841563441936</c:v>
                </c:pt>
                <c:pt idx="432">
                  <c:v>-8.1570060986269732E-2</c:v>
                </c:pt>
                <c:pt idx="433">
                  <c:v>-3.8495707808549717E-2</c:v>
                </c:pt>
                <c:pt idx="434">
                  <c:v>0.13957488026808051</c:v>
                </c:pt>
                <c:pt idx="435">
                  <c:v>0.11901514167554295</c:v>
                </c:pt>
                <c:pt idx="436">
                  <c:v>4.2197969298361393E-2</c:v>
                </c:pt>
                <c:pt idx="437">
                  <c:v>0.15999999335723292</c:v>
                </c:pt>
                <c:pt idx="438">
                  <c:v>9.0499474782299583E-2</c:v>
                </c:pt>
                <c:pt idx="439">
                  <c:v>4.9499990850668585E-2</c:v>
                </c:pt>
                <c:pt idx="440">
                  <c:v>6.9200403030094337E-2</c:v>
                </c:pt>
                <c:pt idx="441">
                  <c:v>9.1499996265931971E-2</c:v>
                </c:pt>
                <c:pt idx="442">
                  <c:v>6.2857473256504148E-2</c:v>
                </c:pt>
                <c:pt idx="443">
                  <c:v>-4.2797349990724154E-2</c:v>
                </c:pt>
                <c:pt idx="444">
                  <c:v>-7.6686656962281163E-2</c:v>
                </c:pt>
                <c:pt idx="445">
                  <c:v>-7.2070127049675081E-2</c:v>
                </c:pt>
                <c:pt idx="446">
                  <c:v>-8.5732749668481545E-2</c:v>
                </c:pt>
                <c:pt idx="447">
                  <c:v>-6.9725841207149974E-2</c:v>
                </c:pt>
                <c:pt idx="448">
                  <c:v>-9.8738904182268272E-2</c:v>
                </c:pt>
                <c:pt idx="449">
                  <c:v>-0.12262226037153834</c:v>
                </c:pt>
                <c:pt idx="450">
                  <c:v>-0.16104636691901519</c:v>
                </c:pt>
                <c:pt idx="451">
                  <c:v>-0.16393333365227647</c:v>
                </c:pt>
                <c:pt idx="452">
                  <c:v>-0.18446258326181986</c:v>
                </c:pt>
                <c:pt idx="453">
                  <c:v>-0.23670018517190672</c:v>
                </c:pt>
                <c:pt idx="454">
                  <c:v>-0.21638436996396182</c:v>
                </c:pt>
                <c:pt idx="455">
                  <c:v>-0.25272117686607265</c:v>
                </c:pt>
                <c:pt idx="456">
                  <c:v>-0.16472326868220244</c:v>
                </c:pt>
                <c:pt idx="457">
                  <c:v>-0.16581079378819352</c:v>
                </c:pt>
                <c:pt idx="458">
                  <c:v>-0.190084916940223</c:v>
                </c:pt>
                <c:pt idx="459">
                  <c:v>-0.22150954927726263</c:v>
                </c:pt>
                <c:pt idx="460">
                  <c:v>-0.22105219728335268</c:v>
                </c:pt>
                <c:pt idx="461">
                  <c:v>-9.8231142259046611E-2</c:v>
                </c:pt>
                <c:pt idx="462">
                  <c:v>-5.2150744849463582E-2</c:v>
                </c:pt>
                <c:pt idx="463">
                  <c:v>-9.4621016623899101E-2</c:v>
                </c:pt>
                <c:pt idx="464">
                  <c:v>-8.3382180093624858E-2</c:v>
                </c:pt>
                <c:pt idx="465">
                  <c:v>-3.4984764849597005E-2</c:v>
                </c:pt>
                <c:pt idx="466">
                  <c:v>-3.2474577155855444E-2</c:v>
                </c:pt>
                <c:pt idx="467">
                  <c:v>-4.8823985072687592E-2</c:v>
                </c:pt>
                <c:pt idx="468">
                  <c:v>-6.6104101787334169E-2</c:v>
                </c:pt>
                <c:pt idx="469">
                  <c:v>-0.1140129375083857</c:v>
                </c:pt>
                <c:pt idx="470">
                  <c:v>-8.2164503864057936E-2</c:v>
                </c:pt>
                <c:pt idx="471">
                  <c:v>-2.8669893771471999E-2</c:v>
                </c:pt>
                <c:pt idx="472">
                  <c:v>2.2414579205645158E-3</c:v>
                </c:pt>
                <c:pt idx="473">
                  <c:v>4.1200000959538796E-2</c:v>
                </c:pt>
                <c:pt idx="474">
                  <c:v>7.1397066382102858E-2</c:v>
                </c:pt>
                <c:pt idx="475">
                  <c:v>7.0584824781817268E-2</c:v>
                </c:pt>
                <c:pt idx="476">
                  <c:v>2.5899997850405088E-2</c:v>
                </c:pt>
                <c:pt idx="477">
                  <c:v>3.4400015354013158E-2</c:v>
                </c:pt>
                <c:pt idx="478">
                  <c:v>1.4599998152527993E-2</c:v>
                </c:pt>
                <c:pt idx="479">
                  <c:v>-3.7068522557452854E-2</c:v>
                </c:pt>
                <c:pt idx="480">
                  <c:v>1.4824379768699991E-2</c:v>
                </c:pt>
                <c:pt idx="481">
                  <c:v>-6.5681711172099089E-2</c:v>
                </c:pt>
                <c:pt idx="482">
                  <c:v>-1.9293928898887702E-2</c:v>
                </c:pt>
                <c:pt idx="483">
                  <c:v>-1.0859869661288934E-2</c:v>
                </c:pt>
                <c:pt idx="484">
                  <c:v>-3.9846699465454938E-2</c:v>
                </c:pt>
                <c:pt idx="485">
                  <c:v>9.7262577157905428E-2</c:v>
                </c:pt>
                <c:pt idx="486">
                  <c:v>8.6406269476055231E-2</c:v>
                </c:pt>
                <c:pt idx="487">
                  <c:v>2.4915893405832445E-2</c:v>
                </c:pt>
                <c:pt idx="488">
                  <c:v>1.4593663924520772E-2</c:v>
                </c:pt>
                <c:pt idx="489">
                  <c:v>4.3000043143177624E-3</c:v>
                </c:pt>
                <c:pt idx="490">
                  <c:v>3.0817257408469967E-2</c:v>
                </c:pt>
                <c:pt idx="491">
                  <c:v>2.7182820000750674E-2</c:v>
                </c:pt>
                <c:pt idx="492">
                  <c:v>-3.0883490748594755E-2</c:v>
                </c:pt>
                <c:pt idx="493">
                  <c:v>-5.6699298134419651E-2</c:v>
                </c:pt>
                <c:pt idx="494">
                  <c:v>-0.18969685167904382</c:v>
                </c:pt>
                <c:pt idx="495">
                  <c:v>-0.20249964817618993</c:v>
                </c:pt>
                <c:pt idx="496">
                  <c:v>-0.19119966127299803</c:v>
                </c:pt>
                <c:pt idx="497">
                  <c:v>-0.10312325773349673</c:v>
                </c:pt>
                <c:pt idx="498">
                  <c:v>-4.4352402604014629E-2</c:v>
                </c:pt>
                <c:pt idx="499">
                  <c:v>1.3620132921015715E-2</c:v>
                </c:pt>
                <c:pt idx="500">
                  <c:v>1.8236868235564696E-2</c:v>
                </c:pt>
                <c:pt idx="501">
                  <c:v>-1.4122181540052736E-3</c:v>
                </c:pt>
                <c:pt idx="502">
                  <c:v>4.3728874682395169E-2</c:v>
                </c:pt>
                <c:pt idx="503">
                  <c:v>4.09999143933093E-3</c:v>
                </c:pt>
                <c:pt idx="504">
                  <c:v>-7.5848256101286315E-3</c:v>
                </c:pt>
                <c:pt idx="505">
                  <c:v>1.3843483055865358E-2</c:v>
                </c:pt>
                <c:pt idx="506">
                  <c:v>-1.33265167182961E-2</c:v>
                </c:pt>
                <c:pt idx="507">
                  <c:v>-1.6528841743145839E-2</c:v>
                </c:pt>
                <c:pt idx="508">
                  <c:v>-1.8018415661056331E-3</c:v>
                </c:pt>
                <c:pt idx="509">
                  <c:v>7.1308868301487749E-2</c:v>
                </c:pt>
                <c:pt idx="510">
                  <c:v>9.346860440710536E-3</c:v>
                </c:pt>
                <c:pt idx="511">
                  <c:v>2.6199315794918965E-2</c:v>
                </c:pt>
                <c:pt idx="512">
                  <c:v>3.0877807575330651E-2</c:v>
                </c:pt>
                <c:pt idx="513">
                  <c:v>4.9117076695973649E-2</c:v>
                </c:pt>
                <c:pt idx="514">
                  <c:v>-1.1208692983125101E-2</c:v>
                </c:pt>
                <c:pt idx="515">
                  <c:v>3.0566761445060875E-2</c:v>
                </c:pt>
                <c:pt idx="516">
                  <c:v>1.1020111008316347E-2</c:v>
                </c:pt>
                <c:pt idx="517">
                  <c:v>1.4232212526517518E-2</c:v>
                </c:pt>
                <c:pt idx="518">
                  <c:v>-2.2177825073990243E-2</c:v>
                </c:pt>
                <c:pt idx="519">
                  <c:v>6.8131426148805296E-3</c:v>
                </c:pt>
                <c:pt idx="520">
                  <c:v>4.5791886660671466E-2</c:v>
                </c:pt>
                <c:pt idx="521">
                  <c:v>-3.1529147700353977E-2</c:v>
                </c:pt>
                <c:pt idx="522">
                  <c:v>-1.8720463578160151E-2</c:v>
                </c:pt>
                <c:pt idx="523">
                  <c:v>-1.5795626735986779E-2</c:v>
                </c:pt>
                <c:pt idx="524">
                  <c:v>-5.0711044045482767E-2</c:v>
                </c:pt>
                <c:pt idx="525">
                  <c:v>-1.2416807903484983E-2</c:v>
                </c:pt>
                <c:pt idx="526">
                  <c:v>2.7174600839771967E-2</c:v>
                </c:pt>
                <c:pt idx="527">
                  <c:v>1.0606323514661398E-4</c:v>
                </c:pt>
                <c:pt idx="528">
                  <c:v>-4.5518576744701944E-2</c:v>
                </c:pt>
                <c:pt idx="529">
                  <c:v>-3.8565313433711057E-2</c:v>
                </c:pt>
                <c:pt idx="530">
                  <c:v>-8.2297153794160027E-2</c:v>
                </c:pt>
                <c:pt idx="531">
                  <c:v>-4.7414201598890315E-2</c:v>
                </c:pt>
                <c:pt idx="532">
                  <c:v>-5.2843848722199827E-2</c:v>
                </c:pt>
                <c:pt idx="533">
                  <c:v>4.6512806952793584E-2</c:v>
                </c:pt>
                <c:pt idx="534">
                  <c:v>0.13999999690823994</c:v>
                </c:pt>
                <c:pt idx="535">
                  <c:v>0.1589764104340099</c:v>
                </c:pt>
                <c:pt idx="536">
                  <c:v>3.3095439082888811E-2</c:v>
                </c:pt>
                <c:pt idx="537">
                  <c:v>2.1928049866465571E-2</c:v>
                </c:pt>
                <c:pt idx="538">
                  <c:v>-2.8697388844513338E-2</c:v>
                </c:pt>
                <c:pt idx="539">
                  <c:v>5.4385889075536653E-4</c:v>
                </c:pt>
                <c:pt idx="540">
                  <c:v>3.246081040123161E-2</c:v>
                </c:pt>
                <c:pt idx="541">
                  <c:v>1.9637065691683109E-2</c:v>
                </c:pt>
                <c:pt idx="542">
                  <c:v>3.0250230468602313E-2</c:v>
                </c:pt>
                <c:pt idx="543">
                  <c:v>-3.913610649438759E-2</c:v>
                </c:pt>
                <c:pt idx="544">
                  <c:v>-1.640607327817234E-3</c:v>
                </c:pt>
                <c:pt idx="545">
                  <c:v>0.20592322278315844</c:v>
                </c:pt>
                <c:pt idx="546">
                  <c:v>8.1355087527465342E-2</c:v>
                </c:pt>
                <c:pt idx="547">
                  <c:v>5.9999951166369581E-3</c:v>
                </c:pt>
                <c:pt idx="548">
                  <c:v>-3.3695986880526441E-2</c:v>
                </c:pt>
                <c:pt idx="549">
                  <c:v>-4.7610725705839796E-2</c:v>
                </c:pt>
                <c:pt idx="550">
                  <c:v>-4.5984060853044184E-2</c:v>
                </c:pt>
                <c:pt idx="551">
                  <c:v>-2.6493578483477553E-2</c:v>
                </c:pt>
                <c:pt idx="552">
                  <c:v>-4.8787107059212298E-2</c:v>
                </c:pt>
                <c:pt idx="553">
                  <c:v>-3.9335324814111172E-2</c:v>
                </c:pt>
                <c:pt idx="554">
                  <c:v>-1.7612256763545053E-3</c:v>
                </c:pt>
                <c:pt idx="555">
                  <c:v>0.10477323342740741</c:v>
                </c:pt>
                <c:pt idx="556">
                  <c:v>3.8917810002739639E-2</c:v>
                </c:pt>
                <c:pt idx="557">
                  <c:v>9.3840168749413255E-2</c:v>
                </c:pt>
                <c:pt idx="558">
                  <c:v>-6.6767898034820639E-2</c:v>
                </c:pt>
                <c:pt idx="559">
                  <c:v>-2.3108532017274919E-2</c:v>
                </c:pt>
                <c:pt idx="560">
                  <c:v>-2.8898822666252655E-2</c:v>
                </c:pt>
                <c:pt idx="561">
                  <c:v>-1.4068071893217793E-2</c:v>
                </c:pt>
                <c:pt idx="562">
                  <c:v>3.1230354324748077E-2</c:v>
                </c:pt>
                <c:pt idx="563">
                  <c:v>6.8142449132759797E-2</c:v>
                </c:pt>
                <c:pt idx="564">
                  <c:v>5.7255034743449951E-2</c:v>
                </c:pt>
                <c:pt idx="565">
                  <c:v>3.1098086339824249E-2</c:v>
                </c:pt>
                <c:pt idx="566">
                  <c:v>4.5057842973140527E-2</c:v>
                </c:pt>
                <c:pt idx="567">
                  <c:v>-2.5404567146306567E-3</c:v>
                </c:pt>
                <c:pt idx="568">
                  <c:v>6.3508657931570234E-3</c:v>
                </c:pt>
                <c:pt idx="569">
                  <c:v>4.7964332790046305E-2</c:v>
                </c:pt>
                <c:pt idx="570">
                  <c:v>-2.4244599801051758E-2</c:v>
                </c:pt>
                <c:pt idx="571">
                  <c:v>-6.4303944675991431E-2</c:v>
                </c:pt>
                <c:pt idx="572">
                  <c:v>-4.7763117392002119E-2</c:v>
                </c:pt>
                <c:pt idx="573">
                  <c:v>-7.9912232484908974E-2</c:v>
                </c:pt>
                <c:pt idx="574">
                  <c:v>-9.2838313511221515E-2</c:v>
                </c:pt>
                <c:pt idx="575">
                  <c:v>-6.8329739194117001E-2</c:v>
                </c:pt>
                <c:pt idx="576">
                  <c:v>-3.4618550759019984E-2</c:v>
                </c:pt>
                <c:pt idx="577">
                  <c:v>-2.1370663936013612E-2</c:v>
                </c:pt>
                <c:pt idx="578">
                  <c:v>-2.7188246913004255E-2</c:v>
                </c:pt>
                <c:pt idx="579">
                  <c:v>-4.5129142408880663E-2</c:v>
                </c:pt>
                <c:pt idx="580">
                  <c:v>-3.6662832520953037E-2</c:v>
                </c:pt>
                <c:pt idx="581">
                  <c:v>-4.8077197447203845E-3</c:v>
                </c:pt>
                <c:pt idx="582">
                  <c:v>2.3943118364321503E-2</c:v>
                </c:pt>
                <c:pt idx="583">
                  <c:v>2.0623851436939677E-2</c:v>
                </c:pt>
                <c:pt idx="584">
                  <c:v>1.6478077337163111E-2</c:v>
                </c:pt>
                <c:pt idx="585">
                  <c:v>2.1099932491004614E-2</c:v>
                </c:pt>
                <c:pt idx="586">
                  <c:v>3.8395151472099709E-2</c:v>
                </c:pt>
                <c:pt idx="587">
                  <c:v>9.6042368651316989E-2</c:v>
                </c:pt>
                <c:pt idx="588">
                  <c:v>4.1383618362736962E-2</c:v>
                </c:pt>
                <c:pt idx="589">
                  <c:v>5.3181480497116462E-2</c:v>
                </c:pt>
                <c:pt idx="590">
                  <c:v>-3.6561538915366176E-2</c:v>
                </c:pt>
                <c:pt idx="591">
                  <c:v>-1.4743138952483914E-2</c:v>
                </c:pt>
                <c:pt idx="592">
                  <c:v>-4.0261277183241684E-2</c:v>
                </c:pt>
                <c:pt idx="593">
                  <c:v>4.8351275873831367E-2</c:v>
                </c:pt>
                <c:pt idx="594">
                  <c:v>3.8888128691171087E-2</c:v>
                </c:pt>
                <c:pt idx="595">
                  <c:v>6.259918439205614E-2</c:v>
                </c:pt>
                <c:pt idx="596">
                  <c:v>2.8001248116195754E-2</c:v>
                </c:pt>
                <c:pt idx="597">
                  <c:v>5.9387187854891943E-2</c:v>
                </c:pt>
                <c:pt idx="598">
                  <c:v>-4.3817315361641129E-2</c:v>
                </c:pt>
                <c:pt idx="599">
                  <c:v>-7.5231350642041228E-2</c:v>
                </c:pt>
                <c:pt idx="600">
                  <c:v>-3.6004016260882232E-2</c:v>
                </c:pt>
                <c:pt idx="601">
                  <c:v>-6.6747816789376468E-3</c:v>
                </c:pt>
                <c:pt idx="602">
                  <c:v>-7.8041223439971441E-2</c:v>
                </c:pt>
                <c:pt idx="603">
                  <c:v>-5.2779582578065587E-2</c:v>
                </c:pt>
                <c:pt idx="604">
                  <c:v>-5.1057133249432063E-2</c:v>
                </c:pt>
                <c:pt idx="605">
                  <c:v>-1.612012051444911E-2</c:v>
                </c:pt>
                <c:pt idx="606">
                  <c:v>-1.131865228491058E-2</c:v>
                </c:pt>
                <c:pt idx="607">
                  <c:v>-4.4227462339088364E-2</c:v>
                </c:pt>
                <c:pt idx="608">
                  <c:v>-4.9873111174537077E-2</c:v>
                </c:pt>
                <c:pt idx="609">
                  <c:v>-1.2858033923084933E-2</c:v>
                </c:pt>
                <c:pt idx="610">
                  <c:v>3.5230664036041359E-2</c:v>
                </c:pt>
                <c:pt idx="611">
                  <c:v>4.6210909632772967E-2</c:v>
                </c:pt>
                <c:pt idx="612">
                  <c:v>1.5800005945092677E-2</c:v>
                </c:pt>
                <c:pt idx="613">
                  <c:v>7.3900844975319346E-2</c:v>
                </c:pt>
                <c:pt idx="614">
                  <c:v>-1.7251107170406899E-2</c:v>
                </c:pt>
                <c:pt idx="615">
                  <c:v>-1.9090310547877576E-2</c:v>
                </c:pt>
                <c:pt idx="616">
                  <c:v>-2.985641529714933E-2</c:v>
                </c:pt>
                <c:pt idx="617">
                  <c:v>-1.9666051075621027E-2</c:v>
                </c:pt>
                <c:pt idx="618">
                  <c:v>5.9225073124247185E-2</c:v>
                </c:pt>
                <c:pt idx="619">
                  <c:v>5.5899869248848155E-2</c:v>
                </c:pt>
                <c:pt idx="620">
                  <c:v>3.1299979901823649E-2</c:v>
                </c:pt>
                <c:pt idx="621">
                  <c:v>-1.4983817744104622E-2</c:v>
                </c:pt>
                <c:pt idx="622">
                  <c:v>-3.3741020432837332E-2</c:v>
                </c:pt>
                <c:pt idx="623">
                  <c:v>-9.7456522262777345E-2</c:v>
                </c:pt>
                <c:pt idx="624">
                  <c:v>-0.26623320438969533</c:v>
                </c:pt>
                <c:pt idx="625">
                  <c:v>-0.239302681637801</c:v>
                </c:pt>
                <c:pt idx="626">
                  <c:v>-0.19258242865969211</c:v>
                </c:pt>
                <c:pt idx="627">
                  <c:v>-9.9280535041312845E-2</c:v>
                </c:pt>
                <c:pt idx="628">
                  <c:v>-5.3781099341932426E-2</c:v>
                </c:pt>
                <c:pt idx="629">
                  <c:v>-1.2603437562560216E-2</c:v>
                </c:pt>
                <c:pt idx="630">
                  <c:v>-4.2669803901209336E-2</c:v>
                </c:pt>
                <c:pt idx="631">
                  <c:v>-4.529449575361244E-2</c:v>
                </c:pt>
                <c:pt idx="632">
                  <c:v>9.2868330931270782E-2</c:v>
                </c:pt>
                <c:pt idx="633">
                  <c:v>2.5783570373414388E-2</c:v>
                </c:pt>
                <c:pt idx="634">
                  <c:v>2.6270678583508733E-2</c:v>
                </c:pt>
                <c:pt idx="635">
                  <c:v>9.5804971809938522E-3</c:v>
                </c:pt>
                <c:pt idx="636">
                  <c:v>-6.7181147093416937E-3</c:v>
                </c:pt>
                <c:pt idx="637">
                  <c:v>-2.2161182219803677E-2</c:v>
                </c:pt>
                <c:pt idx="638">
                  <c:v>9.2433083025167395E-3</c:v>
                </c:pt>
                <c:pt idx="639">
                  <c:v>0.26517588907552492</c:v>
                </c:pt>
                <c:pt idx="640">
                  <c:v>0.23318938913472897</c:v>
                </c:pt>
                <c:pt idx="641">
                  <c:v>9.5080294378680819E-2</c:v>
                </c:pt>
                <c:pt idx="642">
                  <c:v>0.31216040122255095</c:v>
                </c:pt>
                <c:pt idx="643">
                  <c:v>-7.8215511361677481E-2</c:v>
                </c:pt>
                <c:pt idx="644">
                  <c:v>-0.12903281478653983</c:v>
                </c:pt>
                <c:pt idx="645">
                  <c:v>-0.14564693678149632</c:v>
                </c:pt>
                <c:pt idx="646">
                  <c:v>-0.15207730341880921</c:v>
                </c:pt>
                <c:pt idx="647">
                  <c:v>-0.17261910141316517</c:v>
                </c:pt>
                <c:pt idx="648">
                  <c:v>-0.13738261280319641</c:v>
                </c:pt>
                <c:pt idx="649">
                  <c:v>-0.18678905759835041</c:v>
                </c:pt>
                <c:pt idx="650">
                  <c:v>-0.20765607376697903</c:v>
                </c:pt>
                <c:pt idx="651">
                  <c:v>-0.20802797744931101</c:v>
                </c:pt>
                <c:pt idx="652">
                  <c:v>-0.16003760859360938</c:v>
                </c:pt>
                <c:pt idx="653">
                  <c:v>-2.9155924526075072E-2</c:v>
                </c:pt>
                <c:pt idx="654">
                  <c:v>-4.7212082823473001E-2</c:v>
                </c:pt>
                <c:pt idx="655">
                  <c:v>-7.3224634076905826E-2</c:v>
                </c:pt>
                <c:pt idx="656">
                  <c:v>-2.8417828605407314E-2</c:v>
                </c:pt>
                <c:pt idx="657">
                  <c:v>5.4360854445452578E-2</c:v>
                </c:pt>
                <c:pt idx="658">
                  <c:v>3.1799765745404995E-2</c:v>
                </c:pt>
                <c:pt idx="659">
                  <c:v>-4.8004130958045899E-3</c:v>
                </c:pt>
                <c:pt idx="660">
                  <c:v>-1.6959787395407822E-2</c:v>
                </c:pt>
                <c:pt idx="661">
                  <c:v>-7.110672811116292E-2</c:v>
                </c:pt>
                <c:pt idx="662">
                  <c:v>-5.5127508496569555E-2</c:v>
                </c:pt>
                <c:pt idx="663">
                  <c:v>5.2399739633613995E-2</c:v>
                </c:pt>
                <c:pt idx="664">
                  <c:v>6.7098858270374651E-2</c:v>
                </c:pt>
                <c:pt idx="665">
                  <c:v>4.7697701566542516E-2</c:v>
                </c:pt>
                <c:pt idx="666">
                  <c:v>-1.7515389142619076E-2</c:v>
                </c:pt>
                <c:pt idx="667">
                  <c:v>4.8182149550007436E-2</c:v>
                </c:pt>
                <c:pt idx="668">
                  <c:v>4.8701053505235903E-2</c:v>
                </c:pt>
                <c:pt idx="669">
                  <c:v>2.4999464682617933E-3</c:v>
                </c:pt>
                <c:pt idx="670">
                  <c:v>-4.0771340965040204E-2</c:v>
                </c:pt>
                <c:pt idx="671">
                  <c:v>-0.15290554413089852</c:v>
                </c:pt>
                <c:pt idx="672">
                  <c:v>-0.1417825546518493</c:v>
                </c:pt>
                <c:pt idx="673">
                  <c:v>-0.18821212232308693</c:v>
                </c:pt>
                <c:pt idx="674">
                  <c:v>-0.17458586906566209</c:v>
                </c:pt>
                <c:pt idx="675">
                  <c:v>-9.3155630172749748E-2</c:v>
                </c:pt>
                <c:pt idx="676">
                  <c:v>-0.15180423734793314</c:v>
                </c:pt>
                <c:pt idx="677">
                  <c:v>-0.14507188581815156</c:v>
                </c:pt>
                <c:pt idx="678">
                  <c:v>-0.17137263709722328</c:v>
                </c:pt>
                <c:pt idx="679">
                  <c:v>-0.16387683611988579</c:v>
                </c:pt>
                <c:pt idx="680">
                  <c:v>-7.6460096116239273E-2</c:v>
                </c:pt>
                <c:pt idx="681">
                  <c:v>4.4942581674123572E-2</c:v>
                </c:pt>
                <c:pt idx="682">
                  <c:v>5.3598775351744399E-2</c:v>
                </c:pt>
                <c:pt idx="683">
                  <c:v>0.10344124178243197</c:v>
                </c:pt>
                <c:pt idx="684">
                  <c:v>6.0736323012114735E-2</c:v>
                </c:pt>
                <c:pt idx="685">
                  <c:v>3.9675556400993184E-3</c:v>
                </c:pt>
                <c:pt idx="686">
                  <c:v>4.6147245819410543E-2</c:v>
                </c:pt>
                <c:pt idx="687">
                  <c:v>3.8985881067475914E-2</c:v>
                </c:pt>
                <c:pt idx="688">
                  <c:v>3.2684906069464725E-2</c:v>
                </c:pt>
                <c:pt idx="689">
                  <c:v>8.0418600425811837E-2</c:v>
                </c:pt>
                <c:pt idx="690">
                  <c:v>-2.4562659377802554E-3</c:v>
                </c:pt>
                <c:pt idx="691">
                  <c:v>7.857424305697025E-3</c:v>
                </c:pt>
                <c:pt idx="692">
                  <c:v>-3.9979998064725519E-2</c:v>
                </c:pt>
                <c:pt idx="693">
                  <c:v>-3.6644121329253765E-2</c:v>
                </c:pt>
                <c:pt idx="694">
                  <c:v>-1.2449865927963155E-2</c:v>
                </c:pt>
                <c:pt idx="695">
                  <c:v>-6.6468915597894029E-2</c:v>
                </c:pt>
                <c:pt idx="696">
                  <c:v>-9.3247089163324803E-2</c:v>
                </c:pt>
                <c:pt idx="697">
                  <c:v>-6.6951805966629641E-2</c:v>
                </c:pt>
                <c:pt idx="698">
                  <c:v>-4.4651929342863328E-2</c:v>
                </c:pt>
                <c:pt idx="699">
                  <c:v>2.3796999010742947E-2</c:v>
                </c:pt>
                <c:pt idx="700">
                  <c:v>5.4976541466395412E-2</c:v>
                </c:pt>
                <c:pt idx="701">
                  <c:v>-3.2968695515886881E-2</c:v>
                </c:pt>
                <c:pt idx="702">
                  <c:v>-2.5522381674700445E-2</c:v>
                </c:pt>
                <c:pt idx="703">
                  <c:v>-4.7010950718650024E-2</c:v>
                </c:pt>
                <c:pt idx="704">
                  <c:v>-7.0038146482663488E-2</c:v>
                </c:pt>
                <c:pt idx="705">
                  <c:v>-2.9352296914279319E-2</c:v>
                </c:pt>
                <c:pt idx="706">
                  <c:v>9.1297055302301811E-3</c:v>
                </c:pt>
                <c:pt idx="707">
                  <c:v>7.1400171621759601E-2</c:v>
                </c:pt>
                <c:pt idx="708">
                  <c:v>-3.5690725676425172E-2</c:v>
                </c:pt>
                <c:pt idx="709">
                  <c:v>-1.9668445829997605E-2</c:v>
                </c:pt>
                <c:pt idx="710">
                  <c:v>-4.1803282151545718E-2</c:v>
                </c:pt>
                <c:pt idx="711">
                  <c:v>-3.5093777016286576E-2</c:v>
                </c:pt>
                <c:pt idx="712">
                  <c:v>-2.7656582064433888E-2</c:v>
                </c:pt>
                <c:pt idx="713">
                  <c:v>2.5705521396838904E-2</c:v>
                </c:pt>
                <c:pt idx="714">
                  <c:v>1.1999976073206797E-2</c:v>
                </c:pt>
                <c:pt idx="715">
                  <c:v>-5.8580052695134111E-4</c:v>
                </c:pt>
                <c:pt idx="716">
                  <c:v>9.4056597336931169E-3</c:v>
                </c:pt>
                <c:pt idx="717">
                  <c:v>-2.3453822374845723E-2</c:v>
                </c:pt>
                <c:pt idx="718">
                  <c:v>-7.9263366785996547E-3</c:v>
                </c:pt>
                <c:pt idx="719">
                  <c:v>2.5724754335920696E-3</c:v>
                </c:pt>
                <c:pt idx="720">
                  <c:v>1.9491535909078372E-2</c:v>
                </c:pt>
                <c:pt idx="721">
                  <c:v>4.6089546239311163E-2</c:v>
                </c:pt>
                <c:pt idx="722">
                  <c:v>5.9112419702613606E-2</c:v>
                </c:pt>
                <c:pt idx="723">
                  <c:v>1.9614899851734702E-2</c:v>
                </c:pt>
                <c:pt idx="724">
                  <c:v>1.694026561588724E-2</c:v>
                </c:pt>
                <c:pt idx="725">
                  <c:v>3.0866171200291559E-2</c:v>
                </c:pt>
                <c:pt idx="726">
                  <c:v>4.4508363909925297E-3</c:v>
                </c:pt>
                <c:pt idx="727">
                  <c:v>2.5111667967387952E-2</c:v>
                </c:pt>
                <c:pt idx="728">
                  <c:v>2.2100566384139375E-2</c:v>
                </c:pt>
                <c:pt idx="729">
                  <c:v>1.0451543150591824E-2</c:v>
                </c:pt>
                <c:pt idx="730">
                  <c:v>-1.2178970098700392E-2</c:v>
                </c:pt>
                <c:pt idx="731">
                  <c:v>-5.1429588116709501E-2</c:v>
                </c:pt>
                <c:pt idx="732">
                  <c:v>-4.4474606796313987E-2</c:v>
                </c:pt>
                <c:pt idx="733">
                  <c:v>-2.5988387032179316E-2</c:v>
                </c:pt>
                <c:pt idx="734">
                  <c:v>-3.7297479273294187E-2</c:v>
                </c:pt>
                <c:pt idx="735">
                  <c:v>-0.12438560495274009</c:v>
                </c:pt>
                <c:pt idx="736">
                  <c:v>-0.11984099283303684</c:v>
                </c:pt>
                <c:pt idx="737">
                  <c:v>-0.18375860866902693</c:v>
                </c:pt>
                <c:pt idx="738">
                  <c:v>-0.21619637302017081</c:v>
                </c:pt>
                <c:pt idx="739">
                  <c:v>-0.23841204943778493</c:v>
                </c:pt>
                <c:pt idx="740">
                  <c:v>-0.21579276381635559</c:v>
                </c:pt>
                <c:pt idx="741">
                  <c:v>-0.19701098877859846</c:v>
                </c:pt>
                <c:pt idx="742">
                  <c:v>-0.28790726770570385</c:v>
                </c:pt>
                <c:pt idx="743">
                  <c:v>-0.30512406579539453</c:v>
                </c:pt>
                <c:pt idx="744">
                  <c:v>-0.27517851421010886</c:v>
                </c:pt>
                <c:pt idx="745">
                  <c:v>-0.35085591811528705</c:v>
                </c:pt>
                <c:pt idx="746">
                  <c:v>-0.49488245441133405</c:v>
                </c:pt>
                <c:pt idx="747">
                  <c:v>-0.54601224136867843</c:v>
                </c:pt>
                <c:pt idx="748">
                  <c:v>-0.5469654310730675</c:v>
                </c:pt>
                <c:pt idx="749">
                  <c:v>-0.56221068585503464</c:v>
                </c:pt>
                <c:pt idx="750">
                  <c:v>-0.60068131239591738</c:v>
                </c:pt>
                <c:pt idx="751">
                  <c:v>-0.54394529737773656</c:v>
                </c:pt>
                <c:pt idx="752">
                  <c:v>-0.38450317493493147</c:v>
                </c:pt>
                <c:pt idx="753">
                  <c:v>-0.34024874072769173</c:v>
                </c:pt>
                <c:pt idx="754">
                  <c:v>-0.28701049371696319</c:v>
                </c:pt>
                <c:pt idx="755">
                  <c:v>-0.21864487339099181</c:v>
                </c:pt>
                <c:pt idx="756">
                  <c:v>-0.16575101300182282</c:v>
                </c:pt>
                <c:pt idx="757">
                  <c:v>-0.12423865966596515</c:v>
                </c:pt>
                <c:pt idx="758">
                  <c:v>-0.1587576839771615</c:v>
                </c:pt>
                <c:pt idx="759">
                  <c:v>-0.13850133762246075</c:v>
                </c:pt>
                <c:pt idx="760">
                  <c:v>-6.6503977896877675E-2</c:v>
                </c:pt>
                <c:pt idx="761">
                  <c:v>-9.82434231453303E-2</c:v>
                </c:pt>
                <c:pt idx="762">
                  <c:v>-8.5646553208915233E-2</c:v>
                </c:pt>
                <c:pt idx="763">
                  <c:v>8.8331790842430813E-3</c:v>
                </c:pt>
                <c:pt idx="764">
                  <c:v>9.0022133947485816E-2</c:v>
                </c:pt>
                <c:pt idx="765">
                  <c:v>-7.3354987819786555E-2</c:v>
                </c:pt>
                <c:pt idx="766">
                  <c:v>-9.8663582642924408E-2</c:v>
                </c:pt>
                <c:pt idx="767">
                  <c:v>-4.5743574910277029E-2</c:v>
                </c:pt>
                <c:pt idx="768">
                  <c:v>-0.11952222195673745</c:v>
                </c:pt>
                <c:pt idx="769">
                  <c:v>-7.2653973222069124E-2</c:v>
                </c:pt>
                <c:pt idx="770">
                  <c:v>-3.2212769738167113E-2</c:v>
                </c:pt>
                <c:pt idx="771">
                  <c:v>7.8860248215606443E-3</c:v>
                </c:pt>
                <c:pt idx="772">
                  <c:v>5.7617948154406795E-2</c:v>
                </c:pt>
                <c:pt idx="773">
                  <c:v>1.6140989943380646E-2</c:v>
                </c:pt>
                <c:pt idx="774">
                  <c:v>5.7935561153048543E-2</c:v>
                </c:pt>
                <c:pt idx="775">
                  <c:v>-1.9059310873448254E-3</c:v>
                </c:pt>
                <c:pt idx="776">
                  <c:v>3.809033599703926E-2</c:v>
                </c:pt>
                <c:pt idx="777">
                  <c:v>-6.0743051906787526E-3</c:v>
                </c:pt>
                <c:pt idx="778">
                  <c:v>-2.3597107580023646E-2</c:v>
                </c:pt>
                <c:pt idx="779">
                  <c:v>-4.1612979413367501E-2</c:v>
                </c:pt>
                <c:pt idx="780">
                  <c:v>-8.3385593869275576E-2</c:v>
                </c:pt>
                <c:pt idx="781">
                  <c:v>-0.14445032719918671</c:v>
                </c:pt>
                <c:pt idx="782">
                  <c:v>-7.2976963568792352E-2</c:v>
                </c:pt>
                <c:pt idx="783">
                  <c:v>-8.9683489016857076E-2</c:v>
                </c:pt>
                <c:pt idx="784">
                  <c:v>-8.6271254968807054E-2</c:v>
                </c:pt>
                <c:pt idx="785">
                  <c:v>-2.4586836878465634E-2</c:v>
                </c:pt>
                <c:pt idx="786">
                  <c:v>2.4785580313557709E-2</c:v>
                </c:pt>
                <c:pt idx="787">
                  <c:v>3.9027889386558323E-2</c:v>
                </c:pt>
                <c:pt idx="788">
                  <c:v>-1.1640289454529551E-2</c:v>
                </c:pt>
                <c:pt idx="789">
                  <c:v>-7.0383343115979269E-2</c:v>
                </c:pt>
                <c:pt idx="790">
                  <c:v>-3.6581910082203017E-2</c:v>
                </c:pt>
                <c:pt idx="791">
                  <c:v>-2.3854843963772909E-2</c:v>
                </c:pt>
                <c:pt idx="792">
                  <c:v>-2.1323217737416078E-2</c:v>
                </c:pt>
                <c:pt idx="793">
                  <c:v>4.0195337257735719E-3</c:v>
                </c:pt>
                <c:pt idx="794">
                  <c:v>-1.6200054035939049E-2</c:v>
                </c:pt>
                <c:pt idx="795">
                  <c:v>3.108695039557352E-3</c:v>
                </c:pt>
                <c:pt idx="796">
                  <c:v>1.5004635880822237E-2</c:v>
                </c:pt>
                <c:pt idx="797">
                  <c:v>7.7587231339645513E-2</c:v>
                </c:pt>
                <c:pt idx="798">
                  <c:v>-1.9319901665482142E-4</c:v>
                </c:pt>
                <c:pt idx="799">
                  <c:v>4.7511840027437913E-2</c:v>
                </c:pt>
                <c:pt idx="800">
                  <c:v>1.4985176481866258E-2</c:v>
                </c:pt>
                <c:pt idx="801">
                  <c:v>3.4443159278998881E-2</c:v>
                </c:pt>
                <c:pt idx="802">
                  <c:v>2.02990945878887E-2</c:v>
                </c:pt>
                <c:pt idx="803">
                  <c:v>8.1311635648200431E-2</c:v>
                </c:pt>
                <c:pt idx="804">
                  <c:v>-3.3496814481526416E-2</c:v>
                </c:pt>
                <c:pt idx="805">
                  <c:v>2.4097833609728614E-3</c:v>
                </c:pt>
                <c:pt idx="806">
                  <c:v>2.9328663723780624E-2</c:v>
                </c:pt>
                <c:pt idx="807">
                  <c:v>3.7433406635644761E-2</c:v>
                </c:pt>
                <c:pt idx="808">
                  <c:v>2.0416877145011947E-2</c:v>
                </c:pt>
                <c:pt idx="809">
                  <c:v>-4.0199910829950003E-3</c:v>
                </c:pt>
                <c:pt idx="810">
                  <c:v>5.3787899366065872E-2</c:v>
                </c:pt>
                <c:pt idx="811">
                  <c:v>6.3216518437125835E-4</c:v>
                </c:pt>
                <c:pt idx="812">
                  <c:v>-2.5419004049194061E-2</c:v>
                </c:pt>
                <c:pt idx="813">
                  <c:v>-2.184371586878775E-2</c:v>
                </c:pt>
                <c:pt idx="814">
                  <c:v>1.5310231561022958E-2</c:v>
                </c:pt>
                <c:pt idx="815">
                  <c:v>-3.8896510176023025E-2</c:v>
                </c:pt>
                <c:pt idx="816">
                  <c:v>2.5470954062289941E-3</c:v>
                </c:pt>
                <c:pt idx="817">
                  <c:v>-3.4770319496231328E-2</c:v>
                </c:pt>
                <c:pt idx="818">
                  <c:v>8.7048622593777214E-3</c:v>
                </c:pt>
                <c:pt idx="819">
                  <c:v>3.7839703190063467E-3</c:v>
                </c:pt>
                <c:pt idx="820">
                  <c:v>1.8889271986200606E-2</c:v>
                </c:pt>
                <c:pt idx="821">
                  <c:v>-2.7266275384370764E-2</c:v>
                </c:pt>
                <c:pt idx="822">
                  <c:v>2.9000863402347088E-2</c:v>
                </c:pt>
                <c:pt idx="823">
                  <c:v>1.6499783453476802E-2</c:v>
                </c:pt>
                <c:pt idx="824">
                  <c:v>-1.9575871439210579E-2</c:v>
                </c:pt>
                <c:pt idx="825">
                  <c:v>-1.8250537290130486E-2</c:v>
                </c:pt>
                <c:pt idx="826">
                  <c:v>-5.5729276748147649E-3</c:v>
                </c:pt>
                <c:pt idx="827">
                  <c:v>-2.6102348192442837E-2</c:v>
                </c:pt>
                <c:pt idx="828">
                  <c:v>-6.567516194314349E-2</c:v>
                </c:pt>
                <c:pt idx="829">
                  <c:v>-0.11108983586770138</c:v>
                </c:pt>
                <c:pt idx="830">
                  <c:v>-7.6671875314526239E-2</c:v>
                </c:pt>
                <c:pt idx="831">
                  <c:v>-9.1650333575326592E-2</c:v>
                </c:pt>
                <c:pt idx="832">
                  <c:v>-0.13116757502855081</c:v>
                </c:pt>
                <c:pt idx="833">
                  <c:v>-0.19548732748000386</c:v>
                </c:pt>
                <c:pt idx="834">
                  <c:v>-0.18990429412695953</c:v>
                </c:pt>
                <c:pt idx="835">
                  <c:v>-0.12783713315374035</c:v>
                </c:pt>
                <c:pt idx="836">
                  <c:v>-0.1200222639109787</c:v>
                </c:pt>
                <c:pt idx="837">
                  <c:v>-0.14844994752791185</c:v>
                </c:pt>
                <c:pt idx="838">
                  <c:v>-0.1389374795067494</c:v>
                </c:pt>
                <c:pt idx="839">
                  <c:v>-9.0808650095935861E-2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E-4FBA-A9B2-4B6D2F6FB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9679400"/>
        <c:axId val="739679072"/>
      </c:barChart>
      <c:dateAx>
        <c:axId val="743233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3236224"/>
        <c:crosses val="autoZero"/>
        <c:auto val="1"/>
        <c:lblOffset val="100"/>
        <c:baseTimeUnit val="months"/>
      </c:dateAx>
      <c:valAx>
        <c:axId val="7432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3233928"/>
        <c:crosses val="autoZero"/>
        <c:crossBetween val="between"/>
      </c:valAx>
      <c:valAx>
        <c:axId val="73967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9679400"/>
        <c:crosses val="max"/>
        <c:crossBetween val="between"/>
      </c:valAx>
      <c:dateAx>
        <c:axId val="7396794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6790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'Weights for RiskA=0'!$B$1</c:f>
              <c:strCache>
                <c:ptCount val="1"/>
                <c:pt idx="0">
                  <c:v>NoDur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'Weights for RiskA=0'!$B$2:$B$847</c:f>
              <c:numCache>
                <c:formatCode>0.00</c:formatCode>
                <c:ptCount val="846"/>
                <c:pt idx="0">
                  <c:v>1.02769300716181E-7</c:v>
                </c:pt>
                <c:pt idx="1">
                  <c:v>4.1428637476771698E-8</c:v>
                </c:pt>
                <c:pt idx="2">
                  <c:v>2.6666256497762801E-9</c:v>
                </c:pt>
                <c:pt idx="3">
                  <c:v>0.99998848466058698</c:v>
                </c:pt>
                <c:pt idx="4">
                  <c:v>0.999997951759653</c:v>
                </c:pt>
                <c:pt idx="5">
                  <c:v>2.2006564957179699E-6</c:v>
                </c:pt>
                <c:pt idx="6">
                  <c:v>3.0144344855649002E-10</c:v>
                </c:pt>
                <c:pt idx="7">
                  <c:v>8.2966686186124803E-9</c:v>
                </c:pt>
                <c:pt idx="8">
                  <c:v>1.73284839795498E-9</c:v>
                </c:pt>
                <c:pt idx="9">
                  <c:v>3.3516745309995202E-8</c:v>
                </c:pt>
                <c:pt idx="10">
                  <c:v>2.8203337366628599E-8</c:v>
                </c:pt>
                <c:pt idx="11">
                  <c:v>3.2083174052885498E-9</c:v>
                </c:pt>
                <c:pt idx="12">
                  <c:v>0.999987665884984</c:v>
                </c:pt>
                <c:pt idx="13">
                  <c:v>0.999959722871401</c:v>
                </c:pt>
                <c:pt idx="14">
                  <c:v>0.99999648269143204</c:v>
                </c:pt>
                <c:pt idx="15">
                  <c:v>2.1410262651220098E-6</c:v>
                </c:pt>
                <c:pt idx="16">
                  <c:v>2.8999005209384102E-6</c:v>
                </c:pt>
                <c:pt idx="17">
                  <c:v>3.37002444240463E-6</c:v>
                </c:pt>
                <c:pt idx="18">
                  <c:v>0.99999956079042496</c:v>
                </c:pt>
                <c:pt idx="19">
                  <c:v>0.99999986933581897</c:v>
                </c:pt>
                <c:pt idx="20">
                  <c:v>1.3164329800677099E-6</c:v>
                </c:pt>
                <c:pt idx="21">
                  <c:v>4.6174112270470399E-7</c:v>
                </c:pt>
                <c:pt idx="22">
                  <c:v>4.5751652412726398E-6</c:v>
                </c:pt>
                <c:pt idx="23">
                  <c:v>0.99999304405477396</c:v>
                </c:pt>
                <c:pt idx="24">
                  <c:v>0.99998094185492203</c:v>
                </c:pt>
                <c:pt idx="25">
                  <c:v>1.2374420454381299E-7</c:v>
                </c:pt>
                <c:pt idx="26">
                  <c:v>1.99653232855918E-8</c:v>
                </c:pt>
                <c:pt idx="27">
                  <c:v>0.99999963694979199</c:v>
                </c:pt>
                <c:pt idx="28">
                  <c:v>0.99999245499143496</c:v>
                </c:pt>
                <c:pt idx="29">
                  <c:v>1.35492380804326E-7</c:v>
                </c:pt>
                <c:pt idx="30">
                  <c:v>0.99992486385177803</c:v>
                </c:pt>
                <c:pt idx="31">
                  <c:v>0.999998007694053</c:v>
                </c:pt>
                <c:pt idx="32">
                  <c:v>7.7136185277007496E-7</c:v>
                </c:pt>
                <c:pt idx="33">
                  <c:v>0.99993340123405905</c:v>
                </c:pt>
                <c:pt idx="34">
                  <c:v>0.99999464231213897</c:v>
                </c:pt>
                <c:pt idx="35">
                  <c:v>0.99999991686023604</c:v>
                </c:pt>
                <c:pt idx="36">
                  <c:v>4.1344140189837402E-8</c:v>
                </c:pt>
                <c:pt idx="37">
                  <c:v>0.99999898859485803</c:v>
                </c:pt>
                <c:pt idx="38">
                  <c:v>0.99999559911444202</c:v>
                </c:pt>
                <c:pt idx="39">
                  <c:v>0.99999986952934605</c:v>
                </c:pt>
                <c:pt idx="40">
                  <c:v>6.7656674470069701E-9</c:v>
                </c:pt>
                <c:pt idx="41">
                  <c:v>9.4093010929801205E-7</c:v>
                </c:pt>
                <c:pt idx="42">
                  <c:v>1.70131719576388E-5</c:v>
                </c:pt>
                <c:pt idx="43">
                  <c:v>2.8340813166002198E-10</c:v>
                </c:pt>
                <c:pt idx="44">
                  <c:v>1.15657696195383E-9</c:v>
                </c:pt>
                <c:pt idx="45">
                  <c:v>7.4572425416727399E-10</c:v>
                </c:pt>
                <c:pt idx="46">
                  <c:v>2.7184839767848998E-8</c:v>
                </c:pt>
                <c:pt idx="47">
                  <c:v>8.9741912959570303E-9</c:v>
                </c:pt>
                <c:pt idx="48">
                  <c:v>0.99993064673512799</c:v>
                </c:pt>
                <c:pt idx="49">
                  <c:v>3.31652679329494E-8</c:v>
                </c:pt>
                <c:pt idx="50">
                  <c:v>5.8334591856742199E-8</c:v>
                </c:pt>
                <c:pt idx="51">
                  <c:v>1.69981873314917E-6</c:v>
                </c:pt>
                <c:pt idx="52">
                  <c:v>4.8749954722933E-8</c:v>
                </c:pt>
                <c:pt idx="53">
                  <c:v>3.5008268439873102E-9</c:v>
                </c:pt>
                <c:pt idx="54">
                  <c:v>1.50329489817947E-7</c:v>
                </c:pt>
                <c:pt idx="55">
                  <c:v>2.3617747825233799E-8</c:v>
                </c:pt>
                <c:pt idx="56">
                  <c:v>3.68701972246117E-9</c:v>
                </c:pt>
                <c:pt idx="57">
                  <c:v>3.52777318891915E-9</c:v>
                </c:pt>
                <c:pt idx="58">
                  <c:v>1.1568509613405999E-7</c:v>
                </c:pt>
                <c:pt idx="59">
                  <c:v>9.5291577829204602E-9</c:v>
                </c:pt>
                <c:pt idx="60">
                  <c:v>1.5405661666695999E-7</c:v>
                </c:pt>
                <c:pt idx="61">
                  <c:v>1.48976101681361E-7</c:v>
                </c:pt>
                <c:pt idx="62">
                  <c:v>0.99998657849682104</c:v>
                </c:pt>
                <c:pt idx="63">
                  <c:v>0.99999921262651104</c:v>
                </c:pt>
                <c:pt idx="64">
                  <c:v>8.3796848039013792E-9</c:v>
                </c:pt>
                <c:pt idx="65">
                  <c:v>6.8462392456707606E-8</c:v>
                </c:pt>
                <c:pt idx="66">
                  <c:v>5.3289860613502603E-9</c:v>
                </c:pt>
                <c:pt idx="67">
                  <c:v>0.99999777168096504</c:v>
                </c:pt>
                <c:pt idx="68">
                  <c:v>1.39056764958541E-9</c:v>
                </c:pt>
                <c:pt idx="69">
                  <c:v>1.4778271159583501E-6</c:v>
                </c:pt>
                <c:pt idx="70">
                  <c:v>1.6512231085473801E-9</c:v>
                </c:pt>
                <c:pt idx="71">
                  <c:v>8.5396050198685201E-7</c:v>
                </c:pt>
                <c:pt idx="72">
                  <c:v>1.1188713826317E-9</c:v>
                </c:pt>
                <c:pt idx="73">
                  <c:v>4.5738564666371704E-9</c:v>
                </c:pt>
                <c:pt idx="74">
                  <c:v>3.1279034036653598E-7</c:v>
                </c:pt>
                <c:pt idx="75">
                  <c:v>5.6970828622303501E-7</c:v>
                </c:pt>
                <c:pt idx="76">
                  <c:v>1.8539363161210001E-7</c:v>
                </c:pt>
                <c:pt idx="77">
                  <c:v>1.00770810939899E-7</c:v>
                </c:pt>
                <c:pt idx="78">
                  <c:v>4.70251886006726E-9</c:v>
                </c:pt>
                <c:pt idx="79">
                  <c:v>0.999869005060678</c:v>
                </c:pt>
                <c:pt idx="80">
                  <c:v>2.67470199698888E-8</c:v>
                </c:pt>
                <c:pt idx="81">
                  <c:v>2.0691371047580099E-8</c:v>
                </c:pt>
                <c:pt idx="82">
                  <c:v>0.99998641892117501</c:v>
                </c:pt>
                <c:pt idx="83">
                  <c:v>0.99986828717320198</c:v>
                </c:pt>
                <c:pt idx="84">
                  <c:v>1.1968813087353099E-8</c:v>
                </c:pt>
                <c:pt idx="85">
                  <c:v>1.3314458767581099E-8</c:v>
                </c:pt>
                <c:pt idx="86">
                  <c:v>2.3610852724996E-7</c:v>
                </c:pt>
                <c:pt idx="87">
                  <c:v>2.05901678379297E-9</c:v>
                </c:pt>
                <c:pt idx="88">
                  <c:v>3.52621683694676E-9</c:v>
                </c:pt>
                <c:pt idx="89">
                  <c:v>4.0857052204778198E-10</c:v>
                </c:pt>
                <c:pt idx="90">
                  <c:v>1.69214017402079E-9</c:v>
                </c:pt>
                <c:pt idx="91">
                  <c:v>1.3676220471977701E-7</c:v>
                </c:pt>
                <c:pt idx="92">
                  <c:v>7.6809441300286396E-8</c:v>
                </c:pt>
                <c:pt idx="93">
                  <c:v>7.0478416795206397E-9</c:v>
                </c:pt>
                <c:pt idx="94">
                  <c:v>9.0185320131061096E-8</c:v>
                </c:pt>
                <c:pt idx="95">
                  <c:v>2.1077770393415599E-7</c:v>
                </c:pt>
                <c:pt idx="96">
                  <c:v>1.4164415053283399E-9</c:v>
                </c:pt>
                <c:pt idx="97">
                  <c:v>1.6035244498129201E-7</c:v>
                </c:pt>
                <c:pt idx="98">
                  <c:v>0.998605736943461</c:v>
                </c:pt>
                <c:pt idx="99">
                  <c:v>1.05805733523805E-7</c:v>
                </c:pt>
                <c:pt idx="100">
                  <c:v>2.41123757017424E-7</c:v>
                </c:pt>
                <c:pt idx="101">
                  <c:v>2.8580046903338399E-7</c:v>
                </c:pt>
                <c:pt idx="102">
                  <c:v>4.0249002764811101E-7</c:v>
                </c:pt>
                <c:pt idx="103">
                  <c:v>9.5576297753331004E-10</c:v>
                </c:pt>
                <c:pt idx="104">
                  <c:v>2.7852645426704698E-7</c:v>
                </c:pt>
                <c:pt idx="105">
                  <c:v>1.28549437334416E-8</c:v>
                </c:pt>
                <c:pt idx="106">
                  <c:v>7.0185219887473294E-8</c:v>
                </c:pt>
                <c:pt idx="107">
                  <c:v>7.1703086177311101E-7</c:v>
                </c:pt>
                <c:pt idx="108">
                  <c:v>1.06818109663583E-9</c:v>
                </c:pt>
                <c:pt idx="109">
                  <c:v>5.3841821356893297E-7</c:v>
                </c:pt>
                <c:pt idx="110">
                  <c:v>6.8438243329214502E-9</c:v>
                </c:pt>
                <c:pt idx="111">
                  <c:v>4.9067042733118099E-7</c:v>
                </c:pt>
                <c:pt idx="112">
                  <c:v>3.0513628394103201E-7</c:v>
                </c:pt>
                <c:pt idx="113">
                  <c:v>3.8248555152183797E-8</c:v>
                </c:pt>
                <c:pt idx="114">
                  <c:v>2.0066110781667199E-6</c:v>
                </c:pt>
                <c:pt idx="115">
                  <c:v>1.64649100049773E-9</c:v>
                </c:pt>
                <c:pt idx="116">
                  <c:v>6.6193779244666995E-7</c:v>
                </c:pt>
                <c:pt idx="117">
                  <c:v>0.999376486629724</c:v>
                </c:pt>
                <c:pt idx="118">
                  <c:v>6.4574073192611499E-9</c:v>
                </c:pt>
                <c:pt idx="119">
                  <c:v>2.3583385689581799E-7</c:v>
                </c:pt>
                <c:pt idx="120">
                  <c:v>8.44096020950611E-9</c:v>
                </c:pt>
                <c:pt idx="121">
                  <c:v>8.4266902496544802E-7</c:v>
                </c:pt>
                <c:pt idx="122">
                  <c:v>3.1334477591871401E-6</c:v>
                </c:pt>
                <c:pt idx="123">
                  <c:v>3.1566361804926498E-7</c:v>
                </c:pt>
                <c:pt idx="124">
                  <c:v>1.8721953670350999E-8</c:v>
                </c:pt>
                <c:pt idx="125">
                  <c:v>6.9933082960210404E-9</c:v>
                </c:pt>
                <c:pt idx="126">
                  <c:v>0.99982662368495001</c:v>
                </c:pt>
                <c:pt idx="127">
                  <c:v>7.5462349415898198E-6</c:v>
                </c:pt>
                <c:pt idx="128">
                  <c:v>1.39063752913991E-9</c:v>
                </c:pt>
                <c:pt idx="129">
                  <c:v>3.8008427347888298E-6</c:v>
                </c:pt>
                <c:pt idx="130">
                  <c:v>1.61298908992043E-6</c:v>
                </c:pt>
                <c:pt idx="131">
                  <c:v>9.21588809067687E-10</c:v>
                </c:pt>
                <c:pt idx="132">
                  <c:v>2.3571858913067E-9</c:v>
                </c:pt>
                <c:pt idx="133">
                  <c:v>1.9543910125267999E-7</c:v>
                </c:pt>
                <c:pt idx="134">
                  <c:v>0.999591659962348</c:v>
                </c:pt>
                <c:pt idx="135">
                  <c:v>1.1330433511838201E-8</c:v>
                </c:pt>
                <c:pt idx="136">
                  <c:v>2.7167200918718099E-9</c:v>
                </c:pt>
                <c:pt idx="137">
                  <c:v>7.7648386770830196E-6</c:v>
                </c:pt>
                <c:pt idx="138">
                  <c:v>2.7443562942968898E-9</c:v>
                </c:pt>
                <c:pt idx="139">
                  <c:v>3.8731832248090403E-8</c:v>
                </c:pt>
                <c:pt idx="140">
                  <c:v>5.5014631800479697E-9</c:v>
                </c:pt>
                <c:pt idx="141">
                  <c:v>2.6814936255800802E-9</c:v>
                </c:pt>
                <c:pt idx="142">
                  <c:v>4.7086188854042296E-9</c:v>
                </c:pt>
                <c:pt idx="143">
                  <c:v>6.9037007915101101E-9</c:v>
                </c:pt>
                <c:pt idx="144">
                  <c:v>2.0424859002586699E-6</c:v>
                </c:pt>
                <c:pt idx="145">
                  <c:v>0.999954080838658</c:v>
                </c:pt>
                <c:pt idx="146">
                  <c:v>1.32603202191599E-6</c:v>
                </c:pt>
                <c:pt idx="147">
                  <c:v>8.4108469347105507E-9</c:v>
                </c:pt>
                <c:pt idx="148">
                  <c:v>2.88684306683791E-9</c:v>
                </c:pt>
                <c:pt idx="149">
                  <c:v>1.64758325991523E-8</c:v>
                </c:pt>
                <c:pt idx="150">
                  <c:v>0.99997539573598204</c:v>
                </c:pt>
                <c:pt idx="151">
                  <c:v>7.7096382306144207E-9</c:v>
                </c:pt>
                <c:pt idx="152">
                  <c:v>3.2478126365433401E-8</c:v>
                </c:pt>
                <c:pt idx="153">
                  <c:v>1.5785270458178801E-8</c:v>
                </c:pt>
                <c:pt idx="154">
                  <c:v>2.88930329176551E-8</c:v>
                </c:pt>
                <c:pt idx="155">
                  <c:v>2.0804298452522202E-8</c:v>
                </c:pt>
                <c:pt idx="156">
                  <c:v>7.1924238448059396E-9</c:v>
                </c:pt>
                <c:pt idx="157">
                  <c:v>2.6653877009505499E-6</c:v>
                </c:pt>
                <c:pt idx="158">
                  <c:v>4.0216257432235798E-8</c:v>
                </c:pt>
                <c:pt idx="159">
                  <c:v>1.10432097188749E-5</c:v>
                </c:pt>
                <c:pt idx="160">
                  <c:v>0.99933773288925898</c:v>
                </c:pt>
                <c:pt idx="161">
                  <c:v>3.94416512037381E-8</c:v>
                </c:pt>
                <c:pt idx="162">
                  <c:v>1.10365932331556E-8</c:v>
                </c:pt>
                <c:pt idx="163">
                  <c:v>8.7294661503436497E-8</c:v>
                </c:pt>
                <c:pt idx="164">
                  <c:v>2.18768326330059E-8</c:v>
                </c:pt>
                <c:pt idx="165">
                  <c:v>5.92063485558492E-9</c:v>
                </c:pt>
                <c:pt idx="166">
                  <c:v>8.4927111902434403E-8</c:v>
                </c:pt>
                <c:pt idx="167">
                  <c:v>0.99997898416249098</c:v>
                </c:pt>
                <c:pt idx="168">
                  <c:v>6.4492816108073099E-9</c:v>
                </c:pt>
                <c:pt idx="169">
                  <c:v>2.78510104696011E-8</c:v>
                </c:pt>
                <c:pt idx="170">
                  <c:v>1.08485927781621E-7</c:v>
                </c:pt>
                <c:pt idx="171">
                  <c:v>4.5836909325292402E-7</c:v>
                </c:pt>
                <c:pt idx="172">
                  <c:v>7.4248616602812396E-9</c:v>
                </c:pt>
                <c:pt idx="173">
                  <c:v>4.61859587274238E-7</c:v>
                </c:pt>
                <c:pt idx="174">
                  <c:v>0.99996077594115795</c:v>
                </c:pt>
                <c:pt idx="175">
                  <c:v>1.13397382870984E-7</c:v>
                </c:pt>
                <c:pt idx="176">
                  <c:v>0.99999945877670005</c:v>
                </c:pt>
                <c:pt idx="177">
                  <c:v>0.99994137791213</c:v>
                </c:pt>
                <c:pt idx="178">
                  <c:v>6.9623233043430404E-7</c:v>
                </c:pt>
                <c:pt idx="179">
                  <c:v>1.12327893777168E-7</c:v>
                </c:pt>
                <c:pt idx="180">
                  <c:v>2.3284764771381299E-7</c:v>
                </c:pt>
                <c:pt idx="181">
                  <c:v>0.99999904603697198</c:v>
                </c:pt>
                <c:pt idx="182">
                  <c:v>0.99997940685618103</c:v>
                </c:pt>
                <c:pt idx="183">
                  <c:v>0.99998632692929501</c:v>
                </c:pt>
                <c:pt idx="184">
                  <c:v>6.1832236084122604E-8</c:v>
                </c:pt>
                <c:pt idx="185">
                  <c:v>0.99679408503956901</c:v>
                </c:pt>
                <c:pt idx="186">
                  <c:v>1.8291719233319699E-6</c:v>
                </c:pt>
                <c:pt idx="187">
                  <c:v>3.1475547116350201E-7</c:v>
                </c:pt>
                <c:pt idx="188">
                  <c:v>4.1164232028736498E-7</c:v>
                </c:pt>
                <c:pt idx="189">
                  <c:v>4.1940256540156999E-8</c:v>
                </c:pt>
                <c:pt idx="190">
                  <c:v>2.26753596868834E-7</c:v>
                </c:pt>
                <c:pt idx="191">
                  <c:v>4.2084756348938902E-7</c:v>
                </c:pt>
                <c:pt idx="192">
                  <c:v>7.6871304265001998E-9</c:v>
                </c:pt>
                <c:pt idx="193">
                  <c:v>3.15291035287096E-7</c:v>
                </c:pt>
                <c:pt idx="194">
                  <c:v>3.2186539642402602E-10</c:v>
                </c:pt>
                <c:pt idx="195">
                  <c:v>4.4220761322330503E-8</c:v>
                </c:pt>
                <c:pt idx="196">
                  <c:v>5.8757730715187103E-8</c:v>
                </c:pt>
                <c:pt idx="197">
                  <c:v>1.30814351118714E-8</c:v>
                </c:pt>
                <c:pt idx="198">
                  <c:v>1.49561039677052E-7</c:v>
                </c:pt>
                <c:pt idx="199">
                  <c:v>1.40617243217565E-8</c:v>
                </c:pt>
                <c:pt idx="200">
                  <c:v>5.1269683282845701E-7</c:v>
                </c:pt>
                <c:pt idx="201">
                  <c:v>8.63127933323584E-7</c:v>
                </c:pt>
                <c:pt idx="202">
                  <c:v>0.99957812151502801</c:v>
                </c:pt>
                <c:pt idx="203">
                  <c:v>0.999996931688097</c:v>
                </c:pt>
                <c:pt idx="204">
                  <c:v>1.85045775809188E-8</c:v>
                </c:pt>
                <c:pt idx="205">
                  <c:v>0.999993894331908</c:v>
                </c:pt>
                <c:pt idx="206">
                  <c:v>0.99995890482382199</c:v>
                </c:pt>
                <c:pt idx="207">
                  <c:v>0.99998085668668102</c:v>
                </c:pt>
                <c:pt idx="208">
                  <c:v>0.99771827825179005</c:v>
                </c:pt>
                <c:pt idx="209">
                  <c:v>0.998710112926955</c:v>
                </c:pt>
                <c:pt idx="210">
                  <c:v>2.15194130011135E-7</c:v>
                </c:pt>
                <c:pt idx="211">
                  <c:v>1.31325824038528E-7</c:v>
                </c:pt>
                <c:pt idx="212">
                  <c:v>8.1129112976697105E-7</c:v>
                </c:pt>
                <c:pt idx="213">
                  <c:v>7.3050008456508499E-9</c:v>
                </c:pt>
                <c:pt idx="214">
                  <c:v>1.70033623378678E-7</c:v>
                </c:pt>
                <c:pt idx="215">
                  <c:v>2.1830769314147998E-6</c:v>
                </c:pt>
                <c:pt idx="216">
                  <c:v>0.99983435628924999</c:v>
                </c:pt>
                <c:pt idx="217">
                  <c:v>6.2058022344451101E-6</c:v>
                </c:pt>
                <c:pt idx="218">
                  <c:v>3.1905112456479499E-7</c:v>
                </c:pt>
                <c:pt idx="219">
                  <c:v>1.0397385706411101E-8</c:v>
                </c:pt>
                <c:pt idx="220">
                  <c:v>7.2042876796826304E-9</c:v>
                </c:pt>
                <c:pt idx="221">
                  <c:v>1.10646178404428E-7</c:v>
                </c:pt>
                <c:pt idx="222">
                  <c:v>3.5607226003505401E-7</c:v>
                </c:pt>
                <c:pt idx="223">
                  <c:v>2.5781841903862899E-7</c:v>
                </c:pt>
                <c:pt idx="224">
                  <c:v>1.10928980241023E-8</c:v>
                </c:pt>
                <c:pt idx="225">
                  <c:v>0.99999686618068895</c:v>
                </c:pt>
                <c:pt idx="226">
                  <c:v>1.7889171132805101E-7</c:v>
                </c:pt>
                <c:pt idx="227">
                  <c:v>2.4728662684717699E-6</c:v>
                </c:pt>
                <c:pt idx="228">
                  <c:v>2.8391308642917601E-7</c:v>
                </c:pt>
                <c:pt idx="229">
                  <c:v>0.999989462346632</c:v>
                </c:pt>
                <c:pt idx="230">
                  <c:v>4.9455064593761804E-7</c:v>
                </c:pt>
                <c:pt idx="231">
                  <c:v>1.6817938415484401E-7</c:v>
                </c:pt>
                <c:pt idx="232">
                  <c:v>1.22739539350165E-7</c:v>
                </c:pt>
                <c:pt idx="233">
                  <c:v>2.1532852989255E-6</c:v>
                </c:pt>
                <c:pt idx="234">
                  <c:v>3.1282944409326903E-8</c:v>
                </c:pt>
                <c:pt idx="235">
                  <c:v>4.7441395835200802E-8</c:v>
                </c:pt>
                <c:pt idx="236">
                  <c:v>1.5536639621929401E-8</c:v>
                </c:pt>
                <c:pt idx="237">
                  <c:v>6.7231295233933202E-8</c:v>
                </c:pt>
                <c:pt idx="238">
                  <c:v>8.5581531455406097E-8</c:v>
                </c:pt>
                <c:pt idx="239">
                  <c:v>1.02479044174891E-6</c:v>
                </c:pt>
                <c:pt idx="240">
                  <c:v>5.65249967769348E-8</c:v>
                </c:pt>
                <c:pt idx="241">
                  <c:v>1.8467780096056401E-8</c:v>
                </c:pt>
                <c:pt idx="242">
                  <c:v>7.6281242798463096E-8</c:v>
                </c:pt>
                <c:pt idx="243">
                  <c:v>3.05598563014093E-8</c:v>
                </c:pt>
                <c:pt idx="244">
                  <c:v>1.5257530077504399E-7</c:v>
                </c:pt>
                <c:pt idx="245">
                  <c:v>6.5177850925939497E-7</c:v>
                </c:pt>
                <c:pt idx="246">
                  <c:v>1.81440552604681E-7</c:v>
                </c:pt>
                <c:pt idx="247">
                  <c:v>4.0616083599420401E-7</c:v>
                </c:pt>
                <c:pt idx="248">
                  <c:v>3.4945392418910899E-7</c:v>
                </c:pt>
                <c:pt idx="249">
                  <c:v>4.3992512754213203E-8</c:v>
                </c:pt>
                <c:pt idx="250">
                  <c:v>1.2118051920610299E-5</c:v>
                </c:pt>
                <c:pt idx="251">
                  <c:v>0.99998944703553805</c:v>
                </c:pt>
                <c:pt idx="252">
                  <c:v>0.99999738067024502</c:v>
                </c:pt>
                <c:pt idx="253">
                  <c:v>1.31405139703515E-6</c:v>
                </c:pt>
                <c:pt idx="254">
                  <c:v>1.9831412781817501E-6</c:v>
                </c:pt>
                <c:pt idx="255">
                  <c:v>4.4474742139346399E-8</c:v>
                </c:pt>
                <c:pt idx="256">
                  <c:v>9.4617162669174103E-7</c:v>
                </c:pt>
                <c:pt idx="257">
                  <c:v>5.5704341405104201E-8</c:v>
                </c:pt>
                <c:pt idx="258">
                  <c:v>1.64721540366487E-8</c:v>
                </c:pt>
                <c:pt idx="259">
                  <c:v>1.61548688758315E-7</c:v>
                </c:pt>
                <c:pt idx="260">
                  <c:v>3.0347848185234498E-8</c:v>
                </c:pt>
                <c:pt idx="261">
                  <c:v>0.99999733539438895</c:v>
                </c:pt>
                <c:pt idx="262">
                  <c:v>1.5311113866421301E-7</c:v>
                </c:pt>
                <c:pt idx="263">
                  <c:v>1.4042386273368399E-7</c:v>
                </c:pt>
                <c:pt idx="264">
                  <c:v>1.99633494612489E-8</c:v>
                </c:pt>
                <c:pt idx="265">
                  <c:v>2.6604340547410698E-7</c:v>
                </c:pt>
                <c:pt idx="266">
                  <c:v>4.1521769841769496E-9</c:v>
                </c:pt>
                <c:pt idx="267">
                  <c:v>0.99991624190839001</c:v>
                </c:pt>
                <c:pt idx="268">
                  <c:v>1.5066199103520001E-8</c:v>
                </c:pt>
                <c:pt idx="269">
                  <c:v>6.0985751953279199E-8</c:v>
                </c:pt>
                <c:pt idx="270">
                  <c:v>5.7261155916820897E-8</c:v>
                </c:pt>
                <c:pt idx="271">
                  <c:v>2.04008307546613E-7</c:v>
                </c:pt>
                <c:pt idx="272">
                  <c:v>5.08121563463643E-7</c:v>
                </c:pt>
                <c:pt idx="273">
                  <c:v>2.1843822334356199E-7</c:v>
                </c:pt>
                <c:pt idx="274">
                  <c:v>1.6791242557268899E-6</c:v>
                </c:pt>
                <c:pt idx="275">
                  <c:v>2.41789361098342E-8</c:v>
                </c:pt>
                <c:pt idx="276">
                  <c:v>3.7495418435286102E-8</c:v>
                </c:pt>
                <c:pt idx="277">
                  <c:v>4.1542047006759202E-7</c:v>
                </c:pt>
                <c:pt idx="278">
                  <c:v>2.5522531053240702E-8</c:v>
                </c:pt>
                <c:pt idx="279">
                  <c:v>0.99999654015141304</c:v>
                </c:pt>
                <c:pt idx="280">
                  <c:v>2.4515073382859099E-8</c:v>
                </c:pt>
                <c:pt idx="281">
                  <c:v>1.7340160310774301E-7</c:v>
                </c:pt>
                <c:pt idx="282">
                  <c:v>0.99993218844610599</c:v>
                </c:pt>
                <c:pt idx="283">
                  <c:v>6.5478531737176699E-9</c:v>
                </c:pt>
                <c:pt idx="284">
                  <c:v>4.0225091056661598E-7</c:v>
                </c:pt>
                <c:pt idx="285">
                  <c:v>1.53963320320133E-8</c:v>
                </c:pt>
                <c:pt idx="286">
                  <c:v>0.99999779928688204</c:v>
                </c:pt>
                <c:pt idx="287">
                  <c:v>3.9170976557684103E-9</c:v>
                </c:pt>
                <c:pt idx="288">
                  <c:v>7.7966398597150796E-9</c:v>
                </c:pt>
                <c:pt idx="289">
                  <c:v>3.0951030992043903E-8</c:v>
                </c:pt>
                <c:pt idx="290">
                  <c:v>0.999999613791827</c:v>
                </c:pt>
                <c:pt idx="291">
                  <c:v>1.43103897553512E-7</c:v>
                </c:pt>
                <c:pt idx="292">
                  <c:v>8.2843780987973903E-7</c:v>
                </c:pt>
                <c:pt idx="293">
                  <c:v>2.7700461210781199E-8</c:v>
                </c:pt>
                <c:pt idx="294">
                  <c:v>0.99998409304115898</c:v>
                </c:pt>
                <c:pt idx="295">
                  <c:v>1.5449381703202301E-10</c:v>
                </c:pt>
                <c:pt idx="296">
                  <c:v>0.99999727823805995</c:v>
                </c:pt>
                <c:pt idx="297">
                  <c:v>3.9677462243619297E-6</c:v>
                </c:pt>
                <c:pt idx="298">
                  <c:v>0.99999700896371302</c:v>
                </c:pt>
                <c:pt idx="299">
                  <c:v>1.5935665985728299E-7</c:v>
                </c:pt>
                <c:pt idx="300">
                  <c:v>4.0300911975072002E-8</c:v>
                </c:pt>
                <c:pt idx="301">
                  <c:v>0.99999331016033999</c:v>
                </c:pt>
                <c:pt idx="302">
                  <c:v>1.5777674657091299E-9</c:v>
                </c:pt>
                <c:pt idx="303">
                  <c:v>4.11583797915493E-8</c:v>
                </c:pt>
                <c:pt idx="304">
                  <c:v>2.2321082616948101E-9</c:v>
                </c:pt>
                <c:pt idx="305">
                  <c:v>0.99998753080383895</c:v>
                </c:pt>
                <c:pt idx="306">
                  <c:v>5.5221456615283999E-7</c:v>
                </c:pt>
                <c:pt idx="307">
                  <c:v>7.3131051020119004E-9</c:v>
                </c:pt>
                <c:pt idx="308">
                  <c:v>6.0736491229242297E-9</c:v>
                </c:pt>
                <c:pt idx="309">
                  <c:v>0.99998780834834</c:v>
                </c:pt>
                <c:pt idx="310">
                  <c:v>8.5423891993388805E-8</c:v>
                </c:pt>
                <c:pt idx="311">
                  <c:v>8.2287738505348503E-8</c:v>
                </c:pt>
                <c:pt idx="312">
                  <c:v>2.2605050983768499E-8</c:v>
                </c:pt>
                <c:pt idx="313">
                  <c:v>0.99997982297582699</c:v>
                </c:pt>
                <c:pt idx="314">
                  <c:v>1.19040375212089E-9</c:v>
                </c:pt>
                <c:pt idx="315">
                  <c:v>0.999989899257822</c:v>
                </c:pt>
                <c:pt idx="316">
                  <c:v>0.99999995208220405</c:v>
                </c:pt>
                <c:pt idx="317">
                  <c:v>1.16314304243449E-7</c:v>
                </c:pt>
                <c:pt idx="318">
                  <c:v>1.7930777754569001E-7</c:v>
                </c:pt>
                <c:pt idx="319">
                  <c:v>3.8363613594718299E-9</c:v>
                </c:pt>
                <c:pt idx="320">
                  <c:v>8.0415757427558894E-9</c:v>
                </c:pt>
                <c:pt idx="321">
                  <c:v>3.8200294869896699E-10</c:v>
                </c:pt>
                <c:pt idx="322">
                  <c:v>1.36535739124527E-9</c:v>
                </c:pt>
                <c:pt idx="323">
                  <c:v>2.3575170886975198E-8</c:v>
                </c:pt>
                <c:pt idx="324">
                  <c:v>0.99999232938907801</c:v>
                </c:pt>
                <c:pt idx="325">
                  <c:v>3.0957196804770602E-8</c:v>
                </c:pt>
                <c:pt idx="326">
                  <c:v>1.08047772546653E-7</c:v>
                </c:pt>
                <c:pt idx="327">
                  <c:v>2.2805286010798501E-7</c:v>
                </c:pt>
                <c:pt idx="328">
                  <c:v>1.4308890911835E-8</c:v>
                </c:pt>
                <c:pt idx="329">
                  <c:v>4.3187645929393103E-8</c:v>
                </c:pt>
                <c:pt idx="330">
                  <c:v>2.8924139621101401E-7</c:v>
                </c:pt>
                <c:pt idx="331">
                  <c:v>1.87799683874312E-7</c:v>
                </c:pt>
                <c:pt idx="332">
                  <c:v>1.33545575690235E-9</c:v>
                </c:pt>
                <c:pt idx="333">
                  <c:v>1.02594602733955E-8</c:v>
                </c:pt>
                <c:pt idx="334">
                  <c:v>1.12805714378314E-7</c:v>
                </c:pt>
                <c:pt idx="335">
                  <c:v>8.3243725289401895E-9</c:v>
                </c:pt>
                <c:pt idx="336">
                  <c:v>1.4514155249889501E-9</c:v>
                </c:pt>
                <c:pt idx="337">
                  <c:v>7.4193679131834399E-9</c:v>
                </c:pt>
                <c:pt idx="338">
                  <c:v>2.5507115256768701E-11</c:v>
                </c:pt>
                <c:pt idx="339">
                  <c:v>0.99999296594409104</c:v>
                </c:pt>
                <c:pt idx="340">
                  <c:v>1.70059087025552E-8</c:v>
                </c:pt>
                <c:pt idx="341">
                  <c:v>1.25971695095334E-8</c:v>
                </c:pt>
                <c:pt idx="342">
                  <c:v>0.99998768908503699</c:v>
                </c:pt>
                <c:pt idx="343">
                  <c:v>3.5324154712504901E-7</c:v>
                </c:pt>
                <c:pt idx="344">
                  <c:v>0.99981267252376005</c:v>
                </c:pt>
                <c:pt idx="345">
                  <c:v>0.99999985273585001</c:v>
                </c:pt>
                <c:pt idx="346">
                  <c:v>0.99999249052606798</c:v>
                </c:pt>
                <c:pt idx="347">
                  <c:v>0.99981213959242698</c:v>
                </c:pt>
                <c:pt idx="348">
                  <c:v>2.1622098954711399E-9</c:v>
                </c:pt>
                <c:pt idx="349">
                  <c:v>1.8550879283854799E-7</c:v>
                </c:pt>
                <c:pt idx="350">
                  <c:v>8.74018869722183E-7</c:v>
                </c:pt>
                <c:pt idx="351">
                  <c:v>1.3237421878575801E-8</c:v>
                </c:pt>
                <c:pt idx="352">
                  <c:v>3.5744882816378701E-9</c:v>
                </c:pt>
                <c:pt idx="353">
                  <c:v>0.999999963531636</c:v>
                </c:pt>
                <c:pt idx="354">
                  <c:v>1.41989454465855E-9</c:v>
                </c:pt>
                <c:pt idx="355">
                  <c:v>3.1388623087020501E-7</c:v>
                </c:pt>
                <c:pt idx="356">
                  <c:v>1.7475550564426701E-7</c:v>
                </c:pt>
                <c:pt idx="357">
                  <c:v>8.83558414058643E-8</c:v>
                </c:pt>
                <c:pt idx="358">
                  <c:v>3.53272444331265E-9</c:v>
                </c:pt>
                <c:pt idx="359">
                  <c:v>0.99999417373685195</c:v>
                </c:pt>
                <c:pt idx="360">
                  <c:v>1.1822808817780001E-9</c:v>
                </c:pt>
                <c:pt idx="361">
                  <c:v>1.5412711094683401E-7</c:v>
                </c:pt>
                <c:pt idx="362">
                  <c:v>1.143990634429E-7</c:v>
                </c:pt>
                <c:pt idx="363">
                  <c:v>1.10298985016677E-9</c:v>
                </c:pt>
                <c:pt idx="364">
                  <c:v>0.99949289363510496</c:v>
                </c:pt>
                <c:pt idx="365">
                  <c:v>1.4584568571888699E-7</c:v>
                </c:pt>
                <c:pt idx="366">
                  <c:v>1.33687200616137E-8</c:v>
                </c:pt>
                <c:pt idx="367">
                  <c:v>7.7739741539577499E-10</c:v>
                </c:pt>
                <c:pt idx="368">
                  <c:v>0.99999915630342995</c:v>
                </c:pt>
                <c:pt idx="369">
                  <c:v>1.4625908636870699E-8</c:v>
                </c:pt>
                <c:pt idx="370">
                  <c:v>4.3153215090313202E-8</c:v>
                </c:pt>
                <c:pt idx="371">
                  <c:v>8.4584204965509803E-10</c:v>
                </c:pt>
                <c:pt idx="372">
                  <c:v>7.6445491555951499E-9</c:v>
                </c:pt>
                <c:pt idx="373">
                  <c:v>1.95876966251496E-7</c:v>
                </c:pt>
                <c:pt idx="374">
                  <c:v>6.5563152345511502E-9</c:v>
                </c:pt>
                <c:pt idx="375">
                  <c:v>4.0246392090281901E-7</c:v>
                </c:pt>
                <c:pt idx="376">
                  <c:v>4.0616989160858901E-8</c:v>
                </c:pt>
                <c:pt idx="377">
                  <c:v>1.5736055410799601E-9</c:v>
                </c:pt>
                <c:pt idx="378">
                  <c:v>8.7893126369492999E-9</c:v>
                </c:pt>
                <c:pt idx="379">
                  <c:v>1.13118951439433E-6</c:v>
                </c:pt>
                <c:pt idx="380">
                  <c:v>2.1451978966230199E-7</c:v>
                </c:pt>
                <c:pt idx="381">
                  <c:v>2.74617324665904E-8</c:v>
                </c:pt>
                <c:pt idx="382">
                  <c:v>3.9903420311311999E-10</c:v>
                </c:pt>
                <c:pt idx="383">
                  <c:v>2.5875325550371701E-8</c:v>
                </c:pt>
                <c:pt idx="384">
                  <c:v>1.2690713540252501E-7</c:v>
                </c:pt>
                <c:pt idx="385">
                  <c:v>1.2306286453669099E-8</c:v>
                </c:pt>
                <c:pt idx="386">
                  <c:v>3.3058100009422602E-10</c:v>
                </c:pt>
                <c:pt idx="387">
                  <c:v>2.51233842909881E-8</c:v>
                </c:pt>
                <c:pt idx="388">
                  <c:v>3.0988415024674198E-8</c:v>
                </c:pt>
                <c:pt idx="389">
                  <c:v>5.2041162060988602E-9</c:v>
                </c:pt>
                <c:pt idx="390">
                  <c:v>0.99999949431400004</c:v>
                </c:pt>
                <c:pt idx="391">
                  <c:v>1.5945037143126E-9</c:v>
                </c:pt>
                <c:pt idx="392">
                  <c:v>2.3584552549461699E-8</c:v>
                </c:pt>
                <c:pt idx="393">
                  <c:v>7.5187319746019996E-8</c:v>
                </c:pt>
                <c:pt idx="394">
                  <c:v>1.6418350862193299E-8</c:v>
                </c:pt>
                <c:pt idx="395">
                  <c:v>5.9618156468971602E-10</c:v>
                </c:pt>
                <c:pt idx="396">
                  <c:v>5.2587470816100699E-9</c:v>
                </c:pt>
                <c:pt idx="397">
                  <c:v>2.1086884792618899E-6</c:v>
                </c:pt>
                <c:pt idx="398">
                  <c:v>2.5630140007794199E-8</c:v>
                </c:pt>
                <c:pt idx="399">
                  <c:v>5.7351791268372804E-10</c:v>
                </c:pt>
                <c:pt idx="400">
                  <c:v>6.1863681310523097E-8</c:v>
                </c:pt>
                <c:pt idx="401">
                  <c:v>4.5870509243575802E-10</c:v>
                </c:pt>
                <c:pt idx="402">
                  <c:v>7.2733082268803801E-10</c:v>
                </c:pt>
                <c:pt idx="403">
                  <c:v>2.1442903755376999E-8</c:v>
                </c:pt>
                <c:pt idx="404">
                  <c:v>1.15792430267351E-8</c:v>
                </c:pt>
                <c:pt idx="405">
                  <c:v>0.99924925483700699</c:v>
                </c:pt>
                <c:pt idx="406">
                  <c:v>4.6021496782897801E-10</c:v>
                </c:pt>
                <c:pt idx="407">
                  <c:v>4.00295780495497E-8</c:v>
                </c:pt>
                <c:pt idx="408">
                  <c:v>0.99999471715820698</c:v>
                </c:pt>
                <c:pt idx="409">
                  <c:v>0.99999893199051704</c:v>
                </c:pt>
                <c:pt idx="410">
                  <c:v>9.0117754682192694E-8</c:v>
                </c:pt>
                <c:pt idx="411">
                  <c:v>2.7776990452268701E-8</c:v>
                </c:pt>
                <c:pt idx="412">
                  <c:v>1.6498304892691301E-9</c:v>
                </c:pt>
                <c:pt idx="413">
                  <c:v>2.5217116950641301E-10</c:v>
                </c:pt>
                <c:pt idx="414">
                  <c:v>2.85600351957156E-10</c:v>
                </c:pt>
                <c:pt idx="415">
                  <c:v>1.7417664006492199E-8</c:v>
                </c:pt>
                <c:pt idx="416">
                  <c:v>0.99999457684488102</c:v>
                </c:pt>
                <c:pt idx="417">
                  <c:v>8.5101014339857003E-10</c:v>
                </c:pt>
                <c:pt idx="418">
                  <c:v>4.5655741409672199E-8</c:v>
                </c:pt>
                <c:pt idx="419">
                  <c:v>1.11392624562832E-9</c:v>
                </c:pt>
                <c:pt idx="420">
                  <c:v>1.6893089721376901E-9</c:v>
                </c:pt>
                <c:pt idx="421">
                  <c:v>6.09946409608826E-9</c:v>
                </c:pt>
                <c:pt idx="422">
                  <c:v>8.3008887441483302E-9</c:v>
                </c:pt>
                <c:pt idx="423">
                  <c:v>3.92489654690923E-10</c:v>
                </c:pt>
                <c:pt idx="424">
                  <c:v>1.3797247304286E-8</c:v>
                </c:pt>
                <c:pt idx="425">
                  <c:v>9.2641745718727195E-10</c:v>
                </c:pt>
                <c:pt idx="426">
                  <c:v>4.72931663317462E-7</c:v>
                </c:pt>
                <c:pt idx="427">
                  <c:v>8.1946450388589602E-8</c:v>
                </c:pt>
                <c:pt idx="428">
                  <c:v>0.99995964332559195</c:v>
                </c:pt>
                <c:pt idx="429">
                  <c:v>9.0068801467999193E-9</c:v>
                </c:pt>
                <c:pt idx="430">
                  <c:v>5.1607145153322698E-9</c:v>
                </c:pt>
                <c:pt idx="431">
                  <c:v>4.9068924735750198E-7</c:v>
                </c:pt>
                <c:pt idx="432">
                  <c:v>2.38020276147853E-8</c:v>
                </c:pt>
                <c:pt idx="433">
                  <c:v>6.4913423471725403E-9</c:v>
                </c:pt>
                <c:pt idx="434">
                  <c:v>0.99999991631730301</c:v>
                </c:pt>
                <c:pt idx="435">
                  <c:v>0.99952520754179197</c:v>
                </c:pt>
                <c:pt idx="436">
                  <c:v>0.99999994204728604</c:v>
                </c:pt>
                <c:pt idx="437">
                  <c:v>0.99999985197309604</c:v>
                </c:pt>
                <c:pt idx="438">
                  <c:v>5.3074131268804295E-7</c:v>
                </c:pt>
                <c:pt idx="439">
                  <c:v>8.0426634583143107E-9</c:v>
                </c:pt>
                <c:pt idx="440">
                  <c:v>7.4127605065592402E-8</c:v>
                </c:pt>
                <c:pt idx="441">
                  <c:v>6.0461497951842294E-8</c:v>
                </c:pt>
                <c:pt idx="442">
                  <c:v>1.6767425270510001E-8</c:v>
                </c:pt>
                <c:pt idx="443">
                  <c:v>1.5293698625321501E-7</c:v>
                </c:pt>
                <c:pt idx="444">
                  <c:v>1.50713336953786E-9</c:v>
                </c:pt>
                <c:pt idx="445">
                  <c:v>3.6579866864022897E-8</c:v>
                </c:pt>
                <c:pt idx="446">
                  <c:v>6.8175480158453204E-8</c:v>
                </c:pt>
                <c:pt idx="447">
                  <c:v>4.8116689594959903E-7</c:v>
                </c:pt>
                <c:pt idx="448">
                  <c:v>3.7800963616674398E-7</c:v>
                </c:pt>
                <c:pt idx="449">
                  <c:v>0.999979740464774</c:v>
                </c:pt>
                <c:pt idx="450">
                  <c:v>7.3857770019563202E-9</c:v>
                </c:pt>
                <c:pt idx="451">
                  <c:v>2.80922865010834E-8</c:v>
                </c:pt>
                <c:pt idx="452">
                  <c:v>1.5293468187829599E-8</c:v>
                </c:pt>
                <c:pt idx="453">
                  <c:v>6.2417795638255295E-8</c:v>
                </c:pt>
                <c:pt idx="454">
                  <c:v>6.3009205198277103E-10</c:v>
                </c:pt>
                <c:pt idx="455">
                  <c:v>3.89315156396661E-10</c:v>
                </c:pt>
                <c:pt idx="456">
                  <c:v>5.9152056583152403E-8</c:v>
                </c:pt>
                <c:pt idx="457">
                  <c:v>2.3855356642615699E-7</c:v>
                </c:pt>
                <c:pt idx="458">
                  <c:v>1.6725212336608899E-8</c:v>
                </c:pt>
                <c:pt idx="459">
                  <c:v>0.99999751913705004</c:v>
                </c:pt>
                <c:pt idx="460">
                  <c:v>1.42306958080269E-9</c:v>
                </c:pt>
                <c:pt idx="461">
                  <c:v>3.3829519532135301E-9</c:v>
                </c:pt>
                <c:pt idx="462">
                  <c:v>6.0612834861749696E-9</c:v>
                </c:pt>
                <c:pt idx="463">
                  <c:v>1.4934563679553901E-8</c:v>
                </c:pt>
                <c:pt idx="464">
                  <c:v>2.9065840329569499E-9</c:v>
                </c:pt>
                <c:pt idx="465">
                  <c:v>4.18314755689555E-8</c:v>
                </c:pt>
                <c:pt idx="466">
                  <c:v>0.99998548441114399</c:v>
                </c:pt>
                <c:pt idx="467">
                  <c:v>7.6215232211750103E-8</c:v>
                </c:pt>
                <c:pt idx="468">
                  <c:v>2.3090162308425299E-8</c:v>
                </c:pt>
                <c:pt idx="469">
                  <c:v>0.99964238123636195</c:v>
                </c:pt>
                <c:pt idx="470">
                  <c:v>8.7005262144026893E-9</c:v>
                </c:pt>
                <c:pt idx="471">
                  <c:v>1.09245120063252E-7</c:v>
                </c:pt>
                <c:pt idx="472">
                  <c:v>3.8316553220704101E-8</c:v>
                </c:pt>
                <c:pt idx="473">
                  <c:v>1.24101630398639E-6</c:v>
                </c:pt>
                <c:pt idx="474">
                  <c:v>0.99999717653888898</c:v>
                </c:pt>
                <c:pt idx="475">
                  <c:v>8.8220674651108802E-8</c:v>
                </c:pt>
                <c:pt idx="476">
                  <c:v>3.9770732236452701E-8</c:v>
                </c:pt>
                <c:pt idx="477">
                  <c:v>1.72892829780042E-8</c:v>
                </c:pt>
                <c:pt idx="478">
                  <c:v>0.99999765917220096</c:v>
                </c:pt>
                <c:pt idx="479">
                  <c:v>4.5369139047322401E-7</c:v>
                </c:pt>
                <c:pt idx="480">
                  <c:v>5.6778112915884201E-9</c:v>
                </c:pt>
                <c:pt idx="481">
                  <c:v>9.3421210543166899E-9</c:v>
                </c:pt>
                <c:pt idx="482">
                  <c:v>6.7932093161766401E-8</c:v>
                </c:pt>
                <c:pt idx="483">
                  <c:v>1.05314980352496E-7</c:v>
                </c:pt>
                <c:pt idx="484">
                  <c:v>8.3366086815026002E-9</c:v>
                </c:pt>
                <c:pt idx="485">
                  <c:v>4.9946056668501598E-9</c:v>
                </c:pt>
                <c:pt idx="486">
                  <c:v>9.6222838838263597E-8</c:v>
                </c:pt>
                <c:pt idx="487">
                  <c:v>5.9647463560117202E-7</c:v>
                </c:pt>
                <c:pt idx="488">
                  <c:v>1.2253082892373899E-9</c:v>
                </c:pt>
                <c:pt idx="489">
                  <c:v>3.05731581787794E-9</c:v>
                </c:pt>
                <c:pt idx="490">
                  <c:v>9.1784005919517806E-9</c:v>
                </c:pt>
                <c:pt idx="491">
                  <c:v>2.4630752893257302E-7</c:v>
                </c:pt>
                <c:pt idx="492">
                  <c:v>1.40554668686234E-7</c:v>
                </c:pt>
                <c:pt idx="493">
                  <c:v>3.6145342609003802E-9</c:v>
                </c:pt>
                <c:pt idx="494">
                  <c:v>2.02703386703085E-7</c:v>
                </c:pt>
                <c:pt idx="495">
                  <c:v>2.4649216940374599E-8</c:v>
                </c:pt>
                <c:pt idx="496">
                  <c:v>2.80234078019422E-8</c:v>
                </c:pt>
                <c:pt idx="497">
                  <c:v>1.4954330059051199E-7</c:v>
                </c:pt>
                <c:pt idx="498">
                  <c:v>0.99997753891195396</c:v>
                </c:pt>
                <c:pt idx="499">
                  <c:v>0.99994672536236895</c:v>
                </c:pt>
                <c:pt idx="500">
                  <c:v>4.6841529275225E-9</c:v>
                </c:pt>
                <c:pt idx="501">
                  <c:v>2.13165806198821E-8</c:v>
                </c:pt>
                <c:pt idx="502">
                  <c:v>1.55942240249414E-8</c:v>
                </c:pt>
                <c:pt idx="503">
                  <c:v>2.3736718399256599E-6</c:v>
                </c:pt>
                <c:pt idx="504">
                  <c:v>6.8206082571235003E-9</c:v>
                </c:pt>
                <c:pt idx="505">
                  <c:v>4.0387692776190803E-8</c:v>
                </c:pt>
                <c:pt idx="506">
                  <c:v>2.27551024226498E-10</c:v>
                </c:pt>
                <c:pt idx="507">
                  <c:v>1.6903491019124099E-9</c:v>
                </c:pt>
                <c:pt idx="508">
                  <c:v>6.6512724513930504E-8</c:v>
                </c:pt>
                <c:pt idx="509">
                  <c:v>7.1361965261434796E-6</c:v>
                </c:pt>
                <c:pt idx="510">
                  <c:v>2.10934109469394E-5</c:v>
                </c:pt>
                <c:pt idx="511">
                  <c:v>4.5276367704465102E-8</c:v>
                </c:pt>
                <c:pt idx="512">
                  <c:v>3.91805126669893E-9</c:v>
                </c:pt>
                <c:pt idx="513">
                  <c:v>0.99987609874984495</c:v>
                </c:pt>
                <c:pt idx="514">
                  <c:v>0.99955589357015595</c:v>
                </c:pt>
                <c:pt idx="515">
                  <c:v>1.70932592771788E-9</c:v>
                </c:pt>
                <c:pt idx="516">
                  <c:v>0.99999924539829399</c:v>
                </c:pt>
                <c:pt idx="517">
                  <c:v>2.9767307275786099E-7</c:v>
                </c:pt>
                <c:pt idx="518">
                  <c:v>8.7951679114546293E-9</c:v>
                </c:pt>
                <c:pt idx="519">
                  <c:v>1.83807370792666E-8</c:v>
                </c:pt>
                <c:pt idx="520">
                  <c:v>2.4204137854524399E-10</c:v>
                </c:pt>
                <c:pt idx="521">
                  <c:v>2.76601993334835E-8</c:v>
                </c:pt>
                <c:pt idx="522">
                  <c:v>1.5612539957213399E-8</c:v>
                </c:pt>
                <c:pt idx="523">
                  <c:v>1.3260336216851E-8</c:v>
                </c:pt>
                <c:pt idx="524">
                  <c:v>0.99992413351167297</c:v>
                </c:pt>
                <c:pt idx="525">
                  <c:v>4.1623005911557402E-8</c:v>
                </c:pt>
                <c:pt idx="526">
                  <c:v>1.2790584805389199E-8</c:v>
                </c:pt>
                <c:pt idx="527">
                  <c:v>4.54240275523726E-8</c:v>
                </c:pt>
                <c:pt idx="528">
                  <c:v>1.0622060812139301E-9</c:v>
                </c:pt>
                <c:pt idx="529">
                  <c:v>9.7113985403580392E-9</c:v>
                </c:pt>
                <c:pt idx="530">
                  <c:v>7.1306378724722196E-11</c:v>
                </c:pt>
                <c:pt idx="531">
                  <c:v>9.7306123956789107E-10</c:v>
                </c:pt>
                <c:pt idx="532">
                  <c:v>0.999987643332372</c:v>
                </c:pt>
                <c:pt idx="533">
                  <c:v>5.5965527742109598E-10</c:v>
                </c:pt>
                <c:pt idx="534">
                  <c:v>8.7109030392563103E-7</c:v>
                </c:pt>
                <c:pt idx="535">
                  <c:v>1.2774814011717901E-7</c:v>
                </c:pt>
                <c:pt idx="536">
                  <c:v>3.8559138563230898E-8</c:v>
                </c:pt>
                <c:pt idx="537">
                  <c:v>5.5488634904596302E-4</c:v>
                </c:pt>
                <c:pt idx="538">
                  <c:v>4.0093054528497103E-9</c:v>
                </c:pt>
                <c:pt idx="539">
                  <c:v>4.7514039839121398E-9</c:v>
                </c:pt>
                <c:pt idx="540">
                  <c:v>3.0918259466566299E-9</c:v>
                </c:pt>
                <c:pt idx="541">
                  <c:v>4.7032365600433798E-9</c:v>
                </c:pt>
                <c:pt idx="542">
                  <c:v>1.01370852635795E-8</c:v>
                </c:pt>
                <c:pt idx="543">
                  <c:v>1.4906929366252401E-8</c:v>
                </c:pt>
                <c:pt idx="544">
                  <c:v>2.56787004758798E-8</c:v>
                </c:pt>
                <c:pt idx="545">
                  <c:v>1.69105782590645E-6</c:v>
                </c:pt>
                <c:pt idx="546">
                  <c:v>4.9586608230411403E-7</c:v>
                </c:pt>
                <c:pt idx="547">
                  <c:v>2.4239489703324701E-7</c:v>
                </c:pt>
                <c:pt idx="548">
                  <c:v>9.7981974726727794E-9</c:v>
                </c:pt>
                <c:pt idx="549">
                  <c:v>1.5596269048841001E-8</c:v>
                </c:pt>
                <c:pt idx="550">
                  <c:v>3.8519679410226999E-9</c:v>
                </c:pt>
                <c:pt idx="551">
                  <c:v>3.2441977050799103E-8</c:v>
                </c:pt>
                <c:pt idx="552">
                  <c:v>6.8811270125730705E-8</c:v>
                </c:pt>
                <c:pt idx="553">
                  <c:v>7.3338432842735299E-9</c:v>
                </c:pt>
                <c:pt idx="554">
                  <c:v>2.4770377105137699E-7</c:v>
                </c:pt>
                <c:pt idx="555">
                  <c:v>2.76804933446619E-8</c:v>
                </c:pt>
                <c:pt idx="556">
                  <c:v>1.00899143669162E-7</c:v>
                </c:pt>
                <c:pt idx="557">
                  <c:v>4.5090261995559501E-7</c:v>
                </c:pt>
                <c:pt idx="558">
                  <c:v>7.6111355640706302E-7</c:v>
                </c:pt>
                <c:pt idx="559">
                  <c:v>2.6249410850129198E-10</c:v>
                </c:pt>
                <c:pt idx="560">
                  <c:v>3.5911031139161402E-8</c:v>
                </c:pt>
                <c:pt idx="561">
                  <c:v>5.24113423987199E-9</c:v>
                </c:pt>
                <c:pt idx="562">
                  <c:v>3.8499676969346398E-10</c:v>
                </c:pt>
                <c:pt idx="563">
                  <c:v>7.6901030507059106E-8</c:v>
                </c:pt>
                <c:pt idx="564">
                  <c:v>7.7636687624584802E-9</c:v>
                </c:pt>
                <c:pt idx="565">
                  <c:v>7.1868627308650998E-7</c:v>
                </c:pt>
                <c:pt idx="566">
                  <c:v>3.8961695742905897E-8</c:v>
                </c:pt>
                <c:pt idx="567">
                  <c:v>6.3952567371880599E-8</c:v>
                </c:pt>
                <c:pt idx="568">
                  <c:v>3.5871387636277101E-9</c:v>
                </c:pt>
                <c:pt idx="569">
                  <c:v>5.61245491350816E-9</c:v>
                </c:pt>
                <c:pt idx="570">
                  <c:v>5.8959949694849999E-9</c:v>
                </c:pt>
                <c:pt idx="571">
                  <c:v>3.7358322290961804E-9</c:v>
                </c:pt>
                <c:pt idx="572">
                  <c:v>1.8964000478467701E-9</c:v>
                </c:pt>
                <c:pt idx="573">
                  <c:v>3.4642261461154399E-10</c:v>
                </c:pt>
                <c:pt idx="574">
                  <c:v>1.4864287376991701E-8</c:v>
                </c:pt>
                <c:pt idx="575">
                  <c:v>2.9866515664441499E-9</c:v>
                </c:pt>
                <c:pt idx="576">
                  <c:v>7.5598924649324902E-9</c:v>
                </c:pt>
                <c:pt idx="577">
                  <c:v>6.7420782100485804E-8</c:v>
                </c:pt>
                <c:pt idx="578">
                  <c:v>1.95243270271332E-8</c:v>
                </c:pt>
                <c:pt idx="579">
                  <c:v>2.5419753193537401E-9</c:v>
                </c:pt>
                <c:pt idx="580">
                  <c:v>3.7133001657450598E-8</c:v>
                </c:pt>
                <c:pt idx="581">
                  <c:v>5.5363254442684997E-9</c:v>
                </c:pt>
                <c:pt idx="582">
                  <c:v>2.8788648621722899E-8</c:v>
                </c:pt>
                <c:pt idx="583">
                  <c:v>7.5256153871296803E-6</c:v>
                </c:pt>
                <c:pt idx="584">
                  <c:v>8.1296748385937803E-9</c:v>
                </c:pt>
                <c:pt idx="585">
                  <c:v>1.00950199516416E-7</c:v>
                </c:pt>
                <c:pt idx="586">
                  <c:v>7.2987099366514404E-8</c:v>
                </c:pt>
                <c:pt idx="587">
                  <c:v>5.8633757085864695E-7</c:v>
                </c:pt>
                <c:pt idx="588">
                  <c:v>1.4184098240089201E-8</c:v>
                </c:pt>
                <c:pt idx="589">
                  <c:v>1.00540826150508E-7</c:v>
                </c:pt>
                <c:pt idx="590">
                  <c:v>2.01443913031761E-7</c:v>
                </c:pt>
                <c:pt idx="591">
                  <c:v>6.9967135402496498E-8</c:v>
                </c:pt>
                <c:pt idx="592">
                  <c:v>8.0735507892525407E-9</c:v>
                </c:pt>
                <c:pt idx="593">
                  <c:v>3.0894657967810901E-7</c:v>
                </c:pt>
                <c:pt idx="594">
                  <c:v>9.4528686493065196E-8</c:v>
                </c:pt>
                <c:pt idx="595">
                  <c:v>1.6391120045680801E-8</c:v>
                </c:pt>
                <c:pt idx="596">
                  <c:v>3.91487507970004E-7</c:v>
                </c:pt>
                <c:pt idx="597">
                  <c:v>2.9552958324740901E-8</c:v>
                </c:pt>
                <c:pt idx="598">
                  <c:v>3.7385815855825697E-8</c:v>
                </c:pt>
                <c:pt idx="599">
                  <c:v>1.1630754541442499E-8</c:v>
                </c:pt>
                <c:pt idx="600">
                  <c:v>2.2354934960173801E-8</c:v>
                </c:pt>
                <c:pt idx="601">
                  <c:v>3.7362253330879599E-6</c:v>
                </c:pt>
                <c:pt idx="602">
                  <c:v>6.0607911990590904E-9</c:v>
                </c:pt>
                <c:pt idx="603">
                  <c:v>8.9013424892869107E-9</c:v>
                </c:pt>
                <c:pt idx="604">
                  <c:v>4.8201165874096099E-8</c:v>
                </c:pt>
                <c:pt idx="605">
                  <c:v>6.9357159689071105E-7</c:v>
                </c:pt>
                <c:pt idx="606">
                  <c:v>1.8355565640959099E-7</c:v>
                </c:pt>
                <c:pt idx="607">
                  <c:v>5.9075688463652101E-9</c:v>
                </c:pt>
                <c:pt idx="608">
                  <c:v>7.2735537582317097E-9</c:v>
                </c:pt>
                <c:pt idx="609">
                  <c:v>1.58839736534862E-8</c:v>
                </c:pt>
                <c:pt idx="610">
                  <c:v>2.0837256434270701E-7</c:v>
                </c:pt>
                <c:pt idx="611">
                  <c:v>6.6906056477489497E-9</c:v>
                </c:pt>
                <c:pt idx="612">
                  <c:v>2.35244655933092E-8</c:v>
                </c:pt>
                <c:pt idx="613">
                  <c:v>0.99975124270930804</c:v>
                </c:pt>
                <c:pt idx="614">
                  <c:v>7.2276078242429204E-8</c:v>
                </c:pt>
                <c:pt idx="615">
                  <c:v>3.3542181721105901E-7</c:v>
                </c:pt>
                <c:pt idx="616">
                  <c:v>1.2388274771423899E-7</c:v>
                </c:pt>
                <c:pt idx="617">
                  <c:v>4.6463082631449502E-9</c:v>
                </c:pt>
                <c:pt idx="618">
                  <c:v>5.4142721944278501E-8</c:v>
                </c:pt>
                <c:pt idx="619">
                  <c:v>1.1943876513512199E-7</c:v>
                </c:pt>
                <c:pt idx="620">
                  <c:v>1.0109974978930599E-6</c:v>
                </c:pt>
                <c:pt idx="621">
                  <c:v>4.4045513938547899E-7</c:v>
                </c:pt>
                <c:pt idx="622">
                  <c:v>3.5220170583352598E-8</c:v>
                </c:pt>
                <c:pt idx="623">
                  <c:v>1.77607671220622E-8</c:v>
                </c:pt>
                <c:pt idx="624">
                  <c:v>1.28169455034205E-8</c:v>
                </c:pt>
                <c:pt idx="625">
                  <c:v>1.1802340194098999E-7</c:v>
                </c:pt>
                <c:pt idx="626">
                  <c:v>4.9282581851905801E-9</c:v>
                </c:pt>
                <c:pt idx="627">
                  <c:v>1.1246073337354301E-8</c:v>
                </c:pt>
                <c:pt idx="628">
                  <c:v>8.7731912510498796E-8</c:v>
                </c:pt>
                <c:pt idx="629">
                  <c:v>1.23883357748367E-8</c:v>
                </c:pt>
                <c:pt idx="630">
                  <c:v>1.29991344562163E-8</c:v>
                </c:pt>
                <c:pt idx="631">
                  <c:v>3.9206099948840101E-9</c:v>
                </c:pt>
                <c:pt idx="632">
                  <c:v>2.64214488198865E-8</c:v>
                </c:pt>
                <c:pt idx="633">
                  <c:v>7.3946511560034501E-9</c:v>
                </c:pt>
                <c:pt idx="634">
                  <c:v>5.54141364732347E-8</c:v>
                </c:pt>
                <c:pt idx="635">
                  <c:v>1.45082720923629E-8</c:v>
                </c:pt>
                <c:pt idx="636">
                  <c:v>2.7452238032403999E-8</c:v>
                </c:pt>
                <c:pt idx="637">
                  <c:v>5.2070271437533103E-11</c:v>
                </c:pt>
                <c:pt idx="638">
                  <c:v>4.5744372304216802E-8</c:v>
                </c:pt>
                <c:pt idx="639">
                  <c:v>1.41009892463527E-7</c:v>
                </c:pt>
                <c:pt idx="640">
                  <c:v>3.8480622707894098E-8</c:v>
                </c:pt>
                <c:pt idx="641">
                  <c:v>3.8796578859319598E-9</c:v>
                </c:pt>
                <c:pt idx="642">
                  <c:v>7.8920381412788299E-9</c:v>
                </c:pt>
                <c:pt idx="643">
                  <c:v>4.2485662885454202E-8</c:v>
                </c:pt>
                <c:pt idx="644">
                  <c:v>2.52433463539696E-8</c:v>
                </c:pt>
                <c:pt idx="645">
                  <c:v>8.25170479413883E-9</c:v>
                </c:pt>
                <c:pt idx="646">
                  <c:v>2.01038471345162E-7</c:v>
                </c:pt>
                <c:pt idx="647">
                  <c:v>1.74031659446191E-8</c:v>
                </c:pt>
                <c:pt idx="648">
                  <c:v>7.9761607161784601E-7</c:v>
                </c:pt>
                <c:pt idx="649">
                  <c:v>4.2998370692087797E-9</c:v>
                </c:pt>
                <c:pt idx="650">
                  <c:v>1.23643026269504E-7</c:v>
                </c:pt>
                <c:pt idx="651">
                  <c:v>6.3995730258787305E-8</c:v>
                </c:pt>
                <c:pt idx="652">
                  <c:v>3.3723964158185401E-8</c:v>
                </c:pt>
                <c:pt idx="653">
                  <c:v>2.03467542554691E-7</c:v>
                </c:pt>
                <c:pt idx="654">
                  <c:v>2.2662423024383701E-7</c:v>
                </c:pt>
                <c:pt idx="655">
                  <c:v>1.21414193474705E-8</c:v>
                </c:pt>
                <c:pt idx="656">
                  <c:v>5.5483288294511505E-7</c:v>
                </c:pt>
                <c:pt idx="657">
                  <c:v>9.0236769658045694E-8</c:v>
                </c:pt>
                <c:pt idx="658">
                  <c:v>8.2550243829724493E-8</c:v>
                </c:pt>
                <c:pt idx="659">
                  <c:v>1.04038891492488E-8</c:v>
                </c:pt>
                <c:pt idx="660">
                  <c:v>9.6110384505769492E-9</c:v>
                </c:pt>
                <c:pt idx="661">
                  <c:v>4.8311581088624599E-8</c:v>
                </c:pt>
                <c:pt idx="662">
                  <c:v>4.5370383778840199E-8</c:v>
                </c:pt>
                <c:pt idx="663">
                  <c:v>3.9540630520376796E-9</c:v>
                </c:pt>
                <c:pt idx="664">
                  <c:v>4.8421866483569897E-8</c:v>
                </c:pt>
                <c:pt idx="665">
                  <c:v>8.1391604427922896E-8</c:v>
                </c:pt>
                <c:pt idx="666">
                  <c:v>4.03886390949357E-7</c:v>
                </c:pt>
                <c:pt idx="667">
                  <c:v>2.6721295344558201E-5</c:v>
                </c:pt>
                <c:pt idx="668">
                  <c:v>5.6269492747691703E-8</c:v>
                </c:pt>
                <c:pt idx="669">
                  <c:v>1.3145380479249301E-7</c:v>
                </c:pt>
                <c:pt idx="670">
                  <c:v>2.4881171571641299E-8</c:v>
                </c:pt>
                <c:pt idx="671">
                  <c:v>1.5446593963386199E-8</c:v>
                </c:pt>
                <c:pt idx="672">
                  <c:v>8.6166174315151699E-8</c:v>
                </c:pt>
                <c:pt idx="673">
                  <c:v>1.13489461864807E-8</c:v>
                </c:pt>
                <c:pt idx="674">
                  <c:v>2.8684137326180899E-7</c:v>
                </c:pt>
                <c:pt idx="675">
                  <c:v>6.1132345619073005E-7</c:v>
                </c:pt>
                <c:pt idx="676">
                  <c:v>5.71095098796389E-9</c:v>
                </c:pt>
                <c:pt idx="677">
                  <c:v>4.3176603734522001E-7</c:v>
                </c:pt>
                <c:pt idx="678">
                  <c:v>1.78389748627362E-9</c:v>
                </c:pt>
                <c:pt idx="679">
                  <c:v>3.7637818165470398E-8</c:v>
                </c:pt>
                <c:pt idx="680">
                  <c:v>1.28767290539654E-8</c:v>
                </c:pt>
                <c:pt idx="681">
                  <c:v>1.5132977177429401E-8</c:v>
                </c:pt>
                <c:pt idx="682">
                  <c:v>2.4368437141121901E-9</c:v>
                </c:pt>
                <c:pt idx="683">
                  <c:v>1.4236227656712899E-7</c:v>
                </c:pt>
                <c:pt idx="684">
                  <c:v>3.5121176781230799E-8</c:v>
                </c:pt>
                <c:pt idx="685">
                  <c:v>5.5459678776432902E-8</c:v>
                </c:pt>
                <c:pt idx="686">
                  <c:v>2.8375714034455798E-8</c:v>
                </c:pt>
                <c:pt idx="687">
                  <c:v>3.8562535391252302E-7</c:v>
                </c:pt>
                <c:pt idx="688">
                  <c:v>5.2187485672541098E-8</c:v>
                </c:pt>
                <c:pt idx="689">
                  <c:v>8.3471940323950704E-9</c:v>
                </c:pt>
                <c:pt idx="690">
                  <c:v>1.16791908791163E-8</c:v>
                </c:pt>
                <c:pt idx="691">
                  <c:v>8.5772299941973603E-6</c:v>
                </c:pt>
                <c:pt idx="692">
                  <c:v>3.3523921984844798E-8</c:v>
                </c:pt>
                <c:pt idx="693">
                  <c:v>3.5275614618993202E-8</c:v>
                </c:pt>
                <c:pt idx="694">
                  <c:v>1.6323918403476499E-7</c:v>
                </c:pt>
                <c:pt idx="695">
                  <c:v>6.21543629951902E-9</c:v>
                </c:pt>
                <c:pt idx="696">
                  <c:v>1.0563150869126501E-6</c:v>
                </c:pt>
                <c:pt idx="697">
                  <c:v>7.9464742700402208E-9</c:v>
                </c:pt>
                <c:pt idx="698">
                  <c:v>0.99999700602716501</c:v>
                </c:pt>
                <c:pt idx="699">
                  <c:v>1.62574944002268E-8</c:v>
                </c:pt>
                <c:pt idx="700">
                  <c:v>4.6587681340222801E-8</c:v>
                </c:pt>
                <c:pt idx="701">
                  <c:v>2.18566600788711E-7</c:v>
                </c:pt>
                <c:pt idx="702">
                  <c:v>8.26339605426484E-8</c:v>
                </c:pt>
                <c:pt idx="703">
                  <c:v>4.7357660934168799E-8</c:v>
                </c:pt>
                <c:pt idx="704">
                  <c:v>1.6341590613393199E-7</c:v>
                </c:pt>
                <c:pt idx="705">
                  <c:v>8.2856241914342895E-8</c:v>
                </c:pt>
                <c:pt idx="706">
                  <c:v>2.6527847608347201E-7</c:v>
                </c:pt>
                <c:pt idx="707">
                  <c:v>4.0486893036738803E-8</c:v>
                </c:pt>
                <c:pt idx="708">
                  <c:v>7.5775157085610705E-7</c:v>
                </c:pt>
                <c:pt idx="709">
                  <c:v>3.59526306577232E-8</c:v>
                </c:pt>
                <c:pt idx="710">
                  <c:v>7.7134891146598597E-8</c:v>
                </c:pt>
                <c:pt idx="711">
                  <c:v>5.04081188030359E-8</c:v>
                </c:pt>
                <c:pt idx="712">
                  <c:v>3.6444262929373003E-8</c:v>
                </c:pt>
                <c:pt idx="713">
                  <c:v>2.3569026001410398E-8</c:v>
                </c:pt>
                <c:pt idx="714">
                  <c:v>1.0939382223892E-7</c:v>
                </c:pt>
                <c:pt idx="715">
                  <c:v>0.99999846495715305</c:v>
                </c:pt>
                <c:pt idx="716">
                  <c:v>1.48763903818374E-7</c:v>
                </c:pt>
                <c:pt idx="717">
                  <c:v>5.39793473709415E-8</c:v>
                </c:pt>
                <c:pt idx="718">
                  <c:v>7.26000327508727E-9</c:v>
                </c:pt>
                <c:pt idx="719">
                  <c:v>1.40742440106672E-8</c:v>
                </c:pt>
                <c:pt idx="720">
                  <c:v>2.65053619357968E-8</c:v>
                </c:pt>
                <c:pt idx="721">
                  <c:v>3.0818092873268702E-7</c:v>
                </c:pt>
                <c:pt idx="722">
                  <c:v>5.8575531355549697E-8</c:v>
                </c:pt>
                <c:pt idx="723">
                  <c:v>0.99999995890101101</c:v>
                </c:pt>
                <c:pt idx="724">
                  <c:v>4.0391195724068301E-8</c:v>
                </c:pt>
                <c:pt idx="725">
                  <c:v>0.99998420575578995</c:v>
                </c:pt>
                <c:pt idx="726">
                  <c:v>1.3038927903589301E-8</c:v>
                </c:pt>
                <c:pt idx="727">
                  <c:v>2.93206094858381E-8</c:v>
                </c:pt>
                <c:pt idx="728">
                  <c:v>1.6852586797966399E-8</c:v>
                </c:pt>
                <c:pt idx="729">
                  <c:v>1.3233635214515599E-8</c:v>
                </c:pt>
                <c:pt idx="730">
                  <c:v>5.4276747664826901E-8</c:v>
                </c:pt>
                <c:pt idx="731">
                  <c:v>6.7026509488170301E-9</c:v>
                </c:pt>
                <c:pt idx="732">
                  <c:v>8.2415960753265198E-9</c:v>
                </c:pt>
                <c:pt idx="733">
                  <c:v>1.0386887404981101E-8</c:v>
                </c:pt>
                <c:pt idx="734">
                  <c:v>1.6236530333559101E-8</c:v>
                </c:pt>
                <c:pt idx="735">
                  <c:v>5.9925823463860001E-8</c:v>
                </c:pt>
                <c:pt idx="736">
                  <c:v>2.02603556915853E-8</c:v>
                </c:pt>
                <c:pt idx="737">
                  <c:v>7.5832886406586996E-8</c:v>
                </c:pt>
                <c:pt idx="738">
                  <c:v>1.04702638343888E-8</c:v>
                </c:pt>
                <c:pt idx="739">
                  <c:v>5.3979997729147097E-8</c:v>
                </c:pt>
                <c:pt idx="740">
                  <c:v>3.5213778074862802E-7</c:v>
                </c:pt>
                <c:pt idx="741">
                  <c:v>1.4183308710854499E-7</c:v>
                </c:pt>
                <c:pt idx="742">
                  <c:v>3.0246026243134898E-8</c:v>
                </c:pt>
                <c:pt idx="743">
                  <c:v>7.7868866593882799E-9</c:v>
                </c:pt>
                <c:pt idx="744">
                  <c:v>0.999999983720815</c:v>
                </c:pt>
                <c:pt idx="745">
                  <c:v>2.07518904150584E-8</c:v>
                </c:pt>
                <c:pt idx="746">
                  <c:v>3.7465590074313497E-8</c:v>
                </c:pt>
                <c:pt idx="747">
                  <c:v>3.4653983870021698E-8</c:v>
                </c:pt>
                <c:pt idx="748">
                  <c:v>1.70379374128958E-9</c:v>
                </c:pt>
                <c:pt idx="749">
                  <c:v>4.9495739303339401E-8</c:v>
                </c:pt>
                <c:pt idx="750">
                  <c:v>8.3578892224975695E-10</c:v>
                </c:pt>
                <c:pt idx="751">
                  <c:v>2.0609991974659302E-11</c:v>
                </c:pt>
                <c:pt idx="752">
                  <c:v>1.7521476556759799E-7</c:v>
                </c:pt>
                <c:pt idx="753">
                  <c:v>2.9321384801176598E-9</c:v>
                </c:pt>
                <c:pt idx="754">
                  <c:v>8.4358422163213603E-8</c:v>
                </c:pt>
                <c:pt idx="755">
                  <c:v>3.6496232700159902E-7</c:v>
                </c:pt>
                <c:pt idx="756">
                  <c:v>7.7574001222888098E-8</c:v>
                </c:pt>
                <c:pt idx="757">
                  <c:v>9.9460594852652791E-7</c:v>
                </c:pt>
                <c:pt idx="758">
                  <c:v>1.6073276428933201E-6</c:v>
                </c:pt>
                <c:pt idx="759">
                  <c:v>7.8428718945498095E-8</c:v>
                </c:pt>
                <c:pt idx="760">
                  <c:v>4.7355289668638103E-9</c:v>
                </c:pt>
                <c:pt idx="761">
                  <c:v>1.0271606531347899E-10</c:v>
                </c:pt>
                <c:pt idx="762">
                  <c:v>2.9590365570556499E-8</c:v>
                </c:pt>
                <c:pt idx="763">
                  <c:v>2.8219893685475001E-8</c:v>
                </c:pt>
                <c:pt idx="764">
                  <c:v>1.4843063041362901E-6</c:v>
                </c:pt>
                <c:pt idx="765">
                  <c:v>5.3693021205947498E-8</c:v>
                </c:pt>
                <c:pt idx="766">
                  <c:v>3.3395989202557E-8</c:v>
                </c:pt>
                <c:pt idx="767">
                  <c:v>2.5537792915461999E-8</c:v>
                </c:pt>
                <c:pt idx="768">
                  <c:v>4.0933986922280098E-9</c:v>
                </c:pt>
                <c:pt idx="769">
                  <c:v>1.7419112301327801E-7</c:v>
                </c:pt>
                <c:pt idx="770">
                  <c:v>8.0770547739275203E-8</c:v>
                </c:pt>
                <c:pt idx="771">
                  <c:v>6.9014716116036805E-8</c:v>
                </c:pt>
                <c:pt idx="772">
                  <c:v>0.99983543619075599</c:v>
                </c:pt>
                <c:pt idx="773">
                  <c:v>2.2657715085909401E-6</c:v>
                </c:pt>
                <c:pt idx="774">
                  <c:v>6.1763159514024301E-9</c:v>
                </c:pt>
                <c:pt idx="775">
                  <c:v>5.2812191106101797E-7</c:v>
                </c:pt>
                <c:pt idx="776">
                  <c:v>1.1068338835951901E-8</c:v>
                </c:pt>
                <c:pt idx="777">
                  <c:v>3.2889829304581002E-7</c:v>
                </c:pt>
                <c:pt idx="778">
                  <c:v>1.53975477026642E-8</c:v>
                </c:pt>
                <c:pt idx="779">
                  <c:v>2.1275737400782599E-8</c:v>
                </c:pt>
                <c:pt idx="780">
                  <c:v>2.7040482995395801E-8</c:v>
                </c:pt>
                <c:pt idx="781">
                  <c:v>1.8420792198681401E-8</c:v>
                </c:pt>
                <c:pt idx="782">
                  <c:v>1.10481307381022E-8</c:v>
                </c:pt>
                <c:pt idx="783">
                  <c:v>5.8836460053644794E-11</c:v>
                </c:pt>
                <c:pt idx="784">
                  <c:v>6.0731832956231102E-8</c:v>
                </c:pt>
                <c:pt idx="785">
                  <c:v>8.4432297782323101E-8</c:v>
                </c:pt>
                <c:pt idx="786">
                  <c:v>2.0108810121565699E-8</c:v>
                </c:pt>
                <c:pt idx="787">
                  <c:v>1.47006614370713E-8</c:v>
                </c:pt>
                <c:pt idx="788">
                  <c:v>2.0506827600043501E-8</c:v>
                </c:pt>
                <c:pt idx="789">
                  <c:v>7.6070447187529695E-7</c:v>
                </c:pt>
                <c:pt idx="790">
                  <c:v>1.4407905549811899E-6</c:v>
                </c:pt>
                <c:pt idx="791">
                  <c:v>7.0360948857287502E-9</c:v>
                </c:pt>
                <c:pt idx="792">
                  <c:v>1.5315962201336099E-8</c:v>
                </c:pt>
                <c:pt idx="793">
                  <c:v>2.4588095406992802E-7</c:v>
                </c:pt>
                <c:pt idx="794">
                  <c:v>2.4414765638685899E-8</c:v>
                </c:pt>
                <c:pt idx="795">
                  <c:v>7.5624754321224005E-9</c:v>
                </c:pt>
                <c:pt idx="796">
                  <c:v>0.99999640065690898</c:v>
                </c:pt>
                <c:pt idx="797">
                  <c:v>9.7658955722520107E-9</c:v>
                </c:pt>
                <c:pt idx="798">
                  <c:v>1.6278389239950399E-8</c:v>
                </c:pt>
                <c:pt idx="799">
                  <c:v>1.34821819653417E-3</c:v>
                </c:pt>
                <c:pt idx="800">
                  <c:v>1.18331587466117E-7</c:v>
                </c:pt>
                <c:pt idx="801">
                  <c:v>6.5326107356888595E-7</c:v>
                </c:pt>
                <c:pt idx="802">
                  <c:v>1.4278691000081999E-8</c:v>
                </c:pt>
                <c:pt idx="803">
                  <c:v>1.2597214427240601E-7</c:v>
                </c:pt>
                <c:pt idx="804">
                  <c:v>8.1292603557162101E-8</c:v>
                </c:pt>
                <c:pt idx="805">
                  <c:v>0.99944321845608697</c:v>
                </c:pt>
                <c:pt idx="806">
                  <c:v>5.2409573647714597E-8</c:v>
                </c:pt>
                <c:pt idx="807">
                  <c:v>3.32373897114457E-8</c:v>
                </c:pt>
                <c:pt idx="808">
                  <c:v>7.6102801070492196E-7</c:v>
                </c:pt>
                <c:pt idx="809">
                  <c:v>7.5943763445224701E-7</c:v>
                </c:pt>
                <c:pt idx="810">
                  <c:v>7.24543234091341E-6</c:v>
                </c:pt>
                <c:pt idx="811">
                  <c:v>1.5850919523397501E-6</c:v>
                </c:pt>
                <c:pt idx="812">
                  <c:v>1.3556615240069899E-6</c:v>
                </c:pt>
                <c:pt idx="813">
                  <c:v>2.17563490547152E-8</c:v>
                </c:pt>
                <c:pt idx="814">
                  <c:v>3.6038363335834602E-8</c:v>
                </c:pt>
                <c:pt idx="815">
                  <c:v>3.2938808989006098E-8</c:v>
                </c:pt>
                <c:pt idx="816">
                  <c:v>4.35930451146162E-8</c:v>
                </c:pt>
                <c:pt idx="817">
                  <c:v>6.3276987988323599E-7</c:v>
                </c:pt>
                <c:pt idx="818">
                  <c:v>3.1906437322031701E-8</c:v>
                </c:pt>
                <c:pt idx="819">
                  <c:v>1.8158840023228898E-8</c:v>
                </c:pt>
                <c:pt idx="820">
                  <c:v>6.68395899494056E-8</c:v>
                </c:pt>
                <c:pt idx="821">
                  <c:v>6.6808687281829304E-7</c:v>
                </c:pt>
                <c:pt idx="822">
                  <c:v>8.4000628209250901E-6</c:v>
                </c:pt>
                <c:pt idx="823">
                  <c:v>8.0667246384107296E-8</c:v>
                </c:pt>
                <c:pt idx="824">
                  <c:v>7.1726068165097498E-7</c:v>
                </c:pt>
                <c:pt idx="825">
                  <c:v>6.5710022060099697E-9</c:v>
                </c:pt>
                <c:pt idx="826">
                  <c:v>3.9480942025458601E-7</c:v>
                </c:pt>
                <c:pt idx="827">
                  <c:v>3.22249958535777E-7</c:v>
                </c:pt>
                <c:pt idx="828">
                  <c:v>2.4833602433752699E-8</c:v>
                </c:pt>
                <c:pt idx="829">
                  <c:v>1.7021366342104201E-7</c:v>
                </c:pt>
                <c:pt idx="830">
                  <c:v>9.2454354825009008E-9</c:v>
                </c:pt>
                <c:pt idx="831">
                  <c:v>6.3201582710135103E-8</c:v>
                </c:pt>
                <c:pt idx="832">
                  <c:v>3.0321551926237601E-7</c:v>
                </c:pt>
                <c:pt idx="833">
                  <c:v>1.81400928645098E-8</c:v>
                </c:pt>
                <c:pt idx="834">
                  <c:v>1.4883174518994599E-7</c:v>
                </c:pt>
                <c:pt idx="835">
                  <c:v>4.6746712287711598E-9</c:v>
                </c:pt>
                <c:pt idx="836">
                  <c:v>1.0538036669238601E-8</c:v>
                </c:pt>
                <c:pt idx="837">
                  <c:v>6.60001557770507E-9</c:v>
                </c:pt>
                <c:pt idx="838">
                  <c:v>4.8172260975673695E-7</c:v>
                </c:pt>
                <c:pt idx="839">
                  <c:v>4.0899661761043198E-8</c:v>
                </c:pt>
                <c:pt idx="840">
                  <c:v>1.2919512486676199E-8</c:v>
                </c:pt>
                <c:pt idx="841">
                  <c:v>6.3703127140218896E-7</c:v>
                </c:pt>
                <c:pt idx="842">
                  <c:v>1.01904470309192E-6</c:v>
                </c:pt>
                <c:pt idx="843">
                  <c:v>4.6319584209172801E-8</c:v>
                </c:pt>
                <c:pt idx="844">
                  <c:v>2.52814158808401E-8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9-4D63-956C-EF5173457F31}"/>
            </c:ext>
          </c:extLst>
        </c:ser>
        <c:ser>
          <c:idx val="1"/>
          <c:order val="1"/>
          <c:tx>
            <c:strRef>
              <c:f>'Weights for RiskA=0'!$C$1</c:f>
              <c:strCache>
                <c:ptCount val="1"/>
                <c:pt idx="0">
                  <c:v>Durbl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'Weights for RiskA=0'!$C$2:$C$847</c:f>
              <c:numCache>
                <c:formatCode>0.00</c:formatCode>
                <c:ptCount val="846"/>
                <c:pt idx="0">
                  <c:v>5.7824018346469E-7</c:v>
                </c:pt>
                <c:pt idx="1">
                  <c:v>1.2881513622045401E-7</c:v>
                </c:pt>
                <c:pt idx="2">
                  <c:v>1.26272539509959E-6</c:v>
                </c:pt>
                <c:pt idx="3">
                  <c:v>2.65271714864744E-7</c:v>
                </c:pt>
                <c:pt idx="4">
                  <c:v>4.3669431524312402E-8</c:v>
                </c:pt>
                <c:pt idx="5">
                  <c:v>1.07083062313196E-7</c:v>
                </c:pt>
                <c:pt idx="6">
                  <c:v>1.5932269012439999E-7</c:v>
                </c:pt>
                <c:pt idx="7">
                  <c:v>9.43070456916703E-9</c:v>
                </c:pt>
                <c:pt idx="8">
                  <c:v>3.3454771423028702E-8</c:v>
                </c:pt>
                <c:pt idx="9">
                  <c:v>2.3699296752567E-8</c:v>
                </c:pt>
                <c:pt idx="10">
                  <c:v>4.5610517141362102E-8</c:v>
                </c:pt>
                <c:pt idx="11">
                  <c:v>1.0532805930118E-8</c:v>
                </c:pt>
                <c:pt idx="12">
                  <c:v>8.1594948051040799E-10</c:v>
                </c:pt>
                <c:pt idx="13">
                  <c:v>2.0400221097180601E-8</c:v>
                </c:pt>
                <c:pt idx="14">
                  <c:v>2.8516165304461601E-8</c:v>
                </c:pt>
                <c:pt idx="15">
                  <c:v>1.35889458196506E-6</c:v>
                </c:pt>
                <c:pt idx="16">
                  <c:v>9.0083179265284296E-7</c:v>
                </c:pt>
                <c:pt idx="17">
                  <c:v>6.9080175231972097E-7</c:v>
                </c:pt>
                <c:pt idx="18">
                  <c:v>1.75619458275105E-8</c:v>
                </c:pt>
                <c:pt idx="19">
                  <c:v>2.6187254495171402E-10</c:v>
                </c:pt>
                <c:pt idx="20">
                  <c:v>6.6671670271407305E-7</c:v>
                </c:pt>
                <c:pt idx="21">
                  <c:v>4.0346740807448699E-7</c:v>
                </c:pt>
                <c:pt idx="22">
                  <c:v>4.2967271960498902E-7</c:v>
                </c:pt>
                <c:pt idx="23">
                  <c:v>2.3835593718982201E-9</c:v>
                </c:pt>
                <c:pt idx="24">
                  <c:v>9.778258764165179E-10</c:v>
                </c:pt>
                <c:pt idx="25">
                  <c:v>3.1840568926482098E-8</c:v>
                </c:pt>
                <c:pt idx="26">
                  <c:v>4.74713082853557E-8</c:v>
                </c:pt>
                <c:pt idx="27">
                  <c:v>9.9902834891296703E-9</c:v>
                </c:pt>
                <c:pt idx="28">
                  <c:v>7.47303357238882E-6</c:v>
                </c:pt>
                <c:pt idx="29">
                  <c:v>5.6218162795711201E-8</c:v>
                </c:pt>
                <c:pt idx="30">
                  <c:v>7.2965241279351794E-5</c:v>
                </c:pt>
                <c:pt idx="31">
                  <c:v>5.8182117565724703E-9</c:v>
                </c:pt>
                <c:pt idx="32">
                  <c:v>1.1508270323201201E-6</c:v>
                </c:pt>
                <c:pt idx="33">
                  <c:v>9.437850349726131E-10</c:v>
                </c:pt>
                <c:pt idx="34">
                  <c:v>1.10176671937127E-7</c:v>
                </c:pt>
                <c:pt idx="35">
                  <c:v>9.19421862068524E-11</c:v>
                </c:pt>
                <c:pt idx="36">
                  <c:v>3.2194626845729401E-8</c:v>
                </c:pt>
                <c:pt idx="37">
                  <c:v>2.8092081581831599E-10</c:v>
                </c:pt>
                <c:pt idx="38">
                  <c:v>2.7410468814793601E-10</c:v>
                </c:pt>
                <c:pt idx="39">
                  <c:v>2.2293075073075201E-10</c:v>
                </c:pt>
                <c:pt idx="40">
                  <c:v>1.5743666573978599E-7</c:v>
                </c:pt>
                <c:pt idx="41">
                  <c:v>8.6692128350345302E-7</c:v>
                </c:pt>
                <c:pt idx="42">
                  <c:v>1.4707109980349101E-6</c:v>
                </c:pt>
                <c:pt idx="43">
                  <c:v>4.3363287767812701E-10</c:v>
                </c:pt>
                <c:pt idx="44">
                  <c:v>5.6276906455067196E-10</c:v>
                </c:pt>
                <c:pt idx="45">
                  <c:v>5.9650407550145101E-9</c:v>
                </c:pt>
                <c:pt idx="46">
                  <c:v>4.20851203812458E-7</c:v>
                </c:pt>
                <c:pt idx="47">
                  <c:v>2.8556608734918401E-7</c:v>
                </c:pt>
                <c:pt idx="48">
                  <c:v>2.9976555642484301E-9</c:v>
                </c:pt>
                <c:pt idx="49">
                  <c:v>4.2439340046151999E-7</c:v>
                </c:pt>
                <c:pt idx="50">
                  <c:v>6.81194122794108E-7</c:v>
                </c:pt>
                <c:pt idx="51">
                  <c:v>5.6432614867663198E-8</c:v>
                </c:pt>
                <c:pt idx="52">
                  <c:v>4.0387750764456698E-7</c:v>
                </c:pt>
                <c:pt idx="53">
                  <c:v>1.77280298135256E-7</c:v>
                </c:pt>
                <c:pt idx="54">
                  <c:v>3.19062980337712E-6</c:v>
                </c:pt>
                <c:pt idx="55">
                  <c:v>0.99999918276450805</c:v>
                </c:pt>
                <c:pt idx="56">
                  <c:v>2.3728577653374201E-8</c:v>
                </c:pt>
                <c:pt idx="57">
                  <c:v>1.7946984395170099E-8</c:v>
                </c:pt>
                <c:pt idx="58">
                  <c:v>1.1008801599626801E-6</c:v>
                </c:pt>
                <c:pt idx="59">
                  <c:v>3.44963102751245E-8</c:v>
                </c:pt>
                <c:pt idx="60">
                  <c:v>1.3976618383028899E-6</c:v>
                </c:pt>
                <c:pt idx="61">
                  <c:v>8.0389217232772702E-7</c:v>
                </c:pt>
                <c:pt idx="62">
                  <c:v>1.7741896868862199E-9</c:v>
                </c:pt>
                <c:pt idx="63">
                  <c:v>3.2802041320429102E-9</c:v>
                </c:pt>
                <c:pt idx="64">
                  <c:v>3.1258232379287003E-8</c:v>
                </c:pt>
                <c:pt idx="65">
                  <c:v>1.40084687346852E-7</c:v>
                </c:pt>
                <c:pt idx="66">
                  <c:v>2.7266922682072199E-8</c:v>
                </c:pt>
                <c:pt idx="67">
                  <c:v>2.1678262414133602E-6</c:v>
                </c:pt>
                <c:pt idx="68">
                  <c:v>1.04013382103135E-8</c:v>
                </c:pt>
                <c:pt idx="69">
                  <c:v>2.2620338272515998E-6</c:v>
                </c:pt>
                <c:pt idx="70">
                  <c:v>8.9514923718483604E-9</c:v>
                </c:pt>
                <c:pt idx="71">
                  <c:v>7.7897485287051801E-7</c:v>
                </c:pt>
                <c:pt idx="72">
                  <c:v>6.1909720171845005E-8</c:v>
                </c:pt>
                <c:pt idx="73">
                  <c:v>1.4428490889190601E-7</c:v>
                </c:pt>
                <c:pt idx="74">
                  <c:v>1.7779667884595101E-6</c:v>
                </c:pt>
                <c:pt idx="75">
                  <c:v>2.4067384701356699E-6</c:v>
                </c:pt>
                <c:pt idx="76">
                  <c:v>1.8507557130421201E-6</c:v>
                </c:pt>
                <c:pt idx="77">
                  <c:v>8.0508323809891195E-7</c:v>
                </c:pt>
                <c:pt idx="78">
                  <c:v>1.3539382752078999E-6</c:v>
                </c:pt>
                <c:pt idx="79">
                  <c:v>1.11844284628218E-7</c:v>
                </c:pt>
                <c:pt idx="80">
                  <c:v>4.33920694840341E-7</c:v>
                </c:pt>
                <c:pt idx="81">
                  <c:v>2.6315843163247099E-7</c:v>
                </c:pt>
                <c:pt idx="82">
                  <c:v>1.0066465088127301E-9</c:v>
                </c:pt>
                <c:pt idx="83">
                  <c:v>2.5498879654776801E-7</c:v>
                </c:pt>
                <c:pt idx="84">
                  <c:v>1.7716072616722599E-8</c:v>
                </c:pt>
                <c:pt idx="85">
                  <c:v>6.8583556979650002E-8</c:v>
                </c:pt>
                <c:pt idx="86">
                  <c:v>1.65439499619549E-6</c:v>
                </c:pt>
                <c:pt idx="87">
                  <c:v>3.0201450636923403E-7</c:v>
                </c:pt>
                <c:pt idx="88">
                  <c:v>1.11949168105349E-8</c:v>
                </c:pt>
                <c:pt idx="89">
                  <c:v>7.3595378435281299E-9</c:v>
                </c:pt>
                <c:pt idx="90">
                  <c:v>4.1445817727422297E-8</c:v>
                </c:pt>
                <c:pt idx="91">
                  <c:v>1.55921644084738E-6</c:v>
                </c:pt>
                <c:pt idx="92">
                  <c:v>2.2951952666494499E-6</c:v>
                </c:pt>
                <c:pt idx="93">
                  <c:v>0.99999975632500004</c:v>
                </c:pt>
                <c:pt idx="94">
                  <c:v>8.0954203782678501E-7</c:v>
                </c:pt>
                <c:pt idx="95">
                  <c:v>5.1986758548954696E-7</c:v>
                </c:pt>
                <c:pt idx="96">
                  <c:v>5.5588741121709799E-9</c:v>
                </c:pt>
                <c:pt idx="97">
                  <c:v>7.3795572544445307E-8</c:v>
                </c:pt>
                <c:pt idx="98">
                  <c:v>3.5360126560165898E-6</c:v>
                </c:pt>
                <c:pt idx="99">
                  <c:v>4.2666162000052398E-7</c:v>
                </c:pt>
                <c:pt idx="100">
                  <c:v>6.6952328554249102E-7</c:v>
                </c:pt>
                <c:pt idx="101">
                  <c:v>2.98027434965167E-5</c:v>
                </c:pt>
                <c:pt idx="102">
                  <c:v>1.12584154696735E-6</c:v>
                </c:pt>
                <c:pt idx="103">
                  <c:v>2.31717632087684E-8</c:v>
                </c:pt>
                <c:pt idx="104">
                  <c:v>8.89356122872413E-7</c:v>
                </c:pt>
                <c:pt idx="105">
                  <c:v>2.22152661752446E-7</c:v>
                </c:pt>
                <c:pt idx="106">
                  <c:v>1.8248338272240501E-7</c:v>
                </c:pt>
                <c:pt idx="107">
                  <c:v>6.8747105674555895E-7</c:v>
                </c:pt>
                <c:pt idx="108">
                  <c:v>2.1135906783215001E-8</c:v>
                </c:pt>
                <c:pt idx="109">
                  <c:v>5.4316935176198199E-7</c:v>
                </c:pt>
                <c:pt idx="110">
                  <c:v>3.8720660681929402E-8</c:v>
                </c:pt>
                <c:pt idx="111">
                  <c:v>5.1908291866340299E-7</c:v>
                </c:pt>
                <c:pt idx="112">
                  <c:v>9.2230005366788095E-7</c:v>
                </c:pt>
                <c:pt idx="113">
                  <c:v>1.3293792175004999E-6</c:v>
                </c:pt>
                <c:pt idx="114">
                  <c:v>8.8218167628556998E-7</c:v>
                </c:pt>
                <c:pt idx="115">
                  <c:v>4.6997195312095801E-8</c:v>
                </c:pt>
                <c:pt idx="116">
                  <c:v>1.32204037428572E-6</c:v>
                </c:pt>
                <c:pt idx="117">
                  <c:v>4.6420567838801398E-4</c:v>
                </c:pt>
                <c:pt idx="118">
                  <c:v>4.2864076088597698E-8</c:v>
                </c:pt>
                <c:pt idx="119">
                  <c:v>2.34212916593588E-7</c:v>
                </c:pt>
                <c:pt idx="120">
                  <c:v>5.85382122474188E-8</c:v>
                </c:pt>
                <c:pt idx="121">
                  <c:v>0.99975963952185398</c:v>
                </c:pt>
                <c:pt idx="122">
                  <c:v>3.14008885625022E-5</c:v>
                </c:pt>
                <c:pt idx="123">
                  <c:v>9.2509324522280405E-8</c:v>
                </c:pt>
                <c:pt idx="124">
                  <c:v>1.8404008622559499E-7</c:v>
                </c:pt>
                <c:pt idx="125">
                  <c:v>1.08795847324617E-6</c:v>
                </c:pt>
                <c:pt idx="126">
                  <c:v>3.2064530786578798E-7</c:v>
                </c:pt>
                <c:pt idx="127">
                  <c:v>2.0423575102299199E-7</c:v>
                </c:pt>
                <c:pt idx="128">
                  <c:v>3.67041267642032E-8</c:v>
                </c:pt>
                <c:pt idx="129">
                  <c:v>3.9585336542368498E-5</c:v>
                </c:pt>
                <c:pt idx="130">
                  <c:v>2.3014763769321101E-7</c:v>
                </c:pt>
                <c:pt idx="131">
                  <c:v>0.99999779947922196</c:v>
                </c:pt>
                <c:pt idx="132">
                  <c:v>1.16152543222069E-7</c:v>
                </c:pt>
                <c:pt idx="133">
                  <c:v>1.13846280473328E-7</c:v>
                </c:pt>
                <c:pt idx="134">
                  <c:v>9.1143240783025005E-10</c:v>
                </c:pt>
                <c:pt idx="135">
                  <c:v>2.2522868240021702E-8</c:v>
                </c:pt>
                <c:pt idx="136">
                  <c:v>2.4972325568450602E-8</c:v>
                </c:pt>
                <c:pt idx="137">
                  <c:v>3.04851677107031E-5</c:v>
                </c:pt>
                <c:pt idx="138">
                  <c:v>2.7370773973296401E-8</c:v>
                </c:pt>
                <c:pt idx="139">
                  <c:v>2.8494850261601401E-8</c:v>
                </c:pt>
                <c:pt idx="140">
                  <c:v>4.7438463644049101E-8</c:v>
                </c:pt>
                <c:pt idx="141">
                  <c:v>1.9367702248719399E-8</c:v>
                </c:pt>
                <c:pt idx="142">
                  <c:v>1.4680212840860399E-8</c:v>
                </c:pt>
                <c:pt idx="143">
                  <c:v>3.7016251290724997E-8</c:v>
                </c:pt>
                <c:pt idx="144">
                  <c:v>1.6298211329538499E-5</c:v>
                </c:pt>
                <c:pt idx="145">
                  <c:v>4.1567024745650098E-6</c:v>
                </c:pt>
                <c:pt idx="146">
                  <c:v>2.5613252831630901E-8</c:v>
                </c:pt>
                <c:pt idx="147">
                  <c:v>3.1894307352568401E-8</c:v>
                </c:pt>
                <c:pt idx="148">
                  <c:v>2.2599769331256698E-8</c:v>
                </c:pt>
                <c:pt idx="149">
                  <c:v>2.6161781864156498E-8</c:v>
                </c:pt>
                <c:pt idx="150">
                  <c:v>1.3141694111392799E-6</c:v>
                </c:pt>
                <c:pt idx="151">
                  <c:v>1.89412276833672E-8</c:v>
                </c:pt>
                <c:pt idx="152">
                  <c:v>1.09615314509124E-7</c:v>
                </c:pt>
                <c:pt idx="153">
                  <c:v>1.9297437431808801E-8</c:v>
                </c:pt>
                <c:pt idx="154">
                  <c:v>1.04540012667189E-7</c:v>
                </c:pt>
                <c:pt idx="155">
                  <c:v>4.56116264865828E-8</c:v>
                </c:pt>
                <c:pt idx="156">
                  <c:v>2.1591841097206601E-8</c:v>
                </c:pt>
                <c:pt idx="157">
                  <c:v>1.8536043702100799E-7</c:v>
                </c:pt>
                <c:pt idx="158">
                  <c:v>1.11116446631918E-7</c:v>
                </c:pt>
                <c:pt idx="159">
                  <c:v>1.3133677252737201E-6</c:v>
                </c:pt>
                <c:pt idx="160">
                  <c:v>1.4873250302641901E-6</c:v>
                </c:pt>
                <c:pt idx="161">
                  <c:v>2.07562860106132E-7</c:v>
                </c:pt>
                <c:pt idx="162">
                  <c:v>1.37746821817978E-8</c:v>
                </c:pt>
                <c:pt idx="163">
                  <c:v>6.6300381699625601E-8</c:v>
                </c:pt>
                <c:pt idx="164">
                  <c:v>2.6741877825227198E-8</c:v>
                </c:pt>
                <c:pt idx="165">
                  <c:v>1.6930034501568099E-8</c:v>
                </c:pt>
                <c:pt idx="166">
                  <c:v>2.0139647912580901E-7</c:v>
                </c:pt>
                <c:pt idx="167">
                  <c:v>8.6952441577796805E-7</c:v>
                </c:pt>
                <c:pt idx="168">
                  <c:v>1.6228711848281E-8</c:v>
                </c:pt>
                <c:pt idx="169">
                  <c:v>1.9688175909836999E-8</c:v>
                </c:pt>
                <c:pt idx="170">
                  <c:v>0.99999829555001296</c:v>
                </c:pt>
                <c:pt idx="171">
                  <c:v>4.7485995382631101E-8</c:v>
                </c:pt>
                <c:pt idx="172">
                  <c:v>1.36596909731803E-8</c:v>
                </c:pt>
                <c:pt idx="173">
                  <c:v>2.27092314844282E-8</c:v>
                </c:pt>
                <c:pt idx="174">
                  <c:v>4.1430746205608798E-6</c:v>
                </c:pt>
                <c:pt idx="175">
                  <c:v>1.98397986938436E-8</c:v>
                </c:pt>
                <c:pt idx="176">
                  <c:v>6.8593819204244397E-8</c:v>
                </c:pt>
                <c:pt idx="177">
                  <c:v>1.7570018487123799E-6</c:v>
                </c:pt>
                <c:pt idx="178">
                  <c:v>1.9563177914887401E-8</c:v>
                </c:pt>
                <c:pt idx="179">
                  <c:v>6.9257455306289501E-8</c:v>
                </c:pt>
                <c:pt idx="180">
                  <c:v>1.6483122342424499E-7</c:v>
                </c:pt>
                <c:pt idx="181">
                  <c:v>2.1433488019416701E-7</c:v>
                </c:pt>
                <c:pt idx="182">
                  <c:v>3.3738095161052798E-6</c:v>
                </c:pt>
                <c:pt idx="183">
                  <c:v>2.71128016858708E-7</c:v>
                </c:pt>
                <c:pt idx="184">
                  <c:v>3.6001840156036203E-8</c:v>
                </c:pt>
                <c:pt idx="185">
                  <c:v>1.3221726261494899E-6</c:v>
                </c:pt>
                <c:pt idx="186">
                  <c:v>7.2279571163122599E-7</c:v>
                </c:pt>
                <c:pt idx="187">
                  <c:v>1.40358200111453E-7</c:v>
                </c:pt>
                <c:pt idx="188">
                  <c:v>8.1987906628302897E-8</c:v>
                </c:pt>
                <c:pt idx="189">
                  <c:v>7.2394877187519103E-7</c:v>
                </c:pt>
                <c:pt idx="190">
                  <c:v>4.35221525495015E-6</c:v>
                </c:pt>
                <c:pt idx="191">
                  <c:v>2.4135658369540498E-7</c:v>
                </c:pt>
                <c:pt idx="192">
                  <c:v>1.28189904581612E-7</c:v>
                </c:pt>
                <c:pt idx="193">
                  <c:v>2.7991491500227399E-5</c:v>
                </c:pt>
                <c:pt idx="194">
                  <c:v>4.5700354479679401E-9</c:v>
                </c:pt>
                <c:pt idx="195">
                  <c:v>1.48065672853439E-7</c:v>
                </c:pt>
                <c:pt idx="196">
                  <c:v>7.5010719949514803E-7</c:v>
                </c:pt>
                <c:pt idx="197">
                  <c:v>0.99993992037337498</c:v>
                </c:pt>
                <c:pt idx="198">
                  <c:v>0.99984172751419198</c:v>
                </c:pt>
                <c:pt idx="199">
                  <c:v>2.6000673043662897E-7</c:v>
                </c:pt>
                <c:pt idx="200">
                  <c:v>5.5286980501718702E-8</c:v>
                </c:pt>
                <c:pt idx="201">
                  <c:v>3.1947069364040298E-7</c:v>
                </c:pt>
                <c:pt idx="202">
                  <c:v>6.5311960874688998E-6</c:v>
                </c:pt>
                <c:pt idx="203">
                  <c:v>4.3068756357860201E-7</c:v>
                </c:pt>
                <c:pt idx="204">
                  <c:v>0.99999972178471896</c:v>
                </c:pt>
                <c:pt idx="205">
                  <c:v>9.2829100211701701E-7</c:v>
                </c:pt>
                <c:pt idx="206">
                  <c:v>1.00306340040739E-6</c:v>
                </c:pt>
                <c:pt idx="207">
                  <c:v>4.6950083985699E-6</c:v>
                </c:pt>
                <c:pt idx="208">
                  <c:v>5.1427284022075703E-8</c:v>
                </c:pt>
                <c:pt idx="209">
                  <c:v>1.06581490955757E-7</c:v>
                </c:pt>
                <c:pt idx="210">
                  <c:v>4.52041595681233E-7</c:v>
                </c:pt>
                <c:pt idx="211">
                  <c:v>3.0952027514857898E-7</c:v>
                </c:pt>
                <c:pt idx="212">
                  <c:v>3.2760159779942701E-8</c:v>
                </c:pt>
                <c:pt idx="213">
                  <c:v>2.2653916004370599E-8</c:v>
                </c:pt>
                <c:pt idx="214">
                  <c:v>1.13383800786075E-6</c:v>
                </c:pt>
                <c:pt idx="215">
                  <c:v>2.63409938794641E-8</c:v>
                </c:pt>
                <c:pt idx="216">
                  <c:v>6.3325541559209698E-7</c:v>
                </c:pt>
                <c:pt idx="217">
                  <c:v>3.0667923134428101E-5</c:v>
                </c:pt>
                <c:pt idx="218">
                  <c:v>1.91718518015131E-7</c:v>
                </c:pt>
                <c:pt idx="219">
                  <c:v>2.59834139402168E-8</c:v>
                </c:pt>
                <c:pt idx="220">
                  <c:v>9.0759569131476598E-8</c:v>
                </c:pt>
                <c:pt idx="221">
                  <c:v>2.9189078566227499E-7</c:v>
                </c:pt>
                <c:pt idx="222">
                  <c:v>1.6082883337313499E-8</c:v>
                </c:pt>
                <c:pt idx="223">
                  <c:v>1.3263609779840799E-7</c:v>
                </c:pt>
                <c:pt idx="224">
                  <c:v>1.62644365715315E-8</c:v>
                </c:pt>
                <c:pt idx="225">
                  <c:v>3.77194181516542E-7</c:v>
                </c:pt>
                <c:pt idx="226">
                  <c:v>2.8213186786980802E-7</c:v>
                </c:pt>
                <c:pt idx="227">
                  <c:v>6.51119994551341E-8</c:v>
                </c:pt>
                <c:pt idx="228">
                  <c:v>5.7433812398760099E-8</c:v>
                </c:pt>
                <c:pt idx="229">
                  <c:v>1.1666547544518601E-6</c:v>
                </c:pt>
                <c:pt idx="230">
                  <c:v>7.4691984571802296E-8</c:v>
                </c:pt>
                <c:pt idx="231">
                  <c:v>7.61730186059296E-8</c:v>
                </c:pt>
                <c:pt idx="232">
                  <c:v>2.7698928967861399E-8</c:v>
                </c:pt>
                <c:pt idx="233">
                  <c:v>1.83825992714535E-8</c:v>
                </c:pt>
                <c:pt idx="234">
                  <c:v>2.1642073860515499E-7</c:v>
                </c:pt>
                <c:pt idx="235">
                  <c:v>1.98287444706004E-7</c:v>
                </c:pt>
                <c:pt idx="236">
                  <c:v>6.7527924714982003E-8</c:v>
                </c:pt>
                <c:pt idx="237">
                  <c:v>2.1194046903174101E-7</c:v>
                </c:pt>
                <c:pt idx="238">
                  <c:v>1.9140216286924799E-7</c:v>
                </c:pt>
                <c:pt idx="239">
                  <c:v>1.5300644876305301E-6</c:v>
                </c:pt>
                <c:pt idx="240">
                  <c:v>1.7997544102358E-7</c:v>
                </c:pt>
                <c:pt idx="241">
                  <c:v>1.6600925939867901E-7</c:v>
                </c:pt>
                <c:pt idx="242">
                  <c:v>4.6455542673115201E-8</c:v>
                </c:pt>
                <c:pt idx="243">
                  <c:v>4.7846047716817297E-8</c:v>
                </c:pt>
                <c:pt idx="244">
                  <c:v>1.22857076658718E-8</c:v>
                </c:pt>
                <c:pt idx="245">
                  <c:v>1.27288287189212E-7</c:v>
                </c:pt>
                <c:pt idx="246">
                  <c:v>5.3741285000938497E-7</c:v>
                </c:pt>
                <c:pt idx="247">
                  <c:v>8.4388402759059698E-8</c:v>
                </c:pt>
                <c:pt idx="248">
                  <c:v>3.0044905610098101E-6</c:v>
                </c:pt>
                <c:pt idx="249">
                  <c:v>1.2807764336339699E-8</c:v>
                </c:pt>
                <c:pt idx="250">
                  <c:v>7.4730677206313797E-5</c:v>
                </c:pt>
                <c:pt idx="251">
                  <c:v>2.1336458162076598E-6</c:v>
                </c:pt>
                <c:pt idx="252">
                  <c:v>3.18911092267188E-7</c:v>
                </c:pt>
                <c:pt idx="253">
                  <c:v>1.4284589559872399E-7</c:v>
                </c:pt>
                <c:pt idx="254">
                  <c:v>7.0898834321253496E-8</c:v>
                </c:pt>
                <c:pt idx="255">
                  <c:v>1.9528327677181099E-8</c:v>
                </c:pt>
                <c:pt idx="256">
                  <c:v>0.99956008807354901</c:v>
                </c:pt>
                <c:pt idx="257">
                  <c:v>1.6447183798308501E-4</c:v>
                </c:pt>
                <c:pt idx="258">
                  <c:v>3.47825164193649E-8</c:v>
                </c:pt>
                <c:pt idx="259">
                  <c:v>3.0159353551819501E-8</c:v>
                </c:pt>
                <c:pt idx="260">
                  <c:v>6.9348728251508696E-9</c:v>
                </c:pt>
                <c:pt idx="261">
                  <c:v>3.3454930409212098E-7</c:v>
                </c:pt>
                <c:pt idx="262">
                  <c:v>3.8909143752400102E-7</c:v>
                </c:pt>
                <c:pt idx="263">
                  <c:v>4.0548883652523897E-9</c:v>
                </c:pt>
                <c:pt idx="264">
                  <c:v>8.88438054862378E-9</c:v>
                </c:pt>
                <c:pt idx="265">
                  <c:v>8.2445579821236196E-9</c:v>
                </c:pt>
                <c:pt idx="266">
                  <c:v>2.26767900259697E-8</c:v>
                </c:pt>
                <c:pt idx="267">
                  <c:v>3.2309240313413102E-5</c:v>
                </c:pt>
                <c:pt idx="268">
                  <c:v>0.99999975113991402</c:v>
                </c:pt>
                <c:pt idx="269">
                  <c:v>2.4685876386398299E-6</c:v>
                </c:pt>
                <c:pt idx="270">
                  <c:v>2.1209477292163099E-8</c:v>
                </c:pt>
                <c:pt idx="271">
                  <c:v>1.8710987257152E-8</c:v>
                </c:pt>
                <c:pt idx="272">
                  <c:v>1.7853476595021199E-6</c:v>
                </c:pt>
                <c:pt idx="273">
                  <c:v>1.8631071578036299E-6</c:v>
                </c:pt>
                <c:pt idx="274">
                  <c:v>2.1642799369735799E-6</c:v>
                </c:pt>
                <c:pt idx="275">
                  <c:v>2.1483480371971E-8</c:v>
                </c:pt>
                <c:pt idx="276">
                  <c:v>6.8711768161352299E-9</c:v>
                </c:pt>
                <c:pt idx="277">
                  <c:v>1.5535112105895401E-6</c:v>
                </c:pt>
                <c:pt idx="278">
                  <c:v>2.2479034700941899E-8</c:v>
                </c:pt>
                <c:pt idx="279">
                  <c:v>4.7661500174333802E-7</c:v>
                </c:pt>
                <c:pt idx="280">
                  <c:v>3.2567207159715301E-8</c:v>
                </c:pt>
                <c:pt idx="281">
                  <c:v>5.8518961827333505E-7</c:v>
                </c:pt>
                <c:pt idx="282">
                  <c:v>1.7695798169639599E-6</c:v>
                </c:pt>
                <c:pt idx="283">
                  <c:v>1.1320902830340401E-8</c:v>
                </c:pt>
                <c:pt idx="284">
                  <c:v>2.43236493471687E-8</c:v>
                </c:pt>
                <c:pt idx="285">
                  <c:v>8.8954360246621993E-9</c:v>
                </c:pt>
                <c:pt idx="286">
                  <c:v>2.9946678058552898E-7</c:v>
                </c:pt>
                <c:pt idx="287">
                  <c:v>6.7497461327640502E-9</c:v>
                </c:pt>
                <c:pt idx="288">
                  <c:v>3.92765837967895E-9</c:v>
                </c:pt>
                <c:pt idx="289">
                  <c:v>9.3894664204334106E-8</c:v>
                </c:pt>
                <c:pt idx="290">
                  <c:v>2.21182395676602E-8</c:v>
                </c:pt>
                <c:pt idx="291">
                  <c:v>2.7398944345218702E-8</c:v>
                </c:pt>
                <c:pt idx="292">
                  <c:v>8.2897477095712007E-6</c:v>
                </c:pt>
                <c:pt idx="293">
                  <c:v>1.19038024292583E-8</c:v>
                </c:pt>
                <c:pt idx="294">
                  <c:v>2.3397011875826799E-6</c:v>
                </c:pt>
                <c:pt idx="295">
                  <c:v>0.99999819987288596</c:v>
                </c:pt>
                <c:pt idx="296">
                  <c:v>1.06589523656583E-6</c:v>
                </c:pt>
                <c:pt idx="297">
                  <c:v>2.0225990994103101E-8</c:v>
                </c:pt>
                <c:pt idx="298">
                  <c:v>3.57455317077156E-7</c:v>
                </c:pt>
                <c:pt idx="299">
                  <c:v>7.58726352463319E-7</c:v>
                </c:pt>
                <c:pt idx="300">
                  <c:v>1.21497590798345E-8</c:v>
                </c:pt>
                <c:pt idx="301">
                  <c:v>1.1805090070559999E-9</c:v>
                </c:pt>
                <c:pt idx="302">
                  <c:v>5.1054420651734698E-9</c:v>
                </c:pt>
                <c:pt idx="303">
                  <c:v>5.1685995569224701E-8</c:v>
                </c:pt>
                <c:pt idx="304">
                  <c:v>5.74085751786502E-9</c:v>
                </c:pt>
                <c:pt idx="305">
                  <c:v>1.37329834986046E-10</c:v>
                </c:pt>
                <c:pt idx="306">
                  <c:v>4.2646208263640799E-7</c:v>
                </c:pt>
                <c:pt idx="307">
                  <c:v>1.14715635134511E-8</c:v>
                </c:pt>
                <c:pt idx="308">
                  <c:v>8.6017449451733404E-9</c:v>
                </c:pt>
                <c:pt idx="309">
                  <c:v>1.4127668388685599E-6</c:v>
                </c:pt>
                <c:pt idx="310">
                  <c:v>1.6174293326749101E-7</c:v>
                </c:pt>
                <c:pt idx="311">
                  <c:v>2.3292892763353801E-7</c:v>
                </c:pt>
                <c:pt idx="312">
                  <c:v>2.0151069597539401E-6</c:v>
                </c:pt>
                <c:pt idx="313">
                  <c:v>8.4488948239014805E-7</c:v>
                </c:pt>
                <c:pt idx="314">
                  <c:v>7.5363970556662902E-9</c:v>
                </c:pt>
                <c:pt idx="315">
                  <c:v>7.2418897353952304E-7</c:v>
                </c:pt>
                <c:pt idx="316">
                  <c:v>3.5905336858888599E-9</c:v>
                </c:pt>
                <c:pt idx="317">
                  <c:v>1.33997121375932E-8</c:v>
                </c:pt>
                <c:pt idx="318">
                  <c:v>4.3416364253976799E-9</c:v>
                </c:pt>
                <c:pt idx="319">
                  <c:v>6.9241238603299203E-9</c:v>
                </c:pt>
                <c:pt idx="320">
                  <c:v>1.71832495821142E-8</c:v>
                </c:pt>
                <c:pt idx="321">
                  <c:v>1.24667283286906E-10</c:v>
                </c:pt>
                <c:pt idx="322">
                  <c:v>1.7147301500885E-8</c:v>
                </c:pt>
                <c:pt idx="323">
                  <c:v>1.20473805074603E-8</c:v>
                </c:pt>
                <c:pt idx="324">
                  <c:v>1.2831953713409899E-6</c:v>
                </c:pt>
                <c:pt idx="325">
                  <c:v>4.4642287808005202E-8</c:v>
                </c:pt>
                <c:pt idx="326">
                  <c:v>3.8652519186797398E-8</c:v>
                </c:pt>
                <c:pt idx="327">
                  <c:v>8.5107060022494799E-7</c:v>
                </c:pt>
                <c:pt idx="328">
                  <c:v>1.40472335491711E-8</c:v>
                </c:pt>
                <c:pt idx="329">
                  <c:v>5.4115453895965201E-8</c:v>
                </c:pt>
                <c:pt idx="330">
                  <c:v>7.5044486817852698E-7</c:v>
                </c:pt>
                <c:pt idx="331">
                  <c:v>6.52470770825391E-7</c:v>
                </c:pt>
                <c:pt idx="332">
                  <c:v>1.61657641617314E-8</c:v>
                </c:pt>
                <c:pt idx="333">
                  <c:v>5.1837918864112197E-7</c:v>
                </c:pt>
                <c:pt idx="334">
                  <c:v>1.8166967593040801E-7</c:v>
                </c:pt>
                <c:pt idx="335">
                  <c:v>7.0092539007941397E-8</c:v>
                </c:pt>
                <c:pt idx="336">
                  <c:v>1.90392419509576E-8</c:v>
                </c:pt>
                <c:pt idx="337">
                  <c:v>7.64357227310389E-8</c:v>
                </c:pt>
                <c:pt idx="338">
                  <c:v>5.03106584550839E-11</c:v>
                </c:pt>
                <c:pt idx="339">
                  <c:v>6.4520783021469904E-7</c:v>
                </c:pt>
                <c:pt idx="340">
                  <c:v>1.12421765840868E-7</c:v>
                </c:pt>
                <c:pt idx="341">
                  <c:v>7.0732228430365998E-9</c:v>
                </c:pt>
                <c:pt idx="342">
                  <c:v>6.3045618446766802E-9</c:v>
                </c:pt>
                <c:pt idx="343">
                  <c:v>9.788635692142961E-7</c:v>
                </c:pt>
                <c:pt idx="344">
                  <c:v>1.0527103415362799E-4</c:v>
                </c:pt>
                <c:pt idx="345">
                  <c:v>1.11911467538117E-8</c:v>
                </c:pt>
                <c:pt idx="346">
                  <c:v>1.72639692050983E-9</c:v>
                </c:pt>
                <c:pt idx="347">
                  <c:v>1.49594198054374E-4</c:v>
                </c:pt>
                <c:pt idx="348">
                  <c:v>5.5395829266498102E-8</c:v>
                </c:pt>
                <c:pt idx="349">
                  <c:v>1.2642191523221101E-5</c:v>
                </c:pt>
                <c:pt idx="350">
                  <c:v>0.99998846838356503</c:v>
                </c:pt>
                <c:pt idx="351">
                  <c:v>2.5342724061051002E-7</c:v>
                </c:pt>
                <c:pt idx="352">
                  <c:v>3.1680460775965901E-8</c:v>
                </c:pt>
                <c:pt idx="353">
                  <c:v>3.1184929206339399E-9</c:v>
                </c:pt>
                <c:pt idx="354">
                  <c:v>7.04197944208515E-9</c:v>
                </c:pt>
                <c:pt idx="355">
                  <c:v>5.1113957999276803E-8</c:v>
                </c:pt>
                <c:pt idx="356">
                  <c:v>7.9070825168020097E-8</c:v>
                </c:pt>
                <c:pt idx="357">
                  <c:v>3.0067821754279998E-6</c:v>
                </c:pt>
                <c:pt idx="358">
                  <c:v>7.5894228801476805E-7</c:v>
                </c:pt>
                <c:pt idx="359">
                  <c:v>5.1279248553773404E-7</c:v>
                </c:pt>
                <c:pt idx="360">
                  <c:v>0.99999875265225302</c:v>
                </c:pt>
                <c:pt idx="361">
                  <c:v>2.21609148141638E-6</c:v>
                </c:pt>
                <c:pt idx="362">
                  <c:v>2.5782897667209799E-5</c:v>
                </c:pt>
                <c:pt idx="363">
                  <c:v>1.2854257115648599E-8</c:v>
                </c:pt>
                <c:pt idx="364">
                  <c:v>6.4048967086471006E-8</c:v>
                </c:pt>
                <c:pt idx="365">
                  <c:v>7.6010892423577301E-7</c:v>
                </c:pt>
                <c:pt idx="366">
                  <c:v>1.0477139895569301E-6</c:v>
                </c:pt>
                <c:pt idx="367">
                  <c:v>0.99999891559659404</c:v>
                </c:pt>
                <c:pt idx="368">
                  <c:v>1.82588855680721E-8</c:v>
                </c:pt>
                <c:pt idx="369">
                  <c:v>3.47570768082362E-7</c:v>
                </c:pt>
                <c:pt idx="370">
                  <c:v>3.1362142027444498E-6</c:v>
                </c:pt>
                <c:pt idx="371">
                  <c:v>2.2821964937040001E-8</c:v>
                </c:pt>
                <c:pt idx="372">
                  <c:v>3.6997221345828099E-8</c:v>
                </c:pt>
                <c:pt idx="373">
                  <c:v>0.99998484571397595</c:v>
                </c:pt>
                <c:pt idx="374">
                  <c:v>3.8587695657481201E-8</c:v>
                </c:pt>
                <c:pt idx="375">
                  <c:v>0.99999889417517995</c:v>
                </c:pt>
                <c:pt idx="376">
                  <c:v>8.91358493897479E-7</c:v>
                </c:pt>
                <c:pt idx="377">
                  <c:v>4.3752677930317099E-8</c:v>
                </c:pt>
                <c:pt idx="378">
                  <c:v>4.17129314034963E-8</c:v>
                </c:pt>
                <c:pt idx="379">
                  <c:v>2.19126480477274E-7</c:v>
                </c:pt>
                <c:pt idx="380">
                  <c:v>0.99976022866025505</c:v>
                </c:pt>
                <c:pt idx="381">
                  <c:v>0.99949367478066697</c:v>
                </c:pt>
                <c:pt idx="382">
                  <c:v>0.99999985395489099</c:v>
                </c:pt>
                <c:pt idx="383">
                  <c:v>4.27536440309763E-7</c:v>
                </c:pt>
                <c:pt idx="384">
                  <c:v>6.1121472058026204E-7</c:v>
                </c:pt>
                <c:pt idx="385">
                  <c:v>8.4590498973526308E-9</c:v>
                </c:pt>
                <c:pt idx="386">
                  <c:v>1.3599898951331901E-8</c:v>
                </c:pt>
                <c:pt idx="387">
                  <c:v>1.04893210987227E-6</c:v>
                </c:pt>
                <c:pt idx="388">
                  <c:v>7.5785198583690802E-7</c:v>
                </c:pt>
                <c:pt idx="389">
                  <c:v>8.9616182261158401E-8</c:v>
                </c:pt>
                <c:pt idx="390">
                  <c:v>4.8183095924486405E-7</c:v>
                </c:pt>
                <c:pt idx="391">
                  <c:v>1.11311413608387E-7</c:v>
                </c:pt>
                <c:pt idx="392">
                  <c:v>0.99999571120129305</c:v>
                </c:pt>
                <c:pt idx="393">
                  <c:v>1.73387936166493E-7</c:v>
                </c:pt>
                <c:pt idx="394">
                  <c:v>1.16359574068767E-6</c:v>
                </c:pt>
                <c:pt idx="395">
                  <c:v>1.05594932092251E-7</c:v>
                </c:pt>
                <c:pt idx="396">
                  <c:v>8.8175188009921695E-8</c:v>
                </c:pt>
                <c:pt idx="397">
                  <c:v>2.8823117102479399E-6</c:v>
                </c:pt>
                <c:pt idx="398">
                  <c:v>1.60113773438829E-7</c:v>
                </c:pt>
                <c:pt idx="399">
                  <c:v>5.3177552399410198E-7</c:v>
                </c:pt>
                <c:pt idx="400">
                  <c:v>5.8948843465978899E-6</c:v>
                </c:pt>
                <c:pt idx="401">
                  <c:v>3.30905256091903E-9</c:v>
                </c:pt>
                <c:pt idx="402">
                  <c:v>2.7778428612399801E-8</c:v>
                </c:pt>
                <c:pt idx="403">
                  <c:v>3.4435053110649599E-8</c:v>
                </c:pt>
                <c:pt idx="404">
                  <c:v>2.1100677430901999E-7</c:v>
                </c:pt>
                <c:pt idx="405">
                  <c:v>1.6638919620598501E-7</c:v>
                </c:pt>
                <c:pt idx="406">
                  <c:v>3.9640238125264304E-9</c:v>
                </c:pt>
                <c:pt idx="407">
                  <c:v>9.3942208465003997E-8</c:v>
                </c:pt>
                <c:pt idx="408">
                  <c:v>2.7959514527783501E-8</c:v>
                </c:pt>
                <c:pt idx="409">
                  <c:v>6.1615288961356199E-7</c:v>
                </c:pt>
                <c:pt idx="410">
                  <c:v>0.99998841808247896</c:v>
                </c:pt>
                <c:pt idx="411">
                  <c:v>6.8863695398478601E-9</c:v>
                </c:pt>
                <c:pt idx="412">
                  <c:v>1.6398771927102901E-7</c:v>
                </c:pt>
                <c:pt idx="413">
                  <c:v>4.7361197516057696E-9</c:v>
                </c:pt>
                <c:pt idx="414">
                  <c:v>1.4236558739868499E-9</c:v>
                </c:pt>
                <c:pt idx="415">
                  <c:v>3.7202437161692299E-7</c:v>
                </c:pt>
                <c:pt idx="416">
                  <c:v>2.8176850946875799E-6</c:v>
                </c:pt>
                <c:pt idx="417">
                  <c:v>1.4863251336406099E-8</c:v>
                </c:pt>
                <c:pt idx="418">
                  <c:v>0.99998165419065299</c:v>
                </c:pt>
                <c:pt idx="419">
                  <c:v>1.16189431559462E-6</c:v>
                </c:pt>
                <c:pt idx="420">
                  <c:v>2.1250220744842799E-7</c:v>
                </c:pt>
                <c:pt idx="421">
                  <c:v>3.69824233592005E-8</c:v>
                </c:pt>
                <c:pt idx="422">
                  <c:v>3.9168871415312098E-7</c:v>
                </c:pt>
                <c:pt idx="423">
                  <c:v>5.0505840606333396E-7</c:v>
                </c:pt>
                <c:pt idx="424">
                  <c:v>1.5029212520979501E-7</c:v>
                </c:pt>
                <c:pt idx="425">
                  <c:v>5.6384199381500997E-9</c:v>
                </c:pt>
                <c:pt idx="426">
                  <c:v>3.01073757363665E-9</c:v>
                </c:pt>
                <c:pt idx="427">
                  <c:v>1.9134812542188001E-7</c:v>
                </c:pt>
                <c:pt idx="428">
                  <c:v>9.17340036317426E-8</c:v>
                </c:pt>
                <c:pt idx="429">
                  <c:v>2.7827452517808201E-8</c:v>
                </c:pt>
                <c:pt idx="430">
                  <c:v>2.91488778926825E-8</c:v>
                </c:pt>
                <c:pt idx="431">
                  <c:v>2.3128570011019998E-6</c:v>
                </c:pt>
                <c:pt idx="432">
                  <c:v>1.9087162286982101E-6</c:v>
                </c:pt>
                <c:pt idx="433">
                  <c:v>1.36638230450182E-8</c:v>
                </c:pt>
                <c:pt idx="434">
                  <c:v>1.31119140470464E-8</c:v>
                </c:pt>
                <c:pt idx="435">
                  <c:v>1.7688016342418201E-4</c:v>
                </c:pt>
                <c:pt idx="436">
                  <c:v>3.0652574958268298E-8</c:v>
                </c:pt>
                <c:pt idx="437">
                  <c:v>5.5285428662383298E-9</c:v>
                </c:pt>
                <c:pt idx="438">
                  <c:v>4.4843785010576597E-6</c:v>
                </c:pt>
                <c:pt idx="439">
                  <c:v>2.5791439031530498E-5</c:v>
                </c:pt>
                <c:pt idx="440">
                  <c:v>2.00901394216716E-6</c:v>
                </c:pt>
                <c:pt idx="441">
                  <c:v>9.3880529956815505E-7</c:v>
                </c:pt>
                <c:pt idx="442">
                  <c:v>3.66108749540649E-8</c:v>
                </c:pt>
                <c:pt idx="443">
                  <c:v>2.53217290958635E-6</c:v>
                </c:pt>
                <c:pt idx="444">
                  <c:v>1.18751319645083E-8</c:v>
                </c:pt>
                <c:pt idx="445">
                  <c:v>7.9292660342279004E-7</c:v>
                </c:pt>
                <c:pt idx="446">
                  <c:v>3.6598207619098598E-7</c:v>
                </c:pt>
                <c:pt idx="447">
                  <c:v>3.4711416740761202E-7</c:v>
                </c:pt>
                <c:pt idx="448">
                  <c:v>4.1653751333566503E-6</c:v>
                </c:pt>
                <c:pt idx="449">
                  <c:v>2.47090984941593E-6</c:v>
                </c:pt>
                <c:pt idx="450">
                  <c:v>1.2251544933522901E-7</c:v>
                </c:pt>
                <c:pt idx="451">
                  <c:v>1.53340327816841E-7</c:v>
                </c:pt>
                <c:pt idx="452">
                  <c:v>2.8600387648122501E-7</c:v>
                </c:pt>
                <c:pt idx="453">
                  <c:v>1.05887886926617E-6</c:v>
                </c:pt>
                <c:pt idx="454">
                  <c:v>1.13148388703136E-8</c:v>
                </c:pt>
                <c:pt idx="455">
                  <c:v>7.6073390395252907E-9</c:v>
                </c:pt>
                <c:pt idx="456">
                  <c:v>1.5207496825592201E-7</c:v>
                </c:pt>
                <c:pt idx="457">
                  <c:v>3.09392460483845E-6</c:v>
                </c:pt>
                <c:pt idx="458">
                  <c:v>2.1712451707097101E-7</c:v>
                </c:pt>
                <c:pt idx="459">
                  <c:v>3.9253548642019204E-9</c:v>
                </c:pt>
                <c:pt idx="460">
                  <c:v>2.4336294790204301E-8</c:v>
                </c:pt>
                <c:pt idx="461">
                  <c:v>1.07807218716712E-4</c:v>
                </c:pt>
                <c:pt idx="462">
                  <c:v>0.99992668159174303</c:v>
                </c:pt>
                <c:pt idx="463">
                  <c:v>0.999960883374722</c:v>
                </c:pt>
                <c:pt idx="464">
                  <c:v>1.3264638689299E-7</c:v>
                </c:pt>
                <c:pt idx="465">
                  <c:v>8.39561092906413E-7</c:v>
                </c:pt>
                <c:pt idx="466">
                  <c:v>1.4076849794969601E-5</c:v>
                </c:pt>
                <c:pt idx="467">
                  <c:v>4.8564429945324601E-8</c:v>
                </c:pt>
                <c:pt idx="468">
                  <c:v>0.99999417740837504</c:v>
                </c:pt>
                <c:pt idx="469">
                  <c:v>1.46100308889271E-8</c:v>
                </c:pt>
                <c:pt idx="470">
                  <c:v>8.1658878360021704E-8</c:v>
                </c:pt>
                <c:pt idx="471">
                  <c:v>1.1758602729082001E-6</c:v>
                </c:pt>
                <c:pt idx="472">
                  <c:v>5.6701042555997502E-8</c:v>
                </c:pt>
                <c:pt idx="473">
                  <c:v>0.99992720123182499</c:v>
                </c:pt>
                <c:pt idx="474">
                  <c:v>6.7533413801760402E-8</c:v>
                </c:pt>
                <c:pt idx="475">
                  <c:v>2.8262347321367801E-8</c:v>
                </c:pt>
                <c:pt idx="476">
                  <c:v>1.78700052900571E-6</c:v>
                </c:pt>
                <c:pt idx="477">
                  <c:v>4.7729941431167801E-7</c:v>
                </c:pt>
                <c:pt idx="478">
                  <c:v>2.0337730261295901E-10</c:v>
                </c:pt>
                <c:pt idx="479">
                  <c:v>2.1137034981650799E-6</c:v>
                </c:pt>
                <c:pt idx="480">
                  <c:v>2.5727686970245099E-8</c:v>
                </c:pt>
                <c:pt idx="481">
                  <c:v>2.6298494938116799E-8</c:v>
                </c:pt>
                <c:pt idx="482">
                  <c:v>3.0369983603059799E-7</c:v>
                </c:pt>
                <c:pt idx="483">
                  <c:v>2.4494537091920301E-6</c:v>
                </c:pt>
                <c:pt idx="484">
                  <c:v>2.3827643681971698E-8</c:v>
                </c:pt>
                <c:pt idx="485">
                  <c:v>8.4910825962666403E-7</c:v>
                </c:pt>
                <c:pt idx="486">
                  <c:v>6.9732764176305001E-6</c:v>
                </c:pt>
                <c:pt idx="487">
                  <c:v>3.8922938501407403E-7</c:v>
                </c:pt>
                <c:pt idx="488">
                  <c:v>2.1435897174673799E-8</c:v>
                </c:pt>
                <c:pt idx="489">
                  <c:v>2.1672953735581801E-8</c:v>
                </c:pt>
                <c:pt idx="490">
                  <c:v>0.99999976203714303</c:v>
                </c:pt>
                <c:pt idx="491">
                  <c:v>3.00803753410336E-4</c:v>
                </c:pt>
                <c:pt idx="492">
                  <c:v>3.2149582012636399E-6</c:v>
                </c:pt>
                <c:pt idx="493">
                  <c:v>2.0199571174642502E-8</c:v>
                </c:pt>
                <c:pt idx="494">
                  <c:v>1.18170674788639E-6</c:v>
                </c:pt>
                <c:pt idx="495">
                  <c:v>1.3545683363058699E-7</c:v>
                </c:pt>
                <c:pt idx="496">
                  <c:v>2.48283481690488E-7</c:v>
                </c:pt>
                <c:pt idx="497">
                  <c:v>0.99999121175772698</c:v>
                </c:pt>
                <c:pt idx="498">
                  <c:v>1.9546063250505999E-8</c:v>
                </c:pt>
                <c:pt idx="499">
                  <c:v>5.3174621668379497E-5</c:v>
                </c:pt>
                <c:pt idx="500">
                  <c:v>8.5819832713188199E-8</c:v>
                </c:pt>
                <c:pt idx="501">
                  <c:v>3.3749957362790098E-8</c:v>
                </c:pt>
                <c:pt idx="502">
                  <c:v>1.76769813468626E-8</c:v>
                </c:pt>
                <c:pt idx="503">
                  <c:v>7.3232167765308003E-6</c:v>
                </c:pt>
                <c:pt idx="504">
                  <c:v>3.83024511088647E-8</c:v>
                </c:pt>
                <c:pt idx="505">
                  <c:v>9.5602926027875207E-7</c:v>
                </c:pt>
                <c:pt idx="506">
                  <c:v>5.9518805308681199E-9</c:v>
                </c:pt>
                <c:pt idx="507">
                  <c:v>2.1365629125078799E-8</c:v>
                </c:pt>
                <c:pt idx="508">
                  <c:v>5.7920310371343502E-7</c:v>
                </c:pt>
                <c:pt idx="509">
                  <c:v>1.19494499466388E-8</c:v>
                </c:pt>
                <c:pt idx="510">
                  <c:v>0.99995053401935297</c:v>
                </c:pt>
                <c:pt idx="511">
                  <c:v>1.09394370725223E-6</c:v>
                </c:pt>
                <c:pt idx="512">
                  <c:v>2.3694872447982501E-8</c:v>
                </c:pt>
                <c:pt idx="513">
                  <c:v>3.31202360467439E-5</c:v>
                </c:pt>
                <c:pt idx="514">
                  <c:v>3.6749972136781398E-4</c:v>
                </c:pt>
                <c:pt idx="515">
                  <c:v>9.3746466364351398E-9</c:v>
                </c:pt>
                <c:pt idx="516">
                  <c:v>1.0439131439729199E-8</c:v>
                </c:pt>
                <c:pt idx="517">
                  <c:v>7.2656867242763501E-8</c:v>
                </c:pt>
                <c:pt idx="518">
                  <c:v>3.3687517106330898E-7</c:v>
                </c:pt>
                <c:pt idx="519">
                  <c:v>1.6094442560081899E-7</c:v>
                </c:pt>
                <c:pt idx="520">
                  <c:v>7.2085024008670598E-10</c:v>
                </c:pt>
                <c:pt idx="521">
                  <c:v>1.3705375754142999E-7</c:v>
                </c:pt>
                <c:pt idx="522">
                  <c:v>7.7086527677810599E-8</c:v>
                </c:pt>
                <c:pt idx="523">
                  <c:v>1.8560279302162601E-8</c:v>
                </c:pt>
                <c:pt idx="524">
                  <c:v>1.15960896596156E-8</c:v>
                </c:pt>
                <c:pt idx="525">
                  <c:v>2.21658869569021E-7</c:v>
                </c:pt>
                <c:pt idx="526">
                  <c:v>6.2179744679650994E-8</c:v>
                </c:pt>
                <c:pt idx="527">
                  <c:v>7.5227253380468202E-7</c:v>
                </c:pt>
                <c:pt idx="528">
                  <c:v>1.2377154197640701E-8</c:v>
                </c:pt>
                <c:pt idx="529">
                  <c:v>8.1673881640689804E-8</c:v>
                </c:pt>
                <c:pt idx="530">
                  <c:v>1.1940770623244301E-10</c:v>
                </c:pt>
                <c:pt idx="531">
                  <c:v>7.6375662227627194E-9</c:v>
                </c:pt>
                <c:pt idx="532">
                  <c:v>1.2232594341092799E-5</c:v>
                </c:pt>
                <c:pt idx="533">
                  <c:v>8.1052875144194003E-9</c:v>
                </c:pt>
                <c:pt idx="534">
                  <c:v>5.5323016752074898E-5</c:v>
                </c:pt>
                <c:pt idx="535">
                  <c:v>5.0427416388981002E-6</c:v>
                </c:pt>
                <c:pt idx="536">
                  <c:v>3.4334507014430799E-5</c:v>
                </c:pt>
                <c:pt idx="537">
                  <c:v>2.8928329822208499E-6</c:v>
                </c:pt>
                <c:pt idx="538">
                  <c:v>1.8433585502830801E-8</c:v>
                </c:pt>
                <c:pt idx="539">
                  <c:v>7.07572037335552E-9</c:v>
                </c:pt>
                <c:pt idx="540">
                  <c:v>8.4775582011789107E-9</c:v>
                </c:pt>
                <c:pt idx="541">
                  <c:v>6.6769524323761301E-9</c:v>
                </c:pt>
                <c:pt idx="542">
                  <c:v>3.3464401659876398E-8</c:v>
                </c:pt>
                <c:pt idx="543">
                  <c:v>5.3377220932311296E-7</c:v>
                </c:pt>
                <c:pt idx="544">
                  <c:v>4.6679133778672601E-8</c:v>
                </c:pt>
                <c:pt idx="545">
                  <c:v>3.8561056265821303E-6</c:v>
                </c:pt>
                <c:pt idx="546">
                  <c:v>1.6547922274275601E-6</c:v>
                </c:pt>
                <c:pt idx="547">
                  <c:v>1.9493980774373299E-6</c:v>
                </c:pt>
                <c:pt idx="548">
                  <c:v>1.47857888918172E-8</c:v>
                </c:pt>
                <c:pt idx="549">
                  <c:v>3.9192578181229803E-8</c:v>
                </c:pt>
                <c:pt idx="550">
                  <c:v>9.0356728051074107E-9</c:v>
                </c:pt>
                <c:pt idx="551">
                  <c:v>8.3186409564859594E-8</c:v>
                </c:pt>
                <c:pt idx="552">
                  <c:v>8.0575071129793795E-8</c:v>
                </c:pt>
                <c:pt idx="553">
                  <c:v>1.3413487167355099E-8</c:v>
                </c:pt>
                <c:pt idx="554">
                  <c:v>2.5310015604952199E-7</c:v>
                </c:pt>
                <c:pt idx="555">
                  <c:v>0.99999837113039303</c:v>
                </c:pt>
                <c:pt idx="556">
                  <c:v>1.99147224411964E-5</c:v>
                </c:pt>
                <c:pt idx="557">
                  <c:v>1.91630850813161E-5</c:v>
                </c:pt>
                <c:pt idx="558">
                  <c:v>5.0663359115240403E-6</c:v>
                </c:pt>
                <c:pt idx="559">
                  <c:v>9.6666858837367299E-11</c:v>
                </c:pt>
                <c:pt idx="560">
                  <c:v>6.9528492708568799E-8</c:v>
                </c:pt>
                <c:pt idx="561">
                  <c:v>1.35381757248417E-8</c:v>
                </c:pt>
                <c:pt idx="562">
                  <c:v>3.3918011637947498E-6</c:v>
                </c:pt>
                <c:pt idx="563">
                  <c:v>7.3043361092895604E-7</c:v>
                </c:pt>
                <c:pt idx="564">
                  <c:v>3.1761390811476298E-8</c:v>
                </c:pt>
                <c:pt idx="565">
                  <c:v>1.7729864391143E-4</c:v>
                </c:pt>
                <c:pt idx="566">
                  <c:v>3.7729167659127199E-7</c:v>
                </c:pt>
                <c:pt idx="567">
                  <c:v>0.99982495157922302</c:v>
                </c:pt>
                <c:pt idx="568">
                  <c:v>8.9345535443375792E-9</c:v>
                </c:pt>
                <c:pt idx="569">
                  <c:v>1.1656260293758101E-8</c:v>
                </c:pt>
                <c:pt idx="570">
                  <c:v>2.38117308517243E-8</c:v>
                </c:pt>
                <c:pt idx="571">
                  <c:v>7.8566719390618195E-9</c:v>
                </c:pt>
                <c:pt idx="572">
                  <c:v>4.4640141675361503E-9</c:v>
                </c:pt>
                <c:pt idx="573">
                  <c:v>2.0134361990303701E-10</c:v>
                </c:pt>
                <c:pt idx="574">
                  <c:v>2.2153064871454099E-8</c:v>
                </c:pt>
                <c:pt idx="575">
                  <c:v>6.9136255166685699E-9</c:v>
                </c:pt>
                <c:pt idx="576">
                  <c:v>1.7135177839696101E-8</c:v>
                </c:pt>
                <c:pt idx="577">
                  <c:v>0.99999762411744497</c:v>
                </c:pt>
                <c:pt idx="578">
                  <c:v>5.2883325339020198E-8</c:v>
                </c:pt>
                <c:pt idx="579">
                  <c:v>6.2272427859131296E-9</c:v>
                </c:pt>
                <c:pt idx="580">
                  <c:v>1.22442810314535E-7</c:v>
                </c:pt>
                <c:pt idx="581">
                  <c:v>1.6875256725726599E-8</c:v>
                </c:pt>
                <c:pt idx="582">
                  <c:v>9.8288091056976094E-8</c:v>
                </c:pt>
                <c:pt idx="583">
                  <c:v>2.7293185622290301E-6</c:v>
                </c:pt>
                <c:pt idx="584">
                  <c:v>1.92810205114886E-8</c:v>
                </c:pt>
                <c:pt idx="585">
                  <c:v>3.3317379301869799E-7</c:v>
                </c:pt>
                <c:pt idx="586">
                  <c:v>8.1863830390124805E-7</c:v>
                </c:pt>
                <c:pt idx="587">
                  <c:v>8.6752144814947196E-6</c:v>
                </c:pt>
                <c:pt idx="588">
                  <c:v>5.5395342818463397E-7</c:v>
                </c:pt>
                <c:pt idx="589">
                  <c:v>6.2177080313043597E-7</c:v>
                </c:pt>
                <c:pt idx="590">
                  <c:v>1.5578370168561201E-6</c:v>
                </c:pt>
                <c:pt idx="591">
                  <c:v>4.4626410112044E-8</c:v>
                </c:pt>
                <c:pt idx="592">
                  <c:v>1.8146257613925501E-8</c:v>
                </c:pt>
                <c:pt idx="593">
                  <c:v>3.1013277661598402E-6</c:v>
                </c:pt>
                <c:pt idx="594">
                  <c:v>6.8821614240745603E-7</c:v>
                </c:pt>
                <c:pt idx="595">
                  <c:v>5.1970820572072402E-7</c:v>
                </c:pt>
                <c:pt idx="596">
                  <c:v>1.9974735730294201E-6</c:v>
                </c:pt>
                <c:pt idx="597">
                  <c:v>2.7761127844032498E-7</c:v>
                </c:pt>
                <c:pt idx="598">
                  <c:v>1.8809156686588401E-7</c:v>
                </c:pt>
                <c:pt idx="599">
                  <c:v>1.14121945729792E-8</c:v>
                </c:pt>
                <c:pt idx="600">
                  <c:v>2.4230231531950799E-8</c:v>
                </c:pt>
                <c:pt idx="601">
                  <c:v>2.1398132529121901E-5</c:v>
                </c:pt>
                <c:pt idx="602">
                  <c:v>1.0922589354096801E-8</c:v>
                </c:pt>
                <c:pt idx="603">
                  <c:v>2.7888887507312801E-8</c:v>
                </c:pt>
                <c:pt idx="604">
                  <c:v>1.02874834132782E-7</c:v>
                </c:pt>
                <c:pt idx="605">
                  <c:v>1.08685507268252E-7</c:v>
                </c:pt>
                <c:pt idx="606">
                  <c:v>1.49205307223049E-6</c:v>
                </c:pt>
                <c:pt idx="607">
                  <c:v>2.45405328606435E-8</c:v>
                </c:pt>
                <c:pt idx="608">
                  <c:v>1.98605973807774E-8</c:v>
                </c:pt>
                <c:pt idx="609">
                  <c:v>1.2820827560409199E-8</c:v>
                </c:pt>
                <c:pt idx="610">
                  <c:v>4.9217734693384505E-7</c:v>
                </c:pt>
                <c:pt idx="611">
                  <c:v>3.2717009086732601E-8</c:v>
                </c:pt>
                <c:pt idx="612">
                  <c:v>1.64629630074349E-7</c:v>
                </c:pt>
                <c:pt idx="613">
                  <c:v>2.4649917760882702E-4</c:v>
                </c:pt>
                <c:pt idx="614">
                  <c:v>1.01321406048668E-6</c:v>
                </c:pt>
                <c:pt idx="615">
                  <c:v>9.5958194420726201E-7</c:v>
                </c:pt>
                <c:pt idx="616">
                  <c:v>7.5577784062086796E-7</c:v>
                </c:pt>
                <c:pt idx="617">
                  <c:v>9.9297259822734406E-9</c:v>
                </c:pt>
                <c:pt idx="618">
                  <c:v>5.3273660191176405E-7</c:v>
                </c:pt>
                <c:pt idx="619">
                  <c:v>6.1019783211269099E-6</c:v>
                </c:pt>
                <c:pt idx="620">
                  <c:v>2.2870903204998902E-6</c:v>
                </c:pt>
                <c:pt idx="621">
                  <c:v>2.6045096712481398E-6</c:v>
                </c:pt>
                <c:pt idx="622">
                  <c:v>1.7296126039967199E-7</c:v>
                </c:pt>
                <c:pt idx="623">
                  <c:v>6.5117562875158994E-8</c:v>
                </c:pt>
                <c:pt idx="624">
                  <c:v>1.99171347651876E-8</c:v>
                </c:pt>
                <c:pt idx="625">
                  <c:v>1.0754498387256801E-7</c:v>
                </c:pt>
                <c:pt idx="626">
                  <c:v>6.5721264538065095E-8</c:v>
                </c:pt>
                <c:pt idx="627">
                  <c:v>8.8018174214691702E-7</c:v>
                </c:pt>
                <c:pt idx="628">
                  <c:v>1.6317598323488E-5</c:v>
                </c:pt>
                <c:pt idx="629">
                  <c:v>0.99999954959932702</c:v>
                </c:pt>
                <c:pt idx="630">
                  <c:v>1.6620154942855201E-7</c:v>
                </c:pt>
                <c:pt idx="631">
                  <c:v>7.5306057586860207E-9</c:v>
                </c:pt>
                <c:pt idx="632">
                  <c:v>1.9002195247260501E-8</c:v>
                </c:pt>
                <c:pt idx="633">
                  <c:v>1.6692467469858399E-7</c:v>
                </c:pt>
                <c:pt idx="634">
                  <c:v>8.3609685521171996E-7</c:v>
                </c:pt>
                <c:pt idx="635">
                  <c:v>3.8866045963596601E-7</c:v>
                </c:pt>
                <c:pt idx="636">
                  <c:v>3.5374357769761203E-8</c:v>
                </c:pt>
                <c:pt idx="637">
                  <c:v>8.2601768437722904E-11</c:v>
                </c:pt>
                <c:pt idx="638">
                  <c:v>3.0021052652054702E-8</c:v>
                </c:pt>
                <c:pt idx="639">
                  <c:v>4.1730307841144001E-7</c:v>
                </c:pt>
                <c:pt idx="640">
                  <c:v>6.8544259728602098E-7</c:v>
                </c:pt>
                <c:pt idx="641">
                  <c:v>6.8672495027240601E-7</c:v>
                </c:pt>
                <c:pt idx="642">
                  <c:v>3.80152775838942E-8</c:v>
                </c:pt>
                <c:pt idx="643">
                  <c:v>5.9031477908709301E-7</c:v>
                </c:pt>
                <c:pt idx="644">
                  <c:v>3.5005303853834498E-8</c:v>
                </c:pt>
                <c:pt idx="645">
                  <c:v>1.00216493108805E-8</c:v>
                </c:pt>
                <c:pt idx="646">
                  <c:v>2.9412159535311099E-7</c:v>
                </c:pt>
                <c:pt idx="647">
                  <c:v>9.4420046381482797E-8</c:v>
                </c:pt>
                <c:pt idx="648">
                  <c:v>3.0842832899111498E-7</c:v>
                </c:pt>
                <c:pt idx="649">
                  <c:v>3.0725553719953601E-9</c:v>
                </c:pt>
                <c:pt idx="650">
                  <c:v>1.3133449512995701E-8</c:v>
                </c:pt>
                <c:pt idx="651">
                  <c:v>5.71646335898584E-8</c:v>
                </c:pt>
                <c:pt idx="652">
                  <c:v>3.6802676775182701E-8</c:v>
                </c:pt>
                <c:pt idx="653">
                  <c:v>3.69166453788858E-7</c:v>
                </c:pt>
                <c:pt idx="654">
                  <c:v>3.5072397906637001E-6</c:v>
                </c:pt>
                <c:pt idx="655">
                  <c:v>1.9739201932853601E-8</c:v>
                </c:pt>
                <c:pt idx="656">
                  <c:v>7.9959923961387901E-7</c:v>
                </c:pt>
                <c:pt idx="657">
                  <c:v>2.7675120067280102E-7</c:v>
                </c:pt>
                <c:pt idx="658">
                  <c:v>5.3911214721450397E-7</c:v>
                </c:pt>
                <c:pt idx="659">
                  <c:v>1.5807162398475899E-8</c:v>
                </c:pt>
                <c:pt idx="660">
                  <c:v>4.5804066137594299E-9</c:v>
                </c:pt>
                <c:pt idx="661">
                  <c:v>1.3258468230296401E-8</c:v>
                </c:pt>
                <c:pt idx="662">
                  <c:v>1.8608180460660099E-7</c:v>
                </c:pt>
                <c:pt idx="663">
                  <c:v>4.3141467141482604E-9</c:v>
                </c:pt>
                <c:pt idx="664">
                  <c:v>1.94527167890305E-7</c:v>
                </c:pt>
                <c:pt idx="665">
                  <c:v>1.69014426252569E-6</c:v>
                </c:pt>
                <c:pt idx="666">
                  <c:v>4.5605721768422801E-7</c:v>
                </c:pt>
                <c:pt idx="667">
                  <c:v>5.1701541285860297E-8</c:v>
                </c:pt>
                <c:pt idx="668">
                  <c:v>1.3752440412471301E-6</c:v>
                </c:pt>
                <c:pt idx="669">
                  <c:v>1.6669212276823399E-7</c:v>
                </c:pt>
                <c:pt idx="670">
                  <c:v>3.4558841683957602E-8</c:v>
                </c:pt>
                <c:pt idx="671">
                  <c:v>9.8237984353318503E-8</c:v>
                </c:pt>
                <c:pt idx="672">
                  <c:v>1.6556649655129699E-7</c:v>
                </c:pt>
                <c:pt idx="673">
                  <c:v>1.1882970865257299E-8</c:v>
                </c:pt>
                <c:pt idx="674">
                  <c:v>5.6337724334938003E-7</c:v>
                </c:pt>
                <c:pt idx="675">
                  <c:v>6.7146988627013202E-7</c:v>
                </c:pt>
                <c:pt idx="676">
                  <c:v>0.99999711096308397</c:v>
                </c:pt>
                <c:pt idx="677">
                  <c:v>2.3843101477642102E-7</c:v>
                </c:pt>
                <c:pt idx="678">
                  <c:v>1.23164966779926E-8</c:v>
                </c:pt>
                <c:pt idx="679">
                  <c:v>3.7336056902920097E-8</c:v>
                </c:pt>
                <c:pt idx="680">
                  <c:v>1.90453652165972E-9</c:v>
                </c:pt>
                <c:pt idx="681">
                  <c:v>1.9925220377345299E-5</c:v>
                </c:pt>
                <c:pt idx="682">
                  <c:v>6.9950842534251104E-9</c:v>
                </c:pt>
                <c:pt idx="683">
                  <c:v>1.4045176188406801E-7</c:v>
                </c:pt>
                <c:pt idx="684">
                  <c:v>3.4384842794468601E-7</c:v>
                </c:pt>
                <c:pt idx="685">
                  <c:v>1.4507677498773999E-7</c:v>
                </c:pt>
                <c:pt idx="686">
                  <c:v>4.2379515615599902E-8</c:v>
                </c:pt>
                <c:pt idx="687">
                  <c:v>2.3192734870092699E-7</c:v>
                </c:pt>
                <c:pt idx="688">
                  <c:v>8.9118323287975795E-7</c:v>
                </c:pt>
                <c:pt idx="689">
                  <c:v>2.41644972985653E-6</c:v>
                </c:pt>
                <c:pt idx="690">
                  <c:v>1.8821130100853499E-8</c:v>
                </c:pt>
                <c:pt idx="691">
                  <c:v>3.51641862763322E-8</c:v>
                </c:pt>
                <c:pt idx="692">
                  <c:v>1.5481730105503502E-8</c:v>
                </c:pt>
                <c:pt idx="693">
                  <c:v>1.2428825452158801E-8</c:v>
                </c:pt>
                <c:pt idx="694">
                  <c:v>5.3785266386916902E-8</c:v>
                </c:pt>
                <c:pt idx="695">
                  <c:v>1.0951281354624E-8</c:v>
                </c:pt>
                <c:pt idx="696">
                  <c:v>1.8946968127818499E-7</c:v>
                </c:pt>
                <c:pt idx="697">
                  <c:v>6.7869321584325403E-9</c:v>
                </c:pt>
                <c:pt idx="698">
                  <c:v>2.6293742595103701E-8</c:v>
                </c:pt>
                <c:pt idx="699">
                  <c:v>3.8984589062551503E-8</c:v>
                </c:pt>
                <c:pt idx="700">
                  <c:v>1.57564089771464E-6</c:v>
                </c:pt>
                <c:pt idx="701">
                  <c:v>2.1448466900123001E-6</c:v>
                </c:pt>
                <c:pt idx="702">
                  <c:v>6.2858491298307296E-8</c:v>
                </c:pt>
                <c:pt idx="703">
                  <c:v>4.3037743475363802E-8</c:v>
                </c:pt>
                <c:pt idx="704">
                  <c:v>6.0661352721498095E-8</c:v>
                </c:pt>
                <c:pt idx="705">
                  <c:v>1.8681390278514899E-7</c:v>
                </c:pt>
                <c:pt idx="706">
                  <c:v>5.3733121629465101E-8</c:v>
                </c:pt>
                <c:pt idx="707">
                  <c:v>2.7744744558132299E-8</c:v>
                </c:pt>
                <c:pt idx="708">
                  <c:v>3.172133053094E-7</c:v>
                </c:pt>
                <c:pt idx="709">
                  <c:v>1.1992535404717499E-7</c:v>
                </c:pt>
                <c:pt idx="710">
                  <c:v>1.2244068826696201E-7</c:v>
                </c:pt>
                <c:pt idx="711">
                  <c:v>1.70688372895245E-7</c:v>
                </c:pt>
                <c:pt idx="712">
                  <c:v>1.2256627097497199E-7</c:v>
                </c:pt>
                <c:pt idx="713">
                  <c:v>4.3921901437160698E-8</c:v>
                </c:pt>
                <c:pt idx="714">
                  <c:v>9.9676988732366705E-8</c:v>
                </c:pt>
                <c:pt idx="715">
                  <c:v>1.4169439165040501E-8</c:v>
                </c:pt>
                <c:pt idx="716">
                  <c:v>7.9788962739353403E-7</c:v>
                </c:pt>
                <c:pt idx="717">
                  <c:v>1.80387412953403E-7</c:v>
                </c:pt>
                <c:pt idx="718">
                  <c:v>1.1120951017732701E-7</c:v>
                </c:pt>
                <c:pt idx="719">
                  <c:v>2.2010205745178502E-8</c:v>
                </c:pt>
                <c:pt idx="720">
                  <c:v>2.1503128693816501E-8</c:v>
                </c:pt>
                <c:pt idx="721">
                  <c:v>7.7172298600218492E-9</c:v>
                </c:pt>
                <c:pt idx="722">
                  <c:v>3.5409423733294702E-8</c:v>
                </c:pt>
                <c:pt idx="723">
                  <c:v>3.2043444120390802E-9</c:v>
                </c:pt>
                <c:pt idx="724">
                  <c:v>8.4795599273739199E-8</c:v>
                </c:pt>
                <c:pt idx="725">
                  <c:v>4.1424478621050699E-8</c:v>
                </c:pt>
                <c:pt idx="726">
                  <c:v>0.99999921837959105</c:v>
                </c:pt>
                <c:pt idx="727">
                  <c:v>6.4410860282425906E-8</c:v>
                </c:pt>
                <c:pt idx="728">
                  <c:v>1.71022118061778E-8</c:v>
                </c:pt>
                <c:pt idx="729">
                  <c:v>4.2228168760729798E-7</c:v>
                </c:pt>
                <c:pt idx="730">
                  <c:v>1.24525894455791E-7</c:v>
                </c:pt>
                <c:pt idx="731">
                  <c:v>6.9705963474712902E-9</c:v>
                </c:pt>
                <c:pt idx="732">
                  <c:v>6.8616421761060598E-9</c:v>
                </c:pt>
                <c:pt idx="733">
                  <c:v>9.5179153858416598E-9</c:v>
                </c:pt>
                <c:pt idx="734">
                  <c:v>1.0855277477717699E-8</c:v>
                </c:pt>
                <c:pt idx="735">
                  <c:v>2.0740006369921599E-7</c:v>
                </c:pt>
                <c:pt idx="736">
                  <c:v>7.88529255932292E-9</c:v>
                </c:pt>
                <c:pt idx="737">
                  <c:v>1.2341590992174899E-7</c:v>
                </c:pt>
                <c:pt idx="738">
                  <c:v>8.1252365746538701E-9</c:v>
                </c:pt>
                <c:pt idx="739">
                  <c:v>3.6932664435317597E-8</c:v>
                </c:pt>
                <c:pt idx="740">
                  <c:v>1.29099630418029E-8</c:v>
                </c:pt>
                <c:pt idx="741">
                  <c:v>6.6423169062056497E-9</c:v>
                </c:pt>
                <c:pt idx="742">
                  <c:v>1.02572093671487E-8</c:v>
                </c:pt>
                <c:pt idx="743">
                  <c:v>5.7345887447049102E-9</c:v>
                </c:pt>
                <c:pt idx="744">
                  <c:v>8.8935341465977601E-10</c:v>
                </c:pt>
                <c:pt idx="745">
                  <c:v>1.7527819450621999E-8</c:v>
                </c:pt>
                <c:pt idx="746">
                  <c:v>1.5439694968813501E-8</c:v>
                </c:pt>
                <c:pt idx="747">
                  <c:v>7.5715361513908497E-9</c:v>
                </c:pt>
                <c:pt idx="748">
                  <c:v>1.2462474593574299E-9</c:v>
                </c:pt>
                <c:pt idx="749">
                  <c:v>5.4491498392460297E-10</c:v>
                </c:pt>
                <c:pt idx="750">
                  <c:v>3.6662554315144201E-10</c:v>
                </c:pt>
                <c:pt idx="751">
                  <c:v>1.25179301650229E-11</c:v>
                </c:pt>
                <c:pt idx="752">
                  <c:v>4.3620952950033802E-7</c:v>
                </c:pt>
                <c:pt idx="753">
                  <c:v>4.7956487549917899E-8</c:v>
                </c:pt>
                <c:pt idx="754">
                  <c:v>4.0100811146038101E-8</c:v>
                </c:pt>
                <c:pt idx="755">
                  <c:v>4.0614700445844699E-8</c:v>
                </c:pt>
                <c:pt idx="756">
                  <c:v>1.86218481813181E-8</c:v>
                </c:pt>
                <c:pt idx="757">
                  <c:v>0.99999666044649005</c:v>
                </c:pt>
                <c:pt idx="758">
                  <c:v>9.8322275851950303E-7</c:v>
                </c:pt>
                <c:pt idx="759">
                  <c:v>6.1896007542581604E-6</c:v>
                </c:pt>
                <c:pt idx="760">
                  <c:v>2.8470643517810801E-8</c:v>
                </c:pt>
                <c:pt idx="761">
                  <c:v>4.4739127958339698E-9</c:v>
                </c:pt>
                <c:pt idx="762">
                  <c:v>5.9282448630077599E-8</c:v>
                </c:pt>
                <c:pt idx="763">
                  <c:v>1.6907876658386301E-7</c:v>
                </c:pt>
                <c:pt idx="764">
                  <c:v>4.1742549106810003E-9</c:v>
                </c:pt>
                <c:pt idx="765">
                  <c:v>3.0809998348527402E-7</c:v>
                </c:pt>
                <c:pt idx="766">
                  <c:v>8.6397611948623993E-9</c:v>
                </c:pt>
                <c:pt idx="767">
                  <c:v>3.7930103794831702E-8</c:v>
                </c:pt>
                <c:pt idx="768">
                  <c:v>6.9261474700509005E-8</c:v>
                </c:pt>
                <c:pt idx="769">
                  <c:v>1.03748053888261E-8</c:v>
                </c:pt>
                <c:pt idx="770">
                  <c:v>4.3666181125572303E-6</c:v>
                </c:pt>
                <c:pt idx="771">
                  <c:v>1.85848814316671E-7</c:v>
                </c:pt>
                <c:pt idx="772">
                  <c:v>4.1831365858754702E-6</c:v>
                </c:pt>
                <c:pt idx="773">
                  <c:v>5.70299152299154E-7</c:v>
                </c:pt>
                <c:pt idx="774">
                  <c:v>5.9932641783594598E-9</c:v>
                </c:pt>
                <c:pt idx="775">
                  <c:v>3.4427470863131502E-6</c:v>
                </c:pt>
                <c:pt idx="776">
                  <c:v>7.6417858847945206E-9</c:v>
                </c:pt>
                <c:pt idx="777">
                  <c:v>3.6922593998442302E-8</c:v>
                </c:pt>
                <c:pt idx="778">
                  <c:v>2.0393552221484201E-7</c:v>
                </c:pt>
                <c:pt idx="779">
                  <c:v>1.39040829754805E-8</c:v>
                </c:pt>
                <c:pt idx="780">
                  <c:v>1.9586459556126901E-8</c:v>
                </c:pt>
                <c:pt idx="781">
                  <c:v>8.1920181562255603E-8</c:v>
                </c:pt>
                <c:pt idx="782">
                  <c:v>5.2476701698464997E-9</c:v>
                </c:pt>
                <c:pt idx="783">
                  <c:v>4.7622009161372104E-10</c:v>
                </c:pt>
                <c:pt idx="784">
                  <c:v>4.6857220920189202E-8</c:v>
                </c:pt>
                <c:pt idx="785">
                  <c:v>1.02811611106236E-7</c:v>
                </c:pt>
                <c:pt idx="786">
                  <c:v>1.7076353322207399E-7</c:v>
                </c:pt>
                <c:pt idx="787">
                  <c:v>1.64971296702726E-9</c:v>
                </c:pt>
                <c:pt idx="788">
                  <c:v>0.9999991981702</c:v>
                </c:pt>
                <c:pt idx="789">
                  <c:v>3.28255544483862E-7</c:v>
                </c:pt>
                <c:pt idx="790">
                  <c:v>3.1873039157948498E-7</c:v>
                </c:pt>
                <c:pt idx="791">
                  <c:v>1.4173110838886E-8</c:v>
                </c:pt>
                <c:pt idx="792">
                  <c:v>7.2426461753289794E-8</c:v>
                </c:pt>
                <c:pt idx="793">
                  <c:v>6.4468055895085794E-8</c:v>
                </c:pt>
                <c:pt idx="794">
                  <c:v>3.2493063021776399E-8</c:v>
                </c:pt>
                <c:pt idx="795">
                  <c:v>0.99999815880407195</c:v>
                </c:pt>
                <c:pt idx="796">
                  <c:v>3.3992080643497703E-8</c:v>
                </c:pt>
                <c:pt idx="797">
                  <c:v>2.72390421683718E-8</c:v>
                </c:pt>
                <c:pt idx="798">
                  <c:v>0.99998397930831495</c:v>
                </c:pt>
                <c:pt idx="799">
                  <c:v>2.78138672572624E-7</c:v>
                </c:pt>
                <c:pt idx="800">
                  <c:v>4.60176310400231E-7</c:v>
                </c:pt>
                <c:pt idx="801">
                  <c:v>2.46228054334805E-6</c:v>
                </c:pt>
                <c:pt idx="802">
                  <c:v>8.4156059437272201E-8</c:v>
                </c:pt>
                <c:pt idx="803">
                  <c:v>2.1073071173891901E-7</c:v>
                </c:pt>
                <c:pt idx="804">
                  <c:v>8.92261565035856E-7</c:v>
                </c:pt>
                <c:pt idx="805">
                  <c:v>6.4047185463870902E-7</c:v>
                </c:pt>
                <c:pt idx="806">
                  <c:v>6.89100781847717E-7</c:v>
                </c:pt>
                <c:pt idx="807">
                  <c:v>7.5505534298357501E-8</c:v>
                </c:pt>
                <c:pt idx="808">
                  <c:v>2.17195864051769E-6</c:v>
                </c:pt>
                <c:pt idx="809">
                  <c:v>0.99998323918109699</c:v>
                </c:pt>
                <c:pt idx="810">
                  <c:v>7.7937954431669192E-6</c:v>
                </c:pt>
                <c:pt idx="811">
                  <c:v>3.7740285931955199E-7</c:v>
                </c:pt>
                <c:pt idx="812">
                  <c:v>3.9437655666347801E-7</c:v>
                </c:pt>
                <c:pt idx="813">
                  <c:v>1.32102280139705E-8</c:v>
                </c:pt>
                <c:pt idx="814">
                  <c:v>5.2056144514973201E-8</c:v>
                </c:pt>
                <c:pt idx="815">
                  <c:v>1.8366096379481201E-8</c:v>
                </c:pt>
                <c:pt idx="816">
                  <c:v>2.6846130321336498E-7</c:v>
                </c:pt>
                <c:pt idx="817">
                  <c:v>2.0360371224531301E-7</c:v>
                </c:pt>
                <c:pt idx="818">
                  <c:v>2.0223809839086599E-8</c:v>
                </c:pt>
                <c:pt idx="819">
                  <c:v>1.1861862765797101E-8</c:v>
                </c:pt>
                <c:pt idx="820">
                  <c:v>1.27629165750932E-7</c:v>
                </c:pt>
                <c:pt idx="821">
                  <c:v>7.8328655616971194E-8</c:v>
                </c:pt>
                <c:pt idx="822">
                  <c:v>9.3155834129223306E-6</c:v>
                </c:pt>
                <c:pt idx="823">
                  <c:v>2.3818730678702999E-7</c:v>
                </c:pt>
                <c:pt idx="824">
                  <c:v>7.4045293438416797E-7</c:v>
                </c:pt>
                <c:pt idx="825">
                  <c:v>2.4910146763444203E-7</c:v>
                </c:pt>
                <c:pt idx="826">
                  <c:v>1.7720646081542499E-8</c:v>
                </c:pt>
                <c:pt idx="827">
                  <c:v>2.27740537223308E-7</c:v>
                </c:pt>
                <c:pt idx="828">
                  <c:v>0.99999850926552603</c:v>
                </c:pt>
                <c:pt idx="829">
                  <c:v>4.16716622926463E-7</c:v>
                </c:pt>
                <c:pt idx="830">
                  <c:v>1.04211357331976E-8</c:v>
                </c:pt>
                <c:pt idx="831">
                  <c:v>3.7162154678407901E-7</c:v>
                </c:pt>
                <c:pt idx="832">
                  <c:v>6.3871400183160603E-8</c:v>
                </c:pt>
                <c:pt idx="833">
                  <c:v>3.3322037443727001E-7</c:v>
                </c:pt>
                <c:pt idx="834">
                  <c:v>5.0493372970422599E-8</c:v>
                </c:pt>
                <c:pt idx="835">
                  <c:v>3.5394574231178702E-9</c:v>
                </c:pt>
                <c:pt idx="836">
                  <c:v>9.5157938996494502E-9</c:v>
                </c:pt>
                <c:pt idx="837">
                  <c:v>1.3989392630359199E-8</c:v>
                </c:pt>
                <c:pt idx="838">
                  <c:v>5.2676539283026605E-7</c:v>
                </c:pt>
                <c:pt idx="839">
                  <c:v>2.3891213962978402E-7</c:v>
                </c:pt>
                <c:pt idx="840">
                  <c:v>2.24338588856269E-8</c:v>
                </c:pt>
                <c:pt idx="841">
                  <c:v>2.8033541641357398E-7</c:v>
                </c:pt>
                <c:pt idx="842">
                  <c:v>6.5541833999720504E-7</c:v>
                </c:pt>
                <c:pt idx="843">
                  <c:v>1.41618747043267E-8</c:v>
                </c:pt>
                <c:pt idx="844">
                  <c:v>4.74189566399235E-8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9-4D63-956C-EF5173457F31}"/>
            </c:ext>
          </c:extLst>
        </c:ser>
        <c:ser>
          <c:idx val="2"/>
          <c:order val="2"/>
          <c:tx>
            <c:strRef>
              <c:f>'Weights for RiskA=0'!$D$1</c:f>
              <c:strCache>
                <c:ptCount val="1"/>
                <c:pt idx="0">
                  <c:v>Manuf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'Weights for RiskA=0'!$D$2:$D$847</c:f>
              <c:numCache>
                <c:formatCode>0.00</c:formatCode>
                <c:ptCount val="846"/>
                <c:pt idx="0">
                  <c:v>7.7373575528018802E-7</c:v>
                </c:pt>
                <c:pt idx="1">
                  <c:v>1.46939519188713E-8</c:v>
                </c:pt>
                <c:pt idx="2">
                  <c:v>1.1526574270447401E-7</c:v>
                </c:pt>
                <c:pt idx="3">
                  <c:v>4.8364937397341799E-8</c:v>
                </c:pt>
                <c:pt idx="4">
                  <c:v>2.9933119882688603E-8</c:v>
                </c:pt>
                <c:pt idx="5">
                  <c:v>6.3422996783677302E-7</c:v>
                </c:pt>
                <c:pt idx="6">
                  <c:v>2.5774287519535299E-7</c:v>
                </c:pt>
                <c:pt idx="7">
                  <c:v>1.7504080389121299E-6</c:v>
                </c:pt>
                <c:pt idx="8">
                  <c:v>8.5957442509060894E-8</c:v>
                </c:pt>
                <c:pt idx="9">
                  <c:v>2.86050251983852E-8</c:v>
                </c:pt>
                <c:pt idx="10">
                  <c:v>3.8000020595052401E-8</c:v>
                </c:pt>
                <c:pt idx="11">
                  <c:v>3.1765014099787801E-9</c:v>
                </c:pt>
                <c:pt idx="12">
                  <c:v>6.0636651413384805E-10</c:v>
                </c:pt>
                <c:pt idx="13">
                  <c:v>3.0492056380689499E-8</c:v>
                </c:pt>
                <c:pt idx="14">
                  <c:v>2.9097989854822699E-8</c:v>
                </c:pt>
                <c:pt idx="15">
                  <c:v>4.7715969174715999E-7</c:v>
                </c:pt>
                <c:pt idx="16">
                  <c:v>4.8243773020272399E-7</c:v>
                </c:pt>
                <c:pt idx="17">
                  <c:v>2.2960412568442801E-7</c:v>
                </c:pt>
                <c:pt idx="18">
                  <c:v>1.05327727115644E-8</c:v>
                </c:pt>
                <c:pt idx="19">
                  <c:v>1.9313260697389301E-10</c:v>
                </c:pt>
                <c:pt idx="20">
                  <c:v>1.5923277496000198E-8</c:v>
                </c:pt>
                <c:pt idx="21">
                  <c:v>4.6521741219752803E-8</c:v>
                </c:pt>
                <c:pt idx="22">
                  <c:v>2.0234025636923101E-7</c:v>
                </c:pt>
                <c:pt idx="23">
                  <c:v>2.1813262332368499E-9</c:v>
                </c:pt>
                <c:pt idx="24">
                  <c:v>1.07106566993115E-8</c:v>
                </c:pt>
                <c:pt idx="25">
                  <c:v>3.7887586247792397E-8</c:v>
                </c:pt>
                <c:pt idx="26">
                  <c:v>1.1954938358963899E-8</c:v>
                </c:pt>
                <c:pt idx="27">
                  <c:v>1.4904568062793201E-8</c:v>
                </c:pt>
                <c:pt idx="28">
                  <c:v>9.7070170123959294E-9</c:v>
                </c:pt>
                <c:pt idx="29">
                  <c:v>2.3933427064151601E-7</c:v>
                </c:pt>
                <c:pt idx="30">
                  <c:v>2.0205208830909499E-7</c:v>
                </c:pt>
                <c:pt idx="31">
                  <c:v>4.16993220210807E-9</c:v>
                </c:pt>
                <c:pt idx="32">
                  <c:v>9.2562056227022598E-7</c:v>
                </c:pt>
                <c:pt idx="33">
                  <c:v>8.3508084319124801E-10</c:v>
                </c:pt>
                <c:pt idx="34">
                  <c:v>9.5359028698675904E-8</c:v>
                </c:pt>
                <c:pt idx="35">
                  <c:v>5.8374317146962496E-11</c:v>
                </c:pt>
                <c:pt idx="36">
                  <c:v>4.1862360830697298E-9</c:v>
                </c:pt>
                <c:pt idx="37">
                  <c:v>2.1094384150172199E-10</c:v>
                </c:pt>
                <c:pt idx="38">
                  <c:v>2.42506685452669E-10</c:v>
                </c:pt>
                <c:pt idx="39">
                  <c:v>1.54925605020489E-10</c:v>
                </c:pt>
                <c:pt idx="40">
                  <c:v>5.3899827555641597E-8</c:v>
                </c:pt>
                <c:pt idx="41">
                  <c:v>2.5053367185226701E-7</c:v>
                </c:pt>
                <c:pt idx="42">
                  <c:v>9.2804477301450699E-8</c:v>
                </c:pt>
                <c:pt idx="43">
                  <c:v>1.9274378476888E-10</c:v>
                </c:pt>
                <c:pt idx="44">
                  <c:v>1.2705127684807101E-10</c:v>
                </c:pt>
                <c:pt idx="45">
                  <c:v>7.8462555652646003E-10</c:v>
                </c:pt>
                <c:pt idx="46">
                  <c:v>4.7001572291011598E-8</c:v>
                </c:pt>
                <c:pt idx="47">
                  <c:v>5.2234791258652297E-8</c:v>
                </c:pt>
                <c:pt idx="48">
                  <c:v>1.4131753168964501E-9</c:v>
                </c:pt>
                <c:pt idx="49">
                  <c:v>4.3100275779487E-8</c:v>
                </c:pt>
                <c:pt idx="50">
                  <c:v>1.3566668933384999E-7</c:v>
                </c:pt>
                <c:pt idx="51">
                  <c:v>2.8202069890029801E-8</c:v>
                </c:pt>
                <c:pt idx="52">
                  <c:v>1.13749382189566E-7</c:v>
                </c:pt>
                <c:pt idx="53">
                  <c:v>1.05015056696117E-8</c:v>
                </c:pt>
                <c:pt idx="54">
                  <c:v>4.8470044276528898E-8</c:v>
                </c:pt>
                <c:pt idx="55">
                  <c:v>1.0974354356725701E-8</c:v>
                </c:pt>
                <c:pt idx="56">
                  <c:v>2.3966073274797101E-9</c:v>
                </c:pt>
                <c:pt idx="57">
                  <c:v>2.8536848705365399E-9</c:v>
                </c:pt>
                <c:pt idx="58">
                  <c:v>2.8497806494297199E-7</c:v>
                </c:pt>
                <c:pt idx="59">
                  <c:v>1.2449773621461401E-8</c:v>
                </c:pt>
                <c:pt idx="60">
                  <c:v>2.7741153688727501E-7</c:v>
                </c:pt>
                <c:pt idx="61">
                  <c:v>1.16871520874656E-7</c:v>
                </c:pt>
                <c:pt idx="62">
                  <c:v>6.0508096452072804E-10</c:v>
                </c:pt>
                <c:pt idx="63">
                  <c:v>5.1453908292838698E-10</c:v>
                </c:pt>
                <c:pt idx="64">
                  <c:v>2.15836497016298E-8</c:v>
                </c:pt>
                <c:pt idx="65">
                  <c:v>4.7823588123021503E-8</c:v>
                </c:pt>
                <c:pt idx="66">
                  <c:v>1.15040737973515E-8</c:v>
                </c:pt>
                <c:pt idx="67">
                  <c:v>1.9642556038855501E-9</c:v>
                </c:pt>
                <c:pt idx="68">
                  <c:v>3.1622259705056801E-9</c:v>
                </c:pt>
                <c:pt idx="69">
                  <c:v>4.7323113703889099E-7</c:v>
                </c:pt>
                <c:pt idx="70">
                  <c:v>3.6180134752780901E-9</c:v>
                </c:pt>
                <c:pt idx="71">
                  <c:v>2.33957909878028E-7</c:v>
                </c:pt>
                <c:pt idx="72">
                  <c:v>3.2278035790322901E-8</c:v>
                </c:pt>
                <c:pt idx="73">
                  <c:v>4.27484372710927E-8</c:v>
                </c:pt>
                <c:pt idx="74">
                  <c:v>8.7552928049042799E-7</c:v>
                </c:pt>
                <c:pt idx="75">
                  <c:v>5.3992257703758101E-7</c:v>
                </c:pt>
                <c:pt idx="76">
                  <c:v>7.0074551033832099E-7</c:v>
                </c:pt>
                <c:pt idx="77">
                  <c:v>7.1556734658530197E-8</c:v>
                </c:pt>
                <c:pt idx="78">
                  <c:v>6.8823884297549794E-8</c:v>
                </c:pt>
                <c:pt idx="79">
                  <c:v>7.0667165211642401E-8</c:v>
                </c:pt>
                <c:pt idx="80">
                  <c:v>1.04549674579776E-7</c:v>
                </c:pt>
                <c:pt idx="81">
                  <c:v>1.93009072259358E-7</c:v>
                </c:pt>
                <c:pt idx="82">
                  <c:v>5.90866864817374E-8</c:v>
                </c:pt>
                <c:pt idx="83">
                  <c:v>5.9307382378157297E-7</c:v>
                </c:pt>
                <c:pt idx="84">
                  <c:v>9.7649985863874506E-8</c:v>
                </c:pt>
                <c:pt idx="85">
                  <c:v>3.9244598290295004E-3</c:v>
                </c:pt>
                <c:pt idx="86">
                  <c:v>2.7448672601743099E-7</c:v>
                </c:pt>
                <c:pt idx="87">
                  <c:v>3.13479352847829E-7</c:v>
                </c:pt>
                <c:pt idx="88">
                  <c:v>3.9714918170233997E-8</c:v>
                </c:pt>
                <c:pt idx="89">
                  <c:v>1.9091929190057399E-8</c:v>
                </c:pt>
                <c:pt idx="90">
                  <c:v>7.6860357273416705E-7</c:v>
                </c:pt>
                <c:pt idx="91">
                  <c:v>1.2160522751441299E-6</c:v>
                </c:pt>
                <c:pt idx="92">
                  <c:v>4.4186624443426099E-7</c:v>
                </c:pt>
                <c:pt idx="93">
                  <c:v>8.50745196962778E-8</c:v>
                </c:pt>
                <c:pt idx="94">
                  <c:v>1.9547406717809799E-7</c:v>
                </c:pt>
                <c:pt idx="95">
                  <c:v>1.2351573030279499E-7</c:v>
                </c:pt>
                <c:pt idx="96">
                  <c:v>1.5975618616997199E-8</c:v>
                </c:pt>
                <c:pt idx="97">
                  <c:v>2.6825143143214299E-8</c:v>
                </c:pt>
                <c:pt idx="98">
                  <c:v>1.49182691815602E-7</c:v>
                </c:pt>
                <c:pt idx="99">
                  <c:v>2.8196775222235798E-7</c:v>
                </c:pt>
                <c:pt idx="100">
                  <c:v>6.0025993865058805E-7</c:v>
                </c:pt>
                <c:pt idx="101">
                  <c:v>8.6107258716352401E-8</c:v>
                </c:pt>
                <c:pt idx="102">
                  <c:v>2.0987621504719302E-6</c:v>
                </c:pt>
                <c:pt idx="103">
                  <c:v>0.99999976314078298</c:v>
                </c:pt>
                <c:pt idx="104">
                  <c:v>7.0164631133591701E-7</c:v>
                </c:pt>
                <c:pt idx="105">
                  <c:v>4.5923960026966699E-4</c:v>
                </c:pt>
                <c:pt idx="106">
                  <c:v>4.01949078464335E-7</c:v>
                </c:pt>
                <c:pt idx="107">
                  <c:v>7.1334719009747696E-7</c:v>
                </c:pt>
                <c:pt idx="108">
                  <c:v>8.0236305901237496E-8</c:v>
                </c:pt>
                <c:pt idx="109">
                  <c:v>2.0948654053427199E-7</c:v>
                </c:pt>
                <c:pt idx="110">
                  <c:v>1.65855679248725E-7</c:v>
                </c:pt>
                <c:pt idx="111">
                  <c:v>1.0558434845803801E-6</c:v>
                </c:pt>
                <c:pt idx="112">
                  <c:v>4.5018436901895002E-7</c:v>
                </c:pt>
                <c:pt idx="113">
                  <c:v>2.8916541755265801E-8</c:v>
                </c:pt>
                <c:pt idx="114">
                  <c:v>7.4375919517633201E-7</c:v>
                </c:pt>
                <c:pt idx="115">
                  <c:v>2.29707855351049E-7</c:v>
                </c:pt>
                <c:pt idx="116">
                  <c:v>1.9035717042309699E-6</c:v>
                </c:pt>
                <c:pt idx="117">
                  <c:v>1.4537886282456199E-5</c:v>
                </c:pt>
                <c:pt idx="118">
                  <c:v>2.0520049348931199E-8</c:v>
                </c:pt>
                <c:pt idx="119">
                  <c:v>1.36040555050528E-7</c:v>
                </c:pt>
                <c:pt idx="120">
                  <c:v>2.5852916803160102E-7</c:v>
                </c:pt>
                <c:pt idx="121">
                  <c:v>2.6420380149702601E-5</c:v>
                </c:pt>
                <c:pt idx="122">
                  <c:v>2.0478484978304901E-5</c:v>
                </c:pt>
                <c:pt idx="123">
                  <c:v>2.0618741149248399E-7</c:v>
                </c:pt>
                <c:pt idx="124">
                  <c:v>2.3578839244319399E-7</c:v>
                </c:pt>
                <c:pt idx="125">
                  <c:v>0.99980944549428297</c:v>
                </c:pt>
                <c:pt idx="126">
                  <c:v>7.1995369286803601E-8</c:v>
                </c:pt>
                <c:pt idx="127">
                  <c:v>1.04625449514361E-7</c:v>
                </c:pt>
                <c:pt idx="128">
                  <c:v>8.1150470642593306E-8</c:v>
                </c:pt>
                <c:pt idx="129">
                  <c:v>5.4565507450213201E-5</c:v>
                </c:pt>
                <c:pt idx="130">
                  <c:v>6.6991462772791399E-8</c:v>
                </c:pt>
                <c:pt idx="131">
                  <c:v>1.5963201703447399E-7</c:v>
                </c:pt>
                <c:pt idx="132">
                  <c:v>1.08746001908636E-7</c:v>
                </c:pt>
                <c:pt idx="133">
                  <c:v>2.24439291161718E-7</c:v>
                </c:pt>
                <c:pt idx="134">
                  <c:v>8.6908579355944897E-10</c:v>
                </c:pt>
                <c:pt idx="135">
                  <c:v>1.7975728805718599E-8</c:v>
                </c:pt>
                <c:pt idx="136">
                  <c:v>2.7747429048996301E-8</c:v>
                </c:pt>
                <c:pt idx="137">
                  <c:v>4.9274081704346599E-5</c:v>
                </c:pt>
                <c:pt idx="138">
                  <c:v>2.6771395685873E-8</c:v>
                </c:pt>
                <c:pt idx="139">
                  <c:v>3.4968940977467598E-8</c:v>
                </c:pt>
                <c:pt idx="140">
                  <c:v>3.3278096207602997E-8</c:v>
                </c:pt>
                <c:pt idx="141">
                  <c:v>2.7179748336066402E-8</c:v>
                </c:pt>
                <c:pt idx="142">
                  <c:v>1.9989518469862799E-8</c:v>
                </c:pt>
                <c:pt idx="143">
                  <c:v>3.7094043725694298E-8</c:v>
                </c:pt>
                <c:pt idx="144">
                  <c:v>2.2905283098513499E-5</c:v>
                </c:pt>
                <c:pt idx="145">
                  <c:v>3.5983643998718699E-6</c:v>
                </c:pt>
                <c:pt idx="146">
                  <c:v>2.09381066459058E-8</c:v>
                </c:pt>
                <c:pt idx="147">
                  <c:v>2.4571439834208001E-8</c:v>
                </c:pt>
                <c:pt idx="148">
                  <c:v>2.7106835536566999E-8</c:v>
                </c:pt>
                <c:pt idx="149">
                  <c:v>2.1666146466217E-8</c:v>
                </c:pt>
                <c:pt idx="150">
                  <c:v>1.90012806147265E-7</c:v>
                </c:pt>
                <c:pt idx="151">
                  <c:v>1.8411922955976099E-8</c:v>
                </c:pt>
                <c:pt idx="152">
                  <c:v>3.3392117454987202E-7</c:v>
                </c:pt>
                <c:pt idx="153">
                  <c:v>1.7590627968655399E-8</c:v>
                </c:pt>
                <c:pt idx="154">
                  <c:v>2.4924349632308399E-7</c:v>
                </c:pt>
                <c:pt idx="155">
                  <c:v>1.7091473191648E-8</c:v>
                </c:pt>
                <c:pt idx="156">
                  <c:v>2.21695681071387E-8</c:v>
                </c:pt>
                <c:pt idx="157">
                  <c:v>1.23500268701652E-7</c:v>
                </c:pt>
                <c:pt idx="158">
                  <c:v>8.1408449418174801E-7</c:v>
                </c:pt>
                <c:pt idx="159">
                  <c:v>8.3585179411435597E-7</c:v>
                </c:pt>
                <c:pt idx="160">
                  <c:v>1.6806759472387399E-7</c:v>
                </c:pt>
                <c:pt idx="161">
                  <c:v>7.9742053432380697E-7</c:v>
                </c:pt>
                <c:pt idx="162">
                  <c:v>1.9131568475692499E-8</c:v>
                </c:pt>
                <c:pt idx="163">
                  <c:v>1.57535860867538E-8</c:v>
                </c:pt>
                <c:pt idx="164">
                  <c:v>2.3147477006456901E-8</c:v>
                </c:pt>
                <c:pt idx="165">
                  <c:v>1.2263175760991301E-7</c:v>
                </c:pt>
                <c:pt idx="166">
                  <c:v>6.2940590310601796E-8</c:v>
                </c:pt>
                <c:pt idx="167">
                  <c:v>5.7616483280481005E-7</c:v>
                </c:pt>
                <c:pt idx="168">
                  <c:v>2.6742941800357899E-8</c:v>
                </c:pt>
                <c:pt idx="169">
                  <c:v>2.4947270210349699E-8</c:v>
                </c:pt>
                <c:pt idx="170">
                  <c:v>1.30471746237871E-7</c:v>
                </c:pt>
                <c:pt idx="171">
                  <c:v>5.9360533856377902E-8</c:v>
                </c:pt>
                <c:pt idx="172">
                  <c:v>5.5753388333311899E-8</c:v>
                </c:pt>
                <c:pt idx="173">
                  <c:v>1.8957074631557999E-8</c:v>
                </c:pt>
                <c:pt idx="174">
                  <c:v>1.15482735825933E-6</c:v>
                </c:pt>
                <c:pt idx="175">
                  <c:v>1.2715167567825001E-8</c:v>
                </c:pt>
                <c:pt idx="176">
                  <c:v>7.0095564111519406E-8</c:v>
                </c:pt>
                <c:pt idx="177">
                  <c:v>1.1992844075883101E-6</c:v>
                </c:pt>
                <c:pt idx="178">
                  <c:v>1.0387384066879901E-8</c:v>
                </c:pt>
                <c:pt idx="179">
                  <c:v>1.3519113593736301E-8</c:v>
                </c:pt>
                <c:pt idx="180">
                  <c:v>9.0017161857202299E-8</c:v>
                </c:pt>
                <c:pt idx="181">
                  <c:v>1.9548723758540199E-8</c:v>
                </c:pt>
                <c:pt idx="182">
                  <c:v>1.8156095015851099E-6</c:v>
                </c:pt>
                <c:pt idx="183">
                  <c:v>1.4892637499998301E-7</c:v>
                </c:pt>
                <c:pt idx="184">
                  <c:v>2.38761844667158E-8</c:v>
                </c:pt>
                <c:pt idx="185">
                  <c:v>1.4504520738628001E-6</c:v>
                </c:pt>
                <c:pt idx="186">
                  <c:v>4.4835019398015701E-7</c:v>
                </c:pt>
                <c:pt idx="187">
                  <c:v>4.8262127102925001E-8</c:v>
                </c:pt>
                <c:pt idx="188">
                  <c:v>1.0393019393317299E-8</c:v>
                </c:pt>
                <c:pt idx="189">
                  <c:v>8.7252248425382003E-8</c:v>
                </c:pt>
                <c:pt idx="190">
                  <c:v>1.9180052401659399E-7</c:v>
                </c:pt>
                <c:pt idx="191">
                  <c:v>1.2520439245728E-8</c:v>
                </c:pt>
                <c:pt idx="192">
                  <c:v>2.58582018777543E-8</c:v>
                </c:pt>
                <c:pt idx="193">
                  <c:v>1.3303020655463101E-7</c:v>
                </c:pt>
                <c:pt idx="194">
                  <c:v>1.13193751804415E-10</c:v>
                </c:pt>
                <c:pt idx="195">
                  <c:v>4.4053986560401902E-8</c:v>
                </c:pt>
                <c:pt idx="196">
                  <c:v>2.5585911809491199E-8</c:v>
                </c:pt>
                <c:pt idx="197">
                  <c:v>2.0175883527356801E-8</c:v>
                </c:pt>
                <c:pt idx="198">
                  <c:v>1.04791916321063E-7</c:v>
                </c:pt>
                <c:pt idx="199">
                  <c:v>1.7389438475461101E-7</c:v>
                </c:pt>
                <c:pt idx="200">
                  <c:v>3.0833925261684803E-8</c:v>
                </c:pt>
                <c:pt idx="201">
                  <c:v>3.4379087005743801E-8</c:v>
                </c:pt>
                <c:pt idx="202">
                  <c:v>1.8155567164824301E-6</c:v>
                </c:pt>
                <c:pt idx="203">
                  <c:v>3.0611052004411799E-7</c:v>
                </c:pt>
                <c:pt idx="204">
                  <c:v>1.1312173241823001E-8</c:v>
                </c:pt>
                <c:pt idx="205">
                  <c:v>8.5580297892761704E-7</c:v>
                </c:pt>
                <c:pt idx="206">
                  <c:v>7.4952026079188803E-7</c:v>
                </c:pt>
                <c:pt idx="207">
                  <c:v>1.1875277253853201E-7</c:v>
                </c:pt>
                <c:pt idx="208">
                  <c:v>1.2313979468797199E-8</c:v>
                </c:pt>
                <c:pt idx="209">
                  <c:v>1.2398481029496999E-7</c:v>
                </c:pt>
                <c:pt idx="210">
                  <c:v>3.00063741045333E-8</c:v>
                </c:pt>
                <c:pt idx="211">
                  <c:v>1.7283137487830699E-7</c:v>
                </c:pt>
                <c:pt idx="212">
                  <c:v>3.0607884695886199E-8</c:v>
                </c:pt>
                <c:pt idx="213">
                  <c:v>1.30323284276187E-8</c:v>
                </c:pt>
                <c:pt idx="214">
                  <c:v>5.5090875743181305E-7</c:v>
                </c:pt>
                <c:pt idx="215">
                  <c:v>2.1317148190066599E-8</c:v>
                </c:pt>
                <c:pt idx="216">
                  <c:v>3.2824444369920299E-7</c:v>
                </c:pt>
                <c:pt idx="217">
                  <c:v>4.2209129793295498E-5</c:v>
                </c:pt>
                <c:pt idx="218">
                  <c:v>2.17901242598211E-7</c:v>
                </c:pt>
                <c:pt idx="219">
                  <c:v>2.4452090265863299E-8</c:v>
                </c:pt>
                <c:pt idx="220">
                  <c:v>5.5015185843974903E-8</c:v>
                </c:pt>
                <c:pt idx="221">
                  <c:v>1.0324865991777099E-6</c:v>
                </c:pt>
                <c:pt idx="222">
                  <c:v>1.70673707692755E-8</c:v>
                </c:pt>
                <c:pt idx="223">
                  <c:v>1.9354742628404799E-7</c:v>
                </c:pt>
                <c:pt idx="224">
                  <c:v>1.65626521747052E-8</c:v>
                </c:pt>
                <c:pt idx="225">
                  <c:v>4.2186586691691797E-7</c:v>
                </c:pt>
                <c:pt idx="226">
                  <c:v>2.4482381144808699E-7</c:v>
                </c:pt>
                <c:pt idx="227">
                  <c:v>8.8264444860448902E-8</c:v>
                </c:pt>
                <c:pt idx="228">
                  <c:v>1.39169088139153E-7</c:v>
                </c:pt>
                <c:pt idx="229">
                  <c:v>1.37325278087244E-6</c:v>
                </c:pt>
                <c:pt idx="230">
                  <c:v>1.0519785336471299E-7</c:v>
                </c:pt>
                <c:pt idx="231">
                  <c:v>1.2001093894522999E-7</c:v>
                </c:pt>
                <c:pt idx="232">
                  <c:v>3.4415386033953003E-8</c:v>
                </c:pt>
                <c:pt idx="233">
                  <c:v>1.5680813561145199E-8</c:v>
                </c:pt>
                <c:pt idx="234">
                  <c:v>6.1918396581431797E-8</c:v>
                </c:pt>
                <c:pt idx="235">
                  <c:v>4.0728290841084798E-7</c:v>
                </c:pt>
                <c:pt idx="236">
                  <c:v>9.0931422947471604E-8</c:v>
                </c:pt>
                <c:pt idx="237">
                  <c:v>1.76180785460067E-7</c:v>
                </c:pt>
                <c:pt idx="238">
                  <c:v>1.7056891538820799E-7</c:v>
                </c:pt>
                <c:pt idx="239">
                  <c:v>1.5685594754511699E-6</c:v>
                </c:pt>
                <c:pt idx="240">
                  <c:v>2.17233827496212E-7</c:v>
                </c:pt>
                <c:pt idx="241">
                  <c:v>3.19565514497136E-7</c:v>
                </c:pt>
                <c:pt idx="242">
                  <c:v>4.0132422278411599E-7</c:v>
                </c:pt>
                <c:pt idx="243">
                  <c:v>1.97925882121515E-6</c:v>
                </c:pt>
                <c:pt idx="244">
                  <c:v>3.3228094119025599E-6</c:v>
                </c:pt>
                <c:pt idx="245">
                  <c:v>5.1963698325319803E-8</c:v>
                </c:pt>
                <c:pt idx="246">
                  <c:v>2.1264110570317E-7</c:v>
                </c:pt>
                <c:pt idx="247">
                  <c:v>2.99682747044709E-7</c:v>
                </c:pt>
                <c:pt idx="248">
                  <c:v>4.2105289811260801E-7</c:v>
                </c:pt>
                <c:pt idx="249">
                  <c:v>1.66133106194023E-8</c:v>
                </c:pt>
                <c:pt idx="250">
                  <c:v>1.64552854394102E-5</c:v>
                </c:pt>
                <c:pt idx="251">
                  <c:v>5.2068674456876498E-7</c:v>
                </c:pt>
                <c:pt idx="252">
                  <c:v>2.8635367939561502E-7</c:v>
                </c:pt>
                <c:pt idx="253">
                  <c:v>7.3272305706640205E-8</c:v>
                </c:pt>
                <c:pt idx="254">
                  <c:v>6.2628448466388101E-9</c:v>
                </c:pt>
                <c:pt idx="255">
                  <c:v>1.5168769549732801E-8</c:v>
                </c:pt>
                <c:pt idx="256">
                  <c:v>1.6554205974453901E-7</c:v>
                </c:pt>
                <c:pt idx="257">
                  <c:v>7.8972149097016704E-8</c:v>
                </c:pt>
                <c:pt idx="258">
                  <c:v>1.2241896668385201E-7</c:v>
                </c:pt>
                <c:pt idx="259">
                  <c:v>4.6623962064165203E-8</c:v>
                </c:pt>
                <c:pt idx="260">
                  <c:v>1.8643738948566099E-8</c:v>
                </c:pt>
                <c:pt idx="261">
                  <c:v>3.3646672235561902E-7</c:v>
                </c:pt>
                <c:pt idx="262">
                  <c:v>7.7140342208804903E-7</c:v>
                </c:pt>
                <c:pt idx="263">
                  <c:v>1.3721777935769899E-9</c:v>
                </c:pt>
                <c:pt idx="264">
                  <c:v>7.40160689893089E-9</c:v>
                </c:pt>
                <c:pt idx="265">
                  <c:v>3.7507102831554804E-9</c:v>
                </c:pt>
                <c:pt idx="266">
                  <c:v>2.32428077840543E-8</c:v>
                </c:pt>
                <c:pt idx="267">
                  <c:v>5.2844965803234504E-7</c:v>
                </c:pt>
                <c:pt idx="268">
                  <c:v>1.2434938199621501E-8</c:v>
                </c:pt>
                <c:pt idx="269">
                  <c:v>1.06858400828119E-6</c:v>
                </c:pt>
                <c:pt idx="270">
                  <c:v>1.0968608858118899E-8</c:v>
                </c:pt>
                <c:pt idx="271">
                  <c:v>3.95878603229855E-8</c:v>
                </c:pt>
                <c:pt idx="272">
                  <c:v>3.15549423592596E-6</c:v>
                </c:pt>
                <c:pt idx="273">
                  <c:v>3.0134274446434301E-7</c:v>
                </c:pt>
                <c:pt idx="274">
                  <c:v>2.7829365855145399E-7</c:v>
                </c:pt>
                <c:pt idx="275">
                  <c:v>3.0987120280827901E-8</c:v>
                </c:pt>
                <c:pt idx="276">
                  <c:v>1.29620953606877E-8</c:v>
                </c:pt>
                <c:pt idx="277">
                  <c:v>9.0331378632701499E-7</c:v>
                </c:pt>
                <c:pt idx="278">
                  <c:v>3.6118343843430198E-8</c:v>
                </c:pt>
                <c:pt idx="279">
                  <c:v>3.3467850715318598E-7</c:v>
                </c:pt>
                <c:pt idx="280">
                  <c:v>3.3278390963098398E-8</c:v>
                </c:pt>
                <c:pt idx="281">
                  <c:v>7.1086240152281799E-7</c:v>
                </c:pt>
                <c:pt idx="282">
                  <c:v>1.40303848706084E-6</c:v>
                </c:pt>
                <c:pt idx="283">
                  <c:v>1.2460562408043001E-8</c:v>
                </c:pt>
                <c:pt idx="284">
                  <c:v>1.5080406614334199E-7</c:v>
                </c:pt>
                <c:pt idx="285">
                  <c:v>4.1993460204063901E-8</c:v>
                </c:pt>
                <c:pt idx="286">
                  <c:v>2.26352624319508E-7</c:v>
                </c:pt>
                <c:pt idx="287">
                  <c:v>1.5930073527338402E-8</c:v>
                </c:pt>
                <c:pt idx="288">
                  <c:v>1.7362535682596001E-8</c:v>
                </c:pt>
                <c:pt idx="289">
                  <c:v>1.4855238425376099E-7</c:v>
                </c:pt>
                <c:pt idx="290">
                  <c:v>9.0780909298570705E-9</c:v>
                </c:pt>
                <c:pt idx="291">
                  <c:v>4.2761491047671798E-8</c:v>
                </c:pt>
                <c:pt idx="292">
                  <c:v>2.5023734265156002E-7</c:v>
                </c:pt>
                <c:pt idx="293">
                  <c:v>8.8925384353417506E-9</c:v>
                </c:pt>
                <c:pt idx="294">
                  <c:v>4.3322575399068298E-7</c:v>
                </c:pt>
                <c:pt idx="295">
                  <c:v>5.2476943524247497E-10</c:v>
                </c:pt>
                <c:pt idx="296">
                  <c:v>2.3397162222618001E-7</c:v>
                </c:pt>
                <c:pt idx="297">
                  <c:v>8.9523688089141795E-9</c:v>
                </c:pt>
                <c:pt idx="298">
                  <c:v>2.78378284576121E-7</c:v>
                </c:pt>
                <c:pt idx="299">
                  <c:v>1.44314246035677E-7</c:v>
                </c:pt>
                <c:pt idx="300">
                  <c:v>3.0217468883378201E-6</c:v>
                </c:pt>
                <c:pt idx="301">
                  <c:v>3.6434695107721699E-9</c:v>
                </c:pt>
                <c:pt idx="302">
                  <c:v>1.2516141887975399E-8</c:v>
                </c:pt>
                <c:pt idx="303">
                  <c:v>2.51188413702101E-8</c:v>
                </c:pt>
                <c:pt idx="304">
                  <c:v>2.4204062111109699E-8</c:v>
                </c:pt>
                <c:pt idx="305">
                  <c:v>1.2771174140747199E-10</c:v>
                </c:pt>
                <c:pt idx="306">
                  <c:v>1.2173566677014401E-8</c:v>
                </c:pt>
                <c:pt idx="307">
                  <c:v>9.9688769135479796E-9</c:v>
                </c:pt>
                <c:pt idx="308">
                  <c:v>4.4012802551250202E-8</c:v>
                </c:pt>
                <c:pt idx="309">
                  <c:v>9.2608489178310795E-7</c:v>
                </c:pt>
                <c:pt idx="310">
                  <c:v>1.55477624674481E-8</c:v>
                </c:pt>
                <c:pt idx="311">
                  <c:v>1.21673419044027E-6</c:v>
                </c:pt>
                <c:pt idx="312">
                  <c:v>2.2820358316830101E-4</c:v>
                </c:pt>
                <c:pt idx="313">
                  <c:v>2.4583081606071602E-6</c:v>
                </c:pt>
                <c:pt idx="314">
                  <c:v>1.43497011057162E-8</c:v>
                </c:pt>
                <c:pt idx="315">
                  <c:v>4.0517727337521202E-7</c:v>
                </c:pt>
                <c:pt idx="316">
                  <c:v>1.28063093748709E-9</c:v>
                </c:pt>
                <c:pt idx="317">
                  <c:v>6.4311658671551494E-8</c:v>
                </c:pt>
                <c:pt idx="318">
                  <c:v>6.6683587019176403E-9</c:v>
                </c:pt>
                <c:pt idx="319">
                  <c:v>1.7423091583158299E-7</c:v>
                </c:pt>
                <c:pt idx="320">
                  <c:v>1.0515463319318E-6</c:v>
                </c:pt>
                <c:pt idx="321">
                  <c:v>5.2279136211075502E-9</c:v>
                </c:pt>
                <c:pt idx="322">
                  <c:v>3.93981692835103E-7</c:v>
                </c:pt>
                <c:pt idx="323">
                  <c:v>3.9801782720919598E-7</c:v>
                </c:pt>
                <c:pt idx="324">
                  <c:v>6.6509792421274596E-7</c:v>
                </c:pt>
                <c:pt idx="325">
                  <c:v>2.9481259472004901E-7</c:v>
                </c:pt>
                <c:pt idx="326">
                  <c:v>7.6434339889863903E-8</c:v>
                </c:pt>
                <c:pt idx="327">
                  <c:v>0.99997851862443099</c:v>
                </c:pt>
                <c:pt idx="328">
                  <c:v>1.2505078777108599E-6</c:v>
                </c:pt>
                <c:pt idx="329">
                  <c:v>1.07361247435262E-7</c:v>
                </c:pt>
                <c:pt idx="330">
                  <c:v>6.5100851503723106E-8</c:v>
                </c:pt>
                <c:pt idx="331">
                  <c:v>1.5184208517592999E-6</c:v>
                </c:pt>
                <c:pt idx="332">
                  <c:v>2.4760774721474199E-8</c:v>
                </c:pt>
                <c:pt idx="333">
                  <c:v>5.1376863860285199E-7</c:v>
                </c:pt>
                <c:pt idx="334">
                  <c:v>2.4276301301034699E-7</c:v>
                </c:pt>
                <c:pt idx="335">
                  <c:v>4.2006800526526302E-7</c:v>
                </c:pt>
                <c:pt idx="336">
                  <c:v>1.5929879517310201E-7</c:v>
                </c:pt>
                <c:pt idx="337">
                  <c:v>7.3232045066365002E-7</c:v>
                </c:pt>
                <c:pt idx="338">
                  <c:v>3.3035980482448302E-10</c:v>
                </c:pt>
                <c:pt idx="339">
                  <c:v>7.10883197892436E-7</c:v>
                </c:pt>
                <c:pt idx="340">
                  <c:v>0.999851074947392</c:v>
                </c:pt>
                <c:pt idx="341">
                  <c:v>1.57037256242421E-7</c:v>
                </c:pt>
                <c:pt idx="342">
                  <c:v>6.5197349371958601E-9</c:v>
                </c:pt>
                <c:pt idx="343">
                  <c:v>3.4235707735256702E-7</c:v>
                </c:pt>
                <c:pt idx="344">
                  <c:v>4.09141285864127E-7</c:v>
                </c:pt>
                <c:pt idx="345">
                  <c:v>3.6982815188983901E-9</c:v>
                </c:pt>
                <c:pt idx="346">
                  <c:v>2.3757482575108002E-10</c:v>
                </c:pt>
                <c:pt idx="347">
                  <c:v>1.7306508047409599E-6</c:v>
                </c:pt>
                <c:pt idx="348">
                  <c:v>2.2540722611816099E-7</c:v>
                </c:pt>
                <c:pt idx="349">
                  <c:v>1.1355706539512E-5</c:v>
                </c:pt>
                <c:pt idx="350">
                  <c:v>6.6671627721882204E-7</c:v>
                </c:pt>
                <c:pt idx="351">
                  <c:v>2.8173327457206301E-7</c:v>
                </c:pt>
                <c:pt idx="352">
                  <c:v>5.2729363831590903E-8</c:v>
                </c:pt>
                <c:pt idx="353">
                  <c:v>1.4138417994851399E-10</c:v>
                </c:pt>
                <c:pt idx="354">
                  <c:v>5.33714401021504E-9</c:v>
                </c:pt>
                <c:pt idx="355">
                  <c:v>1.2805429711925401E-9</c:v>
                </c:pt>
                <c:pt idx="356">
                  <c:v>1.6274688450890701E-8</c:v>
                </c:pt>
                <c:pt idx="357">
                  <c:v>2.2289467193137898E-6</c:v>
                </c:pt>
                <c:pt idx="358">
                  <c:v>0.99999621179060805</c:v>
                </c:pt>
                <c:pt idx="359">
                  <c:v>2.6954706265478602E-7</c:v>
                </c:pt>
                <c:pt idx="360">
                  <c:v>7.7254523673709204E-8</c:v>
                </c:pt>
                <c:pt idx="361">
                  <c:v>4.1253736887290498E-7</c:v>
                </c:pt>
                <c:pt idx="362">
                  <c:v>2.85917042922273E-7</c:v>
                </c:pt>
                <c:pt idx="363">
                  <c:v>1.96035651242757E-8</c:v>
                </c:pt>
                <c:pt idx="364">
                  <c:v>3.8736456965478001E-8</c:v>
                </c:pt>
                <c:pt idx="365">
                  <c:v>9.0639942924871699E-8</c:v>
                </c:pt>
                <c:pt idx="366">
                  <c:v>1.5177185162221301E-6</c:v>
                </c:pt>
                <c:pt idx="367">
                  <c:v>4.0625229093839397E-8</c:v>
                </c:pt>
                <c:pt idx="368">
                  <c:v>3.3820578306262E-9</c:v>
                </c:pt>
                <c:pt idx="369">
                  <c:v>8.9192107990336297E-7</c:v>
                </c:pt>
                <c:pt idx="370">
                  <c:v>1.4005578402269701E-5</c:v>
                </c:pt>
                <c:pt idx="371">
                  <c:v>4.6962406721955699E-8</c:v>
                </c:pt>
                <c:pt idx="372">
                  <c:v>1.6778856109185799E-7</c:v>
                </c:pt>
                <c:pt idx="373">
                  <c:v>6.7573892738609999E-6</c:v>
                </c:pt>
                <c:pt idx="374">
                  <c:v>9.4506615565094199E-8</c:v>
                </c:pt>
                <c:pt idx="375">
                  <c:v>3.8012445974333902E-8</c:v>
                </c:pt>
                <c:pt idx="376">
                  <c:v>3.5558252663404497E-8</c:v>
                </c:pt>
                <c:pt idx="377">
                  <c:v>4.6458300590328E-8</c:v>
                </c:pt>
                <c:pt idx="378">
                  <c:v>1.84986392777824E-8</c:v>
                </c:pt>
                <c:pt idx="379">
                  <c:v>2.3333199374752499E-7</c:v>
                </c:pt>
                <c:pt idx="380">
                  <c:v>1.29807505318546E-4</c:v>
                </c:pt>
                <c:pt idx="381">
                  <c:v>4.56879923729905E-7</c:v>
                </c:pt>
                <c:pt idx="382">
                  <c:v>1.33498499046898E-8</c:v>
                </c:pt>
                <c:pt idx="383">
                  <c:v>2.17608213815305E-7</c:v>
                </c:pt>
                <c:pt idx="384">
                  <c:v>5.84852689202063E-8</c:v>
                </c:pt>
                <c:pt idx="385">
                  <c:v>7.2227108061400103E-9</c:v>
                </c:pt>
                <c:pt idx="386">
                  <c:v>2.2308616836610399E-7</c:v>
                </c:pt>
                <c:pt idx="387">
                  <c:v>4.2376658926993301E-8</c:v>
                </c:pt>
                <c:pt idx="388">
                  <c:v>4.8752313131770701E-8</c:v>
                </c:pt>
                <c:pt idx="389">
                  <c:v>1.20657577429715E-7</c:v>
                </c:pt>
                <c:pt idx="390">
                  <c:v>1.52257358598537E-9</c:v>
                </c:pt>
                <c:pt idx="391">
                  <c:v>4.28959504782176E-7</c:v>
                </c:pt>
                <c:pt idx="392">
                  <c:v>1.23260363557643E-7</c:v>
                </c:pt>
                <c:pt idx="393">
                  <c:v>7.52342105335646E-8</c:v>
                </c:pt>
                <c:pt idx="394">
                  <c:v>8.6377041756159606E-9</c:v>
                </c:pt>
                <c:pt idx="395">
                  <c:v>9.3873077482469607E-9</c:v>
                </c:pt>
                <c:pt idx="396">
                  <c:v>1.69956310744475E-6</c:v>
                </c:pt>
                <c:pt idx="397">
                  <c:v>2.8138612859556799E-8</c:v>
                </c:pt>
                <c:pt idx="398">
                  <c:v>2.1273690997581301E-8</c:v>
                </c:pt>
                <c:pt idx="399">
                  <c:v>0.99999896118514597</c:v>
                </c:pt>
                <c:pt idx="400">
                  <c:v>4.9273064319778E-8</c:v>
                </c:pt>
                <c:pt idx="401">
                  <c:v>1.10327118333289E-8</c:v>
                </c:pt>
                <c:pt idx="402">
                  <c:v>8.0636786937971199E-8</c:v>
                </c:pt>
                <c:pt idx="403">
                  <c:v>1.3325947765422699E-7</c:v>
                </c:pt>
                <c:pt idx="404">
                  <c:v>1.0374981602245201E-8</c:v>
                </c:pt>
                <c:pt idx="405">
                  <c:v>4.4617778991454002E-8</c:v>
                </c:pt>
                <c:pt idx="406">
                  <c:v>1.2973296294848101E-8</c:v>
                </c:pt>
                <c:pt idx="407">
                  <c:v>1.05123247872978E-9</c:v>
                </c:pt>
                <c:pt idx="408">
                  <c:v>3.0861342366641299E-8</c:v>
                </c:pt>
                <c:pt idx="409">
                  <c:v>2.1389546239642799E-9</c:v>
                </c:pt>
                <c:pt idx="410">
                  <c:v>3.42774089187082E-7</c:v>
                </c:pt>
                <c:pt idx="411">
                  <c:v>1.71284236497899E-9</c:v>
                </c:pt>
                <c:pt idx="412">
                  <c:v>1.3217638938195999E-7</c:v>
                </c:pt>
                <c:pt idx="413">
                  <c:v>8.4422413845521204E-9</c:v>
                </c:pt>
                <c:pt idx="414">
                  <c:v>1.33382068734106E-8</c:v>
                </c:pt>
                <c:pt idx="415">
                  <c:v>2.0489569588715599E-7</c:v>
                </c:pt>
                <c:pt idx="416">
                  <c:v>2.70016702197427E-7</c:v>
                </c:pt>
                <c:pt idx="417">
                  <c:v>2.3359281653280198E-6</c:v>
                </c:pt>
                <c:pt idx="418">
                  <c:v>2.74015185397757E-7</c:v>
                </c:pt>
                <c:pt idx="419">
                  <c:v>1.4957933428387501E-7</c:v>
                </c:pt>
                <c:pt idx="420">
                  <c:v>2.8924837484887399E-6</c:v>
                </c:pt>
                <c:pt idx="421">
                  <c:v>3.7969038530377303E-8</c:v>
                </c:pt>
                <c:pt idx="422">
                  <c:v>1.22761109884678E-6</c:v>
                </c:pt>
                <c:pt idx="423">
                  <c:v>1.41297873476817E-8</c:v>
                </c:pt>
                <c:pt idx="424">
                  <c:v>8.1899605723254803E-7</c:v>
                </c:pt>
                <c:pt idx="425">
                  <c:v>4.97450876212903E-7</c:v>
                </c:pt>
                <c:pt idx="426">
                  <c:v>2.8670651103203898E-9</c:v>
                </c:pt>
                <c:pt idx="427">
                  <c:v>6.44017179135131E-9</c:v>
                </c:pt>
                <c:pt idx="428">
                  <c:v>1.8104896196707999E-8</c:v>
                </c:pt>
                <c:pt idx="429">
                  <c:v>2.20948757344519E-7</c:v>
                </c:pt>
                <c:pt idx="430">
                  <c:v>2.7693921551534702E-7</c:v>
                </c:pt>
                <c:pt idx="431">
                  <c:v>1.0287132881546999E-6</c:v>
                </c:pt>
                <c:pt idx="432">
                  <c:v>1.0826877179364499E-7</c:v>
                </c:pt>
                <c:pt idx="433">
                  <c:v>1.8280240026387398E-8</c:v>
                </c:pt>
                <c:pt idx="434">
                  <c:v>1.62423322880947E-9</c:v>
                </c:pt>
                <c:pt idx="435">
                  <c:v>4.2421856734697202E-8</c:v>
                </c:pt>
                <c:pt idx="436">
                  <c:v>2.7681583183806301E-10</c:v>
                </c:pt>
                <c:pt idx="437">
                  <c:v>6.32309213424388E-10</c:v>
                </c:pt>
                <c:pt idx="438">
                  <c:v>3.6183174746276601E-8</c:v>
                </c:pt>
                <c:pt idx="439">
                  <c:v>1.39976480267392E-8</c:v>
                </c:pt>
                <c:pt idx="440">
                  <c:v>7.6905940495899799E-7</c:v>
                </c:pt>
                <c:pt idx="441">
                  <c:v>1.6674912746544801E-7</c:v>
                </c:pt>
                <c:pt idx="442">
                  <c:v>3.7763883162290903E-8</c:v>
                </c:pt>
                <c:pt idx="443">
                  <c:v>4.2441351352183897E-8</c:v>
                </c:pt>
                <c:pt idx="444">
                  <c:v>2.60396310491233E-8</c:v>
                </c:pt>
                <c:pt idx="445">
                  <c:v>7.7566303002709995E-7</c:v>
                </c:pt>
                <c:pt idx="446">
                  <c:v>2.9314940677387699E-8</c:v>
                </c:pt>
                <c:pt idx="447">
                  <c:v>6.2301989485241796E-6</c:v>
                </c:pt>
                <c:pt idx="448">
                  <c:v>9.7293832976227906E-6</c:v>
                </c:pt>
                <c:pt idx="449">
                  <c:v>4.5040785652197598E-7</c:v>
                </c:pt>
                <c:pt idx="450">
                  <c:v>1.6829507388180698E-8</c:v>
                </c:pt>
                <c:pt idx="451">
                  <c:v>8.55305173668471E-7</c:v>
                </c:pt>
                <c:pt idx="452">
                  <c:v>6.8328541647216093E-8</c:v>
                </c:pt>
                <c:pt idx="453">
                  <c:v>1.48204042879E-6</c:v>
                </c:pt>
                <c:pt idx="454">
                  <c:v>8.44736581585717E-7</c:v>
                </c:pt>
                <c:pt idx="455">
                  <c:v>7.5618778273400106E-8</c:v>
                </c:pt>
                <c:pt idx="456">
                  <c:v>4.6875947276538002E-8</c:v>
                </c:pt>
                <c:pt idx="457">
                  <c:v>1.47294925630851E-6</c:v>
                </c:pt>
                <c:pt idx="458">
                  <c:v>3.2693171610008801E-7</c:v>
                </c:pt>
                <c:pt idx="459">
                  <c:v>1.9314991281243899E-10</c:v>
                </c:pt>
                <c:pt idx="460">
                  <c:v>1.20302790098989E-7</c:v>
                </c:pt>
                <c:pt idx="461">
                  <c:v>5.2993375357993703E-9</c:v>
                </c:pt>
                <c:pt idx="462">
                  <c:v>1.4030385805455699E-7</c:v>
                </c:pt>
                <c:pt idx="463">
                  <c:v>3.4184545669595402E-8</c:v>
                </c:pt>
                <c:pt idx="464">
                  <c:v>2.73092488657156E-7</c:v>
                </c:pt>
                <c:pt idx="465">
                  <c:v>6.8191055205927805E-7</c:v>
                </c:pt>
                <c:pt idx="466">
                  <c:v>6.1477323323104194E-8</c:v>
                </c:pt>
                <c:pt idx="467">
                  <c:v>6.4353552970764297E-7</c:v>
                </c:pt>
                <c:pt idx="468">
                  <c:v>1.2394696758145599E-7</c:v>
                </c:pt>
                <c:pt idx="469">
                  <c:v>2.1453186922920201E-8</c:v>
                </c:pt>
                <c:pt idx="470">
                  <c:v>1.12780977585879E-7</c:v>
                </c:pt>
                <c:pt idx="471">
                  <c:v>9.7869877681712003E-7</c:v>
                </c:pt>
                <c:pt idx="472">
                  <c:v>6.3963335965760896E-9</c:v>
                </c:pt>
                <c:pt idx="473">
                  <c:v>2.7603846636383699E-7</c:v>
                </c:pt>
                <c:pt idx="474">
                  <c:v>7.8179736232361993E-8</c:v>
                </c:pt>
                <c:pt idx="475">
                  <c:v>1.0626603939188E-8</c:v>
                </c:pt>
                <c:pt idx="476">
                  <c:v>9.4064510499958495E-8</c:v>
                </c:pt>
                <c:pt idx="477">
                  <c:v>2.72486246223393E-8</c:v>
                </c:pt>
                <c:pt idx="478">
                  <c:v>2.9466827489919899E-10</c:v>
                </c:pt>
                <c:pt idx="479">
                  <c:v>2.4147147980913301E-7</c:v>
                </c:pt>
                <c:pt idx="480">
                  <c:v>9.5441003181617595E-7</c:v>
                </c:pt>
                <c:pt idx="481">
                  <c:v>4.56061721956454E-7</c:v>
                </c:pt>
                <c:pt idx="482">
                  <c:v>1.06652817084894E-6</c:v>
                </c:pt>
                <c:pt idx="483">
                  <c:v>1.59485607527376E-6</c:v>
                </c:pt>
                <c:pt idx="484">
                  <c:v>4.74436048185334E-7</c:v>
                </c:pt>
                <c:pt idx="485">
                  <c:v>3.1623207526377901E-7</c:v>
                </c:pt>
                <c:pt idx="486">
                  <c:v>5.5359035977108496E-7</c:v>
                </c:pt>
                <c:pt idx="487">
                  <c:v>1.8756125777318401E-7</c:v>
                </c:pt>
                <c:pt idx="488">
                  <c:v>1.45676629064415E-7</c:v>
                </c:pt>
                <c:pt idx="489">
                  <c:v>3.7772789483839699E-7</c:v>
                </c:pt>
                <c:pt idx="490">
                  <c:v>2.8908296319623901E-8</c:v>
                </c:pt>
                <c:pt idx="491">
                  <c:v>8.6556507234244595E-7</c:v>
                </c:pt>
                <c:pt idx="492">
                  <c:v>8.7428302462694698E-7</c:v>
                </c:pt>
                <c:pt idx="493">
                  <c:v>2.4905016799507402E-7</c:v>
                </c:pt>
                <c:pt idx="494">
                  <c:v>1.83834404899577E-6</c:v>
                </c:pt>
                <c:pt idx="495">
                  <c:v>4.0356413893906998E-7</c:v>
                </c:pt>
                <c:pt idx="496">
                  <c:v>3.7060510968278998E-7</c:v>
                </c:pt>
                <c:pt idx="497">
                  <c:v>7.5903839724764502E-7</c:v>
                </c:pt>
                <c:pt idx="498">
                  <c:v>7.6837177141953694E-9</c:v>
                </c:pt>
                <c:pt idx="499">
                  <c:v>1.01068082380029E-8</c:v>
                </c:pt>
                <c:pt idx="500">
                  <c:v>3.1952722121946198E-7</c:v>
                </c:pt>
                <c:pt idx="501">
                  <c:v>4.9843189780738798E-8</c:v>
                </c:pt>
                <c:pt idx="502">
                  <c:v>1.6372742144676501E-8</c:v>
                </c:pt>
                <c:pt idx="503">
                  <c:v>4.6758482299122901E-7</c:v>
                </c:pt>
                <c:pt idx="504">
                  <c:v>1.3991983166959201E-7</c:v>
                </c:pt>
                <c:pt idx="505">
                  <c:v>2.6757326401405502E-6</c:v>
                </c:pt>
                <c:pt idx="506">
                  <c:v>3.9860128131910501E-8</c:v>
                </c:pt>
                <c:pt idx="507">
                  <c:v>4.9738493942687002E-8</c:v>
                </c:pt>
                <c:pt idx="508">
                  <c:v>1.4716467770308701E-6</c:v>
                </c:pt>
                <c:pt idx="509">
                  <c:v>4.0698102319508799E-8</c:v>
                </c:pt>
                <c:pt idx="510">
                  <c:v>2.7180651711186797E-7</c:v>
                </c:pt>
                <c:pt idx="511">
                  <c:v>1.0730215470864099E-6</c:v>
                </c:pt>
                <c:pt idx="512">
                  <c:v>2.8900736468042198E-7</c:v>
                </c:pt>
                <c:pt idx="513">
                  <c:v>1.98955292494344E-6</c:v>
                </c:pt>
                <c:pt idx="514">
                  <c:v>2.5612645079657598E-7</c:v>
                </c:pt>
                <c:pt idx="515">
                  <c:v>1.9428577364414699E-8</c:v>
                </c:pt>
                <c:pt idx="516">
                  <c:v>6.01729729654876E-9</c:v>
                </c:pt>
                <c:pt idx="517">
                  <c:v>2.5287265002764099E-8</c:v>
                </c:pt>
                <c:pt idx="518">
                  <c:v>2.8849703409458098E-7</c:v>
                </c:pt>
                <c:pt idx="519">
                  <c:v>4.2865468473498898E-7</c:v>
                </c:pt>
                <c:pt idx="520">
                  <c:v>2.1319227258942201E-9</c:v>
                </c:pt>
                <c:pt idx="521">
                  <c:v>1.1029005922901999E-6</c:v>
                </c:pt>
                <c:pt idx="522">
                  <c:v>4.7595439886278103E-7</c:v>
                </c:pt>
                <c:pt idx="523">
                  <c:v>4.8031056467486999E-8</c:v>
                </c:pt>
                <c:pt idx="524">
                  <c:v>2.19833582077847E-8</c:v>
                </c:pt>
                <c:pt idx="525">
                  <c:v>1.1941707194109801E-6</c:v>
                </c:pt>
                <c:pt idx="526">
                  <c:v>2.51265030421133E-7</c:v>
                </c:pt>
                <c:pt idx="527">
                  <c:v>1.5801236944536001E-7</c:v>
                </c:pt>
                <c:pt idx="528">
                  <c:v>4.2534813210357198E-8</c:v>
                </c:pt>
                <c:pt idx="529">
                  <c:v>6.35007381051414E-7</c:v>
                </c:pt>
                <c:pt idx="530">
                  <c:v>1.78701983942527E-9</c:v>
                </c:pt>
                <c:pt idx="531">
                  <c:v>1.36836975309202E-8</c:v>
                </c:pt>
                <c:pt idx="532">
                  <c:v>5.9553980247484098E-9</c:v>
                </c:pt>
                <c:pt idx="533">
                  <c:v>1.8296510105563699E-8</c:v>
                </c:pt>
                <c:pt idx="534">
                  <c:v>1.16642927324372E-7</c:v>
                </c:pt>
                <c:pt idx="535">
                  <c:v>2.42222349939691E-7</c:v>
                </c:pt>
                <c:pt idx="536">
                  <c:v>1.17849154297467E-7</c:v>
                </c:pt>
                <c:pt idx="537">
                  <c:v>1.1889998760983699E-6</c:v>
                </c:pt>
                <c:pt idx="538">
                  <c:v>1.12380861578482E-8</c:v>
                </c:pt>
                <c:pt idx="539">
                  <c:v>5.1034657638646497E-8</c:v>
                </c:pt>
                <c:pt idx="540">
                  <c:v>6.9367029248684004E-8</c:v>
                </c:pt>
                <c:pt idx="541">
                  <c:v>4.9187434786643902E-7</c:v>
                </c:pt>
                <c:pt idx="542">
                  <c:v>1.5547925388007099E-7</c:v>
                </c:pt>
                <c:pt idx="543">
                  <c:v>3.2105122744025E-8</c:v>
                </c:pt>
                <c:pt idx="544">
                  <c:v>8.0034720213804396E-8</c:v>
                </c:pt>
                <c:pt idx="545">
                  <c:v>5.8655471529530096E-7</c:v>
                </c:pt>
                <c:pt idx="546">
                  <c:v>1.65053662910211E-7</c:v>
                </c:pt>
                <c:pt idx="547">
                  <c:v>6.5811494706752206E-8</c:v>
                </c:pt>
                <c:pt idx="548">
                  <c:v>1.4572646032487101E-7</c:v>
                </c:pt>
                <c:pt idx="549">
                  <c:v>2.68962441167762E-8</c:v>
                </c:pt>
                <c:pt idx="550">
                  <c:v>2.2227214364826599E-8</c:v>
                </c:pt>
                <c:pt idx="551">
                  <c:v>1.2053929641181401E-7</c:v>
                </c:pt>
                <c:pt idx="552">
                  <c:v>1.14103456658976E-7</c:v>
                </c:pt>
                <c:pt idx="553">
                  <c:v>2.9744777251304499E-8</c:v>
                </c:pt>
                <c:pt idx="554">
                  <c:v>1.04141037354996E-7</c:v>
                </c:pt>
                <c:pt idx="555">
                  <c:v>4.4563722527321202E-7</c:v>
                </c:pt>
                <c:pt idx="556">
                  <c:v>1.6282942681833E-8</c:v>
                </c:pt>
                <c:pt idx="557">
                  <c:v>6.9455311264238796E-8</c:v>
                </c:pt>
                <c:pt idx="558">
                  <c:v>4.6905975769321702E-7</c:v>
                </c:pt>
                <c:pt idx="559">
                  <c:v>0.99999849020443099</c:v>
                </c:pt>
                <c:pt idx="560">
                  <c:v>0.99999955313927602</c:v>
                </c:pt>
                <c:pt idx="561">
                  <c:v>7.1190401763386395E-8</c:v>
                </c:pt>
                <c:pt idx="562">
                  <c:v>1.4327311536288399E-9</c:v>
                </c:pt>
                <c:pt idx="563">
                  <c:v>2.0003101211205901E-8</c:v>
                </c:pt>
                <c:pt idx="564">
                  <c:v>4.1754066256513902E-8</c:v>
                </c:pt>
                <c:pt idx="565">
                  <c:v>6.2876819958865197E-7</c:v>
                </c:pt>
                <c:pt idx="566">
                  <c:v>5.7105586050918898E-8</c:v>
                </c:pt>
                <c:pt idx="567">
                  <c:v>2.29919491505227E-8</c:v>
                </c:pt>
                <c:pt idx="568">
                  <c:v>3.4166989782414502E-8</c:v>
                </c:pt>
                <c:pt idx="569">
                  <c:v>1.9917618524162299E-8</c:v>
                </c:pt>
                <c:pt idx="570">
                  <c:v>3.13213045250273E-7</c:v>
                </c:pt>
                <c:pt idx="571">
                  <c:v>3.2300944215018997E-8</c:v>
                </c:pt>
                <c:pt idx="572">
                  <c:v>4.1906470235551699E-8</c:v>
                </c:pt>
                <c:pt idx="573">
                  <c:v>0.99997196591200399</c:v>
                </c:pt>
                <c:pt idx="574">
                  <c:v>0.99999958870668404</c:v>
                </c:pt>
                <c:pt idx="575">
                  <c:v>4.4301908741924899E-8</c:v>
                </c:pt>
                <c:pt idx="576">
                  <c:v>6.0158172381072596E-8</c:v>
                </c:pt>
                <c:pt idx="577">
                  <c:v>7.6692895825341903E-8</c:v>
                </c:pt>
                <c:pt idx="578">
                  <c:v>0.99999958629284003</c:v>
                </c:pt>
                <c:pt idx="579">
                  <c:v>2.9046839851471599E-8</c:v>
                </c:pt>
                <c:pt idx="580">
                  <c:v>1.84370699258477E-7</c:v>
                </c:pt>
                <c:pt idx="581">
                  <c:v>3.1758105730820202E-8</c:v>
                </c:pt>
                <c:pt idx="582">
                  <c:v>1.2624046691302901E-7</c:v>
                </c:pt>
                <c:pt idx="583">
                  <c:v>8.0447967202679003E-8</c:v>
                </c:pt>
                <c:pt idx="584">
                  <c:v>3.6952633413801203E-8</c:v>
                </c:pt>
                <c:pt idx="585">
                  <c:v>1.07257677909762E-7</c:v>
                </c:pt>
                <c:pt idx="586">
                  <c:v>4.7577780402848499E-7</c:v>
                </c:pt>
                <c:pt idx="587">
                  <c:v>2.49471122555156E-7</c:v>
                </c:pt>
                <c:pt idx="588">
                  <c:v>9.3723417667136806E-9</c:v>
                </c:pt>
                <c:pt idx="589">
                  <c:v>5.3377001319689801E-8</c:v>
                </c:pt>
                <c:pt idx="590">
                  <c:v>3.3277944018131198E-7</c:v>
                </c:pt>
                <c:pt idx="591">
                  <c:v>7.9960369472331097E-7</c:v>
                </c:pt>
                <c:pt idx="592">
                  <c:v>1.9350661961501599E-8</c:v>
                </c:pt>
                <c:pt idx="593">
                  <c:v>2.80235909565879E-7</c:v>
                </c:pt>
                <c:pt idx="594">
                  <c:v>6.2670488773497696E-7</c:v>
                </c:pt>
                <c:pt idx="595">
                  <c:v>9.4995199920590101E-8</c:v>
                </c:pt>
                <c:pt idx="596">
                  <c:v>6.6834392525080096E-7</c:v>
                </c:pt>
                <c:pt idx="597">
                  <c:v>4.9129404445559202E-8</c:v>
                </c:pt>
                <c:pt idx="598">
                  <c:v>3.8218915789916598E-8</c:v>
                </c:pt>
                <c:pt idx="599">
                  <c:v>2.5941052097535298E-7</c:v>
                </c:pt>
                <c:pt idx="600">
                  <c:v>1.96839696457219E-7</c:v>
                </c:pt>
                <c:pt idx="601">
                  <c:v>3.5711977432240002E-5</c:v>
                </c:pt>
                <c:pt idx="602">
                  <c:v>3.1027618904017303E-8</c:v>
                </c:pt>
                <c:pt idx="603">
                  <c:v>2.9135028206846099E-8</c:v>
                </c:pt>
                <c:pt idx="604">
                  <c:v>6.1973243875492596E-7</c:v>
                </c:pt>
                <c:pt idx="605">
                  <c:v>1.32239866668077E-7</c:v>
                </c:pt>
                <c:pt idx="606">
                  <c:v>4.8065066604195596E-7</c:v>
                </c:pt>
                <c:pt idx="607">
                  <c:v>4.3332972760792902E-8</c:v>
                </c:pt>
                <c:pt idx="608">
                  <c:v>3.3541518527445499E-8</c:v>
                </c:pt>
                <c:pt idx="609">
                  <c:v>1.2217782690173201E-7</c:v>
                </c:pt>
                <c:pt idx="610">
                  <c:v>1.09557980293559E-8</c:v>
                </c:pt>
                <c:pt idx="611">
                  <c:v>2.4501708627325501E-8</c:v>
                </c:pt>
                <c:pt idx="612">
                  <c:v>2.48537862849177E-7</c:v>
                </c:pt>
                <c:pt idx="613">
                  <c:v>4.6578705011733602E-7</c:v>
                </c:pt>
                <c:pt idx="614">
                  <c:v>3.9874655379533703E-8</c:v>
                </c:pt>
                <c:pt idx="615">
                  <c:v>2.2034446087288401E-6</c:v>
                </c:pt>
                <c:pt idx="616">
                  <c:v>8.7591207449568899E-7</c:v>
                </c:pt>
                <c:pt idx="617">
                  <c:v>5.4329021063700001E-8</c:v>
                </c:pt>
                <c:pt idx="618">
                  <c:v>2.0385361331918699E-7</c:v>
                </c:pt>
                <c:pt idx="619">
                  <c:v>1.9271965320542299E-7</c:v>
                </c:pt>
                <c:pt idx="620">
                  <c:v>7.8908253299384805E-7</c:v>
                </c:pt>
                <c:pt idx="621">
                  <c:v>3.9535817557430799E-7</c:v>
                </c:pt>
                <c:pt idx="622">
                  <c:v>1.7742580003997001E-7</c:v>
                </c:pt>
                <c:pt idx="623">
                  <c:v>4.76774537484076E-8</c:v>
                </c:pt>
                <c:pt idx="624">
                  <c:v>3.02509566366273E-8</c:v>
                </c:pt>
                <c:pt idx="625">
                  <c:v>7.2864901523919896E-7</c:v>
                </c:pt>
                <c:pt idx="626">
                  <c:v>7.8237719758980906E-9</c:v>
                </c:pt>
                <c:pt idx="627">
                  <c:v>1.80857861077694E-8</c:v>
                </c:pt>
                <c:pt idx="628">
                  <c:v>5.1312145629822498E-8</c:v>
                </c:pt>
                <c:pt idx="629">
                  <c:v>2.1108520928614102E-8</c:v>
                </c:pt>
                <c:pt idx="630">
                  <c:v>1.4494773845321101E-8</c:v>
                </c:pt>
                <c:pt idx="631">
                  <c:v>1.77176939187363E-8</c:v>
                </c:pt>
                <c:pt idx="632">
                  <c:v>9.7005070664912396E-8</c:v>
                </c:pt>
                <c:pt idx="633">
                  <c:v>1.9407264693260301E-8</c:v>
                </c:pt>
                <c:pt idx="634">
                  <c:v>3.2079560351313399E-7</c:v>
                </c:pt>
                <c:pt idx="635">
                  <c:v>2.4012578974497802E-7</c:v>
                </c:pt>
                <c:pt idx="636">
                  <c:v>0.99999945110285604</c:v>
                </c:pt>
                <c:pt idx="637">
                  <c:v>4.5370734892255099E-10</c:v>
                </c:pt>
                <c:pt idx="638">
                  <c:v>1.1113185417165E-7</c:v>
                </c:pt>
                <c:pt idx="639">
                  <c:v>4.2450009579670399E-7</c:v>
                </c:pt>
                <c:pt idx="640">
                  <c:v>6.4159551239432999E-8</c:v>
                </c:pt>
                <c:pt idx="641">
                  <c:v>1.77615430008605E-8</c:v>
                </c:pt>
                <c:pt idx="642">
                  <c:v>1.6539556435308501E-8</c:v>
                </c:pt>
                <c:pt idx="643">
                  <c:v>4.1860915536602297E-8</c:v>
                </c:pt>
                <c:pt idx="644">
                  <c:v>2.8133325888655699E-7</c:v>
                </c:pt>
                <c:pt idx="645">
                  <c:v>2.3167263473568901E-8</c:v>
                </c:pt>
                <c:pt idx="646">
                  <c:v>6.5332532043365896E-7</c:v>
                </c:pt>
                <c:pt idx="647">
                  <c:v>7.6814614200067107E-9</c:v>
                </c:pt>
                <c:pt idx="648">
                  <c:v>3.3963833880848601E-7</c:v>
                </c:pt>
                <c:pt idx="649">
                  <c:v>4.5014813605144703E-9</c:v>
                </c:pt>
                <c:pt idx="650">
                  <c:v>4.4251224226637802E-8</c:v>
                </c:pt>
                <c:pt idx="651">
                  <c:v>5.3094685003355503E-8</c:v>
                </c:pt>
                <c:pt idx="652">
                  <c:v>3.5287251062395697E-8</c:v>
                </c:pt>
                <c:pt idx="653">
                  <c:v>1.01170193303186E-6</c:v>
                </c:pt>
                <c:pt idx="654">
                  <c:v>7.3334054901430896E-9</c:v>
                </c:pt>
                <c:pt idx="655">
                  <c:v>1.46914960307635E-9</c:v>
                </c:pt>
                <c:pt idx="656">
                  <c:v>3.4083906913520301E-7</c:v>
                </c:pt>
                <c:pt idx="657">
                  <c:v>1.6938037767884899E-8</c:v>
                </c:pt>
                <c:pt idx="658">
                  <c:v>3.98119440908503E-8</c:v>
                </c:pt>
                <c:pt idx="659">
                  <c:v>1.5192526690970099E-9</c:v>
                </c:pt>
                <c:pt idx="660">
                  <c:v>1.1693756205778199E-8</c:v>
                </c:pt>
                <c:pt idx="661">
                  <c:v>5.25988565671108E-8</c:v>
                </c:pt>
                <c:pt idx="662">
                  <c:v>3.1975786442462601E-7</c:v>
                </c:pt>
                <c:pt idx="663">
                  <c:v>1.8842681020228201E-9</c:v>
                </c:pt>
                <c:pt idx="664">
                  <c:v>3.8079684722191399E-9</c:v>
                </c:pt>
                <c:pt idx="665">
                  <c:v>5.29293043053481E-8</c:v>
                </c:pt>
                <c:pt idx="666">
                  <c:v>1.1245252809991601E-6</c:v>
                </c:pt>
                <c:pt idx="667">
                  <c:v>3.5661029707262501E-7</c:v>
                </c:pt>
                <c:pt idx="668">
                  <c:v>1.7899415339758799E-8</c:v>
                </c:pt>
                <c:pt idx="669">
                  <c:v>2.7691402154217301E-4</c:v>
                </c:pt>
                <c:pt idx="670">
                  <c:v>8.5637183633916404E-8</c:v>
                </c:pt>
                <c:pt idx="671">
                  <c:v>1.21311901805755E-7</c:v>
                </c:pt>
                <c:pt idx="672">
                  <c:v>2.0652238211116401E-7</c:v>
                </c:pt>
                <c:pt idx="673">
                  <c:v>1.8902527417422301E-9</c:v>
                </c:pt>
                <c:pt idx="674">
                  <c:v>1.67362328897137E-7</c:v>
                </c:pt>
                <c:pt idx="675">
                  <c:v>1.2097130546961301E-7</c:v>
                </c:pt>
                <c:pt idx="676">
                  <c:v>3.3531778387551E-7</c:v>
                </c:pt>
                <c:pt idx="677">
                  <c:v>2.3909198178719299E-8</c:v>
                </c:pt>
                <c:pt idx="678">
                  <c:v>5.81389910579561E-10</c:v>
                </c:pt>
                <c:pt idx="679">
                  <c:v>3.1045373902779098E-8</c:v>
                </c:pt>
                <c:pt idx="680">
                  <c:v>2.2422656948405001E-8</c:v>
                </c:pt>
                <c:pt idx="681">
                  <c:v>2.95470706442441E-8</c:v>
                </c:pt>
                <c:pt idx="682">
                  <c:v>1.01076081200078E-10</c:v>
                </c:pt>
                <c:pt idx="683">
                  <c:v>3.3893176838690198E-7</c:v>
                </c:pt>
                <c:pt idx="684">
                  <c:v>1.74935052355072E-8</c:v>
                </c:pt>
                <c:pt idx="685">
                  <c:v>4.4295314985635703E-8</c:v>
                </c:pt>
                <c:pt idx="686">
                  <c:v>1.65367898573245E-8</c:v>
                </c:pt>
                <c:pt idx="687">
                  <c:v>9.2107449224592195E-8</c:v>
                </c:pt>
                <c:pt idx="688">
                  <c:v>6.8407331868533801E-6</c:v>
                </c:pt>
                <c:pt idx="689">
                  <c:v>0.99998034968465999</c:v>
                </c:pt>
                <c:pt idx="690">
                  <c:v>1.16601834125697E-8</c:v>
                </c:pt>
                <c:pt idx="691">
                  <c:v>3.81949002820116E-8</c:v>
                </c:pt>
                <c:pt idx="692">
                  <c:v>1.1574899836714099E-8</c:v>
                </c:pt>
                <c:pt idx="693">
                  <c:v>2.1668794439878001E-8</c:v>
                </c:pt>
                <c:pt idx="694">
                  <c:v>5.1376579710411501E-8</c:v>
                </c:pt>
                <c:pt idx="695">
                  <c:v>3.1233028028443801E-7</c:v>
                </c:pt>
                <c:pt idx="696">
                  <c:v>1.8077043226642E-7</c:v>
                </c:pt>
                <c:pt idx="697">
                  <c:v>1.53423188020894E-8</c:v>
                </c:pt>
                <c:pt idx="698">
                  <c:v>7.1505226325829199E-8</c:v>
                </c:pt>
                <c:pt idx="699">
                  <c:v>6.9175480764646397E-9</c:v>
                </c:pt>
                <c:pt idx="700">
                  <c:v>1.6820812342222502E-8</c:v>
                </c:pt>
                <c:pt idx="701">
                  <c:v>1.1716605910587699E-7</c:v>
                </c:pt>
                <c:pt idx="702">
                  <c:v>2.5873843001201201E-7</c:v>
                </c:pt>
                <c:pt idx="703">
                  <c:v>0.999998997469003</c:v>
                </c:pt>
                <c:pt idx="704">
                  <c:v>2.8954072508845302E-7</c:v>
                </c:pt>
                <c:pt idx="705">
                  <c:v>2.45062884857757E-7</c:v>
                </c:pt>
                <c:pt idx="706">
                  <c:v>1.6080877341981599E-7</c:v>
                </c:pt>
                <c:pt idx="707">
                  <c:v>3.36763738659166E-8</c:v>
                </c:pt>
                <c:pt idx="708">
                  <c:v>2.38898979826134E-7</c:v>
                </c:pt>
                <c:pt idx="709">
                  <c:v>1.34183514034408E-7</c:v>
                </c:pt>
                <c:pt idx="710">
                  <c:v>1.3027666040142901E-7</c:v>
                </c:pt>
                <c:pt idx="711">
                  <c:v>2.8978899912818099E-7</c:v>
                </c:pt>
                <c:pt idx="712">
                  <c:v>6.4240098957613598E-8</c:v>
                </c:pt>
                <c:pt idx="713">
                  <c:v>0.99999953735826297</c:v>
                </c:pt>
                <c:pt idx="714">
                  <c:v>5.2753723972143603E-8</c:v>
                </c:pt>
                <c:pt idx="715">
                  <c:v>3.8739515751419401E-8</c:v>
                </c:pt>
                <c:pt idx="716">
                  <c:v>1.10599081167353E-6</c:v>
                </c:pt>
                <c:pt idx="717">
                  <c:v>0.99999851605121304</c:v>
                </c:pt>
                <c:pt idx="718">
                  <c:v>3.0344374675778999E-7</c:v>
                </c:pt>
                <c:pt idx="719">
                  <c:v>3.0894308247473398E-8</c:v>
                </c:pt>
                <c:pt idx="720">
                  <c:v>8.2885179945242399E-8</c:v>
                </c:pt>
                <c:pt idx="721">
                  <c:v>2.6339313376403501E-7</c:v>
                </c:pt>
                <c:pt idx="722">
                  <c:v>1.8168554377976699E-8</c:v>
                </c:pt>
                <c:pt idx="723">
                  <c:v>5.9616722109911496E-9</c:v>
                </c:pt>
                <c:pt idx="724">
                  <c:v>1.93786818587554E-7</c:v>
                </c:pt>
                <c:pt idx="725">
                  <c:v>1.98350346109233E-8</c:v>
                </c:pt>
                <c:pt idx="726">
                  <c:v>1.03035595651299E-7</c:v>
                </c:pt>
                <c:pt idx="727">
                  <c:v>0.99999926876052903</c:v>
                </c:pt>
                <c:pt idx="728">
                  <c:v>0.99993437877961899</c:v>
                </c:pt>
                <c:pt idx="729">
                  <c:v>4.0639232303345204E-6</c:v>
                </c:pt>
                <c:pt idx="730">
                  <c:v>3.7680098399084199E-7</c:v>
                </c:pt>
                <c:pt idx="731">
                  <c:v>2.8952290569056599E-8</c:v>
                </c:pt>
                <c:pt idx="732">
                  <c:v>2.7902481647357799E-8</c:v>
                </c:pt>
                <c:pt idx="733">
                  <c:v>1.7318153113263399E-8</c:v>
                </c:pt>
                <c:pt idx="734">
                  <c:v>5.2177375906356603E-7</c:v>
                </c:pt>
                <c:pt idx="735">
                  <c:v>2.51003917237263E-8</c:v>
                </c:pt>
                <c:pt idx="736">
                  <c:v>2.2643523238593899E-8</c:v>
                </c:pt>
                <c:pt idx="737">
                  <c:v>0.99999820796475902</c:v>
                </c:pt>
                <c:pt idx="738">
                  <c:v>2.5505451946547001E-8</c:v>
                </c:pt>
                <c:pt idx="739">
                  <c:v>0.99999897549170103</c:v>
                </c:pt>
                <c:pt idx="740">
                  <c:v>4.8258574123833502E-8</c:v>
                </c:pt>
                <c:pt idx="741">
                  <c:v>3.0590581520283802E-8</c:v>
                </c:pt>
                <c:pt idx="742">
                  <c:v>1.2218717464005099E-8</c:v>
                </c:pt>
                <c:pt idx="743">
                  <c:v>2.9149177434771201E-8</c:v>
                </c:pt>
                <c:pt idx="744">
                  <c:v>3.0975082082183602E-9</c:v>
                </c:pt>
                <c:pt idx="745">
                  <c:v>1.43241819413318E-7</c:v>
                </c:pt>
                <c:pt idx="746">
                  <c:v>7.1128620653126702E-7</c:v>
                </c:pt>
                <c:pt idx="747">
                  <c:v>7.5200523878468897E-8</c:v>
                </c:pt>
                <c:pt idx="748">
                  <c:v>1.9000896411153598E-9</c:v>
                </c:pt>
                <c:pt idx="749">
                  <c:v>5.9879438641601797E-10</c:v>
                </c:pt>
                <c:pt idx="750">
                  <c:v>4.42491119513707E-10</c:v>
                </c:pt>
                <c:pt idx="751">
                  <c:v>1.4774125140451899E-11</c:v>
                </c:pt>
                <c:pt idx="752">
                  <c:v>1.80032186893375E-9</c:v>
                </c:pt>
                <c:pt idx="753">
                  <c:v>6.0517070099679597E-10</c:v>
                </c:pt>
                <c:pt idx="754">
                  <c:v>2.8157042401222301E-8</c:v>
                </c:pt>
                <c:pt idx="755">
                  <c:v>3.6749865314669201E-8</c:v>
                </c:pt>
                <c:pt idx="756">
                  <c:v>5.2350664995778096E-10</c:v>
                </c:pt>
                <c:pt idx="757">
                  <c:v>6.0874919794702199E-9</c:v>
                </c:pt>
                <c:pt idx="758">
                  <c:v>1.5825227328996901E-8</c:v>
                </c:pt>
                <c:pt idx="759">
                  <c:v>3.09856857088334E-8</c:v>
                </c:pt>
                <c:pt idx="760">
                  <c:v>9.7035265297737507E-9</c:v>
                </c:pt>
                <c:pt idx="761">
                  <c:v>3.7789535073283299E-10</c:v>
                </c:pt>
                <c:pt idx="762">
                  <c:v>1.8061872675086499E-8</c:v>
                </c:pt>
                <c:pt idx="763">
                  <c:v>7.5847372820500094E-8</c:v>
                </c:pt>
                <c:pt idx="764">
                  <c:v>1.5102622325432201E-9</c:v>
                </c:pt>
                <c:pt idx="765">
                  <c:v>1.7388209470771499E-8</c:v>
                </c:pt>
                <c:pt idx="766">
                  <c:v>1.3976938016154201E-7</c:v>
                </c:pt>
                <c:pt idx="767">
                  <c:v>4.3547926812459502E-7</c:v>
                </c:pt>
                <c:pt idx="768">
                  <c:v>4.95619477613551E-9</c:v>
                </c:pt>
                <c:pt idx="769">
                  <c:v>1.5047759893983801E-7</c:v>
                </c:pt>
                <c:pt idx="770">
                  <c:v>7.1391005296999497E-9</c:v>
                </c:pt>
                <c:pt idx="771">
                  <c:v>3.7847849422742402E-8</c:v>
                </c:pt>
                <c:pt idx="772">
                  <c:v>4.0341743661964299E-7</c:v>
                </c:pt>
                <c:pt idx="773">
                  <c:v>3.40822865560344E-8</c:v>
                </c:pt>
                <c:pt idx="774">
                  <c:v>1.29726832270258E-8</c:v>
                </c:pt>
                <c:pt idx="775">
                  <c:v>8.0595094022401502E-7</c:v>
                </c:pt>
                <c:pt idx="776">
                  <c:v>1.24192880521414E-8</c:v>
                </c:pt>
                <c:pt idx="777">
                  <c:v>1.84343216798267E-7</c:v>
                </c:pt>
                <c:pt idx="778">
                  <c:v>1.18628221967368E-7</c:v>
                </c:pt>
                <c:pt idx="779">
                  <c:v>2.4891709749691701E-8</c:v>
                </c:pt>
                <c:pt idx="780">
                  <c:v>2.0106829556263901E-7</c:v>
                </c:pt>
                <c:pt idx="781">
                  <c:v>1.0402947618970201E-7</c:v>
                </c:pt>
                <c:pt idx="782">
                  <c:v>3.6281542794836302E-8</c:v>
                </c:pt>
                <c:pt idx="783">
                  <c:v>1.72107232216518E-11</c:v>
                </c:pt>
                <c:pt idx="784">
                  <c:v>1.1836049378121601E-8</c:v>
                </c:pt>
                <c:pt idx="785">
                  <c:v>2.0265195412141301E-9</c:v>
                </c:pt>
                <c:pt idx="786">
                  <c:v>2.8285697001391998E-9</c:v>
                </c:pt>
                <c:pt idx="787">
                  <c:v>1.29819508815492E-8</c:v>
                </c:pt>
                <c:pt idx="788">
                  <c:v>8.3662556730012596E-8</c:v>
                </c:pt>
                <c:pt idx="789">
                  <c:v>2.899520029649E-7</c:v>
                </c:pt>
                <c:pt idx="790">
                  <c:v>7.3529388120970303E-7</c:v>
                </c:pt>
                <c:pt idx="791">
                  <c:v>5.05334768023058E-9</c:v>
                </c:pt>
                <c:pt idx="792">
                  <c:v>3.2490886727631199E-8</c:v>
                </c:pt>
                <c:pt idx="793">
                  <c:v>4.3632202256321002E-9</c:v>
                </c:pt>
                <c:pt idx="794">
                  <c:v>3.3994326216064499E-9</c:v>
                </c:pt>
                <c:pt idx="795">
                  <c:v>2.4191067272261501E-7</c:v>
                </c:pt>
                <c:pt idx="796">
                  <c:v>1.25202911009564E-8</c:v>
                </c:pt>
                <c:pt idx="797">
                  <c:v>2.75741955383979E-8</c:v>
                </c:pt>
                <c:pt idx="798">
                  <c:v>1.80974074354665E-7</c:v>
                </c:pt>
                <c:pt idx="799">
                  <c:v>5.9575752072023999E-7</c:v>
                </c:pt>
                <c:pt idx="800">
                  <c:v>1.6755249643361299E-7</c:v>
                </c:pt>
                <c:pt idx="801">
                  <c:v>3.7359975497400098E-7</c:v>
                </c:pt>
                <c:pt idx="802">
                  <c:v>5.5875520540423798E-8</c:v>
                </c:pt>
                <c:pt idx="803">
                  <c:v>2.2351531640590799E-7</c:v>
                </c:pt>
                <c:pt idx="804">
                  <c:v>4.55151786823447E-8</c:v>
                </c:pt>
                <c:pt idx="805">
                  <c:v>2.4076743296329299E-6</c:v>
                </c:pt>
                <c:pt idx="806">
                  <c:v>2.0146396617731999E-7</c:v>
                </c:pt>
                <c:pt idx="807">
                  <c:v>9.7671590106839195E-9</c:v>
                </c:pt>
                <c:pt idx="808">
                  <c:v>7.7381794997641405E-8</c:v>
                </c:pt>
                <c:pt idx="809">
                  <c:v>1.2647879047375001E-6</c:v>
                </c:pt>
                <c:pt idx="810">
                  <c:v>8.2610613882537106E-6</c:v>
                </c:pt>
                <c:pt idx="811">
                  <c:v>2.1116491102232601E-7</c:v>
                </c:pt>
                <c:pt idx="812">
                  <c:v>2.4248704137729601E-7</c:v>
                </c:pt>
                <c:pt idx="813">
                  <c:v>1.0731083008987801E-8</c:v>
                </c:pt>
                <c:pt idx="814">
                  <c:v>1.2549129226108701E-8</c:v>
                </c:pt>
                <c:pt idx="815">
                  <c:v>1.2634349418038299E-8</c:v>
                </c:pt>
                <c:pt idx="816">
                  <c:v>2.0602376227523301E-7</c:v>
                </c:pt>
                <c:pt idx="817">
                  <c:v>1.2030529178141599E-7</c:v>
                </c:pt>
                <c:pt idx="818">
                  <c:v>8.2624471423224407E-8</c:v>
                </c:pt>
                <c:pt idx="819">
                  <c:v>4.7104757367400598E-9</c:v>
                </c:pt>
                <c:pt idx="820">
                  <c:v>8.6706196901665198E-9</c:v>
                </c:pt>
                <c:pt idx="821">
                  <c:v>3.5716226736063703E-8</c:v>
                </c:pt>
                <c:pt idx="822">
                  <c:v>8.2638555917386205E-6</c:v>
                </c:pt>
                <c:pt idx="823">
                  <c:v>2.88208983056474E-8</c:v>
                </c:pt>
                <c:pt idx="824">
                  <c:v>1.59004559779348E-7</c:v>
                </c:pt>
                <c:pt idx="825">
                  <c:v>2.1388696402389701E-9</c:v>
                </c:pt>
                <c:pt idx="826">
                  <c:v>7.4882415318743708E-9</c:v>
                </c:pt>
                <c:pt idx="827">
                  <c:v>2.7146858554339798E-7</c:v>
                </c:pt>
                <c:pt idx="828">
                  <c:v>5.2601100642045297E-8</c:v>
                </c:pt>
                <c:pt idx="829">
                  <c:v>3.1172068968887898E-7</c:v>
                </c:pt>
                <c:pt idx="830">
                  <c:v>9.8532244900714994E-9</c:v>
                </c:pt>
                <c:pt idx="831">
                  <c:v>2.39039376716658E-8</c:v>
                </c:pt>
                <c:pt idx="832">
                  <c:v>3.03861252931345E-8</c:v>
                </c:pt>
                <c:pt idx="833">
                  <c:v>6.65126192693008E-8</c:v>
                </c:pt>
                <c:pt idx="834">
                  <c:v>4.6558835838619697E-8</c:v>
                </c:pt>
                <c:pt idx="835">
                  <c:v>1.8080965139292601E-9</c:v>
                </c:pt>
                <c:pt idx="836">
                  <c:v>1.85267134185305E-9</c:v>
                </c:pt>
                <c:pt idx="837">
                  <c:v>3.1877462518309799E-9</c:v>
                </c:pt>
                <c:pt idx="838">
                  <c:v>7.2099881397662906E-8</c:v>
                </c:pt>
                <c:pt idx="839">
                  <c:v>1.6129212788154999E-8</c:v>
                </c:pt>
                <c:pt idx="840">
                  <c:v>5.2608285230169704E-9</c:v>
                </c:pt>
                <c:pt idx="841">
                  <c:v>9.3222142858023396E-8</c:v>
                </c:pt>
                <c:pt idx="842">
                  <c:v>2.26404698941785E-8</c:v>
                </c:pt>
                <c:pt idx="843">
                  <c:v>4.1666249830433398E-8</c:v>
                </c:pt>
                <c:pt idx="844">
                  <c:v>9.5102234701456295E-9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9-4D63-956C-EF5173457F31}"/>
            </c:ext>
          </c:extLst>
        </c:ser>
        <c:ser>
          <c:idx val="3"/>
          <c:order val="3"/>
          <c:tx>
            <c:strRef>
              <c:f>'Weights for RiskA=0'!$E$1</c:f>
              <c:strCache>
                <c:ptCount val="1"/>
                <c:pt idx="0">
                  <c:v>Enrgy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'Weights for RiskA=0'!$E$2:$E$847</c:f>
              <c:numCache>
                <c:formatCode>0.00</c:formatCode>
                <c:ptCount val="846"/>
                <c:pt idx="0">
                  <c:v>1.0057718424218901E-6</c:v>
                </c:pt>
                <c:pt idx="1">
                  <c:v>1.06577003112694E-8</c:v>
                </c:pt>
                <c:pt idx="2">
                  <c:v>4.0318649200754898E-8</c:v>
                </c:pt>
                <c:pt idx="3">
                  <c:v>4.6031473516087201E-8</c:v>
                </c:pt>
                <c:pt idx="4">
                  <c:v>3.1106576621961602E-8</c:v>
                </c:pt>
                <c:pt idx="5">
                  <c:v>7.2417049514232504E-7</c:v>
                </c:pt>
                <c:pt idx="6">
                  <c:v>4.1045561003131501E-7</c:v>
                </c:pt>
                <c:pt idx="7">
                  <c:v>0.99996714610409798</c:v>
                </c:pt>
                <c:pt idx="8">
                  <c:v>0.99999950341784805</c:v>
                </c:pt>
                <c:pt idx="9">
                  <c:v>2.5764045846844601E-8</c:v>
                </c:pt>
                <c:pt idx="10">
                  <c:v>2.74512268325453E-8</c:v>
                </c:pt>
                <c:pt idx="11">
                  <c:v>2.7163773120312602E-9</c:v>
                </c:pt>
                <c:pt idx="12">
                  <c:v>6.4325898770893E-10</c:v>
                </c:pt>
                <c:pt idx="13">
                  <c:v>5.9521055129855003E-8</c:v>
                </c:pt>
                <c:pt idx="14">
                  <c:v>3.5973119892062597E-8</c:v>
                </c:pt>
                <c:pt idx="15">
                  <c:v>5.1312568922432696E-7</c:v>
                </c:pt>
                <c:pt idx="16">
                  <c:v>5.5428037731527202E-7</c:v>
                </c:pt>
                <c:pt idx="17">
                  <c:v>2.4174270305378803E-7</c:v>
                </c:pt>
                <c:pt idx="18">
                  <c:v>1.02999029970911E-8</c:v>
                </c:pt>
                <c:pt idx="19">
                  <c:v>1.73801915162961E-10</c:v>
                </c:pt>
                <c:pt idx="20">
                  <c:v>6.9845803653241102E-9</c:v>
                </c:pt>
                <c:pt idx="21">
                  <c:v>3.0966558387805803E-8</c:v>
                </c:pt>
                <c:pt idx="22">
                  <c:v>6.8780090992982303E-8</c:v>
                </c:pt>
                <c:pt idx="23">
                  <c:v>2.05958287185723E-9</c:v>
                </c:pt>
                <c:pt idx="24">
                  <c:v>2.64574709743982E-9</c:v>
                </c:pt>
                <c:pt idx="25">
                  <c:v>3.5523636863133797E-8</c:v>
                </c:pt>
                <c:pt idx="26">
                  <c:v>7.81996088637311E-9</c:v>
                </c:pt>
                <c:pt idx="27">
                  <c:v>5.3779313521934099E-9</c:v>
                </c:pt>
                <c:pt idx="28">
                  <c:v>5.6669491161325199E-9</c:v>
                </c:pt>
                <c:pt idx="29">
                  <c:v>1.33790407074284E-7</c:v>
                </c:pt>
                <c:pt idx="30">
                  <c:v>1.5327472745749501E-7</c:v>
                </c:pt>
                <c:pt idx="31">
                  <c:v>3.12808532689981E-9</c:v>
                </c:pt>
                <c:pt idx="32">
                  <c:v>4.7609942599880602E-7</c:v>
                </c:pt>
                <c:pt idx="33">
                  <c:v>7.2295916145160895E-10</c:v>
                </c:pt>
                <c:pt idx="34">
                  <c:v>7.1930932950809798E-8</c:v>
                </c:pt>
                <c:pt idx="35">
                  <c:v>4.7287616328743198E-11</c:v>
                </c:pt>
                <c:pt idx="36">
                  <c:v>9.7510166702242097E-10</c:v>
                </c:pt>
                <c:pt idx="37">
                  <c:v>1.74953828092795E-10</c:v>
                </c:pt>
                <c:pt idx="38">
                  <c:v>1.8554713632542301E-10</c:v>
                </c:pt>
                <c:pt idx="39">
                  <c:v>1.12700830177553E-10</c:v>
                </c:pt>
                <c:pt idx="40">
                  <c:v>3.8517694466432797E-8</c:v>
                </c:pt>
                <c:pt idx="41">
                  <c:v>1.40074256318876E-7</c:v>
                </c:pt>
                <c:pt idx="42">
                  <c:v>8.0328504110862099E-8</c:v>
                </c:pt>
                <c:pt idx="43">
                  <c:v>1.17843985319626E-10</c:v>
                </c:pt>
                <c:pt idx="44">
                  <c:v>5.1783103417282998E-11</c:v>
                </c:pt>
                <c:pt idx="45">
                  <c:v>3.3386707784905302E-10</c:v>
                </c:pt>
                <c:pt idx="46">
                  <c:v>2.36117735555743E-8</c:v>
                </c:pt>
                <c:pt idx="47">
                  <c:v>2.8546566783308499E-8</c:v>
                </c:pt>
                <c:pt idx="48">
                  <c:v>1.19860920013458E-9</c:v>
                </c:pt>
                <c:pt idx="49">
                  <c:v>2.1879167335058299E-8</c:v>
                </c:pt>
                <c:pt idx="50">
                  <c:v>6.7714341489847994E-8</c:v>
                </c:pt>
                <c:pt idx="51">
                  <c:v>2.4784585270567301E-8</c:v>
                </c:pt>
                <c:pt idx="52">
                  <c:v>9.58905445767665E-8</c:v>
                </c:pt>
                <c:pt idx="53">
                  <c:v>6.8006980637878002E-9</c:v>
                </c:pt>
                <c:pt idx="54">
                  <c:v>2.02414430804705E-8</c:v>
                </c:pt>
                <c:pt idx="55">
                  <c:v>9.7593973767783395E-9</c:v>
                </c:pt>
                <c:pt idx="56">
                  <c:v>1.8645847656980799E-9</c:v>
                </c:pt>
                <c:pt idx="57">
                  <c:v>1.7298791195749901E-9</c:v>
                </c:pt>
                <c:pt idx="58">
                  <c:v>2.0154489594300301E-7</c:v>
                </c:pt>
                <c:pt idx="59">
                  <c:v>9.8818806983033008E-9</c:v>
                </c:pt>
                <c:pt idx="60">
                  <c:v>1.4634374768870101E-7</c:v>
                </c:pt>
                <c:pt idx="61">
                  <c:v>6.0857950812847298E-8</c:v>
                </c:pt>
                <c:pt idx="62">
                  <c:v>5.7419825985143603E-10</c:v>
                </c:pt>
                <c:pt idx="63">
                  <c:v>5.2405144789666097E-10</c:v>
                </c:pt>
                <c:pt idx="64">
                  <c:v>2.1418114862985701E-8</c:v>
                </c:pt>
                <c:pt idx="65">
                  <c:v>3.9147933714063402E-8</c:v>
                </c:pt>
                <c:pt idx="66">
                  <c:v>1.0239393108001299E-8</c:v>
                </c:pt>
                <c:pt idx="67">
                  <c:v>1.9621303465311199E-9</c:v>
                </c:pt>
                <c:pt idx="68">
                  <c:v>1.8959389105504799E-9</c:v>
                </c:pt>
                <c:pt idx="69">
                  <c:v>2.8464811355384502E-7</c:v>
                </c:pt>
                <c:pt idx="70">
                  <c:v>2.1860942875358299E-9</c:v>
                </c:pt>
                <c:pt idx="71">
                  <c:v>1.09972674818857E-7</c:v>
                </c:pt>
                <c:pt idx="72">
                  <c:v>4.09997289158755E-8</c:v>
                </c:pt>
                <c:pt idx="73">
                  <c:v>3.8018157177247498E-8</c:v>
                </c:pt>
                <c:pt idx="74">
                  <c:v>8.6607617979855402E-7</c:v>
                </c:pt>
                <c:pt idx="75">
                  <c:v>5.1112627402191399E-7</c:v>
                </c:pt>
                <c:pt idx="76">
                  <c:v>5.3661392112989798E-7</c:v>
                </c:pt>
                <c:pt idx="77">
                  <c:v>4.4728906075663097E-8</c:v>
                </c:pt>
                <c:pt idx="78">
                  <c:v>3.9413192566435898E-8</c:v>
                </c:pt>
                <c:pt idx="79">
                  <c:v>5.77781737331739E-8</c:v>
                </c:pt>
                <c:pt idx="80">
                  <c:v>1.33514046802364E-7</c:v>
                </c:pt>
                <c:pt idx="81">
                  <c:v>1.5624148937392399E-7</c:v>
                </c:pt>
                <c:pt idx="82">
                  <c:v>9.0560135458878403E-7</c:v>
                </c:pt>
                <c:pt idx="83">
                  <c:v>5.5770191401699596E-7</c:v>
                </c:pt>
                <c:pt idx="84">
                  <c:v>1.6539803075792499E-7</c:v>
                </c:pt>
                <c:pt idx="85">
                  <c:v>0.99602992497878295</c:v>
                </c:pt>
                <c:pt idx="86">
                  <c:v>1.5452208841328499E-7</c:v>
                </c:pt>
                <c:pt idx="87">
                  <c:v>3.6891189441804297E-7</c:v>
                </c:pt>
                <c:pt idx="88">
                  <c:v>0.99999966500304305</c:v>
                </c:pt>
                <c:pt idx="89">
                  <c:v>9.7789658509407806E-8</c:v>
                </c:pt>
                <c:pt idx="90">
                  <c:v>5.8483385018785201E-8</c:v>
                </c:pt>
                <c:pt idx="91">
                  <c:v>5.81499641708689E-7</c:v>
                </c:pt>
                <c:pt idx="92">
                  <c:v>3.06072047475075E-7</c:v>
                </c:pt>
                <c:pt idx="93">
                  <c:v>1.7560246234282099E-8</c:v>
                </c:pt>
                <c:pt idx="94">
                  <c:v>5.7849958197888699E-8</c:v>
                </c:pt>
                <c:pt idx="95">
                  <c:v>6.7129822408395806E-8</c:v>
                </c:pt>
                <c:pt idx="96">
                  <c:v>1.5042455207810401E-8</c:v>
                </c:pt>
                <c:pt idx="97">
                  <c:v>2.3578231348903401E-8</c:v>
                </c:pt>
                <c:pt idx="98">
                  <c:v>6.3773313852185603E-8</c:v>
                </c:pt>
                <c:pt idx="99">
                  <c:v>1.16597125200397E-7</c:v>
                </c:pt>
                <c:pt idx="100">
                  <c:v>1.2331044303874599E-7</c:v>
                </c:pt>
                <c:pt idx="101">
                  <c:v>1.6755718346997199E-8</c:v>
                </c:pt>
                <c:pt idx="102">
                  <c:v>9.4701699978520805E-7</c:v>
                </c:pt>
                <c:pt idx="103">
                  <c:v>2.8216949934790101E-8</c:v>
                </c:pt>
                <c:pt idx="104">
                  <c:v>2.12242127431037E-7</c:v>
                </c:pt>
                <c:pt idx="105">
                  <c:v>0.99944425129593095</c:v>
                </c:pt>
                <c:pt idx="106">
                  <c:v>2.8304815305794003E-7</c:v>
                </c:pt>
                <c:pt idx="107">
                  <c:v>9.4605387429720798E-7</c:v>
                </c:pt>
                <c:pt idx="108">
                  <c:v>0.99999954227644405</c:v>
                </c:pt>
                <c:pt idx="109">
                  <c:v>1.6107317268236399E-7</c:v>
                </c:pt>
                <c:pt idx="110">
                  <c:v>1.6388591475040401E-7</c:v>
                </c:pt>
                <c:pt idx="111">
                  <c:v>8.9859092084821398E-7</c:v>
                </c:pt>
                <c:pt idx="112">
                  <c:v>3.2955057475763598E-7</c:v>
                </c:pt>
                <c:pt idx="113">
                  <c:v>2.62472511980001E-8</c:v>
                </c:pt>
                <c:pt idx="114">
                  <c:v>8.8327970964284195E-7</c:v>
                </c:pt>
                <c:pt idx="115">
                  <c:v>1.2257286165719499E-7</c:v>
                </c:pt>
                <c:pt idx="116">
                  <c:v>1.51952272327434E-6</c:v>
                </c:pt>
                <c:pt idx="117">
                  <c:v>1.30427332050768E-5</c:v>
                </c:pt>
                <c:pt idx="118">
                  <c:v>1.7965676363675299E-8</c:v>
                </c:pt>
                <c:pt idx="119">
                  <c:v>2.8228119292354098E-7</c:v>
                </c:pt>
                <c:pt idx="120">
                  <c:v>2.5425967321865201E-7</c:v>
                </c:pt>
                <c:pt idx="121">
                  <c:v>2.0001113041526101E-5</c:v>
                </c:pt>
                <c:pt idx="122">
                  <c:v>1.7983402339716201E-5</c:v>
                </c:pt>
                <c:pt idx="123">
                  <c:v>3.4306232559057701E-7</c:v>
                </c:pt>
                <c:pt idx="124">
                  <c:v>1.29436983722141E-7</c:v>
                </c:pt>
                <c:pt idx="125">
                  <c:v>6.7607272960660002E-6</c:v>
                </c:pt>
                <c:pt idx="126">
                  <c:v>5.2032643260157298E-8</c:v>
                </c:pt>
                <c:pt idx="127">
                  <c:v>1.03542344497337E-7</c:v>
                </c:pt>
                <c:pt idx="128">
                  <c:v>5.0195888037352703E-8</c:v>
                </c:pt>
                <c:pt idx="129">
                  <c:v>2.3683036795086099E-5</c:v>
                </c:pt>
                <c:pt idx="130">
                  <c:v>2.8851004191466199E-8</c:v>
                </c:pt>
                <c:pt idx="131">
                  <c:v>5.7614640994428301E-8</c:v>
                </c:pt>
                <c:pt idx="132">
                  <c:v>3.9315128666316297E-8</c:v>
                </c:pt>
                <c:pt idx="133">
                  <c:v>1.61820416681843E-7</c:v>
                </c:pt>
                <c:pt idx="134">
                  <c:v>7.7392068514740597E-10</c:v>
                </c:pt>
                <c:pt idx="135">
                  <c:v>1.5441687923546201E-8</c:v>
                </c:pt>
                <c:pt idx="136">
                  <c:v>2.98117918959417E-8</c:v>
                </c:pt>
                <c:pt idx="137">
                  <c:v>0.99941198956254096</c:v>
                </c:pt>
                <c:pt idx="138">
                  <c:v>2.8524578304596201E-8</c:v>
                </c:pt>
                <c:pt idx="139">
                  <c:v>3.3846698465901302E-8</c:v>
                </c:pt>
                <c:pt idx="140">
                  <c:v>5.5817384275842903E-8</c:v>
                </c:pt>
                <c:pt idx="141">
                  <c:v>5.1506095235770799E-8</c:v>
                </c:pt>
                <c:pt idx="142">
                  <c:v>5.2031484040213597E-8</c:v>
                </c:pt>
                <c:pt idx="143">
                  <c:v>3.1902472168346198E-8</c:v>
                </c:pt>
                <c:pt idx="144">
                  <c:v>0.99977605222626098</c:v>
                </c:pt>
                <c:pt idx="145">
                  <c:v>3.5854310481012501E-6</c:v>
                </c:pt>
                <c:pt idx="146">
                  <c:v>1.76134265069541E-8</c:v>
                </c:pt>
                <c:pt idx="147">
                  <c:v>2.6161443306873099E-8</c:v>
                </c:pt>
                <c:pt idx="148">
                  <c:v>1.33974010145223E-8</c:v>
                </c:pt>
                <c:pt idx="149">
                  <c:v>1.5149960724756999E-8</c:v>
                </c:pt>
                <c:pt idx="150">
                  <c:v>1.10918161337948E-7</c:v>
                </c:pt>
                <c:pt idx="151">
                  <c:v>1.1766118699977601E-8</c:v>
                </c:pt>
                <c:pt idx="152">
                  <c:v>1.7914568631861201E-7</c:v>
                </c:pt>
                <c:pt idx="153">
                  <c:v>1.1431022782417501E-8</c:v>
                </c:pt>
                <c:pt idx="154">
                  <c:v>7.7821252369040297E-8</c:v>
                </c:pt>
                <c:pt idx="155">
                  <c:v>1.14537827051007E-8</c:v>
                </c:pt>
                <c:pt idx="156">
                  <c:v>1.38482561577009E-8</c:v>
                </c:pt>
                <c:pt idx="157">
                  <c:v>5.16130532579421E-8</c:v>
                </c:pt>
                <c:pt idx="158">
                  <c:v>7.9237095400194702E-8</c:v>
                </c:pt>
                <c:pt idx="159">
                  <c:v>6.2122669860352299E-8</c:v>
                </c:pt>
                <c:pt idx="160">
                  <c:v>5.8527074200940001E-8</c:v>
                </c:pt>
                <c:pt idx="161">
                  <c:v>5.40303282528924E-8</c:v>
                </c:pt>
                <c:pt idx="162">
                  <c:v>1.1544638130780299E-8</c:v>
                </c:pt>
                <c:pt idx="163">
                  <c:v>1.12390296349528E-8</c:v>
                </c:pt>
                <c:pt idx="164">
                  <c:v>1.55322368517311E-8</c:v>
                </c:pt>
                <c:pt idx="165">
                  <c:v>1.5081709810925601E-7</c:v>
                </c:pt>
                <c:pt idx="166">
                  <c:v>1.42713088908735E-7</c:v>
                </c:pt>
                <c:pt idx="167">
                  <c:v>2.84328024342675E-6</c:v>
                </c:pt>
                <c:pt idx="168">
                  <c:v>5.6788162877513498E-8</c:v>
                </c:pt>
                <c:pt idx="169">
                  <c:v>3.7113012569849197E-8</c:v>
                </c:pt>
                <c:pt idx="170">
                  <c:v>2.9621825882399002E-7</c:v>
                </c:pt>
                <c:pt idx="171">
                  <c:v>1.17937406566458E-7</c:v>
                </c:pt>
                <c:pt idx="172">
                  <c:v>0.99999967048405003</c:v>
                </c:pt>
                <c:pt idx="173">
                  <c:v>3.0072848631984502E-8</c:v>
                </c:pt>
                <c:pt idx="174">
                  <c:v>1.58779103654675E-6</c:v>
                </c:pt>
                <c:pt idx="175">
                  <c:v>1.5354199004231999E-8</c:v>
                </c:pt>
                <c:pt idx="176">
                  <c:v>7.7742478539621195E-8</c:v>
                </c:pt>
                <c:pt idx="177">
                  <c:v>1.50562725130727E-6</c:v>
                </c:pt>
                <c:pt idx="178">
                  <c:v>1.07326785885556E-8</c:v>
                </c:pt>
                <c:pt idx="179">
                  <c:v>1.54842058781151E-8</c:v>
                </c:pt>
                <c:pt idx="180">
                  <c:v>1.06428639101943E-7</c:v>
                </c:pt>
                <c:pt idx="181">
                  <c:v>3.2244759334770801E-8</c:v>
                </c:pt>
                <c:pt idx="182">
                  <c:v>2.00726182290932E-6</c:v>
                </c:pt>
                <c:pt idx="183">
                  <c:v>1.8308850749019E-7</c:v>
                </c:pt>
                <c:pt idx="184">
                  <c:v>3.4802942901342899E-8</c:v>
                </c:pt>
                <c:pt idx="185">
                  <c:v>1.0781424553077E-6</c:v>
                </c:pt>
                <c:pt idx="186">
                  <c:v>5.3673383756074101E-7</c:v>
                </c:pt>
                <c:pt idx="187">
                  <c:v>8.8869911774901205E-8</c:v>
                </c:pt>
                <c:pt idx="188">
                  <c:v>1.2103045176860601E-8</c:v>
                </c:pt>
                <c:pt idx="189">
                  <c:v>2.6922552538995502E-7</c:v>
                </c:pt>
                <c:pt idx="190">
                  <c:v>3.4619500192947401E-6</c:v>
                </c:pt>
                <c:pt idx="191">
                  <c:v>2.3802793790140201E-7</c:v>
                </c:pt>
                <c:pt idx="192">
                  <c:v>0.99999844321587705</c:v>
                </c:pt>
                <c:pt idx="193">
                  <c:v>2.5735136066576999E-6</c:v>
                </c:pt>
                <c:pt idx="194">
                  <c:v>1.51461079871893E-7</c:v>
                </c:pt>
                <c:pt idx="195">
                  <c:v>6.4898005322922904E-7</c:v>
                </c:pt>
                <c:pt idx="196">
                  <c:v>1.7929494340032299E-7</c:v>
                </c:pt>
                <c:pt idx="197">
                  <c:v>1.325836939198E-6</c:v>
                </c:pt>
                <c:pt idx="198">
                  <c:v>2.7564285045737499E-7</c:v>
                </c:pt>
                <c:pt idx="199">
                  <c:v>1.3589401427541401E-6</c:v>
                </c:pt>
                <c:pt idx="200">
                  <c:v>1.10172356049284E-7</c:v>
                </c:pt>
                <c:pt idx="201">
                  <c:v>8.3866336995637194E-8</c:v>
                </c:pt>
                <c:pt idx="202">
                  <c:v>2.1027250285293202E-6</c:v>
                </c:pt>
                <c:pt idx="203">
                  <c:v>3.3089139179695502E-7</c:v>
                </c:pt>
                <c:pt idx="204">
                  <c:v>2.4576139170349799E-8</c:v>
                </c:pt>
                <c:pt idx="205">
                  <c:v>9.7613778133947704E-7</c:v>
                </c:pt>
                <c:pt idx="206">
                  <c:v>3.7638040386336801E-6</c:v>
                </c:pt>
                <c:pt idx="207">
                  <c:v>1.8162240947688001E-7</c:v>
                </c:pt>
                <c:pt idx="208">
                  <c:v>2.6246187052233698E-8</c:v>
                </c:pt>
                <c:pt idx="209">
                  <c:v>1.43089217844946E-7</c:v>
                </c:pt>
                <c:pt idx="210">
                  <c:v>3.0262047184574801E-8</c:v>
                </c:pt>
                <c:pt idx="211">
                  <c:v>4.7237761878542098E-7</c:v>
                </c:pt>
                <c:pt idx="212">
                  <c:v>2.3795646248934599E-8</c:v>
                </c:pt>
                <c:pt idx="213">
                  <c:v>2.0671617106211501E-8</c:v>
                </c:pt>
                <c:pt idx="214">
                  <c:v>2.46546423064616E-7</c:v>
                </c:pt>
                <c:pt idx="215">
                  <c:v>1.7672830609745701E-8</c:v>
                </c:pt>
                <c:pt idx="216">
                  <c:v>1.65079359873269E-7</c:v>
                </c:pt>
                <c:pt idx="217">
                  <c:v>2.2007069729712501E-5</c:v>
                </c:pt>
                <c:pt idx="218">
                  <c:v>1.16201132896521E-7</c:v>
                </c:pt>
                <c:pt idx="219">
                  <c:v>2.3070955225733801E-8</c:v>
                </c:pt>
                <c:pt idx="220">
                  <c:v>4.4132206870805199E-8</c:v>
                </c:pt>
                <c:pt idx="221">
                  <c:v>8.9132770902141996E-7</c:v>
                </c:pt>
                <c:pt idx="222">
                  <c:v>1.7042023221684201E-8</c:v>
                </c:pt>
                <c:pt idx="223">
                  <c:v>6.4873035126794594E-8</c:v>
                </c:pt>
                <c:pt idx="224">
                  <c:v>1.4366410034287101E-8</c:v>
                </c:pt>
                <c:pt idx="225">
                  <c:v>2.4489814288864001E-7</c:v>
                </c:pt>
                <c:pt idx="226">
                  <c:v>9.2358984499839603E-8</c:v>
                </c:pt>
                <c:pt idx="227">
                  <c:v>4.7413331049875701E-8</c:v>
                </c:pt>
                <c:pt idx="228">
                  <c:v>7.4717004359476198E-8</c:v>
                </c:pt>
                <c:pt idx="229">
                  <c:v>1.0116691273934399E-6</c:v>
                </c:pt>
                <c:pt idx="230">
                  <c:v>5.9703871132976296E-8</c:v>
                </c:pt>
                <c:pt idx="231">
                  <c:v>6.2932761414765305E-8</c:v>
                </c:pt>
                <c:pt idx="232">
                  <c:v>2.71403429730809E-8</c:v>
                </c:pt>
                <c:pt idx="233">
                  <c:v>1.48353830431228E-8</c:v>
                </c:pt>
                <c:pt idx="234">
                  <c:v>4.48855090154126E-8</c:v>
                </c:pt>
                <c:pt idx="235">
                  <c:v>2.24416787648938E-7</c:v>
                </c:pt>
                <c:pt idx="236">
                  <c:v>5.2036995781294799E-8</c:v>
                </c:pt>
                <c:pt idx="237">
                  <c:v>1.27010881771551E-7</c:v>
                </c:pt>
                <c:pt idx="238">
                  <c:v>1.2200599410710299E-7</c:v>
                </c:pt>
                <c:pt idx="239">
                  <c:v>1.3717072206858799E-6</c:v>
                </c:pt>
                <c:pt idx="240">
                  <c:v>1.3506608946047999E-7</c:v>
                </c:pt>
                <c:pt idx="241">
                  <c:v>1.9481340548846399E-7</c:v>
                </c:pt>
                <c:pt idx="242">
                  <c:v>2.1019413570355199E-7</c:v>
                </c:pt>
                <c:pt idx="243">
                  <c:v>0.99997024450730199</c:v>
                </c:pt>
                <c:pt idx="244">
                  <c:v>1.31116694019987E-5</c:v>
                </c:pt>
                <c:pt idx="245">
                  <c:v>7.0319377388906099E-8</c:v>
                </c:pt>
                <c:pt idx="246">
                  <c:v>1.28130370081412E-7</c:v>
                </c:pt>
                <c:pt idx="247">
                  <c:v>7.2432400789214602E-8</c:v>
                </c:pt>
                <c:pt idx="248">
                  <c:v>1.5207713242461401E-7</c:v>
                </c:pt>
                <c:pt idx="249">
                  <c:v>8.9785996797712703E-9</c:v>
                </c:pt>
                <c:pt idx="250">
                  <c:v>4.1748865413110403E-5</c:v>
                </c:pt>
                <c:pt idx="251">
                  <c:v>3.3272261484331102E-7</c:v>
                </c:pt>
                <c:pt idx="252">
                  <c:v>2.4109346717575698E-7</c:v>
                </c:pt>
                <c:pt idx="253">
                  <c:v>7.7106036398539895E-8</c:v>
                </c:pt>
                <c:pt idx="254">
                  <c:v>5.5195016580383997E-9</c:v>
                </c:pt>
                <c:pt idx="255">
                  <c:v>1.50712248833459E-8</c:v>
                </c:pt>
                <c:pt idx="256">
                  <c:v>5.1473127012086099E-8</c:v>
                </c:pt>
                <c:pt idx="257">
                  <c:v>1.3648069926139801E-8</c:v>
                </c:pt>
                <c:pt idx="258">
                  <c:v>7.5645896829758904E-7</c:v>
                </c:pt>
                <c:pt idx="259">
                  <c:v>1.2881260114260701E-7</c:v>
                </c:pt>
                <c:pt idx="260">
                  <c:v>1.9851954285935E-8</c:v>
                </c:pt>
                <c:pt idx="261">
                  <c:v>2.31329979872343E-7</c:v>
                </c:pt>
                <c:pt idx="262">
                  <c:v>1.03670371584465E-7</c:v>
                </c:pt>
                <c:pt idx="263">
                  <c:v>8.3008745169327499E-10</c:v>
                </c:pt>
                <c:pt idx="264">
                  <c:v>5.5498062695561903E-9</c:v>
                </c:pt>
                <c:pt idx="265">
                  <c:v>1.2358403733035899E-9</c:v>
                </c:pt>
                <c:pt idx="266">
                  <c:v>3.64497754982236E-7</c:v>
                </c:pt>
                <c:pt idx="267">
                  <c:v>4.6113046692138603E-7</c:v>
                </c:pt>
                <c:pt idx="268">
                  <c:v>1.10702406699922E-8</c:v>
                </c:pt>
                <c:pt idx="269">
                  <c:v>2.7848573199359901E-6</c:v>
                </c:pt>
                <c:pt idx="270">
                  <c:v>6.3127175174461897E-9</c:v>
                </c:pt>
                <c:pt idx="271">
                  <c:v>9.5870218777820503E-8</c:v>
                </c:pt>
                <c:pt idx="272">
                  <c:v>4.6543081698097499E-6</c:v>
                </c:pt>
                <c:pt idx="273">
                  <c:v>4.8372264158176199E-8</c:v>
                </c:pt>
                <c:pt idx="274">
                  <c:v>2.0497358377291301E-8</c:v>
                </c:pt>
                <c:pt idx="275">
                  <c:v>0.99999770019013701</c:v>
                </c:pt>
                <c:pt idx="276">
                  <c:v>1.8941117713432E-8</c:v>
                </c:pt>
                <c:pt idx="277">
                  <c:v>8.7853159908490203E-7</c:v>
                </c:pt>
                <c:pt idx="278">
                  <c:v>0.99999834828241096</c:v>
                </c:pt>
                <c:pt idx="279">
                  <c:v>3.0344121906784601E-7</c:v>
                </c:pt>
                <c:pt idx="280">
                  <c:v>1.8389789727043199E-7</c:v>
                </c:pt>
                <c:pt idx="281">
                  <c:v>1.756610318314E-6</c:v>
                </c:pt>
                <c:pt idx="282">
                  <c:v>1.5511319258209801E-6</c:v>
                </c:pt>
                <c:pt idx="283">
                  <c:v>2.18191100164938E-8</c:v>
                </c:pt>
                <c:pt idx="284">
                  <c:v>6.1173020856571697E-8</c:v>
                </c:pt>
                <c:pt idx="285">
                  <c:v>4.2703651940090198E-5</c:v>
                </c:pt>
                <c:pt idx="286">
                  <c:v>2.3232475340918901E-7</c:v>
                </c:pt>
                <c:pt idx="287">
                  <c:v>3.8963913146248799E-7</c:v>
                </c:pt>
                <c:pt idx="288">
                  <c:v>0.99999935432366105</c:v>
                </c:pt>
                <c:pt idx="289">
                  <c:v>1.9525791527218101E-7</c:v>
                </c:pt>
                <c:pt idx="290">
                  <c:v>1.1774487823886801E-8</c:v>
                </c:pt>
                <c:pt idx="291">
                  <c:v>1.4439648130610999E-7</c:v>
                </c:pt>
                <c:pt idx="292">
                  <c:v>3.39957884140575E-7</c:v>
                </c:pt>
                <c:pt idx="293">
                  <c:v>6.1154158643856303E-9</c:v>
                </c:pt>
                <c:pt idx="294">
                  <c:v>1.3513655661611001E-7</c:v>
                </c:pt>
                <c:pt idx="295">
                  <c:v>6.7202712320900096E-10</c:v>
                </c:pt>
                <c:pt idx="296">
                  <c:v>1.2932274219612499E-7</c:v>
                </c:pt>
                <c:pt idx="297">
                  <c:v>5.1799135389254004E-9</c:v>
                </c:pt>
                <c:pt idx="298">
                  <c:v>3.2454995620970098E-7</c:v>
                </c:pt>
                <c:pt idx="299">
                  <c:v>9.9628811927400506E-8</c:v>
                </c:pt>
                <c:pt idx="300">
                  <c:v>0.99999126725384302</c:v>
                </c:pt>
                <c:pt idx="301">
                  <c:v>1.35754369911128E-9</c:v>
                </c:pt>
                <c:pt idx="302">
                  <c:v>4.95318707759877E-7</c:v>
                </c:pt>
                <c:pt idx="303">
                  <c:v>1.5787747588971298E-5</c:v>
                </c:pt>
                <c:pt idx="304">
                  <c:v>1.1549931600962801E-8</c:v>
                </c:pt>
                <c:pt idx="305">
                  <c:v>1.2380485109113999E-10</c:v>
                </c:pt>
                <c:pt idx="306">
                  <c:v>1.7979095101661001E-9</c:v>
                </c:pt>
                <c:pt idx="307">
                  <c:v>9.3308133241145393E-9</c:v>
                </c:pt>
                <c:pt idx="308">
                  <c:v>5.9734599004083797E-8</c:v>
                </c:pt>
                <c:pt idx="309">
                  <c:v>4.1100089558359499E-7</c:v>
                </c:pt>
                <c:pt idx="310">
                  <c:v>6.8167863181085003E-9</c:v>
                </c:pt>
                <c:pt idx="311">
                  <c:v>1.0724883107144801E-5</c:v>
                </c:pt>
                <c:pt idx="312">
                  <c:v>0.99938610479864498</c:v>
                </c:pt>
                <c:pt idx="313">
                  <c:v>2.49487364183814E-6</c:v>
                </c:pt>
                <c:pt idx="314">
                  <c:v>3.1700976887462299E-7</c:v>
                </c:pt>
                <c:pt idx="315">
                  <c:v>2.9929040750917498E-7</c:v>
                </c:pt>
                <c:pt idx="316">
                  <c:v>1.02855771979929E-9</c:v>
                </c:pt>
                <c:pt idx="317">
                  <c:v>2.1349476488491101E-8</c:v>
                </c:pt>
                <c:pt idx="318">
                  <c:v>5.2081279380998998E-9</c:v>
                </c:pt>
                <c:pt idx="319">
                  <c:v>0.999924606157642</c:v>
                </c:pt>
                <c:pt idx="320">
                  <c:v>3.4053426990632902E-5</c:v>
                </c:pt>
                <c:pt idx="321">
                  <c:v>4.3863939013172603E-6</c:v>
                </c:pt>
                <c:pt idx="322">
                  <c:v>0.999997900446843</c:v>
                </c:pt>
                <c:pt idx="323">
                  <c:v>0.99996938086084197</c:v>
                </c:pt>
                <c:pt idx="324">
                  <c:v>6.8954160652547602E-7</c:v>
                </c:pt>
                <c:pt idx="325">
                  <c:v>4.9411595456411096E-4</c:v>
                </c:pt>
                <c:pt idx="326">
                  <c:v>1.02585189501897E-7</c:v>
                </c:pt>
                <c:pt idx="327">
                  <c:v>6.3457549131923304E-6</c:v>
                </c:pt>
                <c:pt idx="328">
                  <c:v>0.99997558409595799</c:v>
                </c:pt>
                <c:pt idx="329">
                  <c:v>3.7821937627670298E-5</c:v>
                </c:pt>
                <c:pt idx="330">
                  <c:v>3.7404656723764798E-8</c:v>
                </c:pt>
                <c:pt idx="331">
                  <c:v>0.99998689011243003</c:v>
                </c:pt>
                <c:pt idx="332">
                  <c:v>9.0026685110791E-7</c:v>
                </c:pt>
                <c:pt idx="333">
                  <c:v>0.99999629221354003</c:v>
                </c:pt>
                <c:pt idx="334">
                  <c:v>4.9827056268110498E-6</c:v>
                </c:pt>
                <c:pt idx="335">
                  <c:v>8.3386740253239302E-7</c:v>
                </c:pt>
                <c:pt idx="336">
                  <c:v>1.04550622043439E-4</c:v>
                </c:pt>
                <c:pt idx="337">
                  <c:v>0.99996955768171802</c:v>
                </c:pt>
                <c:pt idx="338">
                  <c:v>7.1633991412913303E-6</c:v>
                </c:pt>
                <c:pt idx="339">
                  <c:v>8.4798797831786297E-7</c:v>
                </c:pt>
                <c:pt idx="340">
                  <c:v>2.1386197006581101E-5</c:v>
                </c:pt>
                <c:pt idx="341">
                  <c:v>2.18039118056005E-5</c:v>
                </c:pt>
                <c:pt idx="342">
                  <c:v>3.1669611474702699E-9</c:v>
                </c:pt>
                <c:pt idx="343">
                  <c:v>1.63026718234983E-8</c:v>
                </c:pt>
                <c:pt idx="344">
                  <c:v>3.8327080754660698E-8</c:v>
                </c:pt>
                <c:pt idx="345">
                  <c:v>1.61190125850208E-10</c:v>
                </c:pt>
                <c:pt idx="346">
                  <c:v>8.9710838255425695E-11</c:v>
                </c:pt>
                <c:pt idx="347">
                  <c:v>5.8164268420973697E-8</c:v>
                </c:pt>
                <c:pt idx="348">
                  <c:v>0.99999228475313595</c:v>
                </c:pt>
                <c:pt idx="349">
                  <c:v>6.1343648287824599E-5</c:v>
                </c:pt>
                <c:pt idx="350">
                  <c:v>1.28006458863442E-7</c:v>
                </c:pt>
                <c:pt idx="351">
                  <c:v>2.5387840020675301E-6</c:v>
                </c:pt>
                <c:pt idx="352">
                  <c:v>0.99968372561399599</c:v>
                </c:pt>
                <c:pt idx="353">
                  <c:v>1.46381548013498E-8</c:v>
                </c:pt>
                <c:pt idx="354">
                  <c:v>2.73513503189043E-9</c:v>
                </c:pt>
                <c:pt idx="355">
                  <c:v>5.5875924509760999E-10</c:v>
                </c:pt>
                <c:pt idx="356">
                  <c:v>5.7486733796078301E-10</c:v>
                </c:pt>
                <c:pt idx="357">
                  <c:v>2.72245905308404E-7</c:v>
                </c:pt>
                <c:pt idx="358">
                  <c:v>2.6685148928230802E-7</c:v>
                </c:pt>
                <c:pt idx="359">
                  <c:v>6.5980039464112998E-8</c:v>
                </c:pt>
                <c:pt idx="360">
                  <c:v>3.6314510794288299E-7</c:v>
                </c:pt>
                <c:pt idx="361">
                  <c:v>3.9834085342554001E-7</c:v>
                </c:pt>
                <c:pt idx="362">
                  <c:v>1.56623269078725E-7</c:v>
                </c:pt>
                <c:pt idx="363">
                  <c:v>7.6799126696785603E-7</c:v>
                </c:pt>
                <c:pt idx="364">
                  <c:v>2.45505958067829E-8</c:v>
                </c:pt>
                <c:pt idx="365">
                  <c:v>2.1902108237016899E-8</c:v>
                </c:pt>
                <c:pt idx="366">
                  <c:v>1.6229346220964099E-8</c:v>
                </c:pt>
                <c:pt idx="367">
                  <c:v>6.7048580604950002E-9</c:v>
                </c:pt>
                <c:pt idx="368">
                  <c:v>1.75665791430359E-9</c:v>
                </c:pt>
                <c:pt idx="369">
                  <c:v>0.999995016083846</c:v>
                </c:pt>
                <c:pt idx="370">
                  <c:v>4.8953202965882799E-6</c:v>
                </c:pt>
                <c:pt idx="371">
                  <c:v>0.99999889097572703</c:v>
                </c:pt>
                <c:pt idx="372">
                  <c:v>5.1938545228479998E-6</c:v>
                </c:pt>
                <c:pt idx="373">
                  <c:v>3.0075921240470202E-7</c:v>
                </c:pt>
                <c:pt idx="374">
                  <c:v>5.8314143868800898E-8</c:v>
                </c:pt>
                <c:pt idx="375">
                  <c:v>1.4799455627579899E-8</c:v>
                </c:pt>
                <c:pt idx="376">
                  <c:v>2.6512951736104398E-9</c:v>
                </c:pt>
                <c:pt idx="377">
                  <c:v>1.35702408709061E-7</c:v>
                </c:pt>
                <c:pt idx="378">
                  <c:v>0.99999836122246999</c:v>
                </c:pt>
                <c:pt idx="379">
                  <c:v>3.1247868809807703E-8</c:v>
                </c:pt>
                <c:pt idx="380">
                  <c:v>3.2119320934241498E-5</c:v>
                </c:pt>
                <c:pt idx="381">
                  <c:v>1.0676481543492201E-8</c:v>
                </c:pt>
                <c:pt idx="382">
                  <c:v>2.79852996448111E-9</c:v>
                </c:pt>
                <c:pt idx="383">
                  <c:v>1.39269941097544E-7</c:v>
                </c:pt>
                <c:pt idx="384">
                  <c:v>1.7300451453884101E-8</c:v>
                </c:pt>
                <c:pt idx="385">
                  <c:v>2.4878887233144599E-8</c:v>
                </c:pt>
                <c:pt idx="386">
                  <c:v>1.20818870836829E-8</c:v>
                </c:pt>
                <c:pt idx="387">
                  <c:v>7.5989931179228501E-9</c:v>
                </c:pt>
                <c:pt idx="388">
                  <c:v>6.8940322114730397E-9</c:v>
                </c:pt>
                <c:pt idx="389">
                  <c:v>2.4122437899850799E-7</c:v>
                </c:pt>
                <c:pt idx="390">
                  <c:v>1.0979283883097301E-9</c:v>
                </c:pt>
                <c:pt idx="391">
                  <c:v>1.5063057215298199E-7</c:v>
                </c:pt>
                <c:pt idx="392">
                  <c:v>2.7229570330289299E-9</c:v>
                </c:pt>
                <c:pt idx="393">
                  <c:v>4.5676416150820402E-9</c:v>
                </c:pt>
                <c:pt idx="394">
                  <c:v>6.1584113162575898E-9</c:v>
                </c:pt>
                <c:pt idx="395">
                  <c:v>3.7865902321134099E-9</c:v>
                </c:pt>
                <c:pt idx="396">
                  <c:v>3.7772717431835901E-8</c:v>
                </c:pt>
                <c:pt idx="397">
                  <c:v>1.34409010860583E-8</c:v>
                </c:pt>
                <c:pt idx="398">
                  <c:v>9.7404468596313495E-9</c:v>
                </c:pt>
                <c:pt idx="399">
                  <c:v>3.6606918809385502E-7</c:v>
                </c:pt>
                <c:pt idx="400">
                  <c:v>3.2915302430052902E-9</c:v>
                </c:pt>
                <c:pt idx="401">
                  <c:v>1.8987145710750001E-8</c:v>
                </c:pt>
                <c:pt idx="402">
                  <c:v>8.3878323317932193E-6</c:v>
                </c:pt>
                <c:pt idx="403">
                  <c:v>1.2082536313439001E-8</c:v>
                </c:pt>
                <c:pt idx="404">
                  <c:v>6.3564380969821E-9</c:v>
                </c:pt>
                <c:pt idx="405">
                  <c:v>3.0974594442770102E-8</c:v>
                </c:pt>
                <c:pt idx="406">
                  <c:v>8.52150599359234E-7</c:v>
                </c:pt>
                <c:pt idx="407">
                  <c:v>1.96723968577105E-10</c:v>
                </c:pt>
                <c:pt idx="408">
                  <c:v>1.7472868002089201E-8</c:v>
                </c:pt>
                <c:pt idx="409">
                  <c:v>4.9565059321934598E-10</c:v>
                </c:pt>
                <c:pt idx="410">
                  <c:v>1.02211983100879E-7</c:v>
                </c:pt>
                <c:pt idx="411">
                  <c:v>3.8219339127741497E-10</c:v>
                </c:pt>
                <c:pt idx="412">
                  <c:v>4.8912659957567203E-8</c:v>
                </c:pt>
                <c:pt idx="413">
                  <c:v>6.1534879446047001E-7</c:v>
                </c:pt>
                <c:pt idx="414">
                  <c:v>0.99999856800855602</c:v>
                </c:pt>
                <c:pt idx="415">
                  <c:v>0.99998865409652404</c:v>
                </c:pt>
                <c:pt idx="416">
                  <c:v>2.0724270675300299E-7</c:v>
                </c:pt>
                <c:pt idx="417">
                  <c:v>9.7159193873492697E-8</c:v>
                </c:pt>
                <c:pt idx="418">
                  <c:v>1.9232438213214501E-7</c:v>
                </c:pt>
                <c:pt idx="419">
                  <c:v>3.7174983079534499E-9</c:v>
                </c:pt>
                <c:pt idx="420">
                  <c:v>1.44557288092443E-6</c:v>
                </c:pt>
                <c:pt idx="421">
                  <c:v>8.4726580852254498E-7</c:v>
                </c:pt>
                <c:pt idx="422">
                  <c:v>2.7904492828647201E-6</c:v>
                </c:pt>
                <c:pt idx="423">
                  <c:v>6.9435568580662999E-9</c:v>
                </c:pt>
                <c:pt idx="424">
                  <c:v>4.1839819911221399E-7</c:v>
                </c:pt>
                <c:pt idx="425">
                  <c:v>0.99999765017567899</c:v>
                </c:pt>
                <c:pt idx="426">
                  <c:v>1.65945414968073E-10</c:v>
                </c:pt>
                <c:pt idx="427">
                  <c:v>5.6244031589610799E-9</c:v>
                </c:pt>
                <c:pt idx="428">
                  <c:v>8.8688915607374504E-9</c:v>
                </c:pt>
                <c:pt idx="429">
                  <c:v>9.5328871120635201E-8</c:v>
                </c:pt>
                <c:pt idx="430">
                  <c:v>1.13591219343898E-7</c:v>
                </c:pt>
                <c:pt idx="431">
                  <c:v>4.4422813163884802E-7</c:v>
                </c:pt>
                <c:pt idx="432">
                  <c:v>1.36659161772941E-8</c:v>
                </c:pt>
                <c:pt idx="433">
                  <c:v>1.1633957723722501E-9</c:v>
                </c:pt>
                <c:pt idx="434">
                  <c:v>5.2950588810729098E-10</c:v>
                </c:pt>
                <c:pt idx="435">
                  <c:v>1.7855287115649199E-8</c:v>
                </c:pt>
                <c:pt idx="436">
                  <c:v>2.1758825138820501E-10</c:v>
                </c:pt>
                <c:pt idx="437">
                  <c:v>1.5810375994506601E-10</c:v>
                </c:pt>
                <c:pt idx="438">
                  <c:v>1.06508509771863E-8</c:v>
                </c:pt>
                <c:pt idx="439">
                  <c:v>2.4595243861653901E-9</c:v>
                </c:pt>
                <c:pt idx="440">
                  <c:v>5.8212595407639397E-8</c:v>
                </c:pt>
                <c:pt idx="441">
                  <c:v>4.4453162674197001E-9</c:v>
                </c:pt>
                <c:pt idx="442">
                  <c:v>7.10068616134806E-8</c:v>
                </c:pt>
                <c:pt idx="443">
                  <c:v>3.80694862858661E-9</c:v>
                </c:pt>
                <c:pt idx="444">
                  <c:v>1.6968787626691099E-7</c:v>
                </c:pt>
                <c:pt idx="445">
                  <c:v>2.0936913513495899E-7</c:v>
                </c:pt>
                <c:pt idx="446">
                  <c:v>5.6647546844073296E-9</c:v>
                </c:pt>
                <c:pt idx="447">
                  <c:v>1.87179358231213E-6</c:v>
                </c:pt>
                <c:pt idx="448">
                  <c:v>3.9794632417035504E-6</c:v>
                </c:pt>
                <c:pt idx="449">
                  <c:v>3.0956158314625702E-7</c:v>
                </c:pt>
                <c:pt idx="450">
                  <c:v>3.2809418095236102E-9</c:v>
                </c:pt>
                <c:pt idx="451">
                  <c:v>3.5707565502617197E-7</c:v>
                </c:pt>
                <c:pt idx="452">
                  <c:v>2.9040953953152401E-8</c:v>
                </c:pt>
                <c:pt idx="453">
                  <c:v>3.4439728718556601E-7</c:v>
                </c:pt>
                <c:pt idx="454">
                  <c:v>1.09879126693364E-6</c:v>
                </c:pt>
                <c:pt idx="455">
                  <c:v>1.1162424910258E-8</c:v>
                </c:pt>
                <c:pt idx="456">
                  <c:v>4.7122602754874403E-9</c:v>
                </c:pt>
                <c:pt idx="457">
                  <c:v>2.92995666057498E-8</c:v>
                </c:pt>
                <c:pt idx="458">
                  <c:v>3.2130207472600399E-8</c:v>
                </c:pt>
                <c:pt idx="459">
                  <c:v>4.9743840213211601E-11</c:v>
                </c:pt>
                <c:pt idx="460">
                  <c:v>7.0222202093533198E-9</c:v>
                </c:pt>
                <c:pt idx="461">
                  <c:v>8.5806714790042105E-10</c:v>
                </c:pt>
                <c:pt idx="462">
                  <c:v>1.7010219059613599E-9</c:v>
                </c:pt>
                <c:pt idx="463">
                  <c:v>2.5685429305514601E-9</c:v>
                </c:pt>
                <c:pt idx="464">
                  <c:v>6.2426207157488297E-9</c:v>
                </c:pt>
                <c:pt idx="465">
                  <c:v>5.9531571630728101E-8</c:v>
                </c:pt>
                <c:pt idx="466">
                  <c:v>5.1342314322912402E-9</c:v>
                </c:pt>
                <c:pt idx="467">
                  <c:v>3.6504133330503799E-8</c:v>
                </c:pt>
                <c:pt idx="468">
                  <c:v>3.7453992329494101E-9</c:v>
                </c:pt>
                <c:pt idx="469">
                  <c:v>8.9922670950873308E-9</c:v>
                </c:pt>
                <c:pt idx="470">
                  <c:v>1.43736011975133E-8</c:v>
                </c:pt>
                <c:pt idx="471">
                  <c:v>2.7562174311488398E-7</c:v>
                </c:pt>
                <c:pt idx="472">
                  <c:v>6.2736965717825202E-10</c:v>
                </c:pt>
                <c:pt idx="473">
                  <c:v>1.7126761005377099E-8</c:v>
                </c:pt>
                <c:pt idx="474">
                  <c:v>5.1924777897417698E-8</c:v>
                </c:pt>
                <c:pt idx="475">
                  <c:v>5.7685174313951999E-10</c:v>
                </c:pt>
                <c:pt idx="476">
                  <c:v>5.75794255177856E-9</c:v>
                </c:pt>
                <c:pt idx="477">
                  <c:v>8.1625318055411501E-10</c:v>
                </c:pt>
                <c:pt idx="478">
                  <c:v>1.3403803087599E-10</c:v>
                </c:pt>
                <c:pt idx="479">
                  <c:v>3.9702143701000698E-8</c:v>
                </c:pt>
                <c:pt idx="480">
                  <c:v>5.8117257947939301E-7</c:v>
                </c:pt>
                <c:pt idx="481">
                  <c:v>4.4609051506827503E-8</c:v>
                </c:pt>
                <c:pt idx="482">
                  <c:v>3.01126529403741E-6</c:v>
                </c:pt>
                <c:pt idx="483">
                  <c:v>8.5593849812596505E-8</c:v>
                </c:pt>
                <c:pt idx="484">
                  <c:v>5.3519935045299497E-7</c:v>
                </c:pt>
                <c:pt idx="485">
                  <c:v>5.8629544636058398E-8</c:v>
                </c:pt>
                <c:pt idx="486">
                  <c:v>1.6198796606705301E-8</c:v>
                </c:pt>
                <c:pt idx="487">
                  <c:v>2.4794125887392301E-8</c:v>
                </c:pt>
                <c:pt idx="488">
                  <c:v>1.45724401328408E-8</c:v>
                </c:pt>
                <c:pt idx="489">
                  <c:v>9.9659283178557589E-7</c:v>
                </c:pt>
                <c:pt idx="490">
                  <c:v>1.54255942840925E-8</c:v>
                </c:pt>
                <c:pt idx="491">
                  <c:v>2.5278451057917001E-8</c:v>
                </c:pt>
                <c:pt idx="492">
                  <c:v>1.7095017306394699E-7</c:v>
                </c:pt>
                <c:pt idx="493">
                  <c:v>1.17816662675011E-7</c:v>
                </c:pt>
                <c:pt idx="494">
                  <c:v>7.9644276070383793E-6</c:v>
                </c:pt>
                <c:pt idx="495">
                  <c:v>1.9455040825371501E-7</c:v>
                </c:pt>
                <c:pt idx="496">
                  <c:v>2.6712985727946199E-6</c:v>
                </c:pt>
                <c:pt idx="497">
                  <c:v>8.2276479543657803E-9</c:v>
                </c:pt>
                <c:pt idx="498">
                  <c:v>4.1393576946703799E-9</c:v>
                </c:pt>
                <c:pt idx="499">
                  <c:v>5.1873812001888597E-9</c:v>
                </c:pt>
                <c:pt idx="500">
                  <c:v>1.5817465299605199E-7</c:v>
                </c:pt>
                <c:pt idx="501">
                  <c:v>7.3521905096760294E-8</c:v>
                </c:pt>
                <c:pt idx="502">
                  <c:v>3.7993751036429298E-8</c:v>
                </c:pt>
                <c:pt idx="503">
                  <c:v>1.7421597104405601E-8</c:v>
                </c:pt>
                <c:pt idx="504">
                  <c:v>2.7621822765795798E-7</c:v>
                </c:pt>
                <c:pt idx="505">
                  <c:v>4.0668768158560804E-6</c:v>
                </c:pt>
                <c:pt idx="506">
                  <c:v>1.00477209486508E-8</c:v>
                </c:pt>
                <c:pt idx="507">
                  <c:v>4.5243827720292902E-8</c:v>
                </c:pt>
                <c:pt idx="508">
                  <c:v>4.9962006465811101E-6</c:v>
                </c:pt>
                <c:pt idx="509">
                  <c:v>1.33253254970632E-9</c:v>
                </c:pt>
                <c:pt idx="510">
                  <c:v>1.2357754876076699E-8</c:v>
                </c:pt>
                <c:pt idx="511">
                  <c:v>8.7710369266660092E-6</c:v>
                </c:pt>
                <c:pt idx="512">
                  <c:v>4.8485685895930502E-8</c:v>
                </c:pt>
                <c:pt idx="513">
                  <c:v>4.78980424577655E-7</c:v>
                </c:pt>
                <c:pt idx="514">
                  <c:v>2.2963164503740901E-8</c:v>
                </c:pt>
                <c:pt idx="515">
                  <c:v>1.2523192264717001E-8</c:v>
                </c:pt>
                <c:pt idx="516">
                  <c:v>2.9841647378665498E-10</c:v>
                </c:pt>
                <c:pt idx="517">
                  <c:v>1.4149582197236701E-8</c:v>
                </c:pt>
                <c:pt idx="518">
                  <c:v>1.11352322336899E-7</c:v>
                </c:pt>
                <c:pt idx="519">
                  <c:v>3.1145941049902701E-7</c:v>
                </c:pt>
                <c:pt idx="520">
                  <c:v>2.22877239995118E-8</c:v>
                </c:pt>
                <c:pt idx="521">
                  <c:v>1.3533682806890901E-6</c:v>
                </c:pt>
                <c:pt idx="522">
                  <c:v>1.5533571874805999E-5</c:v>
                </c:pt>
                <c:pt idx="523">
                  <c:v>2.7440054964464501E-7</c:v>
                </c:pt>
                <c:pt idx="524">
                  <c:v>1.6745143915606301E-8</c:v>
                </c:pt>
                <c:pt idx="525">
                  <c:v>1.1181055524984601E-5</c:v>
                </c:pt>
                <c:pt idx="526">
                  <c:v>9.3121049994166405E-9</c:v>
                </c:pt>
                <c:pt idx="527">
                  <c:v>1.1874020887727999E-7</c:v>
                </c:pt>
                <c:pt idx="528">
                  <c:v>7.8276148622328698E-8</c:v>
                </c:pt>
                <c:pt idx="529">
                  <c:v>4.4631614517821798E-6</c:v>
                </c:pt>
                <c:pt idx="530">
                  <c:v>1.02914278731509E-5</c:v>
                </c:pt>
                <c:pt idx="531">
                  <c:v>4.7693063806663601E-8</c:v>
                </c:pt>
                <c:pt idx="532">
                  <c:v>2.8303483130580499E-9</c:v>
                </c:pt>
                <c:pt idx="533">
                  <c:v>1.29803032630773E-8</c:v>
                </c:pt>
                <c:pt idx="534">
                  <c:v>1.29140111072458E-8</c:v>
                </c:pt>
                <c:pt idx="535">
                  <c:v>1.4200861989918299E-8</c:v>
                </c:pt>
                <c:pt idx="536">
                  <c:v>7.0818760153145703E-9</c:v>
                </c:pt>
                <c:pt idx="537">
                  <c:v>6.7083826075937494E-8</c:v>
                </c:pt>
                <c:pt idx="538">
                  <c:v>2.73569055723111E-8</c:v>
                </c:pt>
                <c:pt idx="539">
                  <c:v>4.6741974631413002E-7</c:v>
                </c:pt>
                <c:pt idx="540">
                  <c:v>2.37429124687862E-8</c:v>
                </c:pt>
                <c:pt idx="541">
                  <c:v>1.28997629266533E-8</c:v>
                </c:pt>
                <c:pt idx="542">
                  <c:v>1.5249970208246499E-8</c:v>
                </c:pt>
                <c:pt idx="543">
                  <c:v>1.0420506676412101E-8</c:v>
                </c:pt>
                <c:pt idx="544">
                  <c:v>3.1558642159436098E-7</c:v>
                </c:pt>
                <c:pt idx="545">
                  <c:v>1.7082585573681699E-7</c:v>
                </c:pt>
                <c:pt idx="546">
                  <c:v>5.0171381802556298E-8</c:v>
                </c:pt>
                <c:pt idx="547">
                  <c:v>1.0976779869270199E-8</c:v>
                </c:pt>
                <c:pt idx="548">
                  <c:v>1.09490098185063E-6</c:v>
                </c:pt>
                <c:pt idx="549">
                  <c:v>7.7550488063207094E-8</c:v>
                </c:pt>
                <c:pt idx="550">
                  <c:v>1.6850848805170201E-8</c:v>
                </c:pt>
                <c:pt idx="551">
                  <c:v>9.9153971965386098E-8</c:v>
                </c:pt>
                <c:pt idx="552">
                  <c:v>9.9517021533394693E-9</c:v>
                </c:pt>
                <c:pt idx="553">
                  <c:v>2.9163560805347499E-8</c:v>
                </c:pt>
                <c:pt idx="554">
                  <c:v>2.5151880592179501E-8</c:v>
                </c:pt>
                <c:pt idx="555">
                  <c:v>5.2692815103489802E-8</c:v>
                </c:pt>
                <c:pt idx="556">
                  <c:v>3.89289422432559E-9</c:v>
                </c:pt>
                <c:pt idx="557">
                  <c:v>8.2269624511479102E-9</c:v>
                </c:pt>
                <c:pt idx="558">
                  <c:v>2.70670938797327E-8</c:v>
                </c:pt>
                <c:pt idx="559">
                  <c:v>3.5778073526449301E-10</c:v>
                </c:pt>
                <c:pt idx="560">
                  <c:v>3.1988208805916501E-8</c:v>
                </c:pt>
                <c:pt idx="561">
                  <c:v>8.0403379138264305E-8</c:v>
                </c:pt>
                <c:pt idx="562">
                  <c:v>5.8325433126843895E-11</c:v>
                </c:pt>
                <c:pt idx="563">
                  <c:v>5.5280650671424397E-9</c:v>
                </c:pt>
                <c:pt idx="564">
                  <c:v>7.8048888394021301E-9</c:v>
                </c:pt>
                <c:pt idx="565">
                  <c:v>1.06531577910762E-8</c:v>
                </c:pt>
                <c:pt idx="566">
                  <c:v>8.1984407606656907E-9</c:v>
                </c:pt>
                <c:pt idx="567">
                  <c:v>4.3093414239819201E-9</c:v>
                </c:pt>
                <c:pt idx="568">
                  <c:v>9.7469094207348803E-8</c:v>
                </c:pt>
                <c:pt idx="569">
                  <c:v>3.17523556826877E-8</c:v>
                </c:pt>
                <c:pt idx="570">
                  <c:v>2.90205177089604E-8</c:v>
                </c:pt>
                <c:pt idx="571">
                  <c:v>7.1215756475612595E-8</c:v>
                </c:pt>
                <c:pt idx="572">
                  <c:v>1.43971459510492E-7</c:v>
                </c:pt>
                <c:pt idx="573">
                  <c:v>9.4092588137536394E-9</c:v>
                </c:pt>
                <c:pt idx="574">
                  <c:v>1.05499147086537E-7</c:v>
                </c:pt>
                <c:pt idx="575">
                  <c:v>2.7854438468086699E-8</c:v>
                </c:pt>
                <c:pt idx="576">
                  <c:v>1.00207846911965E-8</c:v>
                </c:pt>
                <c:pt idx="577">
                  <c:v>3.0591919392638898E-8</c:v>
                </c:pt>
                <c:pt idx="578">
                  <c:v>4.4334598400217202E-8</c:v>
                </c:pt>
                <c:pt idx="579">
                  <c:v>4.2841733614589602E-8</c:v>
                </c:pt>
                <c:pt idx="580">
                  <c:v>6.8587344958679796E-7</c:v>
                </c:pt>
                <c:pt idx="581">
                  <c:v>2.67062664857477E-8</c:v>
                </c:pt>
                <c:pt idx="582">
                  <c:v>9.7553083210445197E-9</c:v>
                </c:pt>
                <c:pt idx="583">
                  <c:v>1.0343643260265801E-8</c:v>
                </c:pt>
                <c:pt idx="584">
                  <c:v>1.2514083636706E-8</c:v>
                </c:pt>
                <c:pt idx="585">
                  <c:v>4.6160058395884799E-8</c:v>
                </c:pt>
                <c:pt idx="586">
                  <c:v>1.95775973970118E-7</c:v>
                </c:pt>
                <c:pt idx="587">
                  <c:v>5.8812333328850299E-8</c:v>
                </c:pt>
                <c:pt idx="588">
                  <c:v>5.4462446994641498E-9</c:v>
                </c:pt>
                <c:pt idx="589">
                  <c:v>1.13564519104944E-8</c:v>
                </c:pt>
                <c:pt idx="590">
                  <c:v>7.6628947889107901E-7</c:v>
                </c:pt>
                <c:pt idx="591">
                  <c:v>1.5653014486547499E-6</c:v>
                </c:pt>
                <c:pt idx="592">
                  <c:v>1.0628346786429899E-8</c:v>
                </c:pt>
                <c:pt idx="593">
                  <c:v>2.9602849561710498E-7</c:v>
                </c:pt>
                <c:pt idx="594">
                  <c:v>2.4374783815566299E-7</c:v>
                </c:pt>
                <c:pt idx="595">
                  <c:v>4.5870057704394202E-8</c:v>
                </c:pt>
                <c:pt idx="596">
                  <c:v>3.6432844669148699E-8</c:v>
                </c:pt>
                <c:pt idx="597">
                  <c:v>3.0090173948584302E-8</c:v>
                </c:pt>
                <c:pt idx="598">
                  <c:v>9.9633644862447607E-9</c:v>
                </c:pt>
                <c:pt idx="599">
                  <c:v>1.1257702502552701E-7</c:v>
                </c:pt>
                <c:pt idx="600">
                  <c:v>1.4239722155951001E-6</c:v>
                </c:pt>
                <c:pt idx="601">
                  <c:v>6.5828703633818199E-6</c:v>
                </c:pt>
                <c:pt idx="602">
                  <c:v>8.3923699447038401E-9</c:v>
                </c:pt>
                <c:pt idx="603">
                  <c:v>0.99999964471681901</c:v>
                </c:pt>
                <c:pt idx="604">
                  <c:v>6.9062470306382297E-8</c:v>
                </c:pt>
                <c:pt idx="605">
                  <c:v>9.8545960170096698E-8</c:v>
                </c:pt>
                <c:pt idx="606">
                  <c:v>1.2591384172318901E-7</c:v>
                </c:pt>
                <c:pt idx="607">
                  <c:v>0.99999798469406698</c:v>
                </c:pt>
                <c:pt idx="608">
                  <c:v>0.99999962419598998</c:v>
                </c:pt>
                <c:pt idx="609">
                  <c:v>4.4665976930188298E-7</c:v>
                </c:pt>
                <c:pt idx="610">
                  <c:v>5.3918891371554797E-9</c:v>
                </c:pt>
                <c:pt idx="611">
                  <c:v>8.6886015238941803E-9</c:v>
                </c:pt>
                <c:pt idx="612">
                  <c:v>8.8242535849588504E-9</c:v>
                </c:pt>
                <c:pt idx="613">
                  <c:v>1.3322172076749001E-7</c:v>
                </c:pt>
                <c:pt idx="614">
                  <c:v>7.9042174756283796E-9</c:v>
                </c:pt>
                <c:pt idx="615">
                  <c:v>3.72651957747469E-6</c:v>
                </c:pt>
                <c:pt idx="616">
                  <c:v>8.4443712199937898E-6</c:v>
                </c:pt>
                <c:pt idx="617">
                  <c:v>9.4249118868941802E-8</c:v>
                </c:pt>
                <c:pt idx="618">
                  <c:v>2.6157564486285501E-8</c:v>
                </c:pt>
                <c:pt idx="619">
                  <c:v>3.2206089800135098E-8</c:v>
                </c:pt>
                <c:pt idx="620">
                  <c:v>2.62685931444299E-7</c:v>
                </c:pt>
                <c:pt idx="621">
                  <c:v>1.9251058058357202E-6</c:v>
                </c:pt>
                <c:pt idx="622">
                  <c:v>1.4335830743277E-7</c:v>
                </c:pt>
                <c:pt idx="623">
                  <c:v>9.6764447961265398E-8</c:v>
                </c:pt>
                <c:pt idx="624">
                  <c:v>2.35436094667579E-7</c:v>
                </c:pt>
                <c:pt idx="625">
                  <c:v>1.06976230475439E-4</c:v>
                </c:pt>
                <c:pt idx="626">
                  <c:v>4.4390066464264802E-9</c:v>
                </c:pt>
                <c:pt idx="627">
                  <c:v>6.5084566247706797E-9</c:v>
                </c:pt>
                <c:pt idx="628">
                  <c:v>1.49914359470084E-8</c:v>
                </c:pt>
                <c:pt idx="629">
                  <c:v>7.3237677967355403E-9</c:v>
                </c:pt>
                <c:pt idx="630">
                  <c:v>1.33173711866767E-8</c:v>
                </c:pt>
                <c:pt idx="631">
                  <c:v>7.0648342009098796E-8</c:v>
                </c:pt>
                <c:pt idx="632">
                  <c:v>0.99997931883096003</c:v>
                </c:pt>
                <c:pt idx="633">
                  <c:v>1.42581092478795E-8</c:v>
                </c:pt>
                <c:pt idx="634">
                  <c:v>5.25139496889787E-8</c:v>
                </c:pt>
                <c:pt idx="635">
                  <c:v>1.40256633755013E-8</c:v>
                </c:pt>
                <c:pt idx="636">
                  <c:v>8.0695954535699398E-8</c:v>
                </c:pt>
                <c:pt idx="637">
                  <c:v>0.99999709669514403</c:v>
                </c:pt>
                <c:pt idx="638">
                  <c:v>8.0454290688220608E-6</c:v>
                </c:pt>
                <c:pt idx="639">
                  <c:v>1.08181988303017E-6</c:v>
                </c:pt>
                <c:pt idx="640">
                  <c:v>1.18527867705199E-8</c:v>
                </c:pt>
                <c:pt idx="641">
                  <c:v>3.4111900050089001E-9</c:v>
                </c:pt>
                <c:pt idx="642">
                  <c:v>1.27940265175212E-8</c:v>
                </c:pt>
                <c:pt idx="643">
                  <c:v>2.3152444169211799E-7</c:v>
                </c:pt>
                <c:pt idx="644">
                  <c:v>1.4082991367948099E-7</c:v>
                </c:pt>
                <c:pt idx="645">
                  <c:v>3.35162054755691E-8</c:v>
                </c:pt>
                <c:pt idx="646">
                  <c:v>0.99999551720260604</c:v>
                </c:pt>
                <c:pt idx="647">
                  <c:v>2.7235860888137298E-9</c:v>
                </c:pt>
                <c:pt idx="648">
                  <c:v>1.2246920966677E-6</c:v>
                </c:pt>
                <c:pt idx="649">
                  <c:v>1.27042979908906E-9</c:v>
                </c:pt>
                <c:pt idx="650">
                  <c:v>4.3533370140094903E-6</c:v>
                </c:pt>
                <c:pt idx="651">
                  <c:v>2.44421879711355E-6</c:v>
                </c:pt>
                <c:pt idx="652">
                  <c:v>8.0007082348414096E-7</c:v>
                </c:pt>
                <c:pt idx="653">
                  <c:v>9.5654543876203599E-8</c:v>
                </c:pt>
                <c:pt idx="654">
                  <c:v>3.8672087840362699E-9</c:v>
                </c:pt>
                <c:pt idx="655">
                  <c:v>4.1852744018566099E-9</c:v>
                </c:pt>
                <c:pt idx="656">
                  <c:v>1.99232016158314E-5</c:v>
                </c:pt>
                <c:pt idx="657">
                  <c:v>3.9903176707778903E-9</c:v>
                </c:pt>
                <c:pt idx="658">
                  <c:v>1.34770304817964E-8</c:v>
                </c:pt>
                <c:pt idx="659">
                  <c:v>1.9110078051458398E-9</c:v>
                </c:pt>
                <c:pt idx="660">
                  <c:v>1.2625456005007299E-7</c:v>
                </c:pt>
                <c:pt idx="661">
                  <c:v>1.7633999831265899E-7</c:v>
                </c:pt>
                <c:pt idx="662">
                  <c:v>0.99999799054661098</c:v>
                </c:pt>
                <c:pt idx="663">
                  <c:v>8.49933726114367E-10</c:v>
                </c:pt>
                <c:pt idx="664">
                  <c:v>5.9875369290913003E-10</c:v>
                </c:pt>
                <c:pt idx="665">
                  <c:v>8.9615634081079392E-9</c:v>
                </c:pt>
                <c:pt idx="666">
                  <c:v>7.1830250744300697E-8</c:v>
                </c:pt>
                <c:pt idx="667">
                  <c:v>3.5136718926302799E-8</c:v>
                </c:pt>
                <c:pt idx="668">
                  <c:v>3.0311569628733299E-9</c:v>
                </c:pt>
                <c:pt idx="669">
                  <c:v>2.7147472727261999E-8</c:v>
                </c:pt>
                <c:pt idx="670">
                  <c:v>7.5866667239715596E-5</c:v>
                </c:pt>
                <c:pt idx="671">
                  <c:v>0.99999907152881895</c:v>
                </c:pt>
                <c:pt idx="672">
                  <c:v>0.99999812423940104</c:v>
                </c:pt>
                <c:pt idx="673">
                  <c:v>1.58678427852649E-9</c:v>
                </c:pt>
                <c:pt idx="674">
                  <c:v>1.4026188514457399E-7</c:v>
                </c:pt>
                <c:pt idx="675">
                  <c:v>2.9480746311126699E-8</c:v>
                </c:pt>
                <c:pt idx="676">
                  <c:v>1.4806458477546001E-7</c:v>
                </c:pt>
                <c:pt idx="677">
                  <c:v>1.6625649522705999E-7</c:v>
                </c:pt>
                <c:pt idx="678">
                  <c:v>6.0547389179471396E-10</c:v>
                </c:pt>
                <c:pt idx="679">
                  <c:v>8.8626909653288895E-8</c:v>
                </c:pt>
                <c:pt idx="680">
                  <c:v>3.0377344843064302E-9</c:v>
                </c:pt>
                <c:pt idx="681">
                  <c:v>1.7254074621025701E-8</c:v>
                </c:pt>
                <c:pt idx="682">
                  <c:v>3.46336554671309E-11</c:v>
                </c:pt>
                <c:pt idx="683">
                  <c:v>2.05971713133279E-8</c:v>
                </c:pt>
                <c:pt idx="684">
                  <c:v>5.5106207600021898E-9</c:v>
                </c:pt>
                <c:pt idx="685">
                  <c:v>1.09701434087037E-8</c:v>
                </c:pt>
                <c:pt idx="686">
                  <c:v>3.86569076169616E-8</c:v>
                </c:pt>
                <c:pt idx="687">
                  <c:v>1.7915470738092499E-9</c:v>
                </c:pt>
                <c:pt idx="688">
                  <c:v>2.9776233394403201E-6</c:v>
                </c:pt>
                <c:pt idx="689">
                  <c:v>3.2131508373406202E-6</c:v>
                </c:pt>
                <c:pt idx="690">
                  <c:v>2.8883190522891201E-9</c:v>
                </c:pt>
                <c:pt idx="691">
                  <c:v>7.0362159093842594E-8</c:v>
                </c:pt>
                <c:pt idx="692">
                  <c:v>7.3769124966224304E-9</c:v>
                </c:pt>
                <c:pt idx="693">
                  <c:v>1.3919436096989501E-6</c:v>
                </c:pt>
                <c:pt idx="694">
                  <c:v>1.24107550611364E-6</c:v>
                </c:pt>
                <c:pt idx="695">
                  <c:v>5.5525295515222703E-9</c:v>
                </c:pt>
                <c:pt idx="696">
                  <c:v>1.5683466525950501E-6</c:v>
                </c:pt>
                <c:pt idx="697">
                  <c:v>2.77817280772705E-6</c:v>
                </c:pt>
                <c:pt idx="698">
                  <c:v>1.6270554653727999E-8</c:v>
                </c:pt>
                <c:pt idx="699">
                  <c:v>3.0760181203234597E-8</c:v>
                </c:pt>
                <c:pt idx="700">
                  <c:v>1.9923474345351198E-9</c:v>
                </c:pt>
                <c:pt idx="701">
                  <c:v>9.8822381877760294E-9</c:v>
                </c:pt>
                <c:pt idx="702">
                  <c:v>1.1899775558578401E-6</c:v>
                </c:pt>
                <c:pt idx="703">
                  <c:v>1.2873960830302401E-7</c:v>
                </c:pt>
                <c:pt idx="704">
                  <c:v>5.0590049629595203E-4</c:v>
                </c:pt>
                <c:pt idx="705">
                  <c:v>0.99999769589362697</c:v>
                </c:pt>
                <c:pt idx="706">
                  <c:v>6.6559967002407699E-9</c:v>
                </c:pt>
                <c:pt idx="707">
                  <c:v>4.1980185379244798E-9</c:v>
                </c:pt>
                <c:pt idx="708">
                  <c:v>1.8594807181951601E-8</c:v>
                </c:pt>
                <c:pt idx="709">
                  <c:v>0.99999850090863596</c:v>
                </c:pt>
                <c:pt idx="710">
                  <c:v>6.5837069558539899E-7</c:v>
                </c:pt>
                <c:pt idx="711">
                  <c:v>0.99999825443623003</c:v>
                </c:pt>
                <c:pt idx="712">
                  <c:v>1.5141873616889599E-8</c:v>
                </c:pt>
                <c:pt idx="713">
                  <c:v>4.9215798763772299E-8</c:v>
                </c:pt>
                <c:pt idx="714">
                  <c:v>4.4402601703284199E-9</c:v>
                </c:pt>
                <c:pt idx="715">
                  <c:v>4.43920346357971E-7</c:v>
                </c:pt>
                <c:pt idx="716">
                  <c:v>1.74294364129028E-8</c:v>
                </c:pt>
                <c:pt idx="717">
                  <c:v>3.0864219564250002E-7</c:v>
                </c:pt>
                <c:pt idx="718">
                  <c:v>0.99994099535352798</c:v>
                </c:pt>
                <c:pt idx="719">
                  <c:v>1.5921404298131899E-7</c:v>
                </c:pt>
                <c:pt idx="720">
                  <c:v>5.0412761367003801E-4</c:v>
                </c:pt>
                <c:pt idx="721">
                  <c:v>6.5385897110019602E-9</c:v>
                </c:pt>
                <c:pt idx="722">
                  <c:v>3.7605971335074402E-8</c:v>
                </c:pt>
                <c:pt idx="723">
                  <c:v>2.62960166707857E-9</c:v>
                </c:pt>
                <c:pt idx="724">
                  <c:v>1.15051235184661E-8</c:v>
                </c:pt>
                <c:pt idx="725">
                  <c:v>3.50698309859462E-8</c:v>
                </c:pt>
                <c:pt idx="726">
                  <c:v>2.4684002012404101E-8</c:v>
                </c:pt>
                <c:pt idx="727">
                  <c:v>2.14720716622322E-7</c:v>
                </c:pt>
                <c:pt idx="728">
                  <c:v>3.6887403662068798E-7</c:v>
                </c:pt>
                <c:pt idx="729">
                  <c:v>4.5401140396179202E-8</c:v>
                </c:pt>
                <c:pt idx="730">
                  <c:v>1.29656456678565E-7</c:v>
                </c:pt>
                <c:pt idx="731">
                  <c:v>7.1205844513278201E-6</c:v>
                </c:pt>
                <c:pt idx="732">
                  <c:v>1.4746696513285901E-7</c:v>
                </c:pt>
                <c:pt idx="733">
                  <c:v>1.3073253018740101E-7</c:v>
                </c:pt>
                <c:pt idx="734">
                  <c:v>6.2588028997536499E-9</c:v>
                </c:pt>
                <c:pt idx="735">
                  <c:v>5.10461605043638E-8</c:v>
                </c:pt>
                <c:pt idx="736">
                  <c:v>3.7987595106271899E-7</c:v>
                </c:pt>
                <c:pt idx="737">
                  <c:v>3.5958790200568297E-7</c:v>
                </c:pt>
                <c:pt idx="738">
                  <c:v>5.5911099866503103E-8</c:v>
                </c:pt>
                <c:pt idx="739">
                  <c:v>1.24260893922582E-7</c:v>
                </c:pt>
                <c:pt idx="740">
                  <c:v>1.3163390587495099E-7</c:v>
                </c:pt>
                <c:pt idx="741">
                  <c:v>4.4132009063141698E-9</c:v>
                </c:pt>
                <c:pt idx="742">
                  <c:v>3.37508435608129E-9</c:v>
                </c:pt>
                <c:pt idx="743">
                  <c:v>4.4074622429420502E-7</c:v>
                </c:pt>
                <c:pt idx="744">
                  <c:v>4.31768143119629E-10</c:v>
                </c:pt>
                <c:pt idx="745">
                  <c:v>1.82138288449965E-8</c:v>
                </c:pt>
                <c:pt idx="746">
                  <c:v>1.6760041881606001E-6</c:v>
                </c:pt>
                <c:pt idx="747">
                  <c:v>7.3912530904962899E-7</c:v>
                </c:pt>
                <c:pt idx="748">
                  <c:v>2.7949744267119599E-8</c:v>
                </c:pt>
                <c:pt idx="749">
                  <c:v>7.4609848807752E-10</c:v>
                </c:pt>
                <c:pt idx="750">
                  <c:v>8.9837979281215502E-10</c:v>
                </c:pt>
                <c:pt idx="751">
                  <c:v>9.6184172715194797E-11</c:v>
                </c:pt>
                <c:pt idx="752">
                  <c:v>6.1273630545922005E-10</c:v>
                </c:pt>
                <c:pt idx="753">
                  <c:v>3.8487609407122702E-10</c:v>
                </c:pt>
                <c:pt idx="754">
                  <c:v>2.69724757360463E-8</c:v>
                </c:pt>
                <c:pt idx="755">
                  <c:v>5.9268546221752802E-8</c:v>
                </c:pt>
                <c:pt idx="756">
                  <c:v>1.98219769885252E-10</c:v>
                </c:pt>
                <c:pt idx="757">
                  <c:v>2.5770197294421098E-10</c:v>
                </c:pt>
                <c:pt idx="758">
                  <c:v>7.7715934867518498E-10</c:v>
                </c:pt>
                <c:pt idx="759">
                  <c:v>5.20092643704246E-9</c:v>
                </c:pt>
                <c:pt idx="760">
                  <c:v>1.3352021731480301E-9</c:v>
                </c:pt>
                <c:pt idx="761">
                  <c:v>1.0063173614388699E-10</c:v>
                </c:pt>
                <c:pt idx="762">
                  <c:v>1.38107348511859E-8</c:v>
                </c:pt>
                <c:pt idx="763">
                  <c:v>6.3762482780075999E-8</c:v>
                </c:pt>
                <c:pt idx="764">
                  <c:v>7.7935351799666499E-10</c:v>
                </c:pt>
                <c:pt idx="765">
                  <c:v>5.5644529871379204E-9</c:v>
                </c:pt>
                <c:pt idx="766">
                  <c:v>1.4992115319300599E-6</c:v>
                </c:pt>
                <c:pt idx="767">
                  <c:v>6.3697846205260897E-6</c:v>
                </c:pt>
                <c:pt idx="768">
                  <c:v>1.2096832497732399E-9</c:v>
                </c:pt>
                <c:pt idx="769">
                  <c:v>1.3335343551920999E-6</c:v>
                </c:pt>
                <c:pt idx="770">
                  <c:v>1.6308583053916201E-9</c:v>
                </c:pt>
                <c:pt idx="771">
                  <c:v>1.21050934814255E-8</c:v>
                </c:pt>
                <c:pt idx="772">
                  <c:v>1.13582303752417E-7</c:v>
                </c:pt>
                <c:pt idx="773">
                  <c:v>1.1755130355835199E-8</c:v>
                </c:pt>
                <c:pt idx="774">
                  <c:v>6.1118581694500601E-9</c:v>
                </c:pt>
                <c:pt idx="775">
                  <c:v>9.6035856931566896E-8</c:v>
                </c:pt>
                <c:pt idx="776">
                  <c:v>7.78909057173641E-9</c:v>
                </c:pt>
                <c:pt idx="777">
                  <c:v>9.3613735136646504E-8</c:v>
                </c:pt>
                <c:pt idx="778">
                  <c:v>1.45150377597506E-7</c:v>
                </c:pt>
                <c:pt idx="779">
                  <c:v>2.4131666585734E-8</c:v>
                </c:pt>
                <c:pt idx="780">
                  <c:v>2.24249581501356E-7</c:v>
                </c:pt>
                <c:pt idx="781">
                  <c:v>3.8376663326073799E-7</c:v>
                </c:pt>
                <c:pt idx="782">
                  <c:v>7.4727185236727496E-7</c:v>
                </c:pt>
                <c:pt idx="783">
                  <c:v>2.4559351814496299E-11</c:v>
                </c:pt>
                <c:pt idx="784">
                  <c:v>8.3795177757982303E-9</c:v>
                </c:pt>
                <c:pt idx="785">
                  <c:v>8.0028409239141996E-10</c:v>
                </c:pt>
                <c:pt idx="786">
                  <c:v>2.0756424213557901E-9</c:v>
                </c:pt>
                <c:pt idx="787">
                  <c:v>3.0621266483326299E-9</c:v>
                </c:pt>
                <c:pt idx="788">
                  <c:v>1.6412870260721599E-8</c:v>
                </c:pt>
                <c:pt idx="789">
                  <c:v>4.8951671984302099E-7</c:v>
                </c:pt>
                <c:pt idx="790">
                  <c:v>4.1701474383045698E-6</c:v>
                </c:pt>
                <c:pt idx="791">
                  <c:v>2.3492448550969901E-9</c:v>
                </c:pt>
                <c:pt idx="792">
                  <c:v>3.41237758540884E-8</c:v>
                </c:pt>
                <c:pt idx="793">
                  <c:v>3.5985076137749298E-9</c:v>
                </c:pt>
                <c:pt idx="794">
                  <c:v>1.8336835346745399E-9</c:v>
                </c:pt>
                <c:pt idx="795">
                  <c:v>2.9683827095510301E-8</c:v>
                </c:pt>
                <c:pt idx="796">
                  <c:v>6.10261880961966E-7</c:v>
                </c:pt>
                <c:pt idx="797">
                  <c:v>2.8331554110318499E-8</c:v>
                </c:pt>
                <c:pt idx="798">
                  <c:v>4.1681066443857602E-8</c:v>
                </c:pt>
                <c:pt idx="799">
                  <c:v>1.58510792716223E-6</c:v>
                </c:pt>
                <c:pt idx="800">
                  <c:v>1.2871367235039201E-7</c:v>
                </c:pt>
                <c:pt idx="801">
                  <c:v>1.4795691269999499E-7</c:v>
                </c:pt>
                <c:pt idx="802">
                  <c:v>4.2518652855368003E-8</c:v>
                </c:pt>
                <c:pt idx="803">
                  <c:v>2.8474977961195801E-7</c:v>
                </c:pt>
                <c:pt idx="804">
                  <c:v>1.5729646005706301E-8</c:v>
                </c:pt>
                <c:pt idx="805">
                  <c:v>7.7771356417869796E-7</c:v>
                </c:pt>
                <c:pt idx="806">
                  <c:v>5.4098194173939097E-8</c:v>
                </c:pt>
                <c:pt idx="807">
                  <c:v>4.94718013086001E-9</c:v>
                </c:pt>
                <c:pt idx="808">
                  <c:v>3.04000071365835E-8</c:v>
                </c:pt>
                <c:pt idx="809">
                  <c:v>7.2803404953128502E-7</c:v>
                </c:pt>
                <c:pt idx="810">
                  <c:v>1.20400866693657E-5</c:v>
                </c:pt>
                <c:pt idx="811">
                  <c:v>2.5437991085051401E-7</c:v>
                </c:pt>
                <c:pt idx="812">
                  <c:v>3.6139104916716002E-7</c:v>
                </c:pt>
                <c:pt idx="813">
                  <c:v>8.4588114361844692E-9</c:v>
                </c:pt>
                <c:pt idx="814">
                  <c:v>1.3788446732676199E-8</c:v>
                </c:pt>
                <c:pt idx="815">
                  <c:v>1.5480676392553E-8</c:v>
                </c:pt>
                <c:pt idx="816">
                  <c:v>3.9429939014545699E-7</c:v>
                </c:pt>
                <c:pt idx="817">
                  <c:v>1.33900636193628E-7</c:v>
                </c:pt>
                <c:pt idx="818">
                  <c:v>8.6827325815363197E-7</c:v>
                </c:pt>
                <c:pt idx="819">
                  <c:v>4.1037210054988704E-9</c:v>
                </c:pt>
                <c:pt idx="820">
                  <c:v>5.0773405687281201E-9</c:v>
                </c:pt>
                <c:pt idx="821">
                  <c:v>5.8272606636901697E-8</c:v>
                </c:pt>
                <c:pt idx="822">
                  <c:v>1.26167529399586E-5</c:v>
                </c:pt>
                <c:pt idx="823">
                  <c:v>2.92397565620693E-8</c:v>
                </c:pt>
                <c:pt idx="824">
                  <c:v>2.1979112329537901E-7</c:v>
                </c:pt>
                <c:pt idx="825">
                  <c:v>7.1062157888384899E-10</c:v>
                </c:pt>
                <c:pt idx="826">
                  <c:v>7.7508338305988098E-9</c:v>
                </c:pt>
                <c:pt idx="827">
                  <c:v>9.3052275334159704E-7</c:v>
                </c:pt>
                <c:pt idx="828">
                  <c:v>3.7003364648505101E-8</c:v>
                </c:pt>
                <c:pt idx="829">
                  <c:v>8.1228354816844295E-7</c:v>
                </c:pt>
                <c:pt idx="830">
                  <c:v>1.6097088118529701E-8</c:v>
                </c:pt>
                <c:pt idx="831">
                  <c:v>4.2111408230674001E-8</c:v>
                </c:pt>
                <c:pt idx="832">
                  <c:v>1.2268525318848501E-7</c:v>
                </c:pt>
                <c:pt idx="833">
                  <c:v>1.5013837594964501E-7</c:v>
                </c:pt>
                <c:pt idx="834">
                  <c:v>3.6639537189371499E-7</c:v>
                </c:pt>
                <c:pt idx="835">
                  <c:v>4.2638850639724503E-9</c:v>
                </c:pt>
                <c:pt idx="836">
                  <c:v>3.7992560507704298E-9</c:v>
                </c:pt>
                <c:pt idx="837">
                  <c:v>1.09104968075943E-8</c:v>
                </c:pt>
                <c:pt idx="838">
                  <c:v>2.6337161267758102E-7</c:v>
                </c:pt>
                <c:pt idx="839">
                  <c:v>2.85422996271237E-8</c:v>
                </c:pt>
                <c:pt idx="840">
                  <c:v>1.7148882826568902E-8</c:v>
                </c:pt>
                <c:pt idx="841">
                  <c:v>4.3334149721563798E-7</c:v>
                </c:pt>
                <c:pt idx="842">
                  <c:v>1.67641171013946E-8</c:v>
                </c:pt>
                <c:pt idx="843">
                  <c:v>8.1128844137441195E-8</c:v>
                </c:pt>
                <c:pt idx="844">
                  <c:v>2.9094505552485E-8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D9-4D63-956C-EF5173457F31}"/>
            </c:ext>
          </c:extLst>
        </c:ser>
        <c:ser>
          <c:idx val="4"/>
          <c:order val="4"/>
          <c:tx>
            <c:strRef>
              <c:f>'Weights for RiskA=0'!$F$1</c:f>
              <c:strCache>
                <c:ptCount val="1"/>
                <c:pt idx="0">
                  <c:v>HiTec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'Weights for RiskA=0'!$F$2:$F$847</c:f>
              <c:numCache>
                <c:formatCode>0.00</c:formatCode>
                <c:ptCount val="846"/>
                <c:pt idx="0">
                  <c:v>9.3790203800061699E-7</c:v>
                </c:pt>
                <c:pt idx="1">
                  <c:v>7.6612219684260904E-9</c:v>
                </c:pt>
                <c:pt idx="2">
                  <c:v>4.6669531065564102E-8</c:v>
                </c:pt>
                <c:pt idx="3">
                  <c:v>4.7588784288246299E-8</c:v>
                </c:pt>
                <c:pt idx="4">
                  <c:v>2.9628378302881899E-8</c:v>
                </c:pt>
                <c:pt idx="5">
                  <c:v>3.5289200342426201E-7</c:v>
                </c:pt>
                <c:pt idx="6">
                  <c:v>2.9194302188412003E-7</c:v>
                </c:pt>
                <c:pt idx="7">
                  <c:v>3.0262656389782401E-5</c:v>
                </c:pt>
                <c:pt idx="8">
                  <c:v>1.4229162693029899E-7</c:v>
                </c:pt>
                <c:pt idx="9">
                  <c:v>2.7111935054576699E-8</c:v>
                </c:pt>
                <c:pt idx="10">
                  <c:v>3.66502887344454E-8</c:v>
                </c:pt>
                <c:pt idx="11">
                  <c:v>1.9491399595710001E-9</c:v>
                </c:pt>
                <c:pt idx="12">
                  <c:v>5.8609568686207701E-10</c:v>
                </c:pt>
                <c:pt idx="13">
                  <c:v>3.6592528059019301E-8</c:v>
                </c:pt>
                <c:pt idx="14">
                  <c:v>2.92977063578729E-8</c:v>
                </c:pt>
                <c:pt idx="15">
                  <c:v>4.0057522151550301E-7</c:v>
                </c:pt>
                <c:pt idx="16">
                  <c:v>4.4466016322768301E-7</c:v>
                </c:pt>
                <c:pt idx="17">
                  <c:v>1.9945493367611401E-7</c:v>
                </c:pt>
                <c:pt idx="18">
                  <c:v>9.5725315372546501E-9</c:v>
                </c:pt>
                <c:pt idx="19">
                  <c:v>1.73010201571071E-10</c:v>
                </c:pt>
                <c:pt idx="20">
                  <c:v>6.0292666580646499E-9</c:v>
                </c:pt>
                <c:pt idx="21">
                  <c:v>2.4572047317696298E-8</c:v>
                </c:pt>
                <c:pt idx="22">
                  <c:v>3.2803365920590301E-8</c:v>
                </c:pt>
                <c:pt idx="23">
                  <c:v>1.8648178078905899E-9</c:v>
                </c:pt>
                <c:pt idx="24">
                  <c:v>1.7288944693570601E-9</c:v>
                </c:pt>
                <c:pt idx="25">
                  <c:v>3.0501525404506799E-8</c:v>
                </c:pt>
                <c:pt idx="26">
                  <c:v>6.79097838060469E-9</c:v>
                </c:pt>
                <c:pt idx="27">
                  <c:v>5.08251732179137E-9</c:v>
                </c:pt>
                <c:pt idx="28">
                  <c:v>6.2614996608420104E-9</c:v>
                </c:pt>
                <c:pt idx="29">
                  <c:v>9.7675177300986302E-8</c:v>
                </c:pt>
                <c:pt idx="30">
                  <c:v>1.6157985662065299E-7</c:v>
                </c:pt>
                <c:pt idx="31">
                  <c:v>2.85193656080244E-9</c:v>
                </c:pt>
                <c:pt idx="32">
                  <c:v>4.7616588252913502E-7</c:v>
                </c:pt>
                <c:pt idx="33">
                  <c:v>6.94156925804433E-10</c:v>
                </c:pt>
                <c:pt idx="34">
                  <c:v>6.8768530319827797E-8</c:v>
                </c:pt>
                <c:pt idx="35">
                  <c:v>4.8765413231240898E-11</c:v>
                </c:pt>
                <c:pt idx="36">
                  <c:v>1.2789613186225699E-9</c:v>
                </c:pt>
                <c:pt idx="37">
                  <c:v>1.7612040766257001E-10</c:v>
                </c:pt>
                <c:pt idx="38">
                  <c:v>1.8454112715452199E-10</c:v>
                </c:pt>
                <c:pt idx="39">
                  <c:v>1.09284907074099E-10</c:v>
                </c:pt>
                <c:pt idx="40">
                  <c:v>3.21396755711163E-8</c:v>
                </c:pt>
                <c:pt idx="41">
                  <c:v>1.1779399058754999E-7</c:v>
                </c:pt>
                <c:pt idx="42">
                  <c:v>7.7546576073727505E-8</c:v>
                </c:pt>
                <c:pt idx="43">
                  <c:v>1.0234880249533399E-10</c:v>
                </c:pt>
                <c:pt idx="44">
                  <c:v>5.2733652215433701E-11</c:v>
                </c:pt>
                <c:pt idx="45">
                  <c:v>2.4288614658979199E-10</c:v>
                </c:pt>
                <c:pt idx="46">
                  <c:v>2.1187302993629499E-8</c:v>
                </c:pt>
                <c:pt idx="47">
                  <c:v>2.4464448590337201E-8</c:v>
                </c:pt>
                <c:pt idx="48">
                  <c:v>1.1465423025992701E-9</c:v>
                </c:pt>
                <c:pt idx="49">
                  <c:v>2.06626086731705E-8</c:v>
                </c:pt>
                <c:pt idx="50">
                  <c:v>5.8419792317713498E-8</c:v>
                </c:pt>
                <c:pt idx="51">
                  <c:v>2.1689681590637998E-8</c:v>
                </c:pt>
                <c:pt idx="52">
                  <c:v>7.2201157234636305E-8</c:v>
                </c:pt>
                <c:pt idx="53">
                  <c:v>5.9157171485369299E-9</c:v>
                </c:pt>
                <c:pt idx="54">
                  <c:v>2.0212332823598599E-8</c:v>
                </c:pt>
                <c:pt idx="55">
                  <c:v>9.5797106583912593E-9</c:v>
                </c:pt>
                <c:pt idx="56">
                  <c:v>1.4189004885968201E-9</c:v>
                </c:pt>
                <c:pt idx="57">
                  <c:v>1.52125848067588E-9</c:v>
                </c:pt>
                <c:pt idx="58">
                  <c:v>1.9370991425986699E-7</c:v>
                </c:pt>
                <c:pt idx="59">
                  <c:v>7.95390121750803E-9</c:v>
                </c:pt>
                <c:pt idx="60">
                  <c:v>1.2519863605738001E-7</c:v>
                </c:pt>
                <c:pt idx="61">
                  <c:v>5.8650391339009798E-8</c:v>
                </c:pt>
                <c:pt idx="62">
                  <c:v>5.7457554770011604E-10</c:v>
                </c:pt>
                <c:pt idx="63">
                  <c:v>4.9048770623864697E-10</c:v>
                </c:pt>
                <c:pt idx="64">
                  <c:v>1.9684397388585699E-8</c:v>
                </c:pt>
                <c:pt idx="65">
                  <c:v>4.0024764190921299E-8</c:v>
                </c:pt>
                <c:pt idx="66">
                  <c:v>9.5415978933551502E-9</c:v>
                </c:pt>
                <c:pt idx="67">
                  <c:v>1.8592020903463899E-9</c:v>
                </c:pt>
                <c:pt idx="68">
                  <c:v>2.2119999320015299E-9</c:v>
                </c:pt>
                <c:pt idx="69">
                  <c:v>3.7007528164216498E-7</c:v>
                </c:pt>
                <c:pt idx="70">
                  <c:v>2.7704016614491801E-9</c:v>
                </c:pt>
                <c:pt idx="71">
                  <c:v>1.7120227934774001E-7</c:v>
                </c:pt>
                <c:pt idx="72">
                  <c:v>3.4178575782775603E-8</c:v>
                </c:pt>
                <c:pt idx="73">
                  <c:v>3.5786176952269502E-8</c:v>
                </c:pt>
                <c:pt idx="74">
                  <c:v>6.9003140378779501E-7</c:v>
                </c:pt>
                <c:pt idx="75">
                  <c:v>4.1441171777414401E-7</c:v>
                </c:pt>
                <c:pt idx="76">
                  <c:v>5.1850160101562996E-7</c:v>
                </c:pt>
                <c:pt idx="77">
                  <c:v>4.2000595479195602E-8</c:v>
                </c:pt>
                <c:pt idx="78">
                  <c:v>3.1059777004655803E-8</c:v>
                </c:pt>
                <c:pt idx="79">
                  <c:v>5.6203126314431399E-8</c:v>
                </c:pt>
                <c:pt idx="80">
                  <c:v>7.4453376992876006E-8</c:v>
                </c:pt>
                <c:pt idx="81">
                  <c:v>1.47818945350427E-7</c:v>
                </c:pt>
                <c:pt idx="82">
                  <c:v>5.4713164839683198E-6</c:v>
                </c:pt>
                <c:pt idx="83">
                  <c:v>4.3240342414119098E-7</c:v>
                </c:pt>
                <c:pt idx="84">
                  <c:v>1.05025427208759E-7</c:v>
                </c:pt>
                <c:pt idx="85">
                  <c:v>3.9619214330119002E-5</c:v>
                </c:pt>
                <c:pt idx="86">
                  <c:v>1.7497984439393799E-7</c:v>
                </c:pt>
                <c:pt idx="87">
                  <c:v>1.4670814785108999E-7</c:v>
                </c:pt>
                <c:pt idx="88">
                  <c:v>5.7228740742014903E-8</c:v>
                </c:pt>
                <c:pt idx="89">
                  <c:v>4.2718646859601698E-8</c:v>
                </c:pt>
                <c:pt idx="90">
                  <c:v>1.2037877190146301E-7</c:v>
                </c:pt>
                <c:pt idx="91">
                  <c:v>8.8677458294386495E-7</c:v>
                </c:pt>
                <c:pt idx="92">
                  <c:v>3.4041058503053302E-7</c:v>
                </c:pt>
                <c:pt idx="93">
                  <c:v>2.5526147089754199E-8</c:v>
                </c:pt>
                <c:pt idx="94">
                  <c:v>7.56927366452297E-8</c:v>
                </c:pt>
                <c:pt idx="95">
                  <c:v>7.8115192421974996E-8</c:v>
                </c:pt>
                <c:pt idx="96">
                  <c:v>1.6849234230868199E-8</c:v>
                </c:pt>
                <c:pt idx="97">
                  <c:v>2.2280814900735501E-8</c:v>
                </c:pt>
                <c:pt idx="98">
                  <c:v>7.0398005984009594E-8</c:v>
                </c:pt>
                <c:pt idx="99">
                  <c:v>1.6529805180420699E-7</c:v>
                </c:pt>
                <c:pt idx="100">
                  <c:v>1.9994175696540299E-7</c:v>
                </c:pt>
                <c:pt idx="101">
                  <c:v>2.6941993788947499E-8</c:v>
                </c:pt>
                <c:pt idx="102">
                  <c:v>1.30237566383565E-6</c:v>
                </c:pt>
                <c:pt idx="103">
                  <c:v>4.0972678662297903E-8</c:v>
                </c:pt>
                <c:pt idx="104">
                  <c:v>3.0808338126030802E-7</c:v>
                </c:pt>
                <c:pt idx="105">
                  <c:v>9.5567437649726695E-5</c:v>
                </c:pt>
                <c:pt idx="106">
                  <c:v>2.9166378138752198E-7</c:v>
                </c:pt>
                <c:pt idx="107">
                  <c:v>7.2936987994133096E-7</c:v>
                </c:pt>
                <c:pt idx="108">
                  <c:v>1.3144318407316901E-7</c:v>
                </c:pt>
                <c:pt idx="109">
                  <c:v>1.50314186890944E-7</c:v>
                </c:pt>
                <c:pt idx="110">
                  <c:v>1.2577208429630701E-7</c:v>
                </c:pt>
                <c:pt idx="111">
                  <c:v>8.1506024670230502E-7</c:v>
                </c:pt>
                <c:pt idx="112">
                  <c:v>2.6790418019566999E-7</c:v>
                </c:pt>
                <c:pt idx="113">
                  <c:v>2.3966901619855498E-8</c:v>
                </c:pt>
                <c:pt idx="114">
                  <c:v>7.44706823529073E-7</c:v>
                </c:pt>
                <c:pt idx="115">
                  <c:v>8.3216590165865705E-8</c:v>
                </c:pt>
                <c:pt idx="116">
                  <c:v>1.37432986483613E-6</c:v>
                </c:pt>
                <c:pt idx="117">
                  <c:v>1.23537936551886E-5</c:v>
                </c:pt>
                <c:pt idx="118">
                  <c:v>1.61910497504008E-8</c:v>
                </c:pt>
                <c:pt idx="119">
                  <c:v>1.8385332352201299E-7</c:v>
                </c:pt>
                <c:pt idx="120">
                  <c:v>1.9327336490856601E-7</c:v>
                </c:pt>
                <c:pt idx="121">
                  <c:v>1.7604377321657401E-5</c:v>
                </c:pt>
                <c:pt idx="122">
                  <c:v>1.71834272229831E-5</c:v>
                </c:pt>
                <c:pt idx="123">
                  <c:v>2.3887393647221399E-7</c:v>
                </c:pt>
                <c:pt idx="124">
                  <c:v>1.2773626739466099E-7</c:v>
                </c:pt>
                <c:pt idx="125">
                  <c:v>2.5667546184717199E-6</c:v>
                </c:pt>
                <c:pt idx="126">
                  <c:v>3.7226090930497603E-8</c:v>
                </c:pt>
                <c:pt idx="127">
                  <c:v>7.6929526817594902E-8</c:v>
                </c:pt>
                <c:pt idx="128">
                  <c:v>3.9266566308635702E-8</c:v>
                </c:pt>
                <c:pt idx="129">
                  <c:v>2.93060486964667E-5</c:v>
                </c:pt>
                <c:pt idx="130">
                  <c:v>3.5644596896884697E-8</c:v>
                </c:pt>
                <c:pt idx="131">
                  <c:v>6.6712274056680001E-8</c:v>
                </c:pt>
                <c:pt idx="132">
                  <c:v>4.1369941433404998E-8</c:v>
                </c:pt>
                <c:pt idx="133">
                  <c:v>1.5327876146434699E-7</c:v>
                </c:pt>
                <c:pt idx="134">
                  <c:v>7.3487129299597004E-10</c:v>
                </c:pt>
                <c:pt idx="135">
                  <c:v>1.4402864435093299E-8</c:v>
                </c:pt>
                <c:pt idx="136">
                  <c:v>2.4418331322936198E-8</c:v>
                </c:pt>
                <c:pt idx="137">
                  <c:v>5.9996539300451098E-5</c:v>
                </c:pt>
                <c:pt idx="138">
                  <c:v>2.26996344215919E-8</c:v>
                </c:pt>
                <c:pt idx="139">
                  <c:v>2.6802668696905902E-8</c:v>
                </c:pt>
                <c:pt idx="140">
                  <c:v>3.5624131227672802E-8</c:v>
                </c:pt>
                <c:pt idx="141">
                  <c:v>3.4038325260161099E-8</c:v>
                </c:pt>
                <c:pt idx="142">
                  <c:v>2.9822961882497998E-8</c:v>
                </c:pt>
                <c:pt idx="143">
                  <c:v>2.9424207605351901E-8</c:v>
                </c:pt>
                <c:pt idx="144">
                  <c:v>4.1793809322877803E-5</c:v>
                </c:pt>
                <c:pt idx="145">
                  <c:v>3.36185569618004E-6</c:v>
                </c:pt>
                <c:pt idx="146">
                  <c:v>1.8365958305751799E-8</c:v>
                </c:pt>
                <c:pt idx="147">
                  <c:v>2.5063055583484001E-8</c:v>
                </c:pt>
                <c:pt idx="148">
                  <c:v>1.6377802023108001E-8</c:v>
                </c:pt>
                <c:pt idx="149">
                  <c:v>1.74192445152365E-8</c:v>
                </c:pt>
                <c:pt idx="150">
                  <c:v>1.56700367331966E-7</c:v>
                </c:pt>
                <c:pt idx="151">
                  <c:v>1.4017267571528099E-8</c:v>
                </c:pt>
                <c:pt idx="152">
                  <c:v>4.0806177397067698E-7</c:v>
                </c:pt>
                <c:pt idx="153">
                  <c:v>1.5810159203247198E-8</c:v>
                </c:pt>
                <c:pt idx="154">
                  <c:v>3.8748937554922002E-7</c:v>
                </c:pt>
                <c:pt idx="155">
                  <c:v>1.5227989635778701E-8</c:v>
                </c:pt>
                <c:pt idx="156">
                  <c:v>2.06625594354163E-8</c:v>
                </c:pt>
                <c:pt idx="157">
                  <c:v>1.2861283125489499E-7</c:v>
                </c:pt>
                <c:pt idx="158">
                  <c:v>5.6652591690054498E-7</c:v>
                </c:pt>
                <c:pt idx="159">
                  <c:v>6.3634884998951597E-7</c:v>
                </c:pt>
                <c:pt idx="160">
                  <c:v>1.70355366226605E-7</c:v>
                </c:pt>
                <c:pt idx="161">
                  <c:v>5.6010011958442399E-7</c:v>
                </c:pt>
                <c:pt idx="162">
                  <c:v>1.8300986170556299E-8</c:v>
                </c:pt>
                <c:pt idx="163">
                  <c:v>1.6901001636128001E-8</c:v>
                </c:pt>
                <c:pt idx="164">
                  <c:v>2.2637475625730401E-8</c:v>
                </c:pt>
                <c:pt idx="165">
                  <c:v>2.7824715865474801E-7</c:v>
                </c:pt>
                <c:pt idx="166">
                  <c:v>7.6778017252189697E-8</c:v>
                </c:pt>
                <c:pt idx="167">
                  <c:v>7.8195027277251704E-7</c:v>
                </c:pt>
                <c:pt idx="168">
                  <c:v>3.1247342490215797E-8</c:v>
                </c:pt>
                <c:pt idx="169">
                  <c:v>2.5827840401173399E-8</c:v>
                </c:pt>
                <c:pt idx="170">
                  <c:v>1.1883369132889E-7</c:v>
                </c:pt>
                <c:pt idx="171">
                  <c:v>6.2075689761147197E-8</c:v>
                </c:pt>
                <c:pt idx="172">
                  <c:v>1.1698788583180899E-7</c:v>
                </c:pt>
                <c:pt idx="173">
                  <c:v>1.77459181476901E-8</c:v>
                </c:pt>
                <c:pt idx="174">
                  <c:v>1.0776992431450899E-6</c:v>
                </c:pt>
                <c:pt idx="175">
                  <c:v>1.2333842002711701E-8</c:v>
                </c:pt>
                <c:pt idx="176">
                  <c:v>6.3727247206868496E-8</c:v>
                </c:pt>
                <c:pt idx="177">
                  <c:v>1.01957372718815E-6</c:v>
                </c:pt>
                <c:pt idx="178">
                  <c:v>9.1127433757444501E-9</c:v>
                </c:pt>
                <c:pt idx="179">
                  <c:v>1.1600992974735199E-8</c:v>
                </c:pt>
                <c:pt idx="180">
                  <c:v>8.5207520797011202E-8</c:v>
                </c:pt>
                <c:pt idx="181">
                  <c:v>1.0811904678835E-8</c:v>
                </c:pt>
                <c:pt idx="182">
                  <c:v>1.66589557899364E-6</c:v>
                </c:pt>
                <c:pt idx="183">
                  <c:v>1.32676045747355E-7</c:v>
                </c:pt>
                <c:pt idx="184">
                  <c:v>1.6847131992718701E-8</c:v>
                </c:pt>
                <c:pt idx="185">
                  <c:v>9.2594889589126598E-7</c:v>
                </c:pt>
                <c:pt idx="186">
                  <c:v>2.5999684501572399E-7</c:v>
                </c:pt>
                <c:pt idx="187">
                  <c:v>3.8336552352469597E-8</c:v>
                </c:pt>
                <c:pt idx="188">
                  <c:v>7.5981586319314999E-9</c:v>
                </c:pt>
                <c:pt idx="189">
                  <c:v>5.2270018855255702E-8</c:v>
                </c:pt>
                <c:pt idx="190">
                  <c:v>2.0240884338610201E-7</c:v>
                </c:pt>
                <c:pt idx="191">
                  <c:v>1.3335570767575699E-8</c:v>
                </c:pt>
                <c:pt idx="192">
                  <c:v>3.0060244247193897E-8</c:v>
                </c:pt>
                <c:pt idx="193">
                  <c:v>1.5432286639091501E-7</c:v>
                </c:pt>
                <c:pt idx="194">
                  <c:v>1.3278863458856399E-10</c:v>
                </c:pt>
                <c:pt idx="195">
                  <c:v>4.6499851272317501E-8</c:v>
                </c:pt>
                <c:pt idx="196">
                  <c:v>2.2654048505185601E-8</c:v>
                </c:pt>
                <c:pt idx="197">
                  <c:v>1.86246695879464E-8</c:v>
                </c:pt>
                <c:pt idx="198">
                  <c:v>1.66341254415785E-8</c:v>
                </c:pt>
                <c:pt idx="199">
                  <c:v>3.3158575372794499E-8</c:v>
                </c:pt>
                <c:pt idx="200">
                  <c:v>2.5359414490943799E-8</c:v>
                </c:pt>
                <c:pt idx="201">
                  <c:v>3.0731411626652803E-8</c:v>
                </c:pt>
                <c:pt idx="202">
                  <c:v>8.5156920244001902E-7</c:v>
                </c:pt>
                <c:pt idx="203">
                  <c:v>2.5486454071716098E-7</c:v>
                </c:pt>
                <c:pt idx="204">
                  <c:v>1.03229227173001E-8</c:v>
                </c:pt>
                <c:pt idx="205">
                  <c:v>5.1696255823834904E-7</c:v>
                </c:pt>
                <c:pt idx="206">
                  <c:v>3.1863261649029899E-7</c:v>
                </c:pt>
                <c:pt idx="207">
                  <c:v>5.5308929587747397E-8</c:v>
                </c:pt>
                <c:pt idx="208">
                  <c:v>7.9892239992123105E-9</c:v>
                </c:pt>
                <c:pt idx="209">
                  <c:v>8.4960185175531402E-8</c:v>
                </c:pt>
                <c:pt idx="210">
                  <c:v>1.1904774948085199E-8</c:v>
                </c:pt>
                <c:pt idx="211">
                  <c:v>8.1687005755223602E-8</c:v>
                </c:pt>
                <c:pt idx="212">
                  <c:v>1.5349680698873599E-8</c:v>
                </c:pt>
                <c:pt idx="213">
                  <c:v>7.8148986841482896E-9</c:v>
                </c:pt>
                <c:pt idx="214">
                  <c:v>4.2974017080102503E-8</c:v>
                </c:pt>
                <c:pt idx="215">
                  <c:v>9.8893305426081904E-9</c:v>
                </c:pt>
                <c:pt idx="216">
                  <c:v>5.7940670238477299E-8</c:v>
                </c:pt>
                <c:pt idx="217">
                  <c:v>7.5643954423679199E-6</c:v>
                </c:pt>
                <c:pt idx="218">
                  <c:v>3.6383290431733E-8</c:v>
                </c:pt>
                <c:pt idx="219">
                  <c:v>9.7490543795456707E-9</c:v>
                </c:pt>
                <c:pt idx="220">
                  <c:v>1.0950203299206999E-8</c:v>
                </c:pt>
                <c:pt idx="221">
                  <c:v>7.8706918000965206E-8</c:v>
                </c:pt>
                <c:pt idx="222">
                  <c:v>9.2714476010142702E-9</c:v>
                </c:pt>
                <c:pt idx="223">
                  <c:v>3.82195015980453E-8</c:v>
                </c:pt>
                <c:pt idx="224">
                  <c:v>6.9893048891493799E-9</c:v>
                </c:pt>
                <c:pt idx="225">
                  <c:v>1.74050727750019E-7</c:v>
                </c:pt>
                <c:pt idx="226">
                  <c:v>4.7612498549581601E-8</c:v>
                </c:pt>
                <c:pt idx="227">
                  <c:v>3.2608799040160899E-8</c:v>
                </c:pt>
                <c:pt idx="228">
                  <c:v>4.0461018007155397E-8</c:v>
                </c:pt>
                <c:pt idx="229">
                  <c:v>7.4265403097746099E-7</c:v>
                </c:pt>
                <c:pt idx="230">
                  <c:v>3.9194288855529501E-8</c:v>
                </c:pt>
                <c:pt idx="231">
                  <c:v>4.0222945244350901E-8</c:v>
                </c:pt>
                <c:pt idx="232">
                  <c:v>3.0106915936649499E-8</c:v>
                </c:pt>
                <c:pt idx="233">
                  <c:v>1.14084430443199E-8</c:v>
                </c:pt>
                <c:pt idx="234">
                  <c:v>2.2022817527714201E-8</c:v>
                </c:pt>
                <c:pt idx="235">
                  <c:v>1.7987881577549401E-7</c:v>
                </c:pt>
                <c:pt idx="236">
                  <c:v>1.3380737510301899E-7</c:v>
                </c:pt>
                <c:pt idx="237">
                  <c:v>2.3726936461973801E-7</c:v>
                </c:pt>
                <c:pt idx="238">
                  <c:v>1.5875470143721601E-7</c:v>
                </c:pt>
                <c:pt idx="239">
                  <c:v>1.9292327893725301E-6</c:v>
                </c:pt>
                <c:pt idx="240">
                  <c:v>1.6430757739942899E-7</c:v>
                </c:pt>
                <c:pt idx="241">
                  <c:v>3.1012193361175499E-7</c:v>
                </c:pt>
                <c:pt idx="242">
                  <c:v>5.3702622046408498E-8</c:v>
                </c:pt>
                <c:pt idx="243">
                  <c:v>6.1091016403524003E-7</c:v>
                </c:pt>
                <c:pt idx="244">
                  <c:v>4.37985730775483E-7</c:v>
                </c:pt>
                <c:pt idx="245">
                  <c:v>1.7496705109673399E-8</c:v>
                </c:pt>
                <c:pt idx="246">
                  <c:v>7.6082010740935006E-8</c:v>
                </c:pt>
                <c:pt idx="247">
                  <c:v>2.2907353923622399E-7</c:v>
                </c:pt>
                <c:pt idx="248">
                  <c:v>1.65764726427387E-7</c:v>
                </c:pt>
                <c:pt idx="249">
                  <c:v>9.1798845532447902E-9</c:v>
                </c:pt>
                <c:pt idx="250">
                  <c:v>1.6493134282920899E-5</c:v>
                </c:pt>
                <c:pt idx="251">
                  <c:v>4.7880388542225004E-7</c:v>
                </c:pt>
                <c:pt idx="252">
                  <c:v>2.8256254831001198E-7</c:v>
                </c:pt>
                <c:pt idx="253">
                  <c:v>9.1509621997321902E-8</c:v>
                </c:pt>
                <c:pt idx="254">
                  <c:v>7.9948148372893106E-9</c:v>
                </c:pt>
                <c:pt idx="255">
                  <c:v>1.7206479377608799E-8</c:v>
                </c:pt>
                <c:pt idx="256">
                  <c:v>1.2521498593546901E-7</c:v>
                </c:pt>
                <c:pt idx="257">
                  <c:v>1.03764822105372E-6</c:v>
                </c:pt>
                <c:pt idx="258">
                  <c:v>1.6120778608151301E-7</c:v>
                </c:pt>
                <c:pt idx="259">
                  <c:v>1.20737278192482E-7</c:v>
                </c:pt>
                <c:pt idx="260">
                  <c:v>2.48370283274746E-7</c:v>
                </c:pt>
                <c:pt idx="261">
                  <c:v>3.72687748003081E-7</c:v>
                </c:pt>
                <c:pt idx="262">
                  <c:v>6.2439728212143805E-7</c:v>
                </c:pt>
                <c:pt idx="263">
                  <c:v>1.7233403440752399E-9</c:v>
                </c:pt>
                <c:pt idx="264">
                  <c:v>9.9304466248606605E-9</c:v>
                </c:pt>
                <c:pt idx="265">
                  <c:v>2.3788999036299701E-9</c:v>
                </c:pt>
                <c:pt idx="266">
                  <c:v>0.99999953304771305</c:v>
                </c:pt>
                <c:pt idx="267">
                  <c:v>1.0538542636124201E-6</c:v>
                </c:pt>
                <c:pt idx="268">
                  <c:v>1.43063063384004E-8</c:v>
                </c:pt>
                <c:pt idx="269">
                  <c:v>3.4674055691481899E-6</c:v>
                </c:pt>
                <c:pt idx="270">
                  <c:v>8.4454648059259697E-9</c:v>
                </c:pt>
                <c:pt idx="271">
                  <c:v>6.1488301771140404E-8</c:v>
                </c:pt>
                <c:pt idx="272">
                  <c:v>5.3096879360442799E-6</c:v>
                </c:pt>
                <c:pt idx="273">
                  <c:v>1.10113756387661E-6</c:v>
                </c:pt>
                <c:pt idx="274">
                  <c:v>4.42882671188276E-7</c:v>
                </c:pt>
                <c:pt idx="275">
                  <c:v>9.5592994573941206E-8</c:v>
                </c:pt>
                <c:pt idx="276">
                  <c:v>1.05360082545032E-8</c:v>
                </c:pt>
                <c:pt idx="277">
                  <c:v>6.1770961439638799E-7</c:v>
                </c:pt>
                <c:pt idx="278">
                  <c:v>1.7368456988841901E-7</c:v>
                </c:pt>
                <c:pt idx="279">
                  <c:v>2.8888991621920101E-7</c:v>
                </c:pt>
                <c:pt idx="280">
                  <c:v>8.9066443379354694E-8</c:v>
                </c:pt>
                <c:pt idx="281">
                  <c:v>9.8620588894436905E-7</c:v>
                </c:pt>
                <c:pt idx="282">
                  <c:v>1.06264120112726E-6</c:v>
                </c:pt>
                <c:pt idx="283">
                  <c:v>1.93444343150344E-8</c:v>
                </c:pt>
                <c:pt idx="284">
                  <c:v>9.4333046918442798E-8</c:v>
                </c:pt>
                <c:pt idx="285">
                  <c:v>7.7100457690945804E-8</c:v>
                </c:pt>
                <c:pt idx="286">
                  <c:v>2.3584632652778001E-7</c:v>
                </c:pt>
                <c:pt idx="287">
                  <c:v>7.1713923412242705E-8</c:v>
                </c:pt>
                <c:pt idx="288">
                  <c:v>1.70898182643237E-8</c:v>
                </c:pt>
                <c:pt idx="289">
                  <c:v>7.7518901027702496E-8</c:v>
                </c:pt>
                <c:pt idx="290">
                  <c:v>1.23014717443588E-8</c:v>
                </c:pt>
                <c:pt idx="291">
                  <c:v>2.96225371494475E-8</c:v>
                </c:pt>
                <c:pt idx="292">
                  <c:v>1.4223957288663401E-7</c:v>
                </c:pt>
                <c:pt idx="293">
                  <c:v>4.5266039644992197E-9</c:v>
                </c:pt>
                <c:pt idx="294">
                  <c:v>5.7946144544008097E-7</c:v>
                </c:pt>
                <c:pt idx="295">
                  <c:v>7.7337217451539103E-10</c:v>
                </c:pt>
                <c:pt idx="296">
                  <c:v>1.9997208142266901E-7</c:v>
                </c:pt>
                <c:pt idx="297">
                  <c:v>7.2944558731781198E-9</c:v>
                </c:pt>
                <c:pt idx="298">
                  <c:v>3.1131536742511698E-7</c:v>
                </c:pt>
                <c:pt idx="299">
                  <c:v>3.5117680505411498E-8</c:v>
                </c:pt>
                <c:pt idx="300">
                  <c:v>6.58751743121046E-7</c:v>
                </c:pt>
                <c:pt idx="301">
                  <c:v>6.6764125257762902E-6</c:v>
                </c:pt>
                <c:pt idx="302">
                  <c:v>6.4124340140402198E-8</c:v>
                </c:pt>
                <c:pt idx="303">
                  <c:v>1.5354090649239001E-7</c:v>
                </c:pt>
                <c:pt idx="304">
                  <c:v>9.47340641138522E-9</c:v>
                </c:pt>
                <c:pt idx="305">
                  <c:v>1.2194330888414E-10</c:v>
                </c:pt>
                <c:pt idx="306">
                  <c:v>6.7534488595624603E-9</c:v>
                </c:pt>
                <c:pt idx="307">
                  <c:v>1.18826204598701E-8</c:v>
                </c:pt>
                <c:pt idx="308">
                  <c:v>1.6153656849987699E-8</c:v>
                </c:pt>
                <c:pt idx="309">
                  <c:v>1.1260946659620801E-6</c:v>
                </c:pt>
                <c:pt idx="310">
                  <c:v>1.8472560942121099E-8</c:v>
                </c:pt>
                <c:pt idx="311">
                  <c:v>1.9594849188203198E-6</c:v>
                </c:pt>
                <c:pt idx="312">
                  <c:v>1.23103807520577E-6</c:v>
                </c:pt>
                <c:pt idx="313">
                  <c:v>2.14758163419293E-6</c:v>
                </c:pt>
                <c:pt idx="314">
                  <c:v>1.6184144094513601E-8</c:v>
                </c:pt>
                <c:pt idx="315">
                  <c:v>2.9227875234983201E-7</c:v>
                </c:pt>
                <c:pt idx="316">
                  <c:v>1.1776238750345E-9</c:v>
                </c:pt>
                <c:pt idx="317">
                  <c:v>2.6197141242976002E-8</c:v>
                </c:pt>
                <c:pt idx="318">
                  <c:v>5.3008011911715403E-9</c:v>
                </c:pt>
                <c:pt idx="319">
                  <c:v>3.2940138181912799E-8</c:v>
                </c:pt>
                <c:pt idx="320">
                  <c:v>1.15838718111937E-7</c:v>
                </c:pt>
                <c:pt idx="321">
                  <c:v>9.0885059737346302E-10</c:v>
                </c:pt>
                <c:pt idx="322">
                  <c:v>1.07811899368486E-7</c:v>
                </c:pt>
                <c:pt idx="323">
                  <c:v>1.07506940958304E-7</c:v>
                </c:pt>
                <c:pt idx="324">
                  <c:v>8.7832645735523499E-7</c:v>
                </c:pt>
                <c:pt idx="325">
                  <c:v>1.7892413811662801E-7</c:v>
                </c:pt>
                <c:pt idx="326">
                  <c:v>2.0826178381244999E-7</c:v>
                </c:pt>
                <c:pt idx="327">
                  <c:v>3.7442280313099499E-6</c:v>
                </c:pt>
                <c:pt idx="328">
                  <c:v>1.3015873100601401E-7</c:v>
                </c:pt>
                <c:pt idx="329">
                  <c:v>2.17433430830832E-8</c:v>
                </c:pt>
                <c:pt idx="330">
                  <c:v>3.2239142610959102E-8</c:v>
                </c:pt>
                <c:pt idx="331">
                  <c:v>5.23134308336365E-7</c:v>
                </c:pt>
                <c:pt idx="332">
                  <c:v>2.1370052264762699E-8</c:v>
                </c:pt>
                <c:pt idx="333">
                  <c:v>3.2897003712632198E-7</c:v>
                </c:pt>
                <c:pt idx="334">
                  <c:v>1.9744819611619101E-7</c:v>
                </c:pt>
                <c:pt idx="335">
                  <c:v>4.1925514582730102E-7</c:v>
                </c:pt>
                <c:pt idx="336">
                  <c:v>2.0036388151907799E-7</c:v>
                </c:pt>
                <c:pt idx="337">
                  <c:v>1.93632948585934E-7</c:v>
                </c:pt>
                <c:pt idx="338">
                  <c:v>7.2248206003615898E-11</c:v>
                </c:pt>
                <c:pt idx="339">
                  <c:v>8.2193170120839597E-7</c:v>
                </c:pt>
                <c:pt idx="340">
                  <c:v>1.2519762715718701E-4</c:v>
                </c:pt>
                <c:pt idx="341">
                  <c:v>4.1948596387314303E-8</c:v>
                </c:pt>
                <c:pt idx="342">
                  <c:v>4.5223024070513403E-9</c:v>
                </c:pt>
                <c:pt idx="343">
                  <c:v>9.6104123279463705E-8</c:v>
                </c:pt>
                <c:pt idx="344">
                  <c:v>4.74596800684483E-7</c:v>
                </c:pt>
                <c:pt idx="345">
                  <c:v>7.1509890369047902E-10</c:v>
                </c:pt>
                <c:pt idx="346">
                  <c:v>1.8332406726154199E-10</c:v>
                </c:pt>
                <c:pt idx="347">
                  <c:v>1.76096579999646E-7</c:v>
                </c:pt>
                <c:pt idx="348">
                  <c:v>4.1170997047259002E-6</c:v>
                </c:pt>
                <c:pt idx="349">
                  <c:v>1.20337844047684E-5</c:v>
                </c:pt>
                <c:pt idx="350">
                  <c:v>1.17374659405021E-7</c:v>
                </c:pt>
                <c:pt idx="351">
                  <c:v>3.5365252713803699E-7</c:v>
                </c:pt>
                <c:pt idx="352">
                  <c:v>2.12958674275805E-7</c:v>
                </c:pt>
                <c:pt idx="353">
                  <c:v>2.4863969231502598E-10</c:v>
                </c:pt>
                <c:pt idx="354">
                  <c:v>1.5042587695193201E-8</c:v>
                </c:pt>
                <c:pt idx="355">
                  <c:v>5.0321170248067204E-10</c:v>
                </c:pt>
                <c:pt idx="356">
                  <c:v>1.04163259285977E-8</c:v>
                </c:pt>
                <c:pt idx="357">
                  <c:v>5.8133003321786295E-7</c:v>
                </c:pt>
                <c:pt idx="358">
                  <c:v>4.1941913762076603E-8</c:v>
                </c:pt>
                <c:pt idx="359">
                  <c:v>1.22215871066691E-7</c:v>
                </c:pt>
                <c:pt idx="360">
                  <c:v>9.7898034932881197E-9</c:v>
                </c:pt>
                <c:pt idx="361">
                  <c:v>5.3485072335029101E-8</c:v>
                </c:pt>
                <c:pt idx="362">
                  <c:v>1.8680069301961901E-7</c:v>
                </c:pt>
                <c:pt idx="363">
                  <c:v>1.9528952494673502E-8</c:v>
                </c:pt>
                <c:pt idx="364">
                  <c:v>2.8113968924151501E-8</c:v>
                </c:pt>
                <c:pt idx="365">
                  <c:v>2.7134514187231398E-7</c:v>
                </c:pt>
                <c:pt idx="366">
                  <c:v>4.4114144368810599E-8</c:v>
                </c:pt>
                <c:pt idx="367">
                  <c:v>3.3630994240688101E-8</c:v>
                </c:pt>
                <c:pt idx="368">
                  <c:v>2.3565707066511799E-9</c:v>
                </c:pt>
                <c:pt idx="369">
                  <c:v>1.47068247230929E-6</c:v>
                </c:pt>
                <c:pt idx="370">
                  <c:v>4.9676188212741703E-8</c:v>
                </c:pt>
                <c:pt idx="371">
                  <c:v>6.9097728237006795E-7</c:v>
                </c:pt>
                <c:pt idx="372">
                  <c:v>1.2900348372497599E-6</c:v>
                </c:pt>
                <c:pt idx="373">
                  <c:v>2.3251505326796998E-6</c:v>
                </c:pt>
                <c:pt idx="374">
                  <c:v>1.9300636621777699E-7</c:v>
                </c:pt>
                <c:pt idx="375">
                  <c:v>1.33971345058037E-8</c:v>
                </c:pt>
                <c:pt idx="376">
                  <c:v>5.9806075059105E-8</c:v>
                </c:pt>
                <c:pt idx="377">
                  <c:v>7.6991801781209605E-8</c:v>
                </c:pt>
                <c:pt idx="378">
                  <c:v>1.0524141516779399E-8</c:v>
                </c:pt>
                <c:pt idx="379">
                  <c:v>6.2143365050652798E-8</c:v>
                </c:pt>
                <c:pt idx="380">
                  <c:v>1.3532719437698701E-5</c:v>
                </c:pt>
                <c:pt idx="381">
                  <c:v>4.8990076983099302E-8</c:v>
                </c:pt>
                <c:pt idx="382">
                  <c:v>7.1847551710942802E-9</c:v>
                </c:pt>
                <c:pt idx="383">
                  <c:v>1.1963266191148301E-7</c:v>
                </c:pt>
                <c:pt idx="384">
                  <c:v>5.3473633580971301E-8</c:v>
                </c:pt>
                <c:pt idx="385">
                  <c:v>5.4160558961603103E-8</c:v>
                </c:pt>
                <c:pt idx="386">
                  <c:v>0.99999891171083899</c:v>
                </c:pt>
                <c:pt idx="387">
                  <c:v>3.3661591657126701E-9</c:v>
                </c:pt>
                <c:pt idx="388">
                  <c:v>1.3877789186648501E-7</c:v>
                </c:pt>
                <c:pt idx="389">
                  <c:v>3.7798650116295699E-7</c:v>
                </c:pt>
                <c:pt idx="390">
                  <c:v>1.35917479091026E-9</c:v>
                </c:pt>
                <c:pt idx="391">
                  <c:v>7.7950914953027604E-7</c:v>
                </c:pt>
                <c:pt idx="392">
                  <c:v>2.38330083224594E-8</c:v>
                </c:pt>
                <c:pt idx="393">
                  <c:v>6.6600436311316604E-8</c:v>
                </c:pt>
                <c:pt idx="394">
                  <c:v>1.65485875025483E-9</c:v>
                </c:pt>
                <c:pt idx="395">
                  <c:v>2.8320211968259399E-8</c:v>
                </c:pt>
                <c:pt idx="396">
                  <c:v>3.0769340769672798E-5</c:v>
                </c:pt>
                <c:pt idx="397">
                  <c:v>9.3159622619511904E-8</c:v>
                </c:pt>
                <c:pt idx="398">
                  <c:v>1.29982336140679E-8</c:v>
                </c:pt>
                <c:pt idx="399">
                  <c:v>6.07406852796261E-8</c:v>
                </c:pt>
                <c:pt idx="400">
                  <c:v>2.04090500633395E-7</c:v>
                </c:pt>
                <c:pt idx="401">
                  <c:v>0.99999935751987101</c:v>
                </c:pt>
                <c:pt idx="402">
                  <c:v>0.99999141438253603</c:v>
                </c:pt>
                <c:pt idx="403">
                  <c:v>1.7287429057507398E-8</c:v>
                </c:pt>
                <c:pt idx="404">
                  <c:v>2.66541946420075E-9</c:v>
                </c:pt>
                <c:pt idx="405">
                  <c:v>3.58735247688895E-8</c:v>
                </c:pt>
                <c:pt idx="406">
                  <c:v>0.99999903213687902</c:v>
                </c:pt>
                <c:pt idx="407">
                  <c:v>2.9289683025643502E-10</c:v>
                </c:pt>
                <c:pt idx="408">
                  <c:v>2.80768214912938E-8</c:v>
                </c:pt>
                <c:pt idx="409">
                  <c:v>6.4160313307414605E-10</c:v>
                </c:pt>
                <c:pt idx="410">
                  <c:v>2.7112481194909502E-6</c:v>
                </c:pt>
                <c:pt idx="411">
                  <c:v>2.8027021321579501E-9</c:v>
                </c:pt>
                <c:pt idx="412">
                  <c:v>0.99999919822935102</c:v>
                </c:pt>
                <c:pt idx="413">
                  <c:v>2.0157713514997301E-8</c:v>
                </c:pt>
                <c:pt idx="414">
                  <c:v>4.3309980325024603E-8</c:v>
                </c:pt>
                <c:pt idx="415">
                  <c:v>2.9831671234426E-7</c:v>
                </c:pt>
                <c:pt idx="416">
                  <c:v>2.2804572162918499E-7</c:v>
                </c:pt>
                <c:pt idx="417">
                  <c:v>0.99999603978134599</c:v>
                </c:pt>
                <c:pt idx="418">
                  <c:v>2.5796817492096603E-7</c:v>
                </c:pt>
                <c:pt idx="419">
                  <c:v>1.3304765660691201E-7</c:v>
                </c:pt>
                <c:pt idx="420">
                  <c:v>3.2577451971362E-6</c:v>
                </c:pt>
                <c:pt idx="421">
                  <c:v>5.6211877937809598E-8</c:v>
                </c:pt>
                <c:pt idx="422">
                  <c:v>1.7991646602429301E-6</c:v>
                </c:pt>
                <c:pt idx="423">
                  <c:v>2.0571681682810499E-8</c:v>
                </c:pt>
                <c:pt idx="424">
                  <c:v>1.0451838155691501E-7</c:v>
                </c:pt>
                <c:pt idx="425">
                  <c:v>6.1362021559904097E-7</c:v>
                </c:pt>
                <c:pt idx="426">
                  <c:v>7.4322439543320003E-9</c:v>
                </c:pt>
                <c:pt idx="427">
                  <c:v>2.1554733510353299E-9</c:v>
                </c:pt>
                <c:pt idx="428">
                  <c:v>5.40815390238339E-9</c:v>
                </c:pt>
                <c:pt idx="429">
                  <c:v>4.9326962922997702E-7</c:v>
                </c:pt>
                <c:pt idx="430">
                  <c:v>1.49638766531166E-7</c:v>
                </c:pt>
                <c:pt idx="431">
                  <c:v>1.9777280530150202E-6</c:v>
                </c:pt>
                <c:pt idx="432">
                  <c:v>3.2609760140528002E-8</c:v>
                </c:pt>
                <c:pt idx="433">
                  <c:v>5.2492755612945198E-9</c:v>
                </c:pt>
                <c:pt idx="434">
                  <c:v>1.24329753501536E-9</c:v>
                </c:pt>
                <c:pt idx="435">
                  <c:v>2.9053327211591402E-8</c:v>
                </c:pt>
                <c:pt idx="436">
                  <c:v>2.2414323011460999E-10</c:v>
                </c:pt>
                <c:pt idx="437">
                  <c:v>8.0127130430348E-10</c:v>
                </c:pt>
                <c:pt idx="438">
                  <c:v>3.9080466962304898E-7</c:v>
                </c:pt>
                <c:pt idx="439">
                  <c:v>2.8155382568980902E-8</c:v>
                </c:pt>
                <c:pt idx="440">
                  <c:v>2.15276968323869E-7</c:v>
                </c:pt>
                <c:pt idx="441">
                  <c:v>5.0537230263038401E-7</c:v>
                </c:pt>
                <c:pt idx="442">
                  <c:v>0.99845421994052097</c:v>
                </c:pt>
                <c:pt idx="443">
                  <c:v>5.1436551355079697E-8</c:v>
                </c:pt>
                <c:pt idx="444">
                  <c:v>9.1253323924469101E-7</c:v>
                </c:pt>
                <c:pt idx="445">
                  <c:v>2.89593365383354E-7</c:v>
                </c:pt>
                <c:pt idx="446">
                  <c:v>6.7180741676748196E-9</c:v>
                </c:pt>
                <c:pt idx="447">
                  <c:v>8.1496596805020003E-8</c:v>
                </c:pt>
                <c:pt idx="448">
                  <c:v>0.99979274351813197</c:v>
                </c:pt>
                <c:pt idx="449">
                  <c:v>3.00073040509703E-7</c:v>
                </c:pt>
                <c:pt idx="450">
                  <c:v>3.5924147087815602E-9</c:v>
                </c:pt>
                <c:pt idx="451">
                  <c:v>2.9750233095576301E-7</c:v>
                </c:pt>
                <c:pt idx="452">
                  <c:v>4.10483574077324E-7</c:v>
                </c:pt>
                <c:pt idx="453">
                  <c:v>4.07407083130671E-7</c:v>
                </c:pt>
                <c:pt idx="454">
                  <c:v>1.9676027711685098E-5</c:v>
                </c:pt>
                <c:pt idx="455">
                  <c:v>0.99999904130742701</c:v>
                </c:pt>
                <c:pt idx="456">
                  <c:v>6.6297898360812598E-9</c:v>
                </c:pt>
                <c:pt idx="457">
                  <c:v>6.96496540132391E-6</c:v>
                </c:pt>
                <c:pt idx="458">
                  <c:v>6.9357983350986097E-8</c:v>
                </c:pt>
                <c:pt idx="459">
                  <c:v>5.7811095605687898E-11</c:v>
                </c:pt>
                <c:pt idx="460">
                  <c:v>1.5980817447741299E-8</c:v>
                </c:pt>
                <c:pt idx="461">
                  <c:v>3.4740444283359999E-9</c:v>
                </c:pt>
                <c:pt idx="462">
                  <c:v>4.5574666330238898E-8</c:v>
                </c:pt>
                <c:pt idx="463">
                  <c:v>1.05916676263297E-6</c:v>
                </c:pt>
                <c:pt idx="464">
                  <c:v>1.0472297700282701E-8</c:v>
                </c:pt>
                <c:pt idx="465">
                  <c:v>4.9290442173426901E-8</c:v>
                </c:pt>
                <c:pt idx="466">
                  <c:v>3.16705997369955E-8</c:v>
                </c:pt>
                <c:pt idx="467">
                  <c:v>3.8042727967243798E-8</c:v>
                </c:pt>
                <c:pt idx="468">
                  <c:v>2.4762069336611301E-6</c:v>
                </c:pt>
                <c:pt idx="469">
                  <c:v>8.3649110266350293E-9</c:v>
                </c:pt>
                <c:pt idx="470">
                  <c:v>1.5879043949753E-8</c:v>
                </c:pt>
                <c:pt idx="471">
                  <c:v>1.58470508885796E-6</c:v>
                </c:pt>
                <c:pt idx="472">
                  <c:v>3.7572366394439697E-9</c:v>
                </c:pt>
                <c:pt idx="473">
                  <c:v>7.4346760512529102E-8</c:v>
                </c:pt>
                <c:pt idx="474">
                  <c:v>3.5371537954203702E-7</c:v>
                </c:pt>
                <c:pt idx="475">
                  <c:v>2.5411857039176E-9</c:v>
                </c:pt>
                <c:pt idx="476">
                  <c:v>1.11965147344341E-7</c:v>
                </c:pt>
                <c:pt idx="477">
                  <c:v>5.7092410038913499E-8</c:v>
                </c:pt>
                <c:pt idx="478">
                  <c:v>1.28790914183118E-9</c:v>
                </c:pt>
                <c:pt idx="479">
                  <c:v>1.77673361714913E-8</c:v>
                </c:pt>
                <c:pt idx="480">
                  <c:v>2.40587422879759E-8</c:v>
                </c:pt>
                <c:pt idx="481">
                  <c:v>1.5660491422566E-6</c:v>
                </c:pt>
                <c:pt idx="482">
                  <c:v>1.90904318794445E-7</c:v>
                </c:pt>
                <c:pt idx="483">
                  <c:v>2.1235508065574001E-6</c:v>
                </c:pt>
                <c:pt idx="484">
                  <c:v>1.7704078839999599E-8</c:v>
                </c:pt>
                <c:pt idx="485">
                  <c:v>1.1443970368763E-8</c:v>
                </c:pt>
                <c:pt idx="486">
                  <c:v>1.3802285915424399E-7</c:v>
                </c:pt>
                <c:pt idx="487">
                  <c:v>1.6456359118007901E-7</c:v>
                </c:pt>
                <c:pt idx="488">
                  <c:v>9.2194782501853101E-8</c:v>
                </c:pt>
                <c:pt idx="489">
                  <c:v>2.6238489735128E-8</c:v>
                </c:pt>
                <c:pt idx="490">
                  <c:v>2.32323375909146E-8</c:v>
                </c:pt>
                <c:pt idx="491">
                  <c:v>1.34654204934427E-8</c:v>
                </c:pt>
                <c:pt idx="492">
                  <c:v>1.9269192444147599E-8</c:v>
                </c:pt>
                <c:pt idx="493">
                  <c:v>1.14798521300344E-7</c:v>
                </c:pt>
                <c:pt idx="494">
                  <c:v>2.2428301201733399E-7</c:v>
                </c:pt>
                <c:pt idx="495">
                  <c:v>6.3491173899379902E-9</c:v>
                </c:pt>
                <c:pt idx="496">
                  <c:v>4.1115147371162497E-8</c:v>
                </c:pt>
                <c:pt idx="497">
                  <c:v>5.6374999160416803E-7</c:v>
                </c:pt>
                <c:pt idx="498">
                  <c:v>5.9614145100358302E-9</c:v>
                </c:pt>
                <c:pt idx="499">
                  <c:v>8.9899452748042594E-9</c:v>
                </c:pt>
                <c:pt idx="500">
                  <c:v>0.99999841114557997</c:v>
                </c:pt>
                <c:pt idx="501">
                  <c:v>7.6463181733314702E-7</c:v>
                </c:pt>
                <c:pt idx="502">
                  <c:v>5.7082682720929503E-9</c:v>
                </c:pt>
                <c:pt idx="503">
                  <c:v>1.10735454956115E-7</c:v>
                </c:pt>
                <c:pt idx="504">
                  <c:v>1.11431348671572E-6</c:v>
                </c:pt>
                <c:pt idx="505">
                  <c:v>4.6983416885466201E-7</c:v>
                </c:pt>
                <c:pt idx="506">
                  <c:v>2.1263055964664199E-8</c:v>
                </c:pt>
                <c:pt idx="507">
                  <c:v>5.0680973395136303E-9</c:v>
                </c:pt>
                <c:pt idx="508">
                  <c:v>4.14792832677832E-7</c:v>
                </c:pt>
                <c:pt idx="509">
                  <c:v>6.8569360230918406E-8</c:v>
                </c:pt>
                <c:pt idx="510">
                  <c:v>2.31293657467298E-7</c:v>
                </c:pt>
                <c:pt idx="511">
                  <c:v>2.2485247456947701E-8</c:v>
                </c:pt>
                <c:pt idx="512">
                  <c:v>1.1695570503846E-7</c:v>
                </c:pt>
                <c:pt idx="513">
                  <c:v>8.7777999598255499E-7</c:v>
                </c:pt>
                <c:pt idx="514">
                  <c:v>5.0193079850408301E-8</c:v>
                </c:pt>
                <c:pt idx="515">
                  <c:v>4.6408784105502802E-9</c:v>
                </c:pt>
                <c:pt idx="516">
                  <c:v>1.67808643904877E-9</c:v>
                </c:pt>
                <c:pt idx="517">
                  <c:v>0.99999946991989297</c:v>
                </c:pt>
                <c:pt idx="518">
                  <c:v>1.0427990956675399E-8</c:v>
                </c:pt>
                <c:pt idx="519">
                  <c:v>1.7620439513967399E-8</c:v>
                </c:pt>
                <c:pt idx="520">
                  <c:v>1.56127364208989E-10</c:v>
                </c:pt>
                <c:pt idx="521">
                  <c:v>8.9150254730239898E-8</c:v>
                </c:pt>
                <c:pt idx="522">
                  <c:v>1.91752425687157E-7</c:v>
                </c:pt>
                <c:pt idx="523">
                  <c:v>3.5112138065965703E-8</c:v>
                </c:pt>
                <c:pt idx="524">
                  <c:v>1.49262561581757E-8</c:v>
                </c:pt>
                <c:pt idx="525">
                  <c:v>3.0196938030326498E-7</c:v>
                </c:pt>
                <c:pt idx="526">
                  <c:v>2.9427635771401001E-8</c:v>
                </c:pt>
                <c:pt idx="527">
                  <c:v>3.5476044438212297E-8</c:v>
                </c:pt>
                <c:pt idx="528">
                  <c:v>9.0053725661727498E-9</c:v>
                </c:pt>
                <c:pt idx="529">
                  <c:v>4.0356285878258802E-7</c:v>
                </c:pt>
                <c:pt idx="530">
                  <c:v>1.6663692806966801E-10</c:v>
                </c:pt>
                <c:pt idx="531">
                  <c:v>8.2088654054666805E-9</c:v>
                </c:pt>
                <c:pt idx="532">
                  <c:v>4.2737334461597902E-9</c:v>
                </c:pt>
                <c:pt idx="533">
                  <c:v>1.01948307868051E-8</c:v>
                </c:pt>
                <c:pt idx="534">
                  <c:v>6.2799643803098296E-8</c:v>
                </c:pt>
                <c:pt idx="535">
                  <c:v>2.35600634255426E-7</c:v>
                </c:pt>
                <c:pt idx="536">
                  <c:v>8.1176818194663101E-8</c:v>
                </c:pt>
                <c:pt idx="537">
                  <c:v>3.00650362131701E-6</c:v>
                </c:pt>
                <c:pt idx="538">
                  <c:v>6.5505818440211601E-9</c:v>
                </c:pt>
                <c:pt idx="539">
                  <c:v>1.3081876546710401E-8</c:v>
                </c:pt>
                <c:pt idx="540">
                  <c:v>1.2680852483632401E-8</c:v>
                </c:pt>
                <c:pt idx="541">
                  <c:v>6.4231313332098403E-9</c:v>
                </c:pt>
                <c:pt idx="542">
                  <c:v>2.5099823123966501E-8</c:v>
                </c:pt>
                <c:pt idx="543">
                  <c:v>3.0712565032598197E-8</c:v>
                </c:pt>
                <c:pt idx="544">
                  <c:v>1.29504517000545E-8</c:v>
                </c:pt>
                <c:pt idx="545">
                  <c:v>1.45384983564917E-7</c:v>
                </c:pt>
                <c:pt idx="546">
                  <c:v>2.3101037435503599E-6</c:v>
                </c:pt>
                <c:pt idx="547">
                  <c:v>6.8067961444192901E-9</c:v>
                </c:pt>
                <c:pt idx="548">
                  <c:v>1.65954654045047E-8</c:v>
                </c:pt>
                <c:pt idx="549">
                  <c:v>7.7663503698665306E-9</c:v>
                </c:pt>
                <c:pt idx="550">
                  <c:v>6.39575177759233E-9</c:v>
                </c:pt>
                <c:pt idx="551">
                  <c:v>9.0391369719863107E-9</c:v>
                </c:pt>
                <c:pt idx="552">
                  <c:v>1.39137984578241E-8</c:v>
                </c:pt>
                <c:pt idx="553">
                  <c:v>6.1020829251323102E-9</c:v>
                </c:pt>
                <c:pt idx="554">
                  <c:v>1.13308710198325E-8</c:v>
                </c:pt>
                <c:pt idx="555">
                  <c:v>4.08632743490713E-7</c:v>
                </c:pt>
                <c:pt idx="556">
                  <c:v>2.72846995448279E-8</c:v>
                </c:pt>
                <c:pt idx="557">
                  <c:v>6.4844074116340103E-9</c:v>
                </c:pt>
                <c:pt idx="558">
                  <c:v>1.19867484650671E-7</c:v>
                </c:pt>
                <c:pt idx="559">
                  <c:v>4.30787374697392E-11</c:v>
                </c:pt>
                <c:pt idx="560">
                  <c:v>3.7333828885954899E-8</c:v>
                </c:pt>
                <c:pt idx="561">
                  <c:v>1.05616570727335E-8</c:v>
                </c:pt>
                <c:pt idx="562">
                  <c:v>1.6486333649556101E-9</c:v>
                </c:pt>
                <c:pt idx="563">
                  <c:v>5.5047601427823297E-9</c:v>
                </c:pt>
                <c:pt idx="564">
                  <c:v>6.4024345164306801E-9</c:v>
                </c:pt>
                <c:pt idx="565">
                  <c:v>9.1355870834377301E-8</c:v>
                </c:pt>
                <c:pt idx="566">
                  <c:v>3.8174741342477903E-8</c:v>
                </c:pt>
                <c:pt idx="567">
                  <c:v>5.9109790827397099E-8</c:v>
                </c:pt>
                <c:pt idx="568">
                  <c:v>1.11941609549788E-8</c:v>
                </c:pt>
                <c:pt idx="569">
                  <c:v>6.6519846908593001E-9</c:v>
                </c:pt>
                <c:pt idx="570">
                  <c:v>4.8487382802689503E-7</c:v>
                </c:pt>
                <c:pt idx="571">
                  <c:v>8.1416583062101292E-9</c:v>
                </c:pt>
                <c:pt idx="572">
                  <c:v>1.18237422620325E-8</c:v>
                </c:pt>
                <c:pt idx="573">
                  <c:v>1.1697289682444601E-10</c:v>
                </c:pt>
                <c:pt idx="574">
                  <c:v>2.8290347042443099E-8</c:v>
                </c:pt>
                <c:pt idx="575">
                  <c:v>9.5997730422133696E-9</c:v>
                </c:pt>
                <c:pt idx="576">
                  <c:v>7.1976414838708797E-9</c:v>
                </c:pt>
                <c:pt idx="577">
                  <c:v>6.7838847921813599E-8</c:v>
                </c:pt>
                <c:pt idx="578">
                  <c:v>5.6467541857660698E-8</c:v>
                </c:pt>
                <c:pt idx="579">
                  <c:v>1.05100810477902E-8</c:v>
                </c:pt>
                <c:pt idx="580">
                  <c:v>3.0126298036839399E-8</c:v>
                </c:pt>
                <c:pt idx="581">
                  <c:v>9.6986641573502502E-9</c:v>
                </c:pt>
                <c:pt idx="582">
                  <c:v>2.50015131858933E-7</c:v>
                </c:pt>
                <c:pt idx="583">
                  <c:v>2.67922000591355E-8</c:v>
                </c:pt>
                <c:pt idx="584">
                  <c:v>8.8477129347685396E-8</c:v>
                </c:pt>
                <c:pt idx="585">
                  <c:v>1.5338564406469299E-7</c:v>
                </c:pt>
                <c:pt idx="586">
                  <c:v>6.9593372909685497E-7</c:v>
                </c:pt>
                <c:pt idx="587">
                  <c:v>1.59191879168336E-6</c:v>
                </c:pt>
                <c:pt idx="588">
                  <c:v>2.02066069895196E-7</c:v>
                </c:pt>
                <c:pt idx="589">
                  <c:v>1.2000518494434401E-7</c:v>
                </c:pt>
                <c:pt idx="590">
                  <c:v>1.42479347287277E-6</c:v>
                </c:pt>
                <c:pt idx="591">
                  <c:v>4.1887371386264301E-8</c:v>
                </c:pt>
                <c:pt idx="592">
                  <c:v>1.2703766506380999E-8</c:v>
                </c:pt>
                <c:pt idx="593">
                  <c:v>1.82110126139677E-6</c:v>
                </c:pt>
                <c:pt idx="594">
                  <c:v>2.98958998460122E-6</c:v>
                </c:pt>
                <c:pt idx="595">
                  <c:v>0.99999852531947497</c:v>
                </c:pt>
                <c:pt idx="596">
                  <c:v>3.8561999592243001E-7</c:v>
                </c:pt>
                <c:pt idx="597">
                  <c:v>5.4308895973485297E-7</c:v>
                </c:pt>
                <c:pt idx="598">
                  <c:v>2.6842167238973198E-7</c:v>
                </c:pt>
                <c:pt idx="599">
                  <c:v>2.7501544079520099E-8</c:v>
                </c:pt>
                <c:pt idx="600">
                  <c:v>2.9949716297001703E-8</c:v>
                </c:pt>
                <c:pt idx="601">
                  <c:v>0.99974363072891403</c:v>
                </c:pt>
                <c:pt idx="602">
                  <c:v>2.8479293815936601E-8</c:v>
                </c:pt>
                <c:pt idx="603">
                  <c:v>1.32451470100743E-8</c:v>
                </c:pt>
                <c:pt idx="604">
                  <c:v>6.0596699303766995E-8</c:v>
                </c:pt>
                <c:pt idx="605">
                  <c:v>2.8503078704218698E-4</c:v>
                </c:pt>
                <c:pt idx="606">
                  <c:v>1.02575217464217E-5</c:v>
                </c:pt>
                <c:pt idx="607">
                  <c:v>2.7616230339903401E-8</c:v>
                </c:pt>
                <c:pt idx="608">
                  <c:v>2.10864147722684E-8</c:v>
                </c:pt>
                <c:pt idx="609">
                  <c:v>2.80428228968944E-8</c:v>
                </c:pt>
                <c:pt idx="610">
                  <c:v>7.9424550215672304E-8</c:v>
                </c:pt>
                <c:pt idx="611">
                  <c:v>1.38811038487868E-8</c:v>
                </c:pt>
                <c:pt idx="612">
                  <c:v>1.3831012154951101E-8</c:v>
                </c:pt>
                <c:pt idx="613">
                  <c:v>3.2088540399291702E-7</c:v>
                </c:pt>
                <c:pt idx="614">
                  <c:v>1.22333360878259E-6</c:v>
                </c:pt>
                <c:pt idx="615">
                  <c:v>7.7736763613408297E-7</c:v>
                </c:pt>
                <c:pt idx="616">
                  <c:v>3.0715965653230698E-7</c:v>
                </c:pt>
                <c:pt idx="617">
                  <c:v>1.33448241186044E-8</c:v>
                </c:pt>
                <c:pt idx="618">
                  <c:v>5.3369467206253799E-8</c:v>
                </c:pt>
                <c:pt idx="619">
                  <c:v>2.0178130370409999E-7</c:v>
                </c:pt>
                <c:pt idx="620">
                  <c:v>5.0432800989899402E-7</c:v>
                </c:pt>
                <c:pt idx="621">
                  <c:v>2.29556471474423E-7</c:v>
                </c:pt>
                <c:pt idx="622">
                  <c:v>6.5108266933070797E-8</c:v>
                </c:pt>
                <c:pt idx="623">
                  <c:v>2.6422765027456301E-8</c:v>
                </c:pt>
                <c:pt idx="624">
                  <c:v>1.66728038847868E-8</c:v>
                </c:pt>
                <c:pt idx="625">
                  <c:v>5.1917684480365195E-7</c:v>
                </c:pt>
                <c:pt idx="626">
                  <c:v>9.6719374952714307E-9</c:v>
                </c:pt>
                <c:pt idx="627">
                  <c:v>2.0021575935655201E-8</c:v>
                </c:pt>
                <c:pt idx="628">
                  <c:v>8.4170231099962603E-8</c:v>
                </c:pt>
                <c:pt idx="629">
                  <c:v>1.3517487663210999E-8</c:v>
                </c:pt>
                <c:pt idx="630">
                  <c:v>2.78957856778987E-8</c:v>
                </c:pt>
                <c:pt idx="631">
                  <c:v>1.5946755483618899E-8</c:v>
                </c:pt>
                <c:pt idx="632">
                  <c:v>5.9017690121320701E-8</c:v>
                </c:pt>
                <c:pt idx="633">
                  <c:v>1.70548243457502E-8</c:v>
                </c:pt>
                <c:pt idx="634">
                  <c:v>3.1778583131278598E-7</c:v>
                </c:pt>
                <c:pt idx="635">
                  <c:v>1.5786273714103701E-7</c:v>
                </c:pt>
                <c:pt idx="636">
                  <c:v>7.5056043619128798E-8</c:v>
                </c:pt>
                <c:pt idx="637">
                  <c:v>4.0241545848268402E-10</c:v>
                </c:pt>
                <c:pt idx="638">
                  <c:v>6.0580615990259798E-8</c:v>
                </c:pt>
                <c:pt idx="639">
                  <c:v>4.2589784122543499E-7</c:v>
                </c:pt>
                <c:pt idx="640">
                  <c:v>0.999992070814402</c:v>
                </c:pt>
                <c:pt idx="641">
                  <c:v>0.99999161086934396</c:v>
                </c:pt>
                <c:pt idx="642">
                  <c:v>1.04425672015334E-7</c:v>
                </c:pt>
                <c:pt idx="643">
                  <c:v>2.0061856989251302E-6</c:v>
                </c:pt>
                <c:pt idx="644">
                  <c:v>2.7535722195017401E-8</c:v>
                </c:pt>
                <c:pt idx="645">
                  <c:v>1.3054685339776E-8</c:v>
                </c:pt>
                <c:pt idx="646">
                  <c:v>5.3390320675476498E-7</c:v>
                </c:pt>
                <c:pt idx="647">
                  <c:v>4.9376244507924996E-7</c:v>
                </c:pt>
                <c:pt idx="648">
                  <c:v>1.37176769669284E-7</c:v>
                </c:pt>
                <c:pt idx="649">
                  <c:v>1.06522328120675E-8</c:v>
                </c:pt>
                <c:pt idx="650">
                  <c:v>3.2353659557821601E-8</c:v>
                </c:pt>
                <c:pt idx="651">
                  <c:v>1.6720371579803799E-8</c:v>
                </c:pt>
                <c:pt idx="652">
                  <c:v>2.6369313995959299E-8</c:v>
                </c:pt>
                <c:pt idx="653">
                  <c:v>1.06129785161427E-8</c:v>
                </c:pt>
                <c:pt idx="654">
                  <c:v>1.48673887635591E-6</c:v>
                </c:pt>
                <c:pt idx="655">
                  <c:v>2.7180900828051E-8</c:v>
                </c:pt>
                <c:pt idx="656">
                  <c:v>5.9965036117607196E-8</c:v>
                </c:pt>
                <c:pt idx="657">
                  <c:v>1.08011493839415E-7</c:v>
                </c:pt>
                <c:pt idx="658">
                  <c:v>1.70296563180858E-6</c:v>
                </c:pt>
                <c:pt idx="659">
                  <c:v>2.4306758871896802E-8</c:v>
                </c:pt>
                <c:pt idx="660">
                  <c:v>5.68804531694654E-9</c:v>
                </c:pt>
                <c:pt idx="661">
                  <c:v>2.3752220118258899E-8</c:v>
                </c:pt>
                <c:pt idx="662">
                  <c:v>4.06299920650864E-8</c:v>
                </c:pt>
                <c:pt idx="663">
                  <c:v>1.0855337176142401E-8</c:v>
                </c:pt>
                <c:pt idx="664">
                  <c:v>5.3681060103491598E-9</c:v>
                </c:pt>
                <c:pt idx="665">
                  <c:v>2.3801155501861299E-7</c:v>
                </c:pt>
                <c:pt idx="666">
                  <c:v>5.5235421283418399E-8</c:v>
                </c:pt>
                <c:pt idx="667">
                  <c:v>1.8700646936744598E-8</c:v>
                </c:pt>
                <c:pt idx="668">
                  <c:v>8.3349660851480505E-8</c:v>
                </c:pt>
                <c:pt idx="669">
                  <c:v>6.8605839645059801E-9</c:v>
                </c:pt>
                <c:pt idx="670">
                  <c:v>3.3558964144584002E-8</c:v>
                </c:pt>
                <c:pt idx="671">
                  <c:v>7.8956091501740398E-8</c:v>
                </c:pt>
                <c:pt idx="672">
                  <c:v>2.0812397634069E-7</c:v>
                </c:pt>
                <c:pt idx="673">
                  <c:v>6.6367122647327801E-9</c:v>
                </c:pt>
                <c:pt idx="674">
                  <c:v>1.5041726296225001E-7</c:v>
                </c:pt>
                <c:pt idx="675">
                  <c:v>1.0681639832127601E-7</c:v>
                </c:pt>
                <c:pt idx="676">
                  <c:v>1.13601322722007E-7</c:v>
                </c:pt>
                <c:pt idx="677">
                  <c:v>1.39813221652768E-4</c:v>
                </c:pt>
                <c:pt idx="678">
                  <c:v>6.1231326940097505E-10</c:v>
                </c:pt>
                <c:pt idx="679">
                  <c:v>9.1886372425634896E-8</c:v>
                </c:pt>
                <c:pt idx="680">
                  <c:v>1.3127208885645301E-8</c:v>
                </c:pt>
                <c:pt idx="681">
                  <c:v>0.99967838006634901</c:v>
                </c:pt>
                <c:pt idx="682">
                  <c:v>1.4752422972353801E-9</c:v>
                </c:pt>
                <c:pt idx="683">
                  <c:v>4.10107856807474E-8</c:v>
                </c:pt>
                <c:pt idx="684">
                  <c:v>1.03195505943325E-7</c:v>
                </c:pt>
                <c:pt idx="685">
                  <c:v>8.8436947743181698E-8</c:v>
                </c:pt>
                <c:pt idx="686">
                  <c:v>3.7070229940833697E-8</c:v>
                </c:pt>
                <c:pt idx="687">
                  <c:v>2.4975127371098297E-7</c:v>
                </c:pt>
                <c:pt idx="688">
                  <c:v>0.99997677788748396</c:v>
                </c:pt>
                <c:pt idx="689">
                  <c:v>8.2528674787887107E-6</c:v>
                </c:pt>
                <c:pt idx="690">
                  <c:v>1.5406916892385601E-7</c:v>
                </c:pt>
                <c:pt idx="691">
                  <c:v>2.4773213274062201E-7</c:v>
                </c:pt>
                <c:pt idx="692">
                  <c:v>3.9228578147001302E-8</c:v>
                </c:pt>
                <c:pt idx="693">
                  <c:v>1.7718625314504899E-8</c:v>
                </c:pt>
                <c:pt idx="694">
                  <c:v>1.7304739078052701E-6</c:v>
                </c:pt>
                <c:pt idx="695">
                  <c:v>7.0656647745924304E-9</c:v>
                </c:pt>
                <c:pt idx="696">
                  <c:v>7.7725700936418495E-7</c:v>
                </c:pt>
                <c:pt idx="697">
                  <c:v>1.3962839366864901E-8</c:v>
                </c:pt>
                <c:pt idx="698">
                  <c:v>1.6554549074948999E-8</c:v>
                </c:pt>
                <c:pt idx="699">
                  <c:v>2.1102474578022799E-7</c:v>
                </c:pt>
                <c:pt idx="700">
                  <c:v>1.05894632477487E-7</c:v>
                </c:pt>
                <c:pt idx="701">
                  <c:v>2.46601634813065E-8</c:v>
                </c:pt>
                <c:pt idx="702">
                  <c:v>7.3506935857031801E-8</c:v>
                </c:pt>
                <c:pt idx="703">
                  <c:v>5.0343041643242603E-8</c:v>
                </c:pt>
                <c:pt idx="704">
                  <c:v>1.5326444757559599E-7</c:v>
                </c:pt>
                <c:pt idx="705">
                  <c:v>5.5997063209164803E-7</c:v>
                </c:pt>
                <c:pt idx="706">
                  <c:v>7.27739911215455E-9</c:v>
                </c:pt>
                <c:pt idx="707">
                  <c:v>1.57069369513746E-7</c:v>
                </c:pt>
                <c:pt idx="708">
                  <c:v>1.68979214338238E-6</c:v>
                </c:pt>
                <c:pt idx="709">
                  <c:v>1.33195362471717E-7</c:v>
                </c:pt>
                <c:pt idx="710">
                  <c:v>7.7281181989373694E-8</c:v>
                </c:pt>
                <c:pt idx="711">
                  <c:v>2.3670756818546901E-7</c:v>
                </c:pt>
                <c:pt idx="712">
                  <c:v>2.6381149774903701E-7</c:v>
                </c:pt>
                <c:pt idx="713">
                  <c:v>6.3487106939625406E-8</c:v>
                </c:pt>
                <c:pt idx="714">
                  <c:v>3.7146403678001601E-7</c:v>
                </c:pt>
                <c:pt idx="715">
                  <c:v>2.7825086789687599E-8</c:v>
                </c:pt>
                <c:pt idx="716">
                  <c:v>3.7406738725115102E-6</c:v>
                </c:pt>
                <c:pt idx="717">
                  <c:v>1.2007662893868699E-7</c:v>
                </c:pt>
                <c:pt idx="718">
                  <c:v>1.07342812026681E-7</c:v>
                </c:pt>
                <c:pt idx="719">
                  <c:v>2.1309419990726601E-8</c:v>
                </c:pt>
                <c:pt idx="720">
                  <c:v>2.1611779487931199E-8</c:v>
                </c:pt>
                <c:pt idx="721">
                  <c:v>1.51425226107421E-6</c:v>
                </c:pt>
                <c:pt idx="722">
                  <c:v>2.4903536368167202E-7</c:v>
                </c:pt>
                <c:pt idx="723">
                  <c:v>2.0766859146371501E-9</c:v>
                </c:pt>
                <c:pt idx="724">
                  <c:v>1.1341277095007299E-8</c:v>
                </c:pt>
                <c:pt idx="725">
                  <c:v>1.76312619551806E-8</c:v>
                </c:pt>
                <c:pt idx="726">
                  <c:v>3.5672835656807302E-8</c:v>
                </c:pt>
                <c:pt idx="727">
                  <c:v>4.6497905901417303E-8</c:v>
                </c:pt>
                <c:pt idx="728">
                  <c:v>1.5930636611641501E-8</c:v>
                </c:pt>
                <c:pt idx="729">
                  <c:v>3.4685347825413401E-8</c:v>
                </c:pt>
                <c:pt idx="730">
                  <c:v>3.0784809828481201E-8</c:v>
                </c:pt>
                <c:pt idx="731">
                  <c:v>8.8151255595613403E-9</c:v>
                </c:pt>
                <c:pt idx="732">
                  <c:v>1.48767017158238E-8</c:v>
                </c:pt>
                <c:pt idx="733">
                  <c:v>2.1384888016587999E-8</c:v>
                </c:pt>
                <c:pt idx="734">
                  <c:v>6.2649040823731098E-9</c:v>
                </c:pt>
                <c:pt idx="735">
                  <c:v>2.1489634630135701E-6</c:v>
                </c:pt>
                <c:pt idx="736">
                  <c:v>2.4784903192400201E-8</c:v>
                </c:pt>
                <c:pt idx="737">
                  <c:v>4.1223600861963802E-7</c:v>
                </c:pt>
                <c:pt idx="738">
                  <c:v>7.59391093248115E-8</c:v>
                </c:pt>
                <c:pt idx="739">
                  <c:v>2.41943314487503E-7</c:v>
                </c:pt>
                <c:pt idx="740">
                  <c:v>8.3436655926754397E-7</c:v>
                </c:pt>
                <c:pt idx="741">
                  <c:v>5.5257311593708997E-8</c:v>
                </c:pt>
                <c:pt idx="742">
                  <c:v>6.4220570814744003E-8</c:v>
                </c:pt>
                <c:pt idx="743">
                  <c:v>2.14124050191974E-8</c:v>
                </c:pt>
                <c:pt idx="744">
                  <c:v>6.3472752293349198E-10</c:v>
                </c:pt>
                <c:pt idx="745">
                  <c:v>3.3165448371024899E-8</c:v>
                </c:pt>
                <c:pt idx="746">
                  <c:v>6.8347540087949002E-8</c:v>
                </c:pt>
                <c:pt idx="747">
                  <c:v>1.2232364389708999E-9</c:v>
                </c:pt>
                <c:pt idx="748">
                  <c:v>1.2700212431219399E-7</c:v>
                </c:pt>
                <c:pt idx="749">
                  <c:v>1.1929877766792E-7</c:v>
                </c:pt>
                <c:pt idx="750">
                  <c:v>6.5066122199058805E-8</c:v>
                </c:pt>
                <c:pt idx="751">
                  <c:v>0.99999755553182501</c:v>
                </c:pt>
                <c:pt idx="752">
                  <c:v>1.5879850744254399E-8</c:v>
                </c:pt>
                <c:pt idx="753">
                  <c:v>1.0419472846268699E-9</c:v>
                </c:pt>
                <c:pt idx="754">
                  <c:v>8.7222405592343294E-8</c:v>
                </c:pt>
                <c:pt idx="755">
                  <c:v>6.42748288984403E-8</c:v>
                </c:pt>
                <c:pt idx="756">
                  <c:v>9.2420378624402296E-10</c:v>
                </c:pt>
                <c:pt idx="757">
                  <c:v>1.6363326708449999E-9</c:v>
                </c:pt>
                <c:pt idx="758">
                  <c:v>1.9926182077308599E-8</c:v>
                </c:pt>
                <c:pt idx="759">
                  <c:v>6.61724085204223E-9</c:v>
                </c:pt>
                <c:pt idx="760">
                  <c:v>2.75436284043688E-8</c:v>
                </c:pt>
                <c:pt idx="761">
                  <c:v>9.9311068392983399E-10</c:v>
                </c:pt>
                <c:pt idx="762">
                  <c:v>2.9675062513236099E-8</c:v>
                </c:pt>
                <c:pt idx="763">
                  <c:v>0.999998421317985</c:v>
                </c:pt>
                <c:pt idx="764">
                  <c:v>6.7984138702176601E-9</c:v>
                </c:pt>
                <c:pt idx="765">
                  <c:v>1.3015125251188501E-7</c:v>
                </c:pt>
                <c:pt idx="766">
                  <c:v>1.01834700779758E-6</c:v>
                </c:pt>
                <c:pt idx="767">
                  <c:v>0.99910581375993301</c:v>
                </c:pt>
                <c:pt idx="768">
                  <c:v>7.9436718433386096E-8</c:v>
                </c:pt>
                <c:pt idx="769">
                  <c:v>1.81320358116888E-6</c:v>
                </c:pt>
                <c:pt idx="770">
                  <c:v>3.5956779194224802E-8</c:v>
                </c:pt>
                <c:pt idx="771">
                  <c:v>7.7895116824363997E-8</c:v>
                </c:pt>
                <c:pt idx="772">
                  <c:v>1.1589995061028099E-7</c:v>
                </c:pt>
                <c:pt idx="773">
                  <c:v>4.6994966376983499E-7</c:v>
                </c:pt>
                <c:pt idx="774">
                  <c:v>3.02257934724656E-8</c:v>
                </c:pt>
                <c:pt idx="775">
                  <c:v>1.2648037840026299E-6</c:v>
                </c:pt>
                <c:pt idx="776">
                  <c:v>2.6734168039929501E-8</c:v>
                </c:pt>
                <c:pt idx="777">
                  <c:v>2.6892593775365299E-6</c:v>
                </c:pt>
                <c:pt idx="778">
                  <c:v>0.99999903944750401</c:v>
                </c:pt>
                <c:pt idx="779">
                  <c:v>9.0936323061762196E-8</c:v>
                </c:pt>
                <c:pt idx="780">
                  <c:v>2.9681367737360498E-8</c:v>
                </c:pt>
                <c:pt idx="781">
                  <c:v>0.99999897488925704</c:v>
                </c:pt>
                <c:pt idx="782">
                  <c:v>5.3472568314114001E-4</c:v>
                </c:pt>
                <c:pt idx="783">
                  <c:v>4.6252635169072298E-10</c:v>
                </c:pt>
                <c:pt idx="784">
                  <c:v>1.13255609914071E-7</c:v>
                </c:pt>
                <c:pt idx="785">
                  <c:v>3.9177628652978596E-9</c:v>
                </c:pt>
                <c:pt idx="786">
                  <c:v>6.2409740948090499E-9</c:v>
                </c:pt>
                <c:pt idx="787">
                  <c:v>2.1468994522906999E-8</c:v>
                </c:pt>
                <c:pt idx="788">
                  <c:v>2.9677261084967799E-8</c:v>
                </c:pt>
                <c:pt idx="789">
                  <c:v>7.1454755878365396E-7</c:v>
                </c:pt>
                <c:pt idx="790">
                  <c:v>9.7482950015350909E-7</c:v>
                </c:pt>
                <c:pt idx="791">
                  <c:v>8.0958332587706795E-9</c:v>
                </c:pt>
                <c:pt idx="792">
                  <c:v>3.8769040491565901E-7</c:v>
                </c:pt>
                <c:pt idx="793">
                  <c:v>1.12432838364679E-7</c:v>
                </c:pt>
                <c:pt idx="794">
                  <c:v>2.0364387049213799E-8</c:v>
                </c:pt>
                <c:pt idx="795">
                  <c:v>1.9519034131921099E-7</c:v>
                </c:pt>
                <c:pt idx="796">
                  <c:v>5.5665559755765904E-7</c:v>
                </c:pt>
                <c:pt idx="797">
                  <c:v>1.06251480432901E-7</c:v>
                </c:pt>
                <c:pt idx="798">
                  <c:v>7.13205710430113E-8</c:v>
                </c:pt>
                <c:pt idx="799">
                  <c:v>6.0367741013943702E-7</c:v>
                </c:pt>
                <c:pt idx="800">
                  <c:v>3.2566499848674499E-7</c:v>
                </c:pt>
                <c:pt idx="801">
                  <c:v>6.9201033597139E-7</c:v>
                </c:pt>
                <c:pt idx="802">
                  <c:v>6.8839109815810794E-8</c:v>
                </c:pt>
                <c:pt idx="803">
                  <c:v>1.2098232335278499E-6</c:v>
                </c:pt>
                <c:pt idx="804">
                  <c:v>5.0783060577698802E-8</c:v>
                </c:pt>
                <c:pt idx="805">
                  <c:v>7.2390666628604102E-7</c:v>
                </c:pt>
                <c:pt idx="806">
                  <c:v>3.3796557863906503E-7</c:v>
                </c:pt>
                <c:pt idx="807">
                  <c:v>2.7033718255616301E-8</c:v>
                </c:pt>
                <c:pt idx="808">
                  <c:v>2.8258845158926302E-7</c:v>
                </c:pt>
                <c:pt idx="809">
                  <c:v>2.3031515850029501E-6</c:v>
                </c:pt>
                <c:pt idx="810">
                  <c:v>2.6405616896190501E-5</c:v>
                </c:pt>
                <c:pt idx="811">
                  <c:v>1.2891652125435299E-6</c:v>
                </c:pt>
                <c:pt idx="812">
                  <c:v>8.3126006652719804E-7</c:v>
                </c:pt>
                <c:pt idx="813">
                  <c:v>5.6114826849540503E-8</c:v>
                </c:pt>
                <c:pt idx="814">
                  <c:v>5.0011280618767501E-8</c:v>
                </c:pt>
                <c:pt idx="815">
                  <c:v>2.67880825713754E-8</c:v>
                </c:pt>
                <c:pt idx="816">
                  <c:v>0.99999803150681399</c:v>
                </c:pt>
                <c:pt idx="817">
                  <c:v>3.0707151658205299E-7</c:v>
                </c:pt>
                <c:pt idx="818">
                  <c:v>1.37282610460846E-7</c:v>
                </c:pt>
                <c:pt idx="819">
                  <c:v>1.6759362452516E-7</c:v>
                </c:pt>
                <c:pt idx="820">
                  <c:v>2.7941873266230799E-8</c:v>
                </c:pt>
                <c:pt idx="821">
                  <c:v>8.3535628740542302E-7</c:v>
                </c:pt>
                <c:pt idx="822">
                  <c:v>5.4309825174673997E-5</c:v>
                </c:pt>
                <c:pt idx="823">
                  <c:v>1.36734368398638E-7</c:v>
                </c:pt>
                <c:pt idx="824">
                  <c:v>6.1201897786635699E-7</c:v>
                </c:pt>
                <c:pt idx="825">
                  <c:v>2.1277754198119799E-9</c:v>
                </c:pt>
                <c:pt idx="826">
                  <c:v>1.9699372970120999E-8</c:v>
                </c:pt>
                <c:pt idx="827">
                  <c:v>9.9640892981260698E-7</c:v>
                </c:pt>
                <c:pt idx="828">
                  <c:v>9.1962651514309202E-7</c:v>
                </c:pt>
                <c:pt idx="829">
                  <c:v>4.6966039630481899E-7</c:v>
                </c:pt>
                <c:pt idx="830">
                  <c:v>3.7847635427911703E-8</c:v>
                </c:pt>
                <c:pt idx="831">
                  <c:v>1.0702374958357499E-6</c:v>
                </c:pt>
                <c:pt idx="832">
                  <c:v>6.0617832874662605E-7</c:v>
                </c:pt>
                <c:pt idx="833">
                  <c:v>0.9999984830402</c:v>
                </c:pt>
                <c:pt idx="834">
                  <c:v>5.2360000878581404E-7</c:v>
                </c:pt>
                <c:pt idx="835">
                  <c:v>2.0032676153747601E-8</c:v>
                </c:pt>
                <c:pt idx="836">
                  <c:v>3.0517401704127299E-8</c:v>
                </c:pt>
                <c:pt idx="837">
                  <c:v>4.19845484268233E-8</c:v>
                </c:pt>
                <c:pt idx="838">
                  <c:v>7.1498997936667898E-7</c:v>
                </c:pt>
                <c:pt idx="839">
                  <c:v>7.89624814780164E-8</c:v>
                </c:pt>
                <c:pt idx="840">
                  <c:v>4.2234910103891898E-8</c:v>
                </c:pt>
                <c:pt idx="841">
                  <c:v>2.0340975877479199E-6</c:v>
                </c:pt>
                <c:pt idx="842">
                  <c:v>5.2155844518868201E-8</c:v>
                </c:pt>
                <c:pt idx="843">
                  <c:v>1.8857409954457399E-7</c:v>
                </c:pt>
                <c:pt idx="844">
                  <c:v>7.6638325756676795E-8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D9-4D63-956C-EF5173457F31}"/>
            </c:ext>
          </c:extLst>
        </c:ser>
        <c:ser>
          <c:idx val="5"/>
          <c:order val="5"/>
          <c:tx>
            <c:strRef>
              <c:f>'Weights for RiskA=0'!$G$1</c:f>
              <c:strCache>
                <c:ptCount val="1"/>
                <c:pt idx="0">
                  <c:v>Telcm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'Weights for RiskA=0'!$G$2:$G$847</c:f>
              <c:numCache>
                <c:formatCode>0.00</c:formatCode>
                <c:ptCount val="846"/>
                <c:pt idx="0">
                  <c:v>2.9889561611253098E-6</c:v>
                </c:pt>
                <c:pt idx="1">
                  <c:v>2.4357148315081101E-8</c:v>
                </c:pt>
                <c:pt idx="2">
                  <c:v>1.4993108284173402E-8</c:v>
                </c:pt>
                <c:pt idx="3">
                  <c:v>3.7374868778461097E-8</c:v>
                </c:pt>
                <c:pt idx="4">
                  <c:v>2.7484353206290199E-8</c:v>
                </c:pt>
                <c:pt idx="5">
                  <c:v>3.9662815714431699E-8</c:v>
                </c:pt>
                <c:pt idx="6">
                  <c:v>6.4206890855933105E-7</c:v>
                </c:pt>
                <c:pt idx="7">
                  <c:v>2.5179796129642599E-7</c:v>
                </c:pt>
                <c:pt idx="8">
                  <c:v>3.8837583884155797E-8</c:v>
                </c:pt>
                <c:pt idx="9">
                  <c:v>1.56570069000824E-8</c:v>
                </c:pt>
                <c:pt idx="10">
                  <c:v>8.2404331946901504E-8</c:v>
                </c:pt>
                <c:pt idx="11">
                  <c:v>3.0511482773844102E-8</c:v>
                </c:pt>
                <c:pt idx="12">
                  <c:v>1.23284040881768E-5</c:v>
                </c:pt>
                <c:pt idx="13">
                  <c:v>4.0033632752843402E-5</c:v>
                </c:pt>
                <c:pt idx="14">
                  <c:v>2.0541218975216199E-6</c:v>
                </c:pt>
                <c:pt idx="15">
                  <c:v>3.1202685505960502E-7</c:v>
                </c:pt>
                <c:pt idx="16">
                  <c:v>1.5656911573163E-6</c:v>
                </c:pt>
                <c:pt idx="17">
                  <c:v>2.4532996579233898E-6</c:v>
                </c:pt>
                <c:pt idx="18">
                  <c:v>1.44418287954079E-8</c:v>
                </c:pt>
                <c:pt idx="19">
                  <c:v>2.5141592259031399E-10</c:v>
                </c:pt>
                <c:pt idx="20">
                  <c:v>3.5196831349503E-7</c:v>
                </c:pt>
                <c:pt idx="21">
                  <c:v>7.1180461031156498E-7</c:v>
                </c:pt>
                <c:pt idx="22">
                  <c:v>1.0061910898654E-6</c:v>
                </c:pt>
                <c:pt idx="23">
                  <c:v>6.9203925264667203E-6</c:v>
                </c:pt>
                <c:pt idx="24">
                  <c:v>5.0347963267933202E-9</c:v>
                </c:pt>
                <c:pt idx="25">
                  <c:v>4.2003538896501797E-8</c:v>
                </c:pt>
                <c:pt idx="26">
                  <c:v>5.0495687483322797E-8</c:v>
                </c:pt>
                <c:pt idx="27">
                  <c:v>2.16957225680324E-7</c:v>
                </c:pt>
                <c:pt idx="28">
                  <c:v>8.3503739814791701E-9</c:v>
                </c:pt>
                <c:pt idx="29">
                  <c:v>6.4876395455730798E-6</c:v>
                </c:pt>
                <c:pt idx="30">
                  <c:v>3.09965671779736E-7</c:v>
                </c:pt>
                <c:pt idx="31">
                  <c:v>9.9912456179573405E-9</c:v>
                </c:pt>
                <c:pt idx="32">
                  <c:v>5.0776299685998803E-6</c:v>
                </c:pt>
                <c:pt idx="33">
                  <c:v>1.3210218565489701E-9</c:v>
                </c:pt>
                <c:pt idx="34">
                  <c:v>1.44151428916583E-7</c:v>
                </c:pt>
                <c:pt idx="35">
                  <c:v>1.01601078172437E-10</c:v>
                </c:pt>
                <c:pt idx="36">
                  <c:v>1.64868242492998E-8</c:v>
                </c:pt>
                <c:pt idx="37">
                  <c:v>6.7218436674578397E-10</c:v>
                </c:pt>
                <c:pt idx="38">
                  <c:v>4.3981111848695397E-6</c:v>
                </c:pt>
                <c:pt idx="39">
                  <c:v>3.0445166721823998E-9</c:v>
                </c:pt>
                <c:pt idx="40">
                  <c:v>5.4682574734629101E-7</c:v>
                </c:pt>
                <c:pt idx="41">
                  <c:v>4.7691083257797203E-6</c:v>
                </c:pt>
                <c:pt idx="42">
                  <c:v>5.6899057408448599E-6</c:v>
                </c:pt>
                <c:pt idx="43">
                  <c:v>5.15940347928891E-10</c:v>
                </c:pt>
                <c:pt idx="44">
                  <c:v>8.4088263590492499E-10</c:v>
                </c:pt>
                <c:pt idx="45">
                  <c:v>1.63116657945224E-8</c:v>
                </c:pt>
                <c:pt idx="46">
                  <c:v>1.77557690052396E-6</c:v>
                </c:pt>
                <c:pt idx="47">
                  <c:v>7.9035381691117796E-7</c:v>
                </c:pt>
                <c:pt idx="48">
                  <c:v>6.9336711351713294E-5</c:v>
                </c:pt>
                <c:pt idx="49">
                  <c:v>8.8362808859678196E-7</c:v>
                </c:pt>
                <c:pt idx="50">
                  <c:v>2.09297188413738E-6</c:v>
                </c:pt>
                <c:pt idx="51">
                  <c:v>0.99999799110669096</c:v>
                </c:pt>
                <c:pt idx="52">
                  <c:v>2.1966376986810598E-6</c:v>
                </c:pt>
                <c:pt idx="53">
                  <c:v>4.0379862153739299E-7</c:v>
                </c:pt>
                <c:pt idx="54">
                  <c:v>1.7262477426140299E-6</c:v>
                </c:pt>
                <c:pt idx="55">
                  <c:v>1.21379836331144E-8</c:v>
                </c:pt>
                <c:pt idx="56">
                  <c:v>1.5658768271279199E-8</c:v>
                </c:pt>
                <c:pt idx="57">
                  <c:v>3.7382057617110299E-8</c:v>
                </c:pt>
                <c:pt idx="58">
                  <c:v>1.7872676526759001E-6</c:v>
                </c:pt>
                <c:pt idx="59">
                  <c:v>2.63782429442858E-8</c:v>
                </c:pt>
                <c:pt idx="60">
                  <c:v>1.64557667452539E-6</c:v>
                </c:pt>
                <c:pt idx="61">
                  <c:v>6.01237719147391E-6</c:v>
                </c:pt>
                <c:pt idx="62">
                  <c:v>1.3393124818867001E-5</c:v>
                </c:pt>
                <c:pt idx="63">
                  <c:v>6.2473364611850998E-10</c:v>
                </c:pt>
                <c:pt idx="64">
                  <c:v>3.3491456191607401E-8</c:v>
                </c:pt>
                <c:pt idx="65">
                  <c:v>4.4941211094859997E-6</c:v>
                </c:pt>
                <c:pt idx="66">
                  <c:v>2.8367964001733699E-8</c:v>
                </c:pt>
                <c:pt idx="67">
                  <c:v>3.2375257221157998E-9</c:v>
                </c:pt>
                <c:pt idx="68">
                  <c:v>2.3941333146793099E-8</c:v>
                </c:pt>
                <c:pt idx="69">
                  <c:v>1.67474608307543E-6</c:v>
                </c:pt>
                <c:pt idx="70">
                  <c:v>2.1972904347174999E-8</c:v>
                </c:pt>
                <c:pt idx="71">
                  <c:v>1.65545443808865E-6</c:v>
                </c:pt>
                <c:pt idx="72">
                  <c:v>2.0243984764612298E-6</c:v>
                </c:pt>
                <c:pt idx="73">
                  <c:v>8.6283516681235405E-7</c:v>
                </c:pt>
                <c:pt idx="74">
                  <c:v>1.3497836565581401E-6</c:v>
                </c:pt>
                <c:pt idx="75">
                  <c:v>5.4603319257174798E-6</c:v>
                </c:pt>
                <c:pt idx="76">
                  <c:v>3.7182500992969498E-6</c:v>
                </c:pt>
                <c:pt idx="77">
                  <c:v>1.18320705821424E-7</c:v>
                </c:pt>
                <c:pt idx="78">
                  <c:v>1.4020412233557899E-7</c:v>
                </c:pt>
                <c:pt idx="79">
                  <c:v>7.18906650131082E-8</c:v>
                </c:pt>
                <c:pt idx="80">
                  <c:v>2.84119022557027E-7</c:v>
                </c:pt>
                <c:pt idx="81">
                  <c:v>2.6684126651260201E-7</c:v>
                </c:pt>
                <c:pt idx="82">
                  <c:v>2.5273045618267E-9</c:v>
                </c:pt>
                <c:pt idx="83">
                  <c:v>4.0343906365395898E-6</c:v>
                </c:pt>
                <c:pt idx="84">
                  <c:v>2.4010655930940097E-7</c:v>
                </c:pt>
                <c:pt idx="85">
                  <c:v>4.01290786400382E-7</c:v>
                </c:pt>
                <c:pt idx="86">
                  <c:v>4.8802717546769902E-7</c:v>
                </c:pt>
                <c:pt idx="87">
                  <c:v>0.99999860697781895</c:v>
                </c:pt>
                <c:pt idx="88">
                  <c:v>2.5206205524715401E-8</c:v>
                </c:pt>
                <c:pt idx="89">
                  <c:v>0.99999975853484202</c:v>
                </c:pt>
                <c:pt idx="90">
                  <c:v>0.99999848713959305</c:v>
                </c:pt>
                <c:pt idx="91">
                  <c:v>2.3170768009852199E-6</c:v>
                </c:pt>
                <c:pt idx="92">
                  <c:v>1.15255284354365E-6</c:v>
                </c:pt>
                <c:pt idx="93">
                  <c:v>1.4699064409690301E-8</c:v>
                </c:pt>
                <c:pt idx="94">
                  <c:v>3.1913569781605603E-8</c:v>
                </c:pt>
                <c:pt idx="95">
                  <c:v>2.6902155337508501E-7</c:v>
                </c:pt>
                <c:pt idx="96">
                  <c:v>4.4861718134005799E-7</c:v>
                </c:pt>
                <c:pt idx="97">
                  <c:v>1.2923991197204099E-7</c:v>
                </c:pt>
                <c:pt idx="98">
                  <c:v>1.0989900079541299E-6</c:v>
                </c:pt>
                <c:pt idx="99">
                  <c:v>7.8645445765912904E-7</c:v>
                </c:pt>
                <c:pt idx="100">
                  <c:v>4.7170001484417997E-6</c:v>
                </c:pt>
                <c:pt idx="101">
                  <c:v>3.0573351817017202E-6</c:v>
                </c:pt>
                <c:pt idx="102">
                  <c:v>8.9675173264207603E-7</c:v>
                </c:pt>
                <c:pt idx="103">
                  <c:v>2.0127307055850799E-8</c:v>
                </c:pt>
                <c:pt idx="104">
                  <c:v>2.9048149407977501E-6</c:v>
                </c:pt>
                <c:pt idx="105">
                  <c:v>3.7658447912187703E-7</c:v>
                </c:pt>
                <c:pt idx="106">
                  <c:v>2.4429874202375999E-7</c:v>
                </c:pt>
                <c:pt idx="107">
                  <c:v>7.4951503099100699E-6</c:v>
                </c:pt>
                <c:pt idx="108">
                  <c:v>2.5107292064173501E-8</c:v>
                </c:pt>
                <c:pt idx="109">
                  <c:v>1.12740235836767E-7</c:v>
                </c:pt>
                <c:pt idx="110">
                  <c:v>0.99999843319010495</c:v>
                </c:pt>
                <c:pt idx="111">
                  <c:v>2.0963645367471801E-6</c:v>
                </c:pt>
                <c:pt idx="112">
                  <c:v>2.6691458257570198E-7</c:v>
                </c:pt>
                <c:pt idx="113">
                  <c:v>1.66572580047758E-7</c:v>
                </c:pt>
                <c:pt idx="114">
                  <c:v>1.3297907429964699E-6</c:v>
                </c:pt>
                <c:pt idx="115">
                  <c:v>0.99999912789913303</c:v>
                </c:pt>
                <c:pt idx="116">
                  <c:v>1.3162347126734599E-6</c:v>
                </c:pt>
                <c:pt idx="117">
                  <c:v>1.1906800394295E-5</c:v>
                </c:pt>
                <c:pt idx="118">
                  <c:v>0.99999967594459105</c:v>
                </c:pt>
                <c:pt idx="119">
                  <c:v>5.9298638564670197E-8</c:v>
                </c:pt>
                <c:pt idx="120">
                  <c:v>7.2886844529543703E-8</c:v>
                </c:pt>
                <c:pt idx="121">
                  <c:v>1.1572915958647E-5</c:v>
                </c:pt>
                <c:pt idx="122">
                  <c:v>0.99977222090401796</c:v>
                </c:pt>
                <c:pt idx="123">
                  <c:v>1.13604864435099E-7</c:v>
                </c:pt>
                <c:pt idx="124">
                  <c:v>1.17111510521816E-7</c:v>
                </c:pt>
                <c:pt idx="125">
                  <c:v>1.2484430099649999E-6</c:v>
                </c:pt>
                <c:pt idx="126">
                  <c:v>1.71186168789635E-4</c:v>
                </c:pt>
                <c:pt idx="127">
                  <c:v>3.38351168689134E-7</c:v>
                </c:pt>
                <c:pt idx="128">
                  <c:v>0.99999962656834096</c:v>
                </c:pt>
                <c:pt idx="129">
                  <c:v>2.3848330696508202E-5</c:v>
                </c:pt>
                <c:pt idx="130">
                  <c:v>4.0433637592481299E-8</c:v>
                </c:pt>
                <c:pt idx="131">
                  <c:v>1.1583163842467399E-8</c:v>
                </c:pt>
                <c:pt idx="132">
                  <c:v>3.9427864502593998E-8</c:v>
                </c:pt>
                <c:pt idx="133">
                  <c:v>6.2545491684070296E-8</c:v>
                </c:pt>
                <c:pt idx="134">
                  <c:v>1.23602738749903E-9</c:v>
                </c:pt>
                <c:pt idx="135">
                  <c:v>5.63771843425193E-7</c:v>
                </c:pt>
                <c:pt idx="136">
                  <c:v>1.0420677269054701E-7</c:v>
                </c:pt>
                <c:pt idx="137">
                  <c:v>2.02490835743543E-4</c:v>
                </c:pt>
                <c:pt idx="138">
                  <c:v>0.99999975339523595</c:v>
                </c:pt>
                <c:pt idx="139">
                  <c:v>2.4460223908409501E-8</c:v>
                </c:pt>
                <c:pt idx="140">
                  <c:v>1.26468783485562E-8</c:v>
                </c:pt>
                <c:pt idx="141">
                  <c:v>0.99999973417174903</c:v>
                </c:pt>
                <c:pt idx="142">
                  <c:v>0.99999974711262696</c:v>
                </c:pt>
                <c:pt idx="143">
                  <c:v>1.31600257144861E-8</c:v>
                </c:pt>
                <c:pt idx="144">
                  <c:v>1.0167828469973299E-5</c:v>
                </c:pt>
                <c:pt idx="145">
                  <c:v>4.4403640673492699E-6</c:v>
                </c:pt>
                <c:pt idx="146">
                  <c:v>1.5290610189970901E-8</c:v>
                </c:pt>
                <c:pt idx="147">
                  <c:v>0.999999710512401</c:v>
                </c:pt>
                <c:pt idx="148">
                  <c:v>0.99999970760725698</c:v>
                </c:pt>
                <c:pt idx="149">
                  <c:v>2.6007367167551101E-8</c:v>
                </c:pt>
                <c:pt idx="150">
                  <c:v>1.2612921781411301E-7</c:v>
                </c:pt>
                <c:pt idx="151">
                  <c:v>9.5474228579126794E-8</c:v>
                </c:pt>
                <c:pt idx="152">
                  <c:v>3.0729619852292498E-8</c:v>
                </c:pt>
                <c:pt idx="153">
                  <c:v>1.9359447545903502E-8</c:v>
                </c:pt>
                <c:pt idx="154">
                  <c:v>5.4314881762696099E-8</c:v>
                </c:pt>
                <c:pt idx="155">
                  <c:v>1.2143840217992201E-7</c:v>
                </c:pt>
                <c:pt idx="156">
                  <c:v>0.99999925303079096</c:v>
                </c:pt>
                <c:pt idx="157">
                  <c:v>6.4329895760385802E-8</c:v>
                </c:pt>
                <c:pt idx="158">
                  <c:v>2.3622916409967899E-8</c:v>
                </c:pt>
                <c:pt idx="159">
                  <c:v>2.9773800359719198E-3</c:v>
                </c:pt>
                <c:pt idx="160">
                  <c:v>1.4561955029635299E-7</c:v>
                </c:pt>
                <c:pt idx="161">
                  <c:v>4.7429543300987902E-8</c:v>
                </c:pt>
                <c:pt idx="162">
                  <c:v>0.99999905587144999</c:v>
                </c:pt>
                <c:pt idx="163">
                  <c:v>0.99999928299222496</c:v>
                </c:pt>
                <c:pt idx="164">
                  <c:v>0.99999946625263803</c:v>
                </c:pt>
                <c:pt idx="165">
                  <c:v>1.20137527253032E-8</c:v>
                </c:pt>
                <c:pt idx="166">
                  <c:v>5.7476415446172403E-8</c:v>
                </c:pt>
                <c:pt idx="167">
                  <c:v>7.2202149500200698E-6</c:v>
                </c:pt>
                <c:pt idx="168">
                  <c:v>0.99999974020155302</c:v>
                </c:pt>
                <c:pt idx="169">
                  <c:v>2.5660493646863899E-8</c:v>
                </c:pt>
                <c:pt idx="170">
                  <c:v>4.0066790760482899E-7</c:v>
                </c:pt>
                <c:pt idx="171">
                  <c:v>0.99999789176310405</c:v>
                </c:pt>
                <c:pt idx="172">
                  <c:v>3.6178083056484298E-8</c:v>
                </c:pt>
                <c:pt idx="173">
                  <c:v>2.3777081707733999E-8</c:v>
                </c:pt>
                <c:pt idx="174">
                  <c:v>1.6414540886555301E-5</c:v>
                </c:pt>
                <c:pt idx="175">
                  <c:v>5.5913886661901499E-8</c:v>
                </c:pt>
                <c:pt idx="176">
                  <c:v>5.8910632578016103E-8</c:v>
                </c:pt>
                <c:pt idx="177">
                  <c:v>2.67659384089536E-6</c:v>
                </c:pt>
                <c:pt idx="178">
                  <c:v>2.4263305864733499E-8</c:v>
                </c:pt>
                <c:pt idx="179">
                  <c:v>1.2143450939457E-8</c:v>
                </c:pt>
                <c:pt idx="180">
                  <c:v>9.1640457972909601E-7</c:v>
                </c:pt>
                <c:pt idx="181">
                  <c:v>7.3250402457053896E-8</c:v>
                </c:pt>
                <c:pt idx="182">
                  <c:v>1.33949454361259E-6</c:v>
                </c:pt>
                <c:pt idx="183">
                  <c:v>1.0225571078422101E-6</c:v>
                </c:pt>
                <c:pt idx="184">
                  <c:v>7.32675466733848E-8</c:v>
                </c:pt>
                <c:pt idx="185">
                  <c:v>8.7847375694786398E-7</c:v>
                </c:pt>
                <c:pt idx="186">
                  <c:v>1.44048192180705E-6</c:v>
                </c:pt>
                <c:pt idx="187">
                  <c:v>1.2396704710633101E-7</c:v>
                </c:pt>
                <c:pt idx="188">
                  <c:v>3.0289325864723702E-8</c:v>
                </c:pt>
                <c:pt idx="189">
                  <c:v>4.8910788433208402E-8</c:v>
                </c:pt>
                <c:pt idx="190">
                  <c:v>1.9201687996505601E-6</c:v>
                </c:pt>
                <c:pt idx="191">
                  <c:v>9.5820937999049101E-9</c:v>
                </c:pt>
                <c:pt idx="192">
                  <c:v>4.5042163558645403E-8</c:v>
                </c:pt>
                <c:pt idx="193">
                  <c:v>1.25498559793576E-7</c:v>
                </c:pt>
                <c:pt idx="194">
                  <c:v>4.8033290306787001E-11</c:v>
                </c:pt>
                <c:pt idx="195">
                  <c:v>1.50772569133155E-7</c:v>
                </c:pt>
                <c:pt idx="196">
                  <c:v>8.1200213025359297E-8</c:v>
                </c:pt>
                <c:pt idx="197">
                  <c:v>2.8737225979360699E-8</c:v>
                </c:pt>
                <c:pt idx="198">
                  <c:v>1.3950546220561199E-7</c:v>
                </c:pt>
                <c:pt idx="199">
                  <c:v>1.1186930234462499E-7</c:v>
                </c:pt>
                <c:pt idx="200">
                  <c:v>3.9548700389563701E-7</c:v>
                </c:pt>
                <c:pt idx="201">
                  <c:v>4.9571402146361897E-8</c:v>
                </c:pt>
                <c:pt idx="202">
                  <c:v>7.5416872641353702E-7</c:v>
                </c:pt>
                <c:pt idx="203">
                  <c:v>2.37838130268277E-7</c:v>
                </c:pt>
                <c:pt idx="204">
                  <c:v>2.64530726894997E-8</c:v>
                </c:pt>
                <c:pt idx="205">
                  <c:v>3.3223356267107102E-7</c:v>
                </c:pt>
                <c:pt idx="206">
                  <c:v>7.1613714678318496E-7</c:v>
                </c:pt>
                <c:pt idx="207">
                  <c:v>1.7889400574737201E-7</c:v>
                </c:pt>
                <c:pt idx="208">
                  <c:v>3.5768111665083601E-7</c:v>
                </c:pt>
                <c:pt idx="209">
                  <c:v>1.16102124911592E-7</c:v>
                </c:pt>
                <c:pt idx="210">
                  <c:v>4.1730914304295803E-8</c:v>
                </c:pt>
                <c:pt idx="211">
                  <c:v>4.5549900771724898E-8</c:v>
                </c:pt>
                <c:pt idx="212">
                  <c:v>1.4795855301274499E-7</c:v>
                </c:pt>
                <c:pt idx="213">
                  <c:v>3.8593974824497698E-7</c:v>
                </c:pt>
                <c:pt idx="214">
                  <c:v>5.2054953014355898E-7</c:v>
                </c:pt>
                <c:pt idx="215">
                  <c:v>7.4922409048474996E-8</c:v>
                </c:pt>
                <c:pt idx="216">
                  <c:v>2.9428001111940099E-7</c:v>
                </c:pt>
                <c:pt idx="217">
                  <c:v>8.1856681317209105E-6</c:v>
                </c:pt>
                <c:pt idx="218">
                  <c:v>9.6061639262277907E-8</c:v>
                </c:pt>
                <c:pt idx="219">
                  <c:v>0.99999951756215</c:v>
                </c:pt>
                <c:pt idx="220">
                  <c:v>1.1517169177522499E-8</c:v>
                </c:pt>
                <c:pt idx="221">
                  <c:v>2.6881964060063499E-7</c:v>
                </c:pt>
                <c:pt idx="222">
                  <c:v>0.99999924520603201</c:v>
                </c:pt>
                <c:pt idx="223">
                  <c:v>1.1454756144379699E-7</c:v>
                </c:pt>
                <c:pt idx="224">
                  <c:v>0.99999972368015799</c:v>
                </c:pt>
                <c:pt idx="225">
                  <c:v>3.1877806915800397E-7</c:v>
                </c:pt>
                <c:pt idx="226">
                  <c:v>1.4395529104876799E-7</c:v>
                </c:pt>
                <c:pt idx="227">
                  <c:v>6.4002291027662895E-8</c:v>
                </c:pt>
                <c:pt idx="228">
                  <c:v>5.4852736667464404E-7</c:v>
                </c:pt>
                <c:pt idx="229">
                  <c:v>8.9547846443278403E-7</c:v>
                </c:pt>
                <c:pt idx="230">
                  <c:v>5.4622654199959998E-7</c:v>
                </c:pt>
                <c:pt idx="231">
                  <c:v>7.4442748079534103E-7</c:v>
                </c:pt>
                <c:pt idx="232">
                  <c:v>2.0205902631726801E-6</c:v>
                </c:pt>
                <c:pt idx="233">
                  <c:v>5.1065528491714098E-8</c:v>
                </c:pt>
                <c:pt idx="234">
                  <c:v>3.2754204979068498E-7</c:v>
                </c:pt>
                <c:pt idx="235">
                  <c:v>4.99568813439963E-8</c:v>
                </c:pt>
                <c:pt idx="236">
                  <c:v>0.99999859611998498</c:v>
                </c:pt>
                <c:pt idx="237">
                  <c:v>1.4599098588876001E-7</c:v>
                </c:pt>
                <c:pt idx="238">
                  <c:v>2.3032843401643599E-7</c:v>
                </c:pt>
                <c:pt idx="239">
                  <c:v>1.13197183826559E-6</c:v>
                </c:pt>
                <c:pt idx="240">
                  <c:v>0.99999841679568602</c:v>
                </c:pt>
                <c:pt idx="241">
                  <c:v>2.7071704110549599E-7</c:v>
                </c:pt>
                <c:pt idx="242">
                  <c:v>0.99999819515211597</c:v>
                </c:pt>
                <c:pt idx="243">
                  <c:v>1.5301408085672999E-7</c:v>
                </c:pt>
                <c:pt idx="244">
                  <c:v>1.9118828996394101E-7</c:v>
                </c:pt>
                <c:pt idx="245">
                  <c:v>0.99999087892443606</c:v>
                </c:pt>
                <c:pt idx="246">
                  <c:v>4.4011299780649998E-6</c:v>
                </c:pt>
                <c:pt idx="247">
                  <c:v>7.5541222561113701E-7</c:v>
                </c:pt>
                <c:pt idx="248">
                  <c:v>5.9572403514611796E-7</c:v>
                </c:pt>
                <c:pt idx="249">
                  <c:v>2.3121528188906699E-5</c:v>
                </c:pt>
                <c:pt idx="250">
                  <c:v>9.3437629560284096E-6</c:v>
                </c:pt>
                <c:pt idx="251">
                  <c:v>6.3547794393586195E-7</c:v>
                </c:pt>
                <c:pt idx="252">
                  <c:v>3.4309387665377101E-7</c:v>
                </c:pt>
                <c:pt idx="253">
                  <c:v>9.3224923202546299E-7</c:v>
                </c:pt>
                <c:pt idx="254">
                  <c:v>1.08181136834724E-8</c:v>
                </c:pt>
                <c:pt idx="255">
                  <c:v>2.0915823145412699E-7</c:v>
                </c:pt>
                <c:pt idx="256">
                  <c:v>1.4007022549766699E-7</c:v>
                </c:pt>
                <c:pt idx="257">
                  <c:v>9.1718916054220103E-8</c:v>
                </c:pt>
                <c:pt idx="258">
                  <c:v>0.99999826694846805</c:v>
                </c:pt>
                <c:pt idx="259">
                  <c:v>6.8957895049898405E-7</c:v>
                </c:pt>
                <c:pt idx="260">
                  <c:v>4.4825702798670997E-8</c:v>
                </c:pt>
                <c:pt idx="261">
                  <c:v>2.0050128835577299E-7</c:v>
                </c:pt>
                <c:pt idx="262">
                  <c:v>3.9347902255817198E-6</c:v>
                </c:pt>
                <c:pt idx="263">
                  <c:v>1.93723169221966E-9</c:v>
                </c:pt>
                <c:pt idx="264">
                  <c:v>7.3954526896900798E-7</c:v>
                </c:pt>
                <c:pt idx="265">
                  <c:v>6.5777587653561694E-8</c:v>
                </c:pt>
                <c:pt idx="266">
                  <c:v>1.05347365273508E-8</c:v>
                </c:pt>
                <c:pt idx="267">
                  <c:v>2.85391165275538E-6</c:v>
                </c:pt>
                <c:pt idx="268">
                  <c:v>9.3440605586535196E-8</c:v>
                </c:pt>
                <c:pt idx="269">
                  <c:v>2.94474136348357E-6</c:v>
                </c:pt>
                <c:pt idx="270">
                  <c:v>2.1728816671291799E-8</c:v>
                </c:pt>
                <c:pt idx="271">
                  <c:v>5.1281776860742603E-7</c:v>
                </c:pt>
                <c:pt idx="272">
                  <c:v>1.86090091653995E-6</c:v>
                </c:pt>
                <c:pt idx="273">
                  <c:v>8.2258962798861803E-7</c:v>
                </c:pt>
                <c:pt idx="274">
                  <c:v>2.7102274743889898E-7</c:v>
                </c:pt>
                <c:pt idx="275">
                  <c:v>1.5032811296098501E-7</c:v>
                </c:pt>
                <c:pt idx="276">
                  <c:v>0.99999974312197404</c:v>
                </c:pt>
                <c:pt idx="277">
                  <c:v>1.85513059303642E-6</c:v>
                </c:pt>
                <c:pt idx="278">
                  <c:v>1.3188803721193701E-7</c:v>
                </c:pt>
                <c:pt idx="279">
                  <c:v>5.4595879728767397E-7</c:v>
                </c:pt>
                <c:pt idx="280">
                  <c:v>0.99999793088547695</c:v>
                </c:pt>
                <c:pt idx="281">
                  <c:v>4.0808237937099502E-6</c:v>
                </c:pt>
                <c:pt idx="282">
                  <c:v>1.42312514155485E-6</c:v>
                </c:pt>
                <c:pt idx="283">
                  <c:v>0.99999973080973104</c:v>
                </c:pt>
                <c:pt idx="284">
                  <c:v>4.9037411955702001E-7</c:v>
                </c:pt>
                <c:pt idx="285">
                  <c:v>4.7731862367467399E-7</c:v>
                </c:pt>
                <c:pt idx="286">
                  <c:v>1.7212074590494399E-7</c:v>
                </c:pt>
                <c:pt idx="287">
                  <c:v>7.9273224579468398E-9</c:v>
                </c:pt>
                <c:pt idx="288">
                  <c:v>3.0668953889021902E-8</c:v>
                </c:pt>
                <c:pt idx="289">
                  <c:v>0.99999814019452304</c:v>
                </c:pt>
                <c:pt idx="290">
                  <c:v>1.47322565716999E-8</c:v>
                </c:pt>
                <c:pt idx="291">
                  <c:v>7.1919296853640399E-8</c:v>
                </c:pt>
                <c:pt idx="292">
                  <c:v>4.2230766151987998E-7</c:v>
                </c:pt>
                <c:pt idx="293">
                  <c:v>1.5482040439739E-8</c:v>
                </c:pt>
                <c:pt idx="294">
                  <c:v>3.1903876268406999E-7</c:v>
                </c:pt>
                <c:pt idx="295">
                  <c:v>1.5885752660361801E-10</c:v>
                </c:pt>
                <c:pt idx="296">
                  <c:v>1.54562883459283E-7</c:v>
                </c:pt>
                <c:pt idx="297">
                  <c:v>1.1752393842768999E-8</c:v>
                </c:pt>
                <c:pt idx="298">
                  <c:v>1.8655239458466501E-7</c:v>
                </c:pt>
                <c:pt idx="299">
                  <c:v>1.59232279001154E-8</c:v>
                </c:pt>
                <c:pt idx="300">
                  <c:v>1.2144028068493701E-7</c:v>
                </c:pt>
                <c:pt idx="301">
                  <c:v>9.3538220987357191E-10</c:v>
                </c:pt>
                <c:pt idx="302">
                  <c:v>6.6439555220959005E-8</c:v>
                </c:pt>
                <c:pt idx="303">
                  <c:v>2.5924881056501801E-7</c:v>
                </c:pt>
                <c:pt idx="304">
                  <c:v>5.8710776135253397E-8</c:v>
                </c:pt>
                <c:pt idx="305">
                  <c:v>2.7365730573494698E-10</c:v>
                </c:pt>
                <c:pt idx="306">
                  <c:v>7.2052806360692703E-8</c:v>
                </c:pt>
                <c:pt idx="307">
                  <c:v>2.0965217388820101E-8</c:v>
                </c:pt>
                <c:pt idx="308">
                  <c:v>0.99999906427229801</c:v>
                </c:pt>
                <c:pt idx="309">
                  <c:v>5.57239080679287E-7</c:v>
                </c:pt>
                <c:pt idx="310">
                  <c:v>3.4627445451382898E-7</c:v>
                </c:pt>
                <c:pt idx="311">
                  <c:v>6.0863867096976598E-7</c:v>
                </c:pt>
                <c:pt idx="312">
                  <c:v>1.1453929707086699E-7</c:v>
                </c:pt>
                <c:pt idx="313">
                  <c:v>2.32310516988911E-6</c:v>
                </c:pt>
                <c:pt idx="314">
                  <c:v>0.99999943470686303</c:v>
                </c:pt>
                <c:pt idx="315">
                  <c:v>1.15319532479306E-6</c:v>
                </c:pt>
                <c:pt idx="316">
                  <c:v>4.9207441824902997E-9</c:v>
                </c:pt>
                <c:pt idx="317">
                  <c:v>2.3951070153189398E-7</c:v>
                </c:pt>
                <c:pt idx="318">
                  <c:v>1.74099009695436E-7</c:v>
                </c:pt>
                <c:pt idx="319">
                  <c:v>2.57639778211151E-6</c:v>
                </c:pt>
                <c:pt idx="320">
                  <c:v>3.5271758625128299E-7</c:v>
                </c:pt>
                <c:pt idx="321">
                  <c:v>3.8472875449276097E-9</c:v>
                </c:pt>
                <c:pt idx="322">
                  <c:v>8.6422147404013998E-8</c:v>
                </c:pt>
                <c:pt idx="323">
                  <c:v>2.5517228340000601E-7</c:v>
                </c:pt>
                <c:pt idx="324">
                  <c:v>1.22792568813304E-6</c:v>
                </c:pt>
                <c:pt idx="325">
                  <c:v>2.2175403672658199E-7</c:v>
                </c:pt>
                <c:pt idx="326">
                  <c:v>1.14528469111671E-7</c:v>
                </c:pt>
                <c:pt idx="327">
                  <c:v>1.74393318818868E-7</c:v>
                </c:pt>
                <c:pt idx="328">
                  <c:v>2.70206925800237E-6</c:v>
                </c:pt>
                <c:pt idx="329">
                  <c:v>4.9833287534830502E-7</c:v>
                </c:pt>
                <c:pt idx="330">
                  <c:v>1.6889885351917798E-8</c:v>
                </c:pt>
                <c:pt idx="331">
                  <c:v>8.3158443052480006E-8</c:v>
                </c:pt>
                <c:pt idx="332">
                  <c:v>4.3096509043238904E-9</c:v>
                </c:pt>
                <c:pt idx="333">
                  <c:v>6.7659633998123896E-8</c:v>
                </c:pt>
                <c:pt idx="334">
                  <c:v>1.03394328566445E-7</c:v>
                </c:pt>
                <c:pt idx="335">
                  <c:v>7.2382721791401306E-8</c:v>
                </c:pt>
                <c:pt idx="336">
                  <c:v>4.0646531832023099E-9</c:v>
                </c:pt>
                <c:pt idx="337">
                  <c:v>1.2536247654734601E-8</c:v>
                </c:pt>
                <c:pt idx="338">
                  <c:v>7.6178792562591697E-11</c:v>
                </c:pt>
                <c:pt idx="339">
                  <c:v>7.2805844813020305E-7</c:v>
                </c:pt>
                <c:pt idx="340">
                  <c:v>2.0994910115116999E-7</c:v>
                </c:pt>
                <c:pt idx="341">
                  <c:v>9.9501766245442499E-8</c:v>
                </c:pt>
                <c:pt idx="342">
                  <c:v>9.2099978970467694E-8</c:v>
                </c:pt>
                <c:pt idx="343">
                  <c:v>3.3813365019183399E-7</c:v>
                </c:pt>
                <c:pt idx="344">
                  <c:v>9.3816686810450797E-8</c:v>
                </c:pt>
                <c:pt idx="345">
                  <c:v>3.83524684924745E-8</c:v>
                </c:pt>
                <c:pt idx="346">
                  <c:v>2.2249804545995999E-10</c:v>
                </c:pt>
                <c:pt idx="347">
                  <c:v>4.59563592457469E-8</c:v>
                </c:pt>
                <c:pt idx="348">
                  <c:v>7.5033756130955695E-9</c:v>
                </c:pt>
                <c:pt idx="349">
                  <c:v>6.2378820767728098E-6</c:v>
                </c:pt>
                <c:pt idx="350">
                  <c:v>4.6222816318898098E-7</c:v>
                </c:pt>
                <c:pt idx="351">
                  <c:v>2.5578126296843898E-7</c:v>
                </c:pt>
                <c:pt idx="352">
                  <c:v>9.9028470090807401E-8</c:v>
                </c:pt>
                <c:pt idx="353">
                  <c:v>4.2992590580168498E-10</c:v>
                </c:pt>
                <c:pt idx="354">
                  <c:v>0.99998950243809603</c:v>
                </c:pt>
                <c:pt idx="355">
                  <c:v>3.13237925560431E-9</c:v>
                </c:pt>
                <c:pt idx="356">
                  <c:v>2.9136633646917599E-8</c:v>
                </c:pt>
                <c:pt idx="357">
                  <c:v>2.2733934754994799E-6</c:v>
                </c:pt>
                <c:pt idx="358">
                  <c:v>3.7674733982309399E-8</c:v>
                </c:pt>
                <c:pt idx="359">
                  <c:v>5.2633083937969703E-7</c:v>
                </c:pt>
                <c:pt idx="360">
                  <c:v>5.00408492582599E-7</c:v>
                </c:pt>
                <c:pt idx="361">
                  <c:v>0.99999464251764503</c:v>
                </c:pt>
                <c:pt idx="362">
                  <c:v>1.0603939750458799E-7</c:v>
                </c:pt>
                <c:pt idx="363">
                  <c:v>0.99999913518755701</c:v>
                </c:pt>
                <c:pt idx="364">
                  <c:v>1.2878285121865E-7</c:v>
                </c:pt>
                <c:pt idx="365">
                  <c:v>4.6970525612125498E-7</c:v>
                </c:pt>
                <c:pt idx="366">
                  <c:v>8.83059044981467E-8</c:v>
                </c:pt>
                <c:pt idx="367">
                  <c:v>9.2891874105745593E-9</c:v>
                </c:pt>
                <c:pt idx="368">
                  <c:v>5.3933847417244204E-9</c:v>
                </c:pt>
                <c:pt idx="369">
                  <c:v>2.6813938592989898E-7</c:v>
                </c:pt>
                <c:pt idx="370">
                  <c:v>1.08052298898806E-7</c:v>
                </c:pt>
                <c:pt idx="371">
                  <c:v>2.38788503455623E-7</c:v>
                </c:pt>
                <c:pt idx="372">
                  <c:v>4.1375624898308398E-7</c:v>
                </c:pt>
                <c:pt idx="373">
                  <c:v>4.3950200001498902E-8</c:v>
                </c:pt>
                <c:pt idx="374">
                  <c:v>4.1751315015147297E-8</c:v>
                </c:pt>
                <c:pt idx="375">
                  <c:v>6.62783564897751E-9</c:v>
                </c:pt>
                <c:pt idx="376">
                  <c:v>3.7674017310594399E-6</c:v>
                </c:pt>
                <c:pt idx="377">
                  <c:v>1.3646099165272299E-6</c:v>
                </c:pt>
                <c:pt idx="378">
                  <c:v>3.3613518472336502E-7</c:v>
                </c:pt>
                <c:pt idx="379">
                  <c:v>6.2348482998697199E-8</c:v>
                </c:pt>
                <c:pt idx="380">
                  <c:v>2.34816651881047E-5</c:v>
                </c:pt>
                <c:pt idx="381">
                  <c:v>5.1909830877023497E-6</c:v>
                </c:pt>
                <c:pt idx="382">
                  <c:v>9.5116610386458801E-8</c:v>
                </c:pt>
                <c:pt idx="383">
                  <c:v>2.7549184704599401E-7</c:v>
                </c:pt>
                <c:pt idx="384">
                  <c:v>0.999997792609156</c:v>
                </c:pt>
                <c:pt idx="385">
                  <c:v>0.99986074077728504</c:v>
                </c:pt>
                <c:pt idx="386">
                  <c:v>7.8617706261740496E-7</c:v>
                </c:pt>
                <c:pt idx="387">
                  <c:v>5.39111760461397E-6</c:v>
                </c:pt>
                <c:pt idx="388">
                  <c:v>1.26132752645903E-7</c:v>
                </c:pt>
                <c:pt idx="389">
                  <c:v>0.99999869142364095</c:v>
                </c:pt>
                <c:pt idx="390">
                  <c:v>2.81497809002998E-9</c:v>
                </c:pt>
                <c:pt idx="391">
                  <c:v>0.99999831204001399</c:v>
                </c:pt>
                <c:pt idx="392">
                  <c:v>6.0472391529697906E-8</c:v>
                </c:pt>
                <c:pt idx="393">
                  <c:v>4.8840753847437204E-6</c:v>
                </c:pt>
                <c:pt idx="394">
                  <c:v>5.369038897992E-8</c:v>
                </c:pt>
                <c:pt idx="395">
                  <c:v>0.99999971053521997</c:v>
                </c:pt>
                <c:pt idx="396">
                  <c:v>5.7753815302296198E-8</c:v>
                </c:pt>
                <c:pt idx="397">
                  <c:v>7.2445455316151002E-7</c:v>
                </c:pt>
                <c:pt idx="398">
                  <c:v>1.6035157168230101E-7</c:v>
                </c:pt>
                <c:pt idx="399">
                  <c:v>7.0825849583523798E-9</c:v>
                </c:pt>
                <c:pt idx="400">
                  <c:v>4.7579431492160403E-6</c:v>
                </c:pt>
                <c:pt idx="401">
                  <c:v>5.7961128940094305E-7</c:v>
                </c:pt>
                <c:pt idx="402">
                  <c:v>2.37444802389614E-8</c:v>
                </c:pt>
                <c:pt idx="403">
                  <c:v>5.78778010198468E-7</c:v>
                </c:pt>
                <c:pt idx="404">
                  <c:v>7.1616359611874594E-8</c:v>
                </c:pt>
                <c:pt idx="405">
                  <c:v>6.0092751975528802E-8</c:v>
                </c:pt>
                <c:pt idx="406">
                  <c:v>5.5728810616585201E-8</c:v>
                </c:pt>
                <c:pt idx="407">
                  <c:v>1.1649295815714699E-7</c:v>
                </c:pt>
                <c:pt idx="408">
                  <c:v>9.2625058825863697E-8</c:v>
                </c:pt>
                <c:pt idx="409">
                  <c:v>2.4352039563944701E-8</c:v>
                </c:pt>
                <c:pt idx="410">
                  <c:v>6.0762581830740204E-8</c:v>
                </c:pt>
                <c:pt idx="411">
                  <c:v>4.8616971726051097E-10</c:v>
                </c:pt>
                <c:pt idx="412">
                  <c:v>3.0891356295520798E-8</c:v>
                </c:pt>
                <c:pt idx="413">
                  <c:v>1.29993877837571E-8</c:v>
                </c:pt>
                <c:pt idx="414">
                  <c:v>2.3707248139888501E-7</c:v>
                </c:pt>
                <c:pt idx="415">
                  <c:v>3.7994851458437102E-7</c:v>
                </c:pt>
                <c:pt idx="416">
                  <c:v>2.5636921891920998E-7</c:v>
                </c:pt>
                <c:pt idx="417">
                  <c:v>1.32808968418445E-8</c:v>
                </c:pt>
                <c:pt idx="418">
                  <c:v>1.24665492619226E-6</c:v>
                </c:pt>
                <c:pt idx="419">
                  <c:v>9.5097470337419405E-9</c:v>
                </c:pt>
                <c:pt idx="420">
                  <c:v>1.21698258038569E-8</c:v>
                </c:pt>
                <c:pt idx="421">
                  <c:v>0.99942750547845505</c:v>
                </c:pt>
                <c:pt idx="422">
                  <c:v>5.4893728540712002E-7</c:v>
                </c:pt>
                <c:pt idx="423">
                  <c:v>2.0668020199103601E-8</c:v>
                </c:pt>
                <c:pt idx="424">
                  <c:v>1.29771975653659E-5</c:v>
                </c:pt>
                <c:pt idx="425">
                  <c:v>5.1278858957415905E-7</c:v>
                </c:pt>
                <c:pt idx="426">
                  <c:v>9.820577137182161E-10</c:v>
                </c:pt>
                <c:pt idx="427">
                  <c:v>0.99999519674408699</c:v>
                </c:pt>
                <c:pt idx="428">
                  <c:v>2.2893053697978698E-9</c:v>
                </c:pt>
                <c:pt idx="429">
                  <c:v>0.99999876588922898</c:v>
                </c:pt>
                <c:pt idx="430">
                  <c:v>1.55816180152073E-5</c:v>
                </c:pt>
                <c:pt idx="431">
                  <c:v>1.2058046538199099E-6</c:v>
                </c:pt>
                <c:pt idx="432">
                  <c:v>2.0160722495733698E-6</c:v>
                </c:pt>
                <c:pt idx="433">
                  <c:v>0.99999577811609996</c:v>
                </c:pt>
                <c:pt idx="434">
                  <c:v>1.63099544672073E-9</c:v>
                </c:pt>
                <c:pt idx="435">
                  <c:v>9.2922740351040906E-5</c:v>
                </c:pt>
                <c:pt idx="436">
                  <c:v>8.0223441850372204E-9</c:v>
                </c:pt>
                <c:pt idx="437">
                  <c:v>4.4589984481227199E-10</c:v>
                </c:pt>
                <c:pt idx="438">
                  <c:v>0.999988128650103</c:v>
                </c:pt>
                <c:pt idx="439">
                  <c:v>1.11565850751864E-8</c:v>
                </c:pt>
                <c:pt idx="440">
                  <c:v>3.1574766520005801E-6</c:v>
                </c:pt>
                <c:pt idx="441">
                  <c:v>3.2587468309691501E-8</c:v>
                </c:pt>
                <c:pt idx="442">
                  <c:v>6.6366385897808401E-6</c:v>
                </c:pt>
                <c:pt idx="443">
                  <c:v>2.02140830649417E-8</c:v>
                </c:pt>
                <c:pt idx="444">
                  <c:v>2.2760010872957801E-7</c:v>
                </c:pt>
                <c:pt idx="445">
                  <c:v>1.1160648743454499E-7</c:v>
                </c:pt>
                <c:pt idx="446">
                  <c:v>4.5907256461144097E-8</c:v>
                </c:pt>
                <c:pt idx="447">
                  <c:v>2.1430681600644699E-7</c:v>
                </c:pt>
                <c:pt idx="448">
                  <c:v>9.2693939574742203E-5</c:v>
                </c:pt>
                <c:pt idx="449">
                  <c:v>1.1133069399915E-6</c:v>
                </c:pt>
                <c:pt idx="450">
                  <c:v>1.9819327891451999E-7</c:v>
                </c:pt>
                <c:pt idx="451">
                  <c:v>1.3697036251657001E-6</c:v>
                </c:pt>
                <c:pt idx="452">
                  <c:v>1.76524901260511E-7</c:v>
                </c:pt>
                <c:pt idx="453">
                  <c:v>0.99999009253981197</c:v>
                </c:pt>
                <c:pt idx="454">
                  <c:v>5.4604425461258204E-9</c:v>
                </c:pt>
                <c:pt idx="455">
                  <c:v>1.2631820140464599E-8</c:v>
                </c:pt>
                <c:pt idx="456">
                  <c:v>5.2315092797343404E-6</c:v>
                </c:pt>
                <c:pt idx="457">
                  <c:v>4.7242877547015798E-7</c:v>
                </c:pt>
                <c:pt idx="458">
                  <c:v>0.99999740808063697</c:v>
                </c:pt>
                <c:pt idx="459">
                  <c:v>7.6553167511106501E-7</c:v>
                </c:pt>
                <c:pt idx="460">
                  <c:v>1.0722597728125E-8</c:v>
                </c:pt>
                <c:pt idx="461">
                  <c:v>7.6599026039672295E-8</c:v>
                </c:pt>
                <c:pt idx="462">
                  <c:v>1.8936926743165401E-6</c:v>
                </c:pt>
                <c:pt idx="463">
                  <c:v>1.17482839921107E-7</c:v>
                </c:pt>
                <c:pt idx="464">
                  <c:v>0.99999844145389705</c:v>
                </c:pt>
                <c:pt idx="465">
                  <c:v>0.99911931642058105</c:v>
                </c:pt>
                <c:pt idx="466">
                  <c:v>4.5894590256111301E-8</c:v>
                </c:pt>
                <c:pt idx="467">
                  <c:v>5.9140591846365802E-8</c:v>
                </c:pt>
                <c:pt idx="468">
                  <c:v>1.5763422930649902E-8</c:v>
                </c:pt>
                <c:pt idx="469">
                  <c:v>3.5748965149869002E-4</c:v>
                </c:pt>
                <c:pt idx="470">
                  <c:v>1.6627246234256199E-8</c:v>
                </c:pt>
                <c:pt idx="471">
                  <c:v>1.22536711764779E-6</c:v>
                </c:pt>
                <c:pt idx="472">
                  <c:v>4.6098029296139401E-8</c:v>
                </c:pt>
                <c:pt idx="473">
                  <c:v>4.120767196906E-8</c:v>
                </c:pt>
                <c:pt idx="474">
                  <c:v>5.4787322895054001E-8</c:v>
                </c:pt>
                <c:pt idx="475">
                  <c:v>2.5991247473782298E-9</c:v>
                </c:pt>
                <c:pt idx="476">
                  <c:v>1.2355569819268701E-7</c:v>
                </c:pt>
                <c:pt idx="477">
                  <c:v>2.1699876788378499E-8</c:v>
                </c:pt>
                <c:pt idx="478">
                  <c:v>2.29661736864967E-10</c:v>
                </c:pt>
                <c:pt idx="479">
                  <c:v>3.3770393398208797E-8</c:v>
                </c:pt>
                <c:pt idx="480">
                  <c:v>7.2399191276776899E-8</c:v>
                </c:pt>
                <c:pt idx="481">
                  <c:v>3.4736403595322503E-8</c:v>
                </c:pt>
                <c:pt idx="482">
                  <c:v>8.3709772961317702E-6</c:v>
                </c:pt>
                <c:pt idx="483">
                  <c:v>1.3188814337919901E-6</c:v>
                </c:pt>
                <c:pt idx="484">
                  <c:v>3.3777060823948498E-7</c:v>
                </c:pt>
                <c:pt idx="485">
                  <c:v>1.5169711904571201E-8</c:v>
                </c:pt>
                <c:pt idx="486">
                  <c:v>2.45889967786703E-7</c:v>
                </c:pt>
                <c:pt idx="487">
                  <c:v>1.9962332448164501E-7</c:v>
                </c:pt>
                <c:pt idx="488">
                  <c:v>1.00960530816176E-8</c:v>
                </c:pt>
                <c:pt idx="489">
                  <c:v>1.7918067615253201E-8</c:v>
                </c:pt>
                <c:pt idx="490">
                  <c:v>6.8030394426638501E-9</c:v>
                </c:pt>
                <c:pt idx="491">
                  <c:v>3.9896678460157102E-7</c:v>
                </c:pt>
                <c:pt idx="492">
                  <c:v>1.42002997911014E-7</c:v>
                </c:pt>
                <c:pt idx="493">
                  <c:v>5.6678851434227401E-7</c:v>
                </c:pt>
                <c:pt idx="494">
                  <c:v>4.3684398951145103E-6</c:v>
                </c:pt>
                <c:pt idx="495">
                  <c:v>1.7931440826571101E-8</c:v>
                </c:pt>
                <c:pt idx="496">
                  <c:v>5.76385232264425E-8</c:v>
                </c:pt>
                <c:pt idx="497">
                  <c:v>1.1941866482487101E-7</c:v>
                </c:pt>
                <c:pt idx="498">
                  <c:v>1.5074919880305502E-8</c:v>
                </c:pt>
                <c:pt idx="499">
                  <c:v>1.2159075089165801E-8</c:v>
                </c:pt>
                <c:pt idx="500">
                  <c:v>8.7524309257957498E-8</c:v>
                </c:pt>
                <c:pt idx="501">
                  <c:v>0.99999787739693602</c:v>
                </c:pt>
                <c:pt idx="502">
                  <c:v>6.5890383484586705E-8</c:v>
                </c:pt>
                <c:pt idx="503">
                  <c:v>6.4487439196297103E-7</c:v>
                </c:pt>
                <c:pt idx="504">
                  <c:v>5.0731174110306502E-8</c:v>
                </c:pt>
                <c:pt idx="505">
                  <c:v>1.8366249758051101E-6</c:v>
                </c:pt>
                <c:pt idx="506">
                  <c:v>0.99999982325064896</c:v>
                </c:pt>
                <c:pt idx="507">
                  <c:v>6.2529921772248603E-8</c:v>
                </c:pt>
                <c:pt idx="508">
                  <c:v>3.6294736887529301E-6</c:v>
                </c:pt>
                <c:pt idx="509">
                  <c:v>0.999992615553978</c:v>
                </c:pt>
                <c:pt idx="510">
                  <c:v>2.1074760279824299E-7</c:v>
                </c:pt>
                <c:pt idx="511">
                  <c:v>1.09704051254658E-6</c:v>
                </c:pt>
                <c:pt idx="512">
                  <c:v>1.7811627857299499E-6</c:v>
                </c:pt>
                <c:pt idx="513">
                  <c:v>1.1814631594873301E-5</c:v>
                </c:pt>
                <c:pt idx="514">
                  <c:v>8.3085897030032801E-7</c:v>
                </c:pt>
                <c:pt idx="515">
                  <c:v>0.999999765765193</c:v>
                </c:pt>
                <c:pt idx="516">
                  <c:v>3.1015153835048698E-8</c:v>
                </c:pt>
                <c:pt idx="517">
                  <c:v>2.4395165489338799E-8</c:v>
                </c:pt>
                <c:pt idx="518">
                  <c:v>7.8122264703410104E-7</c:v>
                </c:pt>
                <c:pt idx="519">
                  <c:v>0.99999798089224801</c:v>
                </c:pt>
                <c:pt idx="520">
                  <c:v>0.99999377002816103</c:v>
                </c:pt>
                <c:pt idx="521">
                  <c:v>3.8665727909300703E-6</c:v>
                </c:pt>
                <c:pt idx="522">
                  <c:v>1.79084322210064E-6</c:v>
                </c:pt>
                <c:pt idx="523">
                  <c:v>0.99999857696524597</c:v>
                </c:pt>
                <c:pt idx="524">
                  <c:v>7.3146266521779101E-5</c:v>
                </c:pt>
                <c:pt idx="525">
                  <c:v>3.2915632758000102E-6</c:v>
                </c:pt>
                <c:pt idx="526">
                  <c:v>1.3613675556454901E-6</c:v>
                </c:pt>
                <c:pt idx="527">
                  <c:v>0.99999796535149499</c:v>
                </c:pt>
                <c:pt idx="528">
                  <c:v>1.5312257236966E-6</c:v>
                </c:pt>
                <c:pt idx="529">
                  <c:v>1.4352095931554801E-6</c:v>
                </c:pt>
                <c:pt idx="530">
                  <c:v>8.1694496892482895E-9</c:v>
                </c:pt>
                <c:pt idx="531">
                  <c:v>9.7341816391728895E-8</c:v>
                </c:pt>
                <c:pt idx="532">
                  <c:v>1.1081034041908801E-8</c:v>
                </c:pt>
                <c:pt idx="533">
                  <c:v>0.99999904245275995</c:v>
                </c:pt>
                <c:pt idx="534">
                  <c:v>5.8583016149943403E-7</c:v>
                </c:pt>
                <c:pt idx="535">
                  <c:v>1.07768146161198E-7</c:v>
                </c:pt>
                <c:pt idx="536">
                  <c:v>1.18004523896137E-7</c:v>
                </c:pt>
                <c:pt idx="537">
                  <c:v>5.2560872806567396E-7</c:v>
                </c:pt>
                <c:pt idx="538">
                  <c:v>4.7708111937211303E-8</c:v>
                </c:pt>
                <c:pt idx="539">
                  <c:v>4.7324300321786901E-8</c:v>
                </c:pt>
                <c:pt idx="540">
                  <c:v>4.5288248010547203E-8</c:v>
                </c:pt>
                <c:pt idx="541">
                  <c:v>2.2171969420369999E-6</c:v>
                </c:pt>
                <c:pt idx="542">
                  <c:v>7.1933555794199202E-8</c:v>
                </c:pt>
                <c:pt idx="543">
                  <c:v>2.65170750035142E-8</c:v>
                </c:pt>
                <c:pt idx="544">
                  <c:v>2.91465303402281E-7</c:v>
                </c:pt>
                <c:pt idx="545">
                  <c:v>4.5692009218421501E-7</c:v>
                </c:pt>
                <c:pt idx="546">
                  <c:v>1.5857190133138E-7</c:v>
                </c:pt>
                <c:pt idx="547">
                  <c:v>4.6490704539372397E-8</c:v>
                </c:pt>
                <c:pt idx="548">
                  <c:v>1.6077799524946599E-7</c:v>
                </c:pt>
                <c:pt idx="549">
                  <c:v>5.3075967077186801E-8</c:v>
                </c:pt>
                <c:pt idx="550">
                  <c:v>0.99999919848852603</c:v>
                </c:pt>
                <c:pt idx="551">
                  <c:v>0.99999848728541896</c:v>
                </c:pt>
                <c:pt idx="552">
                  <c:v>2.44232691431816E-7</c:v>
                </c:pt>
                <c:pt idx="553">
                  <c:v>3.03248448657101E-7</c:v>
                </c:pt>
                <c:pt idx="554">
                  <c:v>2.4218391501255398E-8</c:v>
                </c:pt>
                <c:pt idx="555">
                  <c:v>3.40772234667434E-8</c:v>
                </c:pt>
                <c:pt idx="556">
                  <c:v>2.5773465443796502E-8</c:v>
                </c:pt>
                <c:pt idx="557">
                  <c:v>1.13896697392476E-7</c:v>
                </c:pt>
                <c:pt idx="558">
                  <c:v>1.0312614262511599E-6</c:v>
                </c:pt>
                <c:pt idx="559">
                  <c:v>1.5008310100960001E-6</c:v>
                </c:pt>
                <c:pt idx="560">
                  <c:v>8.2436998459218904E-8</c:v>
                </c:pt>
                <c:pt idx="561">
                  <c:v>0.99999965985502404</c:v>
                </c:pt>
                <c:pt idx="562">
                  <c:v>5.6573540495390304E-10</c:v>
                </c:pt>
                <c:pt idx="563">
                  <c:v>2.9490681826549801E-8</c:v>
                </c:pt>
                <c:pt idx="564">
                  <c:v>0.99999978321593197</c:v>
                </c:pt>
                <c:pt idx="565">
                  <c:v>3.9049102984944499E-6</c:v>
                </c:pt>
                <c:pt idx="566">
                  <c:v>9.0393742489618601E-7</c:v>
                </c:pt>
                <c:pt idx="567">
                  <c:v>6.7045540190689102E-8</c:v>
                </c:pt>
                <c:pt idx="568">
                  <c:v>4.5881833329892502E-8</c:v>
                </c:pt>
                <c:pt idx="569">
                  <c:v>6.0784494275911305E-7</c:v>
                </c:pt>
                <c:pt idx="570">
                  <c:v>8.5073370935709803E-7</c:v>
                </c:pt>
                <c:pt idx="571">
                  <c:v>2.0113835212258501E-7</c:v>
                </c:pt>
                <c:pt idx="572">
                  <c:v>5.3497140585575599E-8</c:v>
                </c:pt>
                <c:pt idx="573">
                  <c:v>2.7980320259728801E-5</c:v>
                </c:pt>
                <c:pt idx="574">
                  <c:v>6.5843368188213303E-8</c:v>
                </c:pt>
                <c:pt idx="575">
                  <c:v>4.8295620965881598E-8</c:v>
                </c:pt>
                <c:pt idx="576">
                  <c:v>0.99999979149281804</c:v>
                </c:pt>
                <c:pt idx="577">
                  <c:v>7.3942480109667699E-7</c:v>
                </c:pt>
                <c:pt idx="578">
                  <c:v>8.6034273819729501E-8</c:v>
                </c:pt>
                <c:pt idx="579">
                  <c:v>4.72902956245423E-8</c:v>
                </c:pt>
                <c:pt idx="580">
                  <c:v>0.99999831505046399</c:v>
                </c:pt>
                <c:pt idx="581">
                  <c:v>0.99999954136815605</c:v>
                </c:pt>
                <c:pt idx="582">
                  <c:v>6.9274692335687702E-7</c:v>
                </c:pt>
                <c:pt idx="583">
                  <c:v>2.3328250282742799E-6</c:v>
                </c:pt>
                <c:pt idx="584">
                  <c:v>0.99999974123208102</c:v>
                </c:pt>
                <c:pt idx="585">
                  <c:v>3.7126240793803001E-7</c:v>
                </c:pt>
                <c:pt idx="586">
                  <c:v>8.9578396267244497E-7</c:v>
                </c:pt>
                <c:pt idx="587">
                  <c:v>4.2546169055094002E-7</c:v>
                </c:pt>
                <c:pt idx="588">
                  <c:v>1.23763080313217E-8</c:v>
                </c:pt>
                <c:pt idx="589">
                  <c:v>6.3525342395285299E-7</c:v>
                </c:pt>
                <c:pt idx="590">
                  <c:v>7.4038977579610796E-7</c:v>
                </c:pt>
                <c:pt idx="591">
                  <c:v>1.13528175423049E-3</c:v>
                </c:pt>
                <c:pt idx="592">
                  <c:v>2.0071891238744299E-7</c:v>
                </c:pt>
                <c:pt idx="593">
                  <c:v>6.8512503888717299E-7</c:v>
                </c:pt>
                <c:pt idx="594">
                  <c:v>2.29663441470788E-7</c:v>
                </c:pt>
                <c:pt idx="595">
                  <c:v>3.25475426918232E-7</c:v>
                </c:pt>
                <c:pt idx="596">
                  <c:v>4.8819430942655303E-7</c:v>
                </c:pt>
                <c:pt idx="597">
                  <c:v>8.5563050955818295E-8</c:v>
                </c:pt>
                <c:pt idx="598">
                  <c:v>8.7728028474529495E-8</c:v>
                </c:pt>
                <c:pt idx="599">
                  <c:v>1.5680671227947001E-6</c:v>
                </c:pt>
                <c:pt idx="600">
                  <c:v>2.7790957187351899E-7</c:v>
                </c:pt>
                <c:pt idx="601">
                  <c:v>2.74822057836562E-5</c:v>
                </c:pt>
                <c:pt idx="602">
                  <c:v>1.4498001110215301E-8</c:v>
                </c:pt>
                <c:pt idx="603">
                  <c:v>1.03360739039831E-7</c:v>
                </c:pt>
                <c:pt idx="604">
                  <c:v>1.0460850356146E-7</c:v>
                </c:pt>
                <c:pt idx="605">
                  <c:v>1.15983160802818E-7</c:v>
                </c:pt>
                <c:pt idx="606">
                  <c:v>5.4352614835658398E-7</c:v>
                </c:pt>
                <c:pt idx="607">
                  <c:v>1.64589991616766E-7</c:v>
                </c:pt>
                <c:pt idx="608">
                  <c:v>3.0887564297717799E-8</c:v>
                </c:pt>
                <c:pt idx="609">
                  <c:v>9.7829987426810603E-7</c:v>
                </c:pt>
                <c:pt idx="610">
                  <c:v>2.6344999638127E-8</c:v>
                </c:pt>
                <c:pt idx="611">
                  <c:v>0.99999959847913</c:v>
                </c:pt>
                <c:pt idx="612">
                  <c:v>1.1706995197973201E-6</c:v>
                </c:pt>
                <c:pt idx="613">
                  <c:v>3.8588893668503798E-7</c:v>
                </c:pt>
                <c:pt idx="614">
                  <c:v>2.5048563146346101E-7</c:v>
                </c:pt>
                <c:pt idx="615">
                  <c:v>4.9521913139932003E-6</c:v>
                </c:pt>
                <c:pt idx="616">
                  <c:v>1.9282301478916201E-6</c:v>
                </c:pt>
                <c:pt idx="617">
                  <c:v>1.09176126561298E-6</c:v>
                </c:pt>
                <c:pt idx="618">
                  <c:v>2.9263695292409602E-7</c:v>
                </c:pt>
                <c:pt idx="619">
                  <c:v>2.0521123781569099E-6</c:v>
                </c:pt>
                <c:pt idx="620">
                  <c:v>3.0716084081392899E-6</c:v>
                </c:pt>
                <c:pt idx="621">
                  <c:v>8.8609619914303794E-6</c:v>
                </c:pt>
                <c:pt idx="622">
                  <c:v>5.2975241864565295E-7</c:v>
                </c:pt>
                <c:pt idx="623">
                  <c:v>0.99999821279492795</c:v>
                </c:pt>
                <c:pt idx="624">
                  <c:v>0.99999842273171702</c:v>
                </c:pt>
                <c:pt idx="625">
                  <c:v>8.8596460456186395E-7</c:v>
                </c:pt>
                <c:pt idx="626">
                  <c:v>1.0832316751201999E-8</c:v>
                </c:pt>
                <c:pt idx="627">
                  <c:v>2.50486328660013E-8</c:v>
                </c:pt>
                <c:pt idx="628">
                  <c:v>3.6571494583099899E-7</c:v>
                </c:pt>
                <c:pt idx="629">
                  <c:v>2.2975534884224401E-8</c:v>
                </c:pt>
                <c:pt idx="630">
                  <c:v>2.6411953118717602E-7</c:v>
                </c:pt>
                <c:pt idx="631">
                  <c:v>5.6796307803543499E-7</c:v>
                </c:pt>
                <c:pt idx="632">
                  <c:v>8.8669132548933104E-6</c:v>
                </c:pt>
                <c:pt idx="633">
                  <c:v>0.99999804594100306</c:v>
                </c:pt>
                <c:pt idx="634">
                  <c:v>7.0639311613581103E-8</c:v>
                </c:pt>
                <c:pt idx="635">
                  <c:v>0.99999817209443498</c:v>
                </c:pt>
                <c:pt idx="636">
                  <c:v>6.5646918245901194E-8</c:v>
                </c:pt>
                <c:pt idx="637">
                  <c:v>8.7950119623131E-10</c:v>
                </c:pt>
                <c:pt idx="638">
                  <c:v>6.9709062588182297E-7</c:v>
                </c:pt>
                <c:pt idx="639">
                  <c:v>0.99999375526258605</c:v>
                </c:pt>
                <c:pt idx="640">
                  <c:v>3.0329903619071E-6</c:v>
                </c:pt>
                <c:pt idx="641">
                  <c:v>6.7994199738239801E-6</c:v>
                </c:pt>
                <c:pt idx="642">
                  <c:v>4.8179446461525298E-8</c:v>
                </c:pt>
                <c:pt idx="643">
                  <c:v>8.5853810895871602E-7</c:v>
                </c:pt>
                <c:pt idx="644">
                  <c:v>0.999999238001822</c:v>
                </c:pt>
                <c:pt idx="645">
                  <c:v>1.22794817215875E-6</c:v>
                </c:pt>
                <c:pt idx="646">
                  <c:v>4.5947629102410701E-7</c:v>
                </c:pt>
                <c:pt idx="647">
                  <c:v>4.3834233971257902E-7</c:v>
                </c:pt>
                <c:pt idx="648">
                  <c:v>3.9547631501216697E-6</c:v>
                </c:pt>
                <c:pt idx="649">
                  <c:v>4.36217988288301E-10</c:v>
                </c:pt>
                <c:pt idx="650">
                  <c:v>9.4937692081170801E-9</c:v>
                </c:pt>
                <c:pt idx="651">
                  <c:v>1.44050998335831E-8</c:v>
                </c:pt>
                <c:pt idx="652">
                  <c:v>4.8517394180035399E-6</c:v>
                </c:pt>
                <c:pt idx="653">
                  <c:v>1.20959978706152E-8</c:v>
                </c:pt>
                <c:pt idx="654">
                  <c:v>0.99999184775983097</c:v>
                </c:pt>
                <c:pt idx="655">
                  <c:v>0.99999984925005103</c:v>
                </c:pt>
                <c:pt idx="656">
                  <c:v>9.3926006398407607E-9</c:v>
                </c:pt>
                <c:pt idx="657">
                  <c:v>0.999998803171256</c:v>
                </c:pt>
                <c:pt idx="658">
                  <c:v>0.99999121097475796</c:v>
                </c:pt>
                <c:pt idx="659">
                  <c:v>0.999998283613178</c:v>
                </c:pt>
                <c:pt idx="660">
                  <c:v>4.78005838027016E-9</c:v>
                </c:pt>
                <c:pt idx="661">
                  <c:v>5.9661322407419996E-9</c:v>
                </c:pt>
                <c:pt idx="662">
                  <c:v>3.4357749248207697E-8</c:v>
                </c:pt>
                <c:pt idx="663">
                  <c:v>5.0042926897726598E-9</c:v>
                </c:pt>
                <c:pt idx="664">
                  <c:v>2.41215967100519E-8</c:v>
                </c:pt>
                <c:pt idx="665">
                  <c:v>5.8215523308631503E-7</c:v>
                </c:pt>
                <c:pt idx="666">
                  <c:v>1.8624348078814199E-9</c:v>
                </c:pt>
                <c:pt idx="667">
                  <c:v>7.3757768190445698E-9</c:v>
                </c:pt>
                <c:pt idx="668">
                  <c:v>0.99999797676862801</c:v>
                </c:pt>
                <c:pt idx="669">
                  <c:v>1.26876590480861E-8</c:v>
                </c:pt>
                <c:pt idx="670">
                  <c:v>5.6153978570972299E-9</c:v>
                </c:pt>
                <c:pt idx="671">
                  <c:v>4.3399249758957999E-8</c:v>
                </c:pt>
                <c:pt idx="672">
                  <c:v>3.1220789735387899E-7</c:v>
                </c:pt>
                <c:pt idx="673">
                  <c:v>0.99999983741585197</c:v>
                </c:pt>
                <c:pt idx="674">
                  <c:v>0.99999729354141398</c:v>
                </c:pt>
                <c:pt idx="675">
                  <c:v>1.27482310546448E-7</c:v>
                </c:pt>
                <c:pt idx="676">
                  <c:v>3.8294381642301601E-8</c:v>
                </c:pt>
                <c:pt idx="677">
                  <c:v>7.9639913602314699E-6</c:v>
                </c:pt>
                <c:pt idx="678">
                  <c:v>4.3326945054960403E-9</c:v>
                </c:pt>
                <c:pt idx="679">
                  <c:v>0.99999880973226396</c:v>
                </c:pt>
                <c:pt idx="680">
                  <c:v>9.7364743633000999E-9</c:v>
                </c:pt>
                <c:pt idx="681">
                  <c:v>6.4704157342147202E-8</c:v>
                </c:pt>
                <c:pt idx="682">
                  <c:v>1.8411252532859499E-10</c:v>
                </c:pt>
                <c:pt idx="683">
                  <c:v>6.7196878186948498E-9</c:v>
                </c:pt>
                <c:pt idx="684">
                  <c:v>0.99999929968002299</c:v>
                </c:pt>
                <c:pt idx="685">
                  <c:v>1.6540885968495499E-8</c:v>
                </c:pt>
                <c:pt idx="686">
                  <c:v>3.5862319217141199E-9</c:v>
                </c:pt>
                <c:pt idx="687">
                  <c:v>3.3256823984030199E-9</c:v>
                </c:pt>
                <c:pt idx="688">
                  <c:v>3.7909368292226298E-7</c:v>
                </c:pt>
                <c:pt idx="689">
                  <c:v>5.9666334369809096E-9</c:v>
                </c:pt>
                <c:pt idx="690">
                  <c:v>5.4525595864158898E-9</c:v>
                </c:pt>
                <c:pt idx="691">
                  <c:v>2.77808767836872E-8</c:v>
                </c:pt>
                <c:pt idx="692">
                  <c:v>6.8328971977024498E-9</c:v>
                </c:pt>
                <c:pt idx="693">
                  <c:v>4.24545215326809E-9</c:v>
                </c:pt>
                <c:pt idx="694">
                  <c:v>1.42914351776113E-8</c:v>
                </c:pt>
                <c:pt idx="695">
                  <c:v>3.2015545807954E-9</c:v>
                </c:pt>
                <c:pt idx="696">
                  <c:v>1.8442336351467901E-7</c:v>
                </c:pt>
                <c:pt idx="697">
                  <c:v>6.3647893616429601E-9</c:v>
                </c:pt>
                <c:pt idx="698">
                  <c:v>1.66355417754273E-8</c:v>
                </c:pt>
                <c:pt idx="699">
                  <c:v>0.99999879499998701</c:v>
                </c:pt>
                <c:pt idx="700">
                  <c:v>8.2561794734840802E-8</c:v>
                </c:pt>
                <c:pt idx="701">
                  <c:v>2.4932510289809701E-8</c:v>
                </c:pt>
                <c:pt idx="702">
                  <c:v>7.0984888162178003E-9</c:v>
                </c:pt>
                <c:pt idx="703">
                  <c:v>6.7599265641149894E-8</c:v>
                </c:pt>
                <c:pt idx="704">
                  <c:v>5.6031370548974798E-8</c:v>
                </c:pt>
                <c:pt idx="705">
                  <c:v>1.3655309767063601E-7</c:v>
                </c:pt>
                <c:pt idx="706">
                  <c:v>1.38942107020194E-7</c:v>
                </c:pt>
                <c:pt idx="707">
                  <c:v>2.7231579550310301E-8</c:v>
                </c:pt>
                <c:pt idx="708">
                  <c:v>7.7779382245867705E-8</c:v>
                </c:pt>
                <c:pt idx="709">
                  <c:v>5.9930162361638096E-8</c:v>
                </c:pt>
                <c:pt idx="710">
                  <c:v>6.7249538826679396E-8</c:v>
                </c:pt>
                <c:pt idx="711">
                  <c:v>1.2963664113725301E-7</c:v>
                </c:pt>
                <c:pt idx="712">
                  <c:v>0.99999871680382102</c:v>
                </c:pt>
                <c:pt idx="713">
                  <c:v>7.3204708723277303E-8</c:v>
                </c:pt>
                <c:pt idx="714">
                  <c:v>6.3050473097776898E-8</c:v>
                </c:pt>
                <c:pt idx="715">
                  <c:v>1.5772029027182201E-7</c:v>
                </c:pt>
                <c:pt idx="716">
                  <c:v>2.59576754915079E-8</c:v>
                </c:pt>
                <c:pt idx="717">
                  <c:v>8.5522770177119305E-8</c:v>
                </c:pt>
                <c:pt idx="718">
                  <c:v>7.0285280214989595E-8</c:v>
                </c:pt>
                <c:pt idx="719">
                  <c:v>1.78194299280085E-8</c:v>
                </c:pt>
                <c:pt idx="720">
                  <c:v>1.70864040508724E-8</c:v>
                </c:pt>
                <c:pt idx="721">
                  <c:v>1.5067372058101801E-5</c:v>
                </c:pt>
                <c:pt idx="722">
                  <c:v>2.0992167110731099E-7</c:v>
                </c:pt>
                <c:pt idx="723">
                  <c:v>5.71907248059839E-9</c:v>
                </c:pt>
                <c:pt idx="724">
                  <c:v>6.1004879927823298E-9</c:v>
                </c:pt>
                <c:pt idx="725">
                  <c:v>4.6206518303081699E-8</c:v>
                </c:pt>
                <c:pt idx="726">
                  <c:v>3.2345029120405299E-7</c:v>
                </c:pt>
                <c:pt idx="727">
                  <c:v>4.0171550837411903E-8</c:v>
                </c:pt>
                <c:pt idx="728">
                  <c:v>1.23352176642102E-8</c:v>
                </c:pt>
                <c:pt idx="729">
                  <c:v>0.99987059341482998</c:v>
                </c:pt>
                <c:pt idx="730">
                  <c:v>0.99999899116202595</c:v>
                </c:pt>
                <c:pt idx="731">
                  <c:v>6.0822109188116601E-9</c:v>
                </c:pt>
                <c:pt idx="732">
                  <c:v>1.06334895573571E-8</c:v>
                </c:pt>
                <c:pt idx="733">
                  <c:v>1.6306221693838299E-8</c:v>
                </c:pt>
                <c:pt idx="734">
                  <c:v>7.1138785493187003E-9</c:v>
                </c:pt>
                <c:pt idx="735">
                  <c:v>6.9575204529395101E-8</c:v>
                </c:pt>
                <c:pt idx="736">
                  <c:v>3.9261007947077999E-9</c:v>
                </c:pt>
                <c:pt idx="737">
                  <c:v>9.2278312367711396E-8</c:v>
                </c:pt>
                <c:pt idx="738">
                  <c:v>1.05329985020048E-8</c:v>
                </c:pt>
                <c:pt idx="739">
                  <c:v>1.0304345294054099E-7</c:v>
                </c:pt>
                <c:pt idx="740">
                  <c:v>0.99999792662518605</c:v>
                </c:pt>
                <c:pt idx="741">
                  <c:v>2.5790831457956401E-7</c:v>
                </c:pt>
                <c:pt idx="742">
                  <c:v>3.5215463948032399E-7</c:v>
                </c:pt>
                <c:pt idx="743">
                  <c:v>3.35170931734967E-9</c:v>
                </c:pt>
                <c:pt idx="744">
                  <c:v>1.35367690174808E-9</c:v>
                </c:pt>
                <c:pt idx="745">
                  <c:v>0.99999965322338802</c:v>
                </c:pt>
                <c:pt idx="746">
                  <c:v>4.4748721704027301E-9</c:v>
                </c:pt>
                <c:pt idx="747">
                  <c:v>5.8063067096749203E-10</c:v>
                </c:pt>
                <c:pt idx="748">
                  <c:v>8.8019146048973303E-9</c:v>
                </c:pt>
                <c:pt idx="749">
                  <c:v>7.9668210720937604E-8</c:v>
                </c:pt>
                <c:pt idx="750">
                  <c:v>3.4338532895862898E-9</c:v>
                </c:pt>
                <c:pt idx="751">
                  <c:v>1.90168212869707E-11</c:v>
                </c:pt>
                <c:pt idx="752">
                  <c:v>5.9553829228355298E-8</c:v>
                </c:pt>
                <c:pt idx="753">
                  <c:v>3.9547146530125602E-10</c:v>
                </c:pt>
                <c:pt idx="754">
                  <c:v>1.0325296185359399E-7</c:v>
                </c:pt>
                <c:pt idx="755">
                  <c:v>6.6348230746683598E-8</c:v>
                </c:pt>
                <c:pt idx="756">
                  <c:v>2.21067286164883E-9</c:v>
                </c:pt>
                <c:pt idx="757">
                  <c:v>3.7481407579663498E-7</c:v>
                </c:pt>
                <c:pt idx="758">
                  <c:v>3.5887861209122898E-7</c:v>
                </c:pt>
                <c:pt idx="759">
                  <c:v>3.35432912194528E-9</c:v>
                </c:pt>
                <c:pt idx="760">
                  <c:v>0.99999988506602999</c:v>
                </c:pt>
                <c:pt idx="761">
                  <c:v>0.99999999080672897</c:v>
                </c:pt>
                <c:pt idx="762">
                  <c:v>4.5536686748514603E-9</c:v>
                </c:pt>
                <c:pt idx="763">
                  <c:v>2.1963422508413101E-7</c:v>
                </c:pt>
                <c:pt idx="764">
                  <c:v>2.5911393792272099E-7</c:v>
                </c:pt>
                <c:pt idx="765">
                  <c:v>0.99999546531759398</c:v>
                </c:pt>
                <c:pt idx="766">
                  <c:v>1.49546949875125E-8</c:v>
                </c:pt>
                <c:pt idx="767">
                  <c:v>2.37499968658088E-6</c:v>
                </c:pt>
                <c:pt idx="768">
                  <c:v>0.99999973291285804</c:v>
                </c:pt>
                <c:pt idx="769">
                  <c:v>2.63207510134869E-8</c:v>
                </c:pt>
                <c:pt idx="770">
                  <c:v>0.99999266706469803</c:v>
                </c:pt>
                <c:pt idx="771">
                  <c:v>0.999998993735984</c:v>
                </c:pt>
                <c:pt idx="772">
                  <c:v>1.6383018102535601E-7</c:v>
                </c:pt>
                <c:pt idx="773">
                  <c:v>2.10935334054099E-6</c:v>
                </c:pt>
                <c:pt idx="774">
                  <c:v>1.4227275649380899E-7</c:v>
                </c:pt>
                <c:pt idx="775">
                  <c:v>0.99998726354802903</c:v>
                </c:pt>
                <c:pt idx="776">
                  <c:v>9.0897219981291504E-9</c:v>
                </c:pt>
                <c:pt idx="777">
                  <c:v>1.53295781215386E-6</c:v>
                </c:pt>
                <c:pt idx="778">
                  <c:v>8.1581495587089206E-8</c:v>
                </c:pt>
                <c:pt idx="779">
                  <c:v>1.39564112521783E-8</c:v>
                </c:pt>
                <c:pt idx="780">
                  <c:v>7.7478948322490793E-9</c:v>
                </c:pt>
                <c:pt idx="781">
                  <c:v>3.5420105403293601E-8</c:v>
                </c:pt>
                <c:pt idx="782">
                  <c:v>1.6878502312633E-8</c:v>
                </c:pt>
                <c:pt idx="783">
                  <c:v>0.99999999682472596</c:v>
                </c:pt>
                <c:pt idx="784">
                  <c:v>2.5767316420117402E-7</c:v>
                </c:pt>
                <c:pt idx="785">
                  <c:v>7.7224984119595804E-9</c:v>
                </c:pt>
                <c:pt idx="786">
                  <c:v>0.99976051988927195</c:v>
                </c:pt>
                <c:pt idx="787">
                  <c:v>1.2294208326945901E-6</c:v>
                </c:pt>
                <c:pt idx="788">
                  <c:v>2.4273266747238199E-8</c:v>
                </c:pt>
                <c:pt idx="789">
                  <c:v>1.6500260232926701E-8</c:v>
                </c:pt>
                <c:pt idx="790">
                  <c:v>3.3457498051999703E-8</c:v>
                </c:pt>
                <c:pt idx="791">
                  <c:v>0.99999993673214005</c:v>
                </c:pt>
                <c:pt idx="792">
                  <c:v>0.99999871404788598</c:v>
                </c:pt>
                <c:pt idx="793">
                  <c:v>0.99999819588279903</c:v>
                </c:pt>
                <c:pt idx="794">
                  <c:v>9.33947800092275E-9</c:v>
                </c:pt>
                <c:pt idx="795">
                  <c:v>1.39071850888411E-8</c:v>
                </c:pt>
                <c:pt idx="796">
                  <c:v>7.3597418750761902E-9</c:v>
                </c:pt>
                <c:pt idx="797">
                  <c:v>0.99999886435515195</c:v>
                </c:pt>
                <c:pt idx="798">
                  <c:v>1.49477569338762E-5</c:v>
                </c:pt>
                <c:pt idx="799">
                  <c:v>7.8339071693025103E-8</c:v>
                </c:pt>
                <c:pt idx="800">
                  <c:v>0.99999618544565805</c:v>
                </c:pt>
                <c:pt idx="801">
                  <c:v>0.99999265542081806</c:v>
                </c:pt>
                <c:pt idx="802">
                  <c:v>0.999998951815674</c:v>
                </c:pt>
                <c:pt idx="803">
                  <c:v>0.99999553175596201</c:v>
                </c:pt>
                <c:pt idx="804">
                  <c:v>0.99999829280079</c:v>
                </c:pt>
                <c:pt idx="805">
                  <c:v>6.4223219549249997E-7</c:v>
                </c:pt>
                <c:pt idx="806">
                  <c:v>0.99999297170968704</c:v>
                </c:pt>
                <c:pt idx="807">
                  <c:v>1.6944184019483401E-8</c:v>
                </c:pt>
                <c:pt idx="808">
                  <c:v>0.99999030524471499</c:v>
                </c:pt>
                <c:pt idx="809">
                  <c:v>3.17027382673844E-6</c:v>
                </c:pt>
                <c:pt idx="810">
                  <c:v>4.0082819929535102E-6</c:v>
                </c:pt>
                <c:pt idx="811">
                  <c:v>1.87176156070411E-6</c:v>
                </c:pt>
                <c:pt idx="812">
                  <c:v>1.9096596122333801E-8</c:v>
                </c:pt>
                <c:pt idx="813">
                  <c:v>1.33370876795058E-8</c:v>
                </c:pt>
                <c:pt idx="814">
                  <c:v>1.1748991246100099E-8</c:v>
                </c:pt>
                <c:pt idx="815">
                  <c:v>1.2974501282038499E-8</c:v>
                </c:pt>
                <c:pt idx="816">
                  <c:v>8.0158817205886202E-8</c:v>
                </c:pt>
                <c:pt idx="817">
                  <c:v>2.2545165118435899E-8</c:v>
                </c:pt>
                <c:pt idx="818">
                  <c:v>1.0704374914935001E-8</c:v>
                </c:pt>
                <c:pt idx="819">
                  <c:v>6.3494363126731601E-7</c:v>
                </c:pt>
                <c:pt idx="820">
                  <c:v>2.7339145612756499E-7</c:v>
                </c:pt>
                <c:pt idx="821">
                  <c:v>1.6975962583868901E-7</c:v>
                </c:pt>
                <c:pt idx="822">
                  <c:v>8.08533572416777E-6</c:v>
                </c:pt>
                <c:pt idx="823">
                  <c:v>0.99999876739065396</c:v>
                </c:pt>
                <c:pt idx="824">
                  <c:v>0.99999398373577097</c:v>
                </c:pt>
                <c:pt idx="825">
                  <c:v>0.99999955516362105</c:v>
                </c:pt>
                <c:pt idx="826">
                  <c:v>9.8991190083908694E-7</c:v>
                </c:pt>
                <c:pt idx="827">
                  <c:v>6.1901491731389996E-7</c:v>
                </c:pt>
                <c:pt idx="828">
                  <c:v>4.8187938612802802E-8</c:v>
                </c:pt>
                <c:pt idx="829">
                  <c:v>0.99999217150514197</c:v>
                </c:pt>
                <c:pt idx="830">
                  <c:v>8.5632567862260592E-9</c:v>
                </c:pt>
                <c:pt idx="831">
                  <c:v>0.99999517925923298</c:v>
                </c:pt>
                <c:pt idx="832">
                  <c:v>5.0434720573694699E-8</c:v>
                </c:pt>
                <c:pt idx="833">
                  <c:v>2.03035288713924E-7</c:v>
                </c:pt>
                <c:pt idx="834">
                  <c:v>4.6865411735849998E-8</c:v>
                </c:pt>
                <c:pt idx="835">
                  <c:v>0.99999992285553296</c:v>
                </c:pt>
                <c:pt idx="836">
                  <c:v>5.4420032052297298E-7</c:v>
                </c:pt>
                <c:pt idx="837">
                  <c:v>0.999999672537766</c:v>
                </c:pt>
                <c:pt idx="838">
                  <c:v>0.99999050763956399</c:v>
                </c:pt>
                <c:pt idx="839">
                  <c:v>0.99999915335626</c:v>
                </c:pt>
                <c:pt idx="840">
                  <c:v>0.999999638287693</c:v>
                </c:pt>
                <c:pt idx="841">
                  <c:v>4.5967198471392304E-9</c:v>
                </c:pt>
                <c:pt idx="842">
                  <c:v>5.28654433003608E-6</c:v>
                </c:pt>
                <c:pt idx="843">
                  <c:v>2.30056454382146E-8</c:v>
                </c:pt>
                <c:pt idx="844">
                  <c:v>0.999999227791463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D9-4D63-956C-EF5173457F31}"/>
            </c:ext>
          </c:extLst>
        </c:ser>
        <c:ser>
          <c:idx val="6"/>
          <c:order val="6"/>
          <c:tx>
            <c:strRef>
              <c:f>'Weights for RiskA=0'!$H$1</c:f>
              <c:strCache>
                <c:ptCount val="1"/>
                <c:pt idx="0">
                  <c:v>Shops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'Weights for RiskA=0'!$H$2:$H$847</c:f>
              <c:numCache>
                <c:formatCode>0.00</c:formatCode>
                <c:ptCount val="846"/>
                <c:pt idx="0">
                  <c:v>6.0752499188483299E-7</c:v>
                </c:pt>
                <c:pt idx="1">
                  <c:v>9.1798059687788597E-9</c:v>
                </c:pt>
                <c:pt idx="2">
                  <c:v>4.7036692746885099E-8</c:v>
                </c:pt>
                <c:pt idx="3">
                  <c:v>3.89322250487713E-8</c:v>
                </c:pt>
                <c:pt idx="4">
                  <c:v>2.6115810191873301E-8</c:v>
                </c:pt>
                <c:pt idx="5">
                  <c:v>0.99827294552439905</c:v>
                </c:pt>
                <c:pt idx="6">
                  <c:v>1.63992216781696E-7</c:v>
                </c:pt>
                <c:pt idx="7">
                  <c:v>6.1424602859367396E-8</c:v>
                </c:pt>
                <c:pt idx="8">
                  <c:v>4.2652006344365598E-8</c:v>
                </c:pt>
                <c:pt idx="9">
                  <c:v>2.0086640338014199E-8</c:v>
                </c:pt>
                <c:pt idx="10">
                  <c:v>3.1798506333198701E-8</c:v>
                </c:pt>
                <c:pt idx="11">
                  <c:v>1.04775103956178E-8</c:v>
                </c:pt>
                <c:pt idx="12">
                  <c:v>8.5305169838738698E-10</c:v>
                </c:pt>
                <c:pt idx="13">
                  <c:v>4.62880433074211E-8</c:v>
                </c:pt>
                <c:pt idx="14">
                  <c:v>4.50709823085899E-8</c:v>
                </c:pt>
                <c:pt idx="15">
                  <c:v>1.23137912390477E-6</c:v>
                </c:pt>
                <c:pt idx="16">
                  <c:v>4.9175676112368805E-7</c:v>
                </c:pt>
                <c:pt idx="17">
                  <c:v>6.3095059892688403E-7</c:v>
                </c:pt>
                <c:pt idx="18">
                  <c:v>1.24376625512682E-8</c:v>
                </c:pt>
                <c:pt idx="19">
                  <c:v>2.2653503252254401E-10</c:v>
                </c:pt>
                <c:pt idx="20">
                  <c:v>2.04834116037728E-7</c:v>
                </c:pt>
                <c:pt idx="21">
                  <c:v>1.9066371438066501E-7</c:v>
                </c:pt>
                <c:pt idx="22">
                  <c:v>0.99994247231156796</c:v>
                </c:pt>
                <c:pt idx="23">
                  <c:v>2.9055429458787198E-9</c:v>
                </c:pt>
                <c:pt idx="24">
                  <c:v>1.7463891154112501E-9</c:v>
                </c:pt>
                <c:pt idx="25">
                  <c:v>4.0691404968786297E-8</c:v>
                </c:pt>
                <c:pt idx="26">
                  <c:v>1.6688909739338299E-8</c:v>
                </c:pt>
                <c:pt idx="27">
                  <c:v>8.5335308262231602E-8</c:v>
                </c:pt>
                <c:pt idx="28">
                  <c:v>9.2224323507892704E-9</c:v>
                </c:pt>
                <c:pt idx="29">
                  <c:v>7.3114159492482104E-7</c:v>
                </c:pt>
                <c:pt idx="30">
                  <c:v>2.8585941843150902E-7</c:v>
                </c:pt>
                <c:pt idx="31">
                  <c:v>4.8240986488834599E-9</c:v>
                </c:pt>
                <c:pt idx="32">
                  <c:v>1.2193120229318001E-6</c:v>
                </c:pt>
                <c:pt idx="33">
                  <c:v>7.9651283605858303E-10</c:v>
                </c:pt>
                <c:pt idx="34">
                  <c:v>1.3276109340591399E-7</c:v>
                </c:pt>
                <c:pt idx="35">
                  <c:v>7.3255225049257705E-11</c:v>
                </c:pt>
                <c:pt idx="36">
                  <c:v>2.1264846182133901E-8</c:v>
                </c:pt>
                <c:pt idx="37">
                  <c:v>2.9441738144173302E-10</c:v>
                </c:pt>
                <c:pt idx="38">
                  <c:v>5.4315416021981203E-10</c:v>
                </c:pt>
                <c:pt idx="39">
                  <c:v>4.7518040676856804E-10</c:v>
                </c:pt>
                <c:pt idx="40">
                  <c:v>1.77466425390357E-7</c:v>
                </c:pt>
                <c:pt idx="41">
                  <c:v>1.364580869221E-6</c:v>
                </c:pt>
                <c:pt idx="42">
                  <c:v>2.3206447954833799E-6</c:v>
                </c:pt>
                <c:pt idx="43">
                  <c:v>6.9617136867863996E-10</c:v>
                </c:pt>
                <c:pt idx="44">
                  <c:v>7.6291700946581297E-10</c:v>
                </c:pt>
                <c:pt idx="45">
                  <c:v>8.2778789034394096E-9</c:v>
                </c:pt>
                <c:pt idx="46">
                  <c:v>4.0928720625925202E-7</c:v>
                </c:pt>
                <c:pt idx="47">
                  <c:v>2.9211160902122199E-7</c:v>
                </c:pt>
                <c:pt idx="48">
                  <c:v>3.4323856543326201E-9</c:v>
                </c:pt>
                <c:pt idx="49">
                  <c:v>2.6328269213862598E-7</c:v>
                </c:pt>
                <c:pt idx="50">
                  <c:v>6.8596058587977102E-7</c:v>
                </c:pt>
                <c:pt idx="51">
                  <c:v>8.6163098280133106E-8</c:v>
                </c:pt>
                <c:pt idx="52">
                  <c:v>4.3216565971367398E-7</c:v>
                </c:pt>
                <c:pt idx="53">
                  <c:v>7.6524950961379903E-8</c:v>
                </c:pt>
                <c:pt idx="54">
                  <c:v>1.0645171343916799E-6</c:v>
                </c:pt>
                <c:pt idx="55">
                  <c:v>6.8050104784945099E-7</c:v>
                </c:pt>
                <c:pt idx="56">
                  <c:v>1.9645274204679E-8</c:v>
                </c:pt>
                <c:pt idx="57">
                  <c:v>1.5331557128817299E-8</c:v>
                </c:pt>
                <c:pt idx="58">
                  <c:v>8.8782629159914195E-7</c:v>
                </c:pt>
                <c:pt idx="59">
                  <c:v>2.9515272783180798E-8</c:v>
                </c:pt>
                <c:pt idx="60">
                  <c:v>9.0742655534179798E-7</c:v>
                </c:pt>
                <c:pt idx="61">
                  <c:v>5.3517530168903796E-7</c:v>
                </c:pt>
                <c:pt idx="62">
                  <c:v>1.3820819785819299E-9</c:v>
                </c:pt>
                <c:pt idx="63">
                  <c:v>8.6812290916169901E-10</c:v>
                </c:pt>
                <c:pt idx="64">
                  <c:v>2.3979643873240999E-8</c:v>
                </c:pt>
                <c:pt idx="65">
                  <c:v>6.4657466608551699E-8</c:v>
                </c:pt>
                <c:pt idx="66">
                  <c:v>2.6895690249026699E-8</c:v>
                </c:pt>
                <c:pt idx="67">
                  <c:v>3.94114745789028E-9</c:v>
                </c:pt>
                <c:pt idx="68">
                  <c:v>8.5201529503381906E-9</c:v>
                </c:pt>
                <c:pt idx="69">
                  <c:v>1.1106785045510599E-6</c:v>
                </c:pt>
                <c:pt idx="70">
                  <c:v>5.6042387799461501E-9</c:v>
                </c:pt>
                <c:pt idx="71">
                  <c:v>2.8048303464599002E-7</c:v>
                </c:pt>
                <c:pt idx="72">
                  <c:v>4.9061364831333299E-8</c:v>
                </c:pt>
                <c:pt idx="73">
                  <c:v>1.25351399570306E-7</c:v>
                </c:pt>
                <c:pt idx="74">
                  <c:v>1.3562907925678499E-6</c:v>
                </c:pt>
                <c:pt idx="75">
                  <c:v>8.8402791610414796E-7</c:v>
                </c:pt>
                <c:pt idx="76">
                  <c:v>1.0784159562970199E-6</c:v>
                </c:pt>
                <c:pt idx="77">
                  <c:v>1.4043538955558001E-7</c:v>
                </c:pt>
                <c:pt idx="78">
                  <c:v>1.4989481011168199E-7</c:v>
                </c:pt>
                <c:pt idx="79">
                  <c:v>8.1050906965425606E-8</c:v>
                </c:pt>
                <c:pt idx="80">
                  <c:v>1.5139110332210999E-7</c:v>
                </c:pt>
                <c:pt idx="81">
                  <c:v>1.97806540306585E-7</c:v>
                </c:pt>
                <c:pt idx="82">
                  <c:v>1.61786481979736E-9</c:v>
                </c:pt>
                <c:pt idx="83">
                  <c:v>1.01494090958066E-4</c:v>
                </c:pt>
                <c:pt idx="84">
                  <c:v>2.7992416266664203E-7</c:v>
                </c:pt>
                <c:pt idx="85">
                  <c:v>1.28668175339801E-7</c:v>
                </c:pt>
                <c:pt idx="86">
                  <c:v>8.4314540463835397E-7</c:v>
                </c:pt>
                <c:pt idx="87">
                  <c:v>7.7595384613511103E-8</c:v>
                </c:pt>
                <c:pt idx="88">
                  <c:v>8.2148949872230497E-9</c:v>
                </c:pt>
                <c:pt idx="89">
                  <c:v>2.2813820325806701E-8</c:v>
                </c:pt>
                <c:pt idx="90">
                  <c:v>2.1200989314145801E-7</c:v>
                </c:pt>
                <c:pt idx="91">
                  <c:v>3.6419410433521499E-6</c:v>
                </c:pt>
                <c:pt idx="92">
                  <c:v>2.5795772972164901E-6</c:v>
                </c:pt>
                <c:pt idx="93">
                  <c:v>1.15388353682638E-8</c:v>
                </c:pt>
                <c:pt idx="94">
                  <c:v>3.1236552923557497E-8</c:v>
                </c:pt>
                <c:pt idx="95">
                  <c:v>6.8190903044010299E-7</c:v>
                </c:pt>
                <c:pt idx="96">
                  <c:v>3.9616841918388699E-8</c:v>
                </c:pt>
                <c:pt idx="97">
                  <c:v>1.68880072193278E-7</c:v>
                </c:pt>
                <c:pt idx="98">
                  <c:v>1.3863494546729901E-3</c:v>
                </c:pt>
                <c:pt idx="99">
                  <c:v>1.3948500925311301E-6</c:v>
                </c:pt>
                <c:pt idx="100">
                  <c:v>8.2275107897297696E-4</c:v>
                </c:pt>
                <c:pt idx="101">
                  <c:v>0.99996613155990799</c:v>
                </c:pt>
                <c:pt idx="102">
                  <c:v>5.2619681695519104E-7</c:v>
                </c:pt>
                <c:pt idx="103">
                  <c:v>3.11478009773728E-8</c:v>
                </c:pt>
                <c:pt idx="104">
                  <c:v>7.7674215369144192E-6</c:v>
                </c:pt>
                <c:pt idx="105">
                  <c:v>3.3328172306142497E-8</c:v>
                </c:pt>
                <c:pt idx="106">
                  <c:v>1.19792009825307E-7</c:v>
                </c:pt>
                <c:pt idx="107">
                  <c:v>0.99998214489836001</c:v>
                </c:pt>
                <c:pt idx="108">
                  <c:v>1.24825231378932E-8</c:v>
                </c:pt>
                <c:pt idx="109">
                  <c:v>2.0902564382168499E-7</c:v>
                </c:pt>
                <c:pt idx="110">
                  <c:v>8.4190492567965099E-7</c:v>
                </c:pt>
                <c:pt idx="111">
                  <c:v>1.4148029150974E-6</c:v>
                </c:pt>
                <c:pt idx="112">
                  <c:v>5.7033483761355797E-7</c:v>
                </c:pt>
                <c:pt idx="113">
                  <c:v>0.99999824433929896</c:v>
                </c:pt>
                <c:pt idx="114">
                  <c:v>2.7661655434369902E-6</c:v>
                </c:pt>
                <c:pt idx="115">
                  <c:v>1.5749838868999601E-7</c:v>
                </c:pt>
                <c:pt idx="116">
                  <c:v>8.6655296615103196E-7</c:v>
                </c:pt>
                <c:pt idx="117">
                  <c:v>2.9459865392444201E-5</c:v>
                </c:pt>
                <c:pt idx="118">
                  <c:v>1.73573278838991E-7</c:v>
                </c:pt>
                <c:pt idx="119">
                  <c:v>1.49833422979868E-7</c:v>
                </c:pt>
                <c:pt idx="120">
                  <c:v>4.5949646273195797E-8</c:v>
                </c:pt>
                <c:pt idx="121">
                  <c:v>3.03150277334539E-5</c:v>
                </c:pt>
                <c:pt idx="122">
                  <c:v>8.4912205335810302E-5</c:v>
                </c:pt>
                <c:pt idx="123">
                  <c:v>6.2557008305690695E-8</c:v>
                </c:pt>
                <c:pt idx="124">
                  <c:v>1.2980591210779801E-7</c:v>
                </c:pt>
                <c:pt idx="125">
                  <c:v>2.58224956478246E-7</c:v>
                </c:pt>
                <c:pt idx="126">
                  <c:v>1.54824737741291E-6</c:v>
                </c:pt>
                <c:pt idx="127">
                  <c:v>5.0875422917328599E-7</c:v>
                </c:pt>
                <c:pt idx="128">
                  <c:v>5.2775214841083199E-8</c:v>
                </c:pt>
                <c:pt idx="129">
                  <c:v>2.1845827327142001E-5</c:v>
                </c:pt>
                <c:pt idx="130">
                  <c:v>1.31605412638779E-7</c:v>
                </c:pt>
                <c:pt idx="131">
                  <c:v>1.1028899263198E-8</c:v>
                </c:pt>
                <c:pt idx="132">
                  <c:v>5.79711201773724E-8</c:v>
                </c:pt>
                <c:pt idx="133">
                  <c:v>1.01188454686227E-7</c:v>
                </c:pt>
                <c:pt idx="134">
                  <c:v>1.1350306037020501E-9</c:v>
                </c:pt>
                <c:pt idx="135">
                  <c:v>7.4667018640841294E-8</c:v>
                </c:pt>
                <c:pt idx="136">
                  <c:v>2.2361033126484401E-8</c:v>
                </c:pt>
                <c:pt idx="137">
                  <c:v>3.1724089137312403E-5</c:v>
                </c:pt>
                <c:pt idx="138">
                  <c:v>4.8429220860802203E-8</c:v>
                </c:pt>
                <c:pt idx="139">
                  <c:v>3.70755650000239E-8</c:v>
                </c:pt>
                <c:pt idx="140">
                  <c:v>2.0058326698688498E-8</c:v>
                </c:pt>
                <c:pt idx="141">
                  <c:v>3.8044239812614101E-8</c:v>
                </c:pt>
                <c:pt idx="142">
                  <c:v>6.0754916752722396E-8</c:v>
                </c:pt>
                <c:pt idx="143">
                  <c:v>1.6568406401535899E-8</c:v>
                </c:pt>
                <c:pt idx="144">
                  <c:v>8.1448426357119305E-6</c:v>
                </c:pt>
                <c:pt idx="145">
                  <c:v>3.2913193060348301E-6</c:v>
                </c:pt>
                <c:pt idx="146">
                  <c:v>2.4810474327006199E-8</c:v>
                </c:pt>
                <c:pt idx="147">
                  <c:v>4.18940178234305E-8</c:v>
                </c:pt>
                <c:pt idx="148">
                  <c:v>2.0306223588864702E-8</c:v>
                </c:pt>
                <c:pt idx="149">
                  <c:v>2.1530309372270399E-8</c:v>
                </c:pt>
                <c:pt idx="150">
                  <c:v>2.8745805513892203E-7</c:v>
                </c:pt>
                <c:pt idx="151">
                  <c:v>3.0159856610714302E-8</c:v>
                </c:pt>
                <c:pt idx="152">
                  <c:v>3.3886103026265499E-8</c:v>
                </c:pt>
                <c:pt idx="153">
                  <c:v>1.15386410252192E-8</c:v>
                </c:pt>
                <c:pt idx="154">
                  <c:v>2.6137541812431798E-8</c:v>
                </c:pt>
                <c:pt idx="155">
                  <c:v>0.99999859198653795</c:v>
                </c:pt>
                <c:pt idx="156">
                  <c:v>2.0783158004267999E-7</c:v>
                </c:pt>
                <c:pt idx="157">
                  <c:v>3.2527492082093899E-7</c:v>
                </c:pt>
                <c:pt idx="158">
                  <c:v>3.51968294424632E-8</c:v>
                </c:pt>
                <c:pt idx="159">
                  <c:v>4.8669346477066304E-6</c:v>
                </c:pt>
                <c:pt idx="160">
                  <c:v>1.11460157256967E-6</c:v>
                </c:pt>
                <c:pt idx="161">
                  <c:v>4.52020841617658E-8</c:v>
                </c:pt>
                <c:pt idx="162">
                  <c:v>4.1792996649304701E-8</c:v>
                </c:pt>
                <c:pt idx="163">
                  <c:v>4.5126102140913002E-7</c:v>
                </c:pt>
                <c:pt idx="164">
                  <c:v>3.5246218277231802E-7</c:v>
                </c:pt>
                <c:pt idx="165">
                  <c:v>9.4672820898170198E-9</c:v>
                </c:pt>
                <c:pt idx="166">
                  <c:v>5.1357893637790899E-8</c:v>
                </c:pt>
                <c:pt idx="167">
                  <c:v>7.1094187146193301E-6</c:v>
                </c:pt>
                <c:pt idx="168">
                  <c:v>4.1502531475249299E-8</c:v>
                </c:pt>
                <c:pt idx="169">
                  <c:v>0.99999958136459</c:v>
                </c:pt>
                <c:pt idx="170">
                  <c:v>7.3992585815404005E-8</c:v>
                </c:pt>
                <c:pt idx="171">
                  <c:v>1.0302966778416399E-6</c:v>
                </c:pt>
                <c:pt idx="172">
                  <c:v>1.5042271719298199E-8</c:v>
                </c:pt>
                <c:pt idx="173">
                  <c:v>0.99999924045959399</c:v>
                </c:pt>
                <c:pt idx="174">
                  <c:v>2.3050679003448201E-6</c:v>
                </c:pt>
                <c:pt idx="175">
                  <c:v>0.99999965739587404</c:v>
                </c:pt>
                <c:pt idx="176">
                  <c:v>5.1647818647944697E-8</c:v>
                </c:pt>
                <c:pt idx="177">
                  <c:v>3.0905384738509602E-5</c:v>
                </c:pt>
                <c:pt idx="178">
                  <c:v>0.99999910260082803</c:v>
                </c:pt>
                <c:pt idx="179">
                  <c:v>4.44274106934278E-8</c:v>
                </c:pt>
                <c:pt idx="180">
                  <c:v>0.99999804708732698</c:v>
                </c:pt>
                <c:pt idx="181">
                  <c:v>2.1260901691724999E-7</c:v>
                </c:pt>
                <c:pt idx="182">
                  <c:v>1.97262183849176E-6</c:v>
                </c:pt>
                <c:pt idx="183">
                  <c:v>1.0805086127142299E-5</c:v>
                </c:pt>
                <c:pt idx="184">
                  <c:v>1.1713857154015699E-6</c:v>
                </c:pt>
                <c:pt idx="185">
                  <c:v>8.7494070922867905E-7</c:v>
                </c:pt>
                <c:pt idx="186">
                  <c:v>9.4736237340987301E-7</c:v>
                </c:pt>
                <c:pt idx="187">
                  <c:v>0.99999777513575905</c:v>
                </c:pt>
                <c:pt idx="188">
                  <c:v>9.0402525457865105E-8</c:v>
                </c:pt>
                <c:pt idx="189">
                  <c:v>0.99999797845387095</c:v>
                </c:pt>
                <c:pt idx="190">
                  <c:v>7.1647833486442301E-6</c:v>
                </c:pt>
                <c:pt idx="191">
                  <c:v>1.35285238548351E-8</c:v>
                </c:pt>
                <c:pt idx="192">
                  <c:v>2.1627518709418001E-8</c:v>
                </c:pt>
                <c:pt idx="193">
                  <c:v>9.3085818768129803E-7</c:v>
                </c:pt>
                <c:pt idx="194">
                  <c:v>2.91815309424977E-10</c:v>
                </c:pt>
                <c:pt idx="195">
                  <c:v>5.9881221657677395E-8</c:v>
                </c:pt>
                <c:pt idx="196">
                  <c:v>9.6904292395448097E-8</c:v>
                </c:pt>
                <c:pt idx="197">
                  <c:v>2.0067156156462901E-8</c:v>
                </c:pt>
                <c:pt idx="198">
                  <c:v>4.0668795486424099E-7</c:v>
                </c:pt>
                <c:pt idx="199">
                  <c:v>3.9550807450394903E-8</c:v>
                </c:pt>
                <c:pt idx="200">
                  <c:v>7.3832205090129201E-8</c:v>
                </c:pt>
                <c:pt idx="201">
                  <c:v>3.3766240209638298E-7</c:v>
                </c:pt>
                <c:pt idx="202">
                  <c:v>9.9906944069161603E-6</c:v>
                </c:pt>
                <c:pt idx="203">
                  <c:v>3.74697360710335E-7</c:v>
                </c:pt>
                <c:pt idx="204">
                  <c:v>3.27142340102417E-8</c:v>
                </c:pt>
                <c:pt idx="205">
                  <c:v>7.1623666921558095E-7</c:v>
                </c:pt>
                <c:pt idx="206">
                  <c:v>2.45336642778171E-5</c:v>
                </c:pt>
                <c:pt idx="207">
                  <c:v>6.2751085602610695E-7</c:v>
                </c:pt>
                <c:pt idx="208">
                  <c:v>2.68637143019545E-8</c:v>
                </c:pt>
                <c:pt idx="209">
                  <c:v>8.5585170219866701E-8</c:v>
                </c:pt>
                <c:pt idx="210">
                  <c:v>5.6968376376381702E-8</c:v>
                </c:pt>
                <c:pt idx="211">
                  <c:v>9.6008416759091004E-8</c:v>
                </c:pt>
                <c:pt idx="212">
                  <c:v>3.4545482158269599E-8</c:v>
                </c:pt>
                <c:pt idx="213">
                  <c:v>2.8813156529758401E-8</c:v>
                </c:pt>
                <c:pt idx="214">
                  <c:v>6.5937547336970305E-7</c:v>
                </c:pt>
                <c:pt idx="215">
                  <c:v>4.7018447949136203E-8</c:v>
                </c:pt>
                <c:pt idx="216">
                  <c:v>3.6514123960401702E-7</c:v>
                </c:pt>
                <c:pt idx="217">
                  <c:v>1.5811617389499799E-5</c:v>
                </c:pt>
                <c:pt idx="218">
                  <c:v>1.6270974335851501E-7</c:v>
                </c:pt>
                <c:pt idx="219">
                  <c:v>2.1352078630202101E-8</c:v>
                </c:pt>
                <c:pt idx="220">
                  <c:v>1.31689168158778E-8</c:v>
                </c:pt>
                <c:pt idx="221">
                  <c:v>8.4928417375010095E-8</c:v>
                </c:pt>
                <c:pt idx="222">
                  <c:v>8.8052912938726301E-9</c:v>
                </c:pt>
                <c:pt idx="223">
                  <c:v>2.6247125427630198E-7</c:v>
                </c:pt>
                <c:pt idx="224">
                  <c:v>2.74181361260906E-8</c:v>
                </c:pt>
                <c:pt idx="225">
                  <c:v>5.8240800609906903E-7</c:v>
                </c:pt>
                <c:pt idx="226">
                  <c:v>3.3089143407281702E-7</c:v>
                </c:pt>
                <c:pt idx="227">
                  <c:v>7.2991927900354501E-8</c:v>
                </c:pt>
                <c:pt idx="228">
                  <c:v>1.1708233934457E-7</c:v>
                </c:pt>
                <c:pt idx="229">
                  <c:v>8.1915087743954999E-7</c:v>
                </c:pt>
                <c:pt idx="230">
                  <c:v>2.0306268235659E-7</c:v>
                </c:pt>
                <c:pt idx="231">
                  <c:v>2.5095958319223602E-7</c:v>
                </c:pt>
                <c:pt idx="232">
                  <c:v>6.8634764265252506E-8</c:v>
                </c:pt>
                <c:pt idx="233">
                  <c:v>1.82736189780936E-8</c:v>
                </c:pt>
                <c:pt idx="234">
                  <c:v>7.0211646452822798E-7</c:v>
                </c:pt>
                <c:pt idx="235">
                  <c:v>2.44548114182425E-7</c:v>
                </c:pt>
                <c:pt idx="236">
                  <c:v>4.2076284340438301E-7</c:v>
                </c:pt>
                <c:pt idx="237">
                  <c:v>9.4377596469678806E-8</c:v>
                </c:pt>
                <c:pt idx="238">
                  <c:v>1.2579769850652201E-7</c:v>
                </c:pt>
                <c:pt idx="239">
                  <c:v>1.03258810789407E-6</c:v>
                </c:pt>
                <c:pt idx="240">
                  <c:v>5.0427531886820202E-7</c:v>
                </c:pt>
                <c:pt idx="241">
                  <c:v>1.03721538411317E-7</c:v>
                </c:pt>
                <c:pt idx="242">
                  <c:v>3.4804165822895302E-7</c:v>
                </c:pt>
                <c:pt idx="243">
                  <c:v>1.25444584561694E-6</c:v>
                </c:pt>
                <c:pt idx="244">
                  <c:v>4.6305531708505299E-6</c:v>
                </c:pt>
                <c:pt idx="245">
                  <c:v>2.11345750012809E-8</c:v>
                </c:pt>
                <c:pt idx="246">
                  <c:v>2.0193800342948001E-7</c:v>
                </c:pt>
                <c:pt idx="247">
                  <c:v>2.03716337956831E-7</c:v>
                </c:pt>
                <c:pt idx="248">
                  <c:v>5.10731969127894E-7</c:v>
                </c:pt>
                <c:pt idx="249">
                  <c:v>1.2437283351311E-8</c:v>
                </c:pt>
                <c:pt idx="250">
                  <c:v>1.8144676307899699E-5</c:v>
                </c:pt>
                <c:pt idx="251">
                  <c:v>1.3697476130380699E-6</c:v>
                </c:pt>
                <c:pt idx="252">
                  <c:v>2.40187957380627E-7</c:v>
                </c:pt>
                <c:pt idx="253">
                  <c:v>6.9451274233597904E-7</c:v>
                </c:pt>
                <c:pt idx="254">
                  <c:v>6.2167302197554499E-9</c:v>
                </c:pt>
                <c:pt idx="255">
                  <c:v>1.81258118815584E-8</c:v>
                </c:pt>
                <c:pt idx="256">
                  <c:v>9.4228391626319901E-6</c:v>
                </c:pt>
                <c:pt idx="257">
                  <c:v>6.3282509291387596E-8</c:v>
                </c:pt>
                <c:pt idx="258">
                  <c:v>2.0480923297244699E-7</c:v>
                </c:pt>
                <c:pt idx="259">
                  <c:v>2.8122015020224599E-7</c:v>
                </c:pt>
                <c:pt idx="260">
                  <c:v>1.1286937780443501E-7</c:v>
                </c:pt>
                <c:pt idx="261">
                  <c:v>2.6912650675597802E-7</c:v>
                </c:pt>
                <c:pt idx="262">
                  <c:v>6.7588996075958196E-6</c:v>
                </c:pt>
                <c:pt idx="263">
                  <c:v>4.7598786581834296E-9</c:v>
                </c:pt>
                <c:pt idx="264">
                  <c:v>1.0051908925601E-7</c:v>
                </c:pt>
                <c:pt idx="265">
                  <c:v>4.9152313284928701E-8</c:v>
                </c:pt>
                <c:pt idx="266">
                  <c:v>1.2698640506075899E-8</c:v>
                </c:pt>
                <c:pt idx="267">
                  <c:v>4.5659300217937903E-5</c:v>
                </c:pt>
                <c:pt idx="268">
                  <c:v>2.2861893553978102E-8</c:v>
                </c:pt>
                <c:pt idx="269">
                  <c:v>0.99997747248719004</c:v>
                </c:pt>
                <c:pt idx="270">
                  <c:v>1.3097097881824999E-7</c:v>
                </c:pt>
                <c:pt idx="271">
                  <c:v>7.8715428068873299E-7</c:v>
                </c:pt>
                <c:pt idx="272">
                  <c:v>0.99997745358030798</c:v>
                </c:pt>
                <c:pt idx="273">
                  <c:v>3.3318583992150701E-5</c:v>
                </c:pt>
                <c:pt idx="274">
                  <c:v>1.64370407143782E-6</c:v>
                </c:pt>
                <c:pt idx="275">
                  <c:v>5.5214237040798798E-8</c:v>
                </c:pt>
                <c:pt idx="276">
                  <c:v>3.27210549660123E-8</c:v>
                </c:pt>
                <c:pt idx="277">
                  <c:v>9.2223583929643096E-7</c:v>
                </c:pt>
                <c:pt idx="278">
                  <c:v>4.38301458734085E-8</c:v>
                </c:pt>
                <c:pt idx="279">
                  <c:v>5.0379621590186296E-7</c:v>
                </c:pt>
                <c:pt idx="280">
                  <c:v>3.7961718459371903E-8</c:v>
                </c:pt>
                <c:pt idx="281">
                  <c:v>1.1927079627796601E-6</c:v>
                </c:pt>
                <c:pt idx="282">
                  <c:v>5.2237636421618599E-5</c:v>
                </c:pt>
                <c:pt idx="283">
                  <c:v>9.9816137324785293E-9</c:v>
                </c:pt>
                <c:pt idx="284">
                  <c:v>2.6165904115447001E-8</c:v>
                </c:pt>
                <c:pt idx="285">
                  <c:v>9.3552555978183497E-9</c:v>
                </c:pt>
                <c:pt idx="286">
                  <c:v>2.7565227612703801E-7</c:v>
                </c:pt>
                <c:pt idx="287">
                  <c:v>9.0129816328494499E-9</c:v>
                </c:pt>
                <c:pt idx="288">
                  <c:v>1.15367713370313E-8</c:v>
                </c:pt>
                <c:pt idx="289">
                  <c:v>3.0419650235003797E-8</c:v>
                </c:pt>
                <c:pt idx="290">
                  <c:v>1.03251494420905E-7</c:v>
                </c:pt>
                <c:pt idx="291">
                  <c:v>5.7744433884798699E-8</c:v>
                </c:pt>
                <c:pt idx="292">
                  <c:v>1.7775672219093099E-6</c:v>
                </c:pt>
                <c:pt idx="293">
                  <c:v>1.2966587591227899E-6</c:v>
                </c:pt>
                <c:pt idx="294">
                  <c:v>1.0325854977562899E-5</c:v>
                </c:pt>
                <c:pt idx="295">
                  <c:v>1.7966152204274201E-6</c:v>
                </c:pt>
                <c:pt idx="296">
                  <c:v>3.3664005424065102E-7</c:v>
                </c:pt>
                <c:pt idx="297">
                  <c:v>0.99999533143574304</c:v>
                </c:pt>
                <c:pt idx="298">
                  <c:v>3.1946330315949E-7</c:v>
                </c:pt>
                <c:pt idx="299">
                  <c:v>3.4672784836249898E-7</c:v>
                </c:pt>
                <c:pt idx="300">
                  <c:v>5.4663472212943298E-8</c:v>
                </c:pt>
                <c:pt idx="301">
                  <c:v>3.0782846606653902E-9</c:v>
                </c:pt>
                <c:pt idx="302">
                  <c:v>1.02576732830824E-8</c:v>
                </c:pt>
                <c:pt idx="303">
                  <c:v>5.9442187442275303E-8</c:v>
                </c:pt>
                <c:pt idx="304">
                  <c:v>6.0077238956939099E-9</c:v>
                </c:pt>
                <c:pt idx="305">
                  <c:v>2.24080182606765E-10</c:v>
                </c:pt>
                <c:pt idx="306">
                  <c:v>4.2071411213928E-8</c:v>
                </c:pt>
                <c:pt idx="307">
                  <c:v>1.59241307484766E-8</c:v>
                </c:pt>
                <c:pt idx="308">
                  <c:v>1.7013728084004299E-8</c:v>
                </c:pt>
                <c:pt idx="309">
                  <c:v>8.5124075393399604E-7</c:v>
                </c:pt>
                <c:pt idx="310">
                  <c:v>2.6858779445589499E-8</c:v>
                </c:pt>
                <c:pt idx="311">
                  <c:v>2.1768576017529001E-7</c:v>
                </c:pt>
                <c:pt idx="312">
                  <c:v>2.12351495004146E-8</c:v>
                </c:pt>
                <c:pt idx="313">
                  <c:v>1.2554576642614399E-6</c:v>
                </c:pt>
                <c:pt idx="314">
                  <c:v>4.7176249479955801E-9</c:v>
                </c:pt>
                <c:pt idx="315">
                  <c:v>4.9908785105465998E-7</c:v>
                </c:pt>
                <c:pt idx="316">
                  <c:v>6.1198374556144601E-9</c:v>
                </c:pt>
                <c:pt idx="317">
                  <c:v>6.2912291714035696E-8</c:v>
                </c:pt>
                <c:pt idx="318">
                  <c:v>8.3230052135038702E-9</c:v>
                </c:pt>
                <c:pt idx="319">
                  <c:v>9.2267190197831893E-9</c:v>
                </c:pt>
                <c:pt idx="320">
                  <c:v>5.48218012099105E-8</c:v>
                </c:pt>
                <c:pt idx="321">
                  <c:v>1.88653643726962E-10</c:v>
                </c:pt>
                <c:pt idx="322">
                  <c:v>1.2617944990024299E-8</c:v>
                </c:pt>
                <c:pt idx="323">
                  <c:v>1.17373666022629E-8</c:v>
                </c:pt>
                <c:pt idx="324">
                  <c:v>1.0727628192122701E-6</c:v>
                </c:pt>
                <c:pt idx="325">
                  <c:v>5.9914309632210303E-8</c:v>
                </c:pt>
                <c:pt idx="326">
                  <c:v>1.37785533940563E-7</c:v>
                </c:pt>
                <c:pt idx="327">
                  <c:v>4.3842398350060899E-7</c:v>
                </c:pt>
                <c:pt idx="328">
                  <c:v>1.15355486887551E-8</c:v>
                </c:pt>
                <c:pt idx="329">
                  <c:v>1.1705054116550299E-7</c:v>
                </c:pt>
                <c:pt idx="330">
                  <c:v>0.99999865275251898</c:v>
                </c:pt>
                <c:pt idx="331">
                  <c:v>5.2851771338693597E-7</c:v>
                </c:pt>
                <c:pt idx="332">
                  <c:v>2.28751529034003E-8</c:v>
                </c:pt>
                <c:pt idx="333">
                  <c:v>5.1469788141543299E-7</c:v>
                </c:pt>
                <c:pt idx="334">
                  <c:v>3.2950109044840698E-7</c:v>
                </c:pt>
                <c:pt idx="335">
                  <c:v>1.57182668378584E-7</c:v>
                </c:pt>
                <c:pt idx="336">
                  <c:v>1.8618430218732901E-8</c:v>
                </c:pt>
                <c:pt idx="337">
                  <c:v>1.0617482736927101E-7</c:v>
                </c:pt>
                <c:pt idx="338">
                  <c:v>2.78161258090736E-11</c:v>
                </c:pt>
                <c:pt idx="339">
                  <c:v>8.1510692681455502E-7</c:v>
                </c:pt>
                <c:pt idx="340">
                  <c:v>1.1576260783467701E-6</c:v>
                </c:pt>
                <c:pt idx="341">
                  <c:v>3.5834901033320497E-8</c:v>
                </c:pt>
                <c:pt idx="342">
                  <c:v>6.5200712109072697E-6</c:v>
                </c:pt>
                <c:pt idx="343">
                  <c:v>3.54810887411298E-7</c:v>
                </c:pt>
                <c:pt idx="344">
                  <c:v>6.7943174220036797E-6</c:v>
                </c:pt>
                <c:pt idx="345">
                  <c:v>4.69994155815523E-8</c:v>
                </c:pt>
                <c:pt idx="346">
                  <c:v>7.4986626354871498E-6</c:v>
                </c:pt>
                <c:pt idx="347">
                  <c:v>2.2545445619657E-7</c:v>
                </c:pt>
                <c:pt idx="348">
                  <c:v>2.5493383156317102E-7</c:v>
                </c:pt>
                <c:pt idx="349">
                  <c:v>0.99981376725566196</c:v>
                </c:pt>
                <c:pt idx="350">
                  <c:v>3.74917044702926E-6</c:v>
                </c:pt>
                <c:pt idx="351">
                  <c:v>8.5450018946894704E-8</c:v>
                </c:pt>
                <c:pt idx="352">
                  <c:v>8.3872781743381101E-8</c:v>
                </c:pt>
                <c:pt idx="353">
                  <c:v>1.0364893536061601E-9</c:v>
                </c:pt>
                <c:pt idx="354">
                  <c:v>1.0189087241202799E-5</c:v>
                </c:pt>
                <c:pt idx="355">
                  <c:v>4.9011747382061198E-9</c:v>
                </c:pt>
                <c:pt idx="356">
                  <c:v>1.6873348585944099E-7</c:v>
                </c:pt>
                <c:pt idx="357">
                  <c:v>1.05207530066975E-6</c:v>
                </c:pt>
                <c:pt idx="358">
                  <c:v>3.6897373049991103E-8</c:v>
                </c:pt>
                <c:pt idx="359">
                  <c:v>4.1745313457717599E-7</c:v>
                </c:pt>
                <c:pt idx="360">
                  <c:v>1.12673963417499E-8</c:v>
                </c:pt>
                <c:pt idx="361">
                  <c:v>2.1661154059646801E-7</c:v>
                </c:pt>
                <c:pt idx="362">
                  <c:v>0.99996959295222698</c:v>
                </c:pt>
                <c:pt idx="363">
                  <c:v>1.32175360318325E-8</c:v>
                </c:pt>
                <c:pt idx="364">
                  <c:v>4.1989672825425503E-8</c:v>
                </c:pt>
                <c:pt idx="365">
                  <c:v>2.9254390396433703E-7</c:v>
                </c:pt>
                <c:pt idx="366">
                  <c:v>0.99992848746517204</c:v>
                </c:pt>
                <c:pt idx="367">
                  <c:v>2.9884804791445401E-8</c:v>
                </c:pt>
                <c:pt idx="368">
                  <c:v>8.2946058666106305E-9</c:v>
                </c:pt>
                <c:pt idx="369">
                  <c:v>3.0366295106334898E-7</c:v>
                </c:pt>
                <c:pt idx="370">
                  <c:v>0.99997768485636496</c:v>
                </c:pt>
                <c:pt idx="371">
                  <c:v>5.0322615717826197E-8</c:v>
                </c:pt>
                <c:pt idx="372">
                  <c:v>2.8785088357498899E-7</c:v>
                </c:pt>
                <c:pt idx="373">
                  <c:v>9.2648168316335103E-7</c:v>
                </c:pt>
                <c:pt idx="374">
                  <c:v>1.0296226778602201E-7</c:v>
                </c:pt>
                <c:pt idx="375">
                  <c:v>1.20069821842493E-8</c:v>
                </c:pt>
                <c:pt idx="376">
                  <c:v>6.1842979872306001E-7</c:v>
                </c:pt>
                <c:pt idx="377">
                  <c:v>1.0202649593337E-7</c:v>
                </c:pt>
                <c:pt idx="378">
                  <c:v>2.8079433342770499E-8</c:v>
                </c:pt>
                <c:pt idx="379">
                  <c:v>1.03068141810725E-7</c:v>
                </c:pt>
                <c:pt idx="380">
                  <c:v>6.8784428778412601E-6</c:v>
                </c:pt>
                <c:pt idx="381">
                  <c:v>8.6460624332615304E-7</c:v>
                </c:pt>
                <c:pt idx="382">
                  <c:v>1.0159233610348299E-8</c:v>
                </c:pt>
                <c:pt idx="383">
                  <c:v>7.9828697460845195E-7</c:v>
                </c:pt>
                <c:pt idx="384">
                  <c:v>8.8948198720552903E-8</c:v>
                </c:pt>
                <c:pt idx="385">
                  <c:v>3.0133611885849002E-8</c:v>
                </c:pt>
                <c:pt idx="386">
                  <c:v>1.90751654674452E-8</c:v>
                </c:pt>
                <c:pt idx="387">
                  <c:v>2.47673888022986E-8</c:v>
                </c:pt>
                <c:pt idx="388">
                  <c:v>7.2832609699181804E-5</c:v>
                </c:pt>
                <c:pt idx="389">
                  <c:v>1.86150686767074E-7</c:v>
                </c:pt>
                <c:pt idx="390">
                  <c:v>2.42263723326061E-9</c:v>
                </c:pt>
                <c:pt idx="391">
                  <c:v>7.8903903500044704E-8</c:v>
                </c:pt>
                <c:pt idx="392">
                  <c:v>7.9535232344921799E-7</c:v>
                </c:pt>
                <c:pt idx="393">
                  <c:v>6.9729035628235699E-6</c:v>
                </c:pt>
                <c:pt idx="394">
                  <c:v>1.56679630392617E-9</c:v>
                </c:pt>
                <c:pt idx="395">
                  <c:v>8.4115565663776701E-8</c:v>
                </c:pt>
                <c:pt idx="396">
                  <c:v>3.0710657348768697E-8</c:v>
                </c:pt>
                <c:pt idx="397">
                  <c:v>0.99998934365678604</c:v>
                </c:pt>
                <c:pt idx="398">
                  <c:v>0.99998835044285195</c:v>
                </c:pt>
                <c:pt idx="399">
                  <c:v>5.7446708736249603E-9</c:v>
                </c:pt>
                <c:pt idx="400">
                  <c:v>5.0528796213675698E-7</c:v>
                </c:pt>
                <c:pt idx="401">
                  <c:v>6.7213066424087001E-9</c:v>
                </c:pt>
                <c:pt idx="402">
                  <c:v>2.3707809466260401E-8</c:v>
                </c:pt>
                <c:pt idx="403">
                  <c:v>4.4346156764278499E-8</c:v>
                </c:pt>
                <c:pt idx="404">
                  <c:v>3.15737593095431E-9</c:v>
                </c:pt>
                <c:pt idx="405">
                  <c:v>6.00363346573222E-8</c:v>
                </c:pt>
                <c:pt idx="406">
                  <c:v>1.7045708596247001E-8</c:v>
                </c:pt>
                <c:pt idx="407">
                  <c:v>1.1139351706603201E-9</c:v>
                </c:pt>
                <c:pt idx="408">
                  <c:v>2.9775679111510701E-8</c:v>
                </c:pt>
                <c:pt idx="409">
                  <c:v>2.3364503296349798E-9</c:v>
                </c:pt>
                <c:pt idx="410">
                  <c:v>1.72073828603211E-6</c:v>
                </c:pt>
                <c:pt idx="411">
                  <c:v>1.3871215931831799E-9</c:v>
                </c:pt>
                <c:pt idx="412">
                  <c:v>1.9737313168438899E-7</c:v>
                </c:pt>
                <c:pt idx="413">
                  <c:v>6.7061244084334097E-9</c:v>
                </c:pt>
                <c:pt idx="414">
                  <c:v>6.8419381956400099E-9</c:v>
                </c:pt>
                <c:pt idx="415">
                  <c:v>3.5647881741840698E-6</c:v>
                </c:pt>
                <c:pt idx="416">
                  <c:v>5.0440004030385499E-7</c:v>
                </c:pt>
                <c:pt idx="417">
                  <c:v>1.05119644779489E-7</c:v>
                </c:pt>
                <c:pt idx="418">
                  <c:v>1.4249750648761E-5</c:v>
                </c:pt>
                <c:pt idx="419">
                  <c:v>0.99999730237269202</c:v>
                </c:pt>
                <c:pt idx="420">
                  <c:v>1.41661662728311E-8</c:v>
                </c:pt>
                <c:pt idx="421">
                  <c:v>4.9793735553709402E-8</c:v>
                </c:pt>
                <c:pt idx="422">
                  <c:v>4.5061837160863502E-8</c:v>
                </c:pt>
                <c:pt idx="423">
                  <c:v>2.2323406873131E-8</c:v>
                </c:pt>
                <c:pt idx="424">
                  <c:v>5.0809526408657897E-7</c:v>
                </c:pt>
                <c:pt idx="425">
                  <c:v>1.5047909050869299E-8</c:v>
                </c:pt>
                <c:pt idx="426">
                  <c:v>1.1757341400036899E-9</c:v>
                </c:pt>
                <c:pt idx="427">
                  <c:v>3.7767930096641597E-8</c:v>
                </c:pt>
                <c:pt idx="428">
                  <c:v>3.4505929753677201E-9</c:v>
                </c:pt>
                <c:pt idx="429">
                  <c:v>4.0005231444956198E-8</c:v>
                </c:pt>
                <c:pt idx="430">
                  <c:v>4.5255317981211201E-8</c:v>
                </c:pt>
                <c:pt idx="431">
                  <c:v>8.8298735456833997E-7</c:v>
                </c:pt>
                <c:pt idx="432">
                  <c:v>8.9913622858381197E-7</c:v>
                </c:pt>
                <c:pt idx="433">
                  <c:v>3.1444526420044601E-8</c:v>
                </c:pt>
                <c:pt idx="434">
                  <c:v>1.9684607278834501E-9</c:v>
                </c:pt>
                <c:pt idx="435">
                  <c:v>1.5348526941502E-4</c:v>
                </c:pt>
                <c:pt idx="436">
                  <c:v>1.6441610342892801E-8</c:v>
                </c:pt>
                <c:pt idx="437">
                  <c:v>2.5311035912110302E-9</c:v>
                </c:pt>
                <c:pt idx="438">
                  <c:v>7.81859226517888E-7</c:v>
                </c:pt>
                <c:pt idx="439">
                  <c:v>5.3788739013597999E-7</c:v>
                </c:pt>
                <c:pt idx="440">
                  <c:v>0.99998890294760001</c:v>
                </c:pt>
                <c:pt idx="441">
                  <c:v>0.99998164621635</c:v>
                </c:pt>
                <c:pt idx="442">
                  <c:v>1.5384072088501699E-3</c:v>
                </c:pt>
                <c:pt idx="443">
                  <c:v>4.9065946181969605E-7</c:v>
                </c:pt>
                <c:pt idx="444">
                  <c:v>2.87360567043093E-8</c:v>
                </c:pt>
                <c:pt idx="445">
                  <c:v>2.08607698597168E-7</c:v>
                </c:pt>
                <c:pt idx="446">
                  <c:v>8.1507502531794599E-8</c:v>
                </c:pt>
                <c:pt idx="447">
                  <c:v>1.43308522241583E-7</c:v>
                </c:pt>
                <c:pt idx="448">
                  <c:v>3.0967863897834999E-5</c:v>
                </c:pt>
                <c:pt idx="449">
                  <c:v>5.5665265162851399E-7</c:v>
                </c:pt>
                <c:pt idx="450">
                  <c:v>5.7150646178802602E-9</c:v>
                </c:pt>
                <c:pt idx="451">
                  <c:v>3.86898186456694E-7</c:v>
                </c:pt>
                <c:pt idx="452">
                  <c:v>4.1001802331445298E-8</c:v>
                </c:pt>
                <c:pt idx="453">
                  <c:v>7.5366624680873704E-7</c:v>
                </c:pt>
                <c:pt idx="454">
                  <c:v>4.2039365161054104E-9</c:v>
                </c:pt>
                <c:pt idx="455">
                  <c:v>6.0899300271654396E-7</c:v>
                </c:pt>
                <c:pt idx="456">
                  <c:v>4.2823135571989E-8</c:v>
                </c:pt>
                <c:pt idx="457">
                  <c:v>0.999983519877367</c:v>
                </c:pt>
                <c:pt idx="458">
                  <c:v>1.7874744093584201E-7</c:v>
                </c:pt>
                <c:pt idx="459">
                  <c:v>2.83821975192132E-10</c:v>
                </c:pt>
                <c:pt idx="460">
                  <c:v>2.6938987849638999E-8</c:v>
                </c:pt>
                <c:pt idx="461">
                  <c:v>1.5386992619686399E-9</c:v>
                </c:pt>
                <c:pt idx="462">
                  <c:v>7.0842342733114198E-5</c:v>
                </c:pt>
                <c:pt idx="463">
                  <c:v>2.6835583662618101E-8</c:v>
                </c:pt>
                <c:pt idx="464">
                  <c:v>9.1385965675919905E-9</c:v>
                </c:pt>
                <c:pt idx="465">
                  <c:v>3.46040494676012E-7</c:v>
                </c:pt>
                <c:pt idx="466">
                  <c:v>9.5692328867566594E-8</c:v>
                </c:pt>
                <c:pt idx="467">
                  <c:v>2.32819320185361E-6</c:v>
                </c:pt>
                <c:pt idx="468">
                  <c:v>3.7091378911693602E-8</c:v>
                </c:pt>
                <c:pt idx="469">
                  <c:v>2.0700988416986098E-8</c:v>
                </c:pt>
                <c:pt idx="470">
                  <c:v>2.1366891538487399E-8</c:v>
                </c:pt>
                <c:pt idx="471">
                  <c:v>8.05260404251537E-7</c:v>
                </c:pt>
                <c:pt idx="472">
                  <c:v>1.7971609219007401E-8</c:v>
                </c:pt>
                <c:pt idx="473">
                  <c:v>2.72312953079993E-5</c:v>
                </c:pt>
                <c:pt idx="474">
                  <c:v>3.5528560399027902E-7</c:v>
                </c:pt>
                <c:pt idx="475">
                  <c:v>4.07746329540199E-8</c:v>
                </c:pt>
                <c:pt idx="476">
                  <c:v>8.4351632955608803E-7</c:v>
                </c:pt>
                <c:pt idx="477">
                  <c:v>1.14681100637243E-8</c:v>
                </c:pt>
                <c:pt idx="478">
                  <c:v>2.3373772671838901E-6</c:v>
                </c:pt>
                <c:pt idx="479">
                  <c:v>1.5922657165858001E-6</c:v>
                </c:pt>
                <c:pt idx="480">
                  <c:v>8.5353734387494795E-8</c:v>
                </c:pt>
                <c:pt idx="481">
                  <c:v>4.6582633818292801E-8</c:v>
                </c:pt>
                <c:pt idx="482">
                  <c:v>8.8287124324487598E-7</c:v>
                </c:pt>
                <c:pt idx="483">
                  <c:v>1.4366086662979699E-6</c:v>
                </c:pt>
                <c:pt idx="484">
                  <c:v>2.0392197116778401E-7</c:v>
                </c:pt>
                <c:pt idx="485">
                  <c:v>6.0686548073108202E-8</c:v>
                </c:pt>
                <c:pt idx="486">
                  <c:v>4.8826378416695601E-6</c:v>
                </c:pt>
                <c:pt idx="487">
                  <c:v>5.9475516074917405E-7</c:v>
                </c:pt>
                <c:pt idx="488">
                  <c:v>2.5607582772217901E-8</c:v>
                </c:pt>
                <c:pt idx="489">
                  <c:v>2.10205890644519E-8</c:v>
                </c:pt>
                <c:pt idx="490">
                  <c:v>1.5166330945689301E-8</c:v>
                </c:pt>
                <c:pt idx="491">
                  <c:v>2.3347188558573199E-6</c:v>
                </c:pt>
                <c:pt idx="492">
                  <c:v>2.8910475794781999E-6</c:v>
                </c:pt>
                <c:pt idx="493">
                  <c:v>3.5361700035833102E-7</c:v>
                </c:pt>
                <c:pt idx="494">
                  <c:v>3.72322253514619E-7</c:v>
                </c:pt>
                <c:pt idx="495">
                  <c:v>2.3929461912918399E-8</c:v>
                </c:pt>
                <c:pt idx="496">
                  <c:v>6.3723708768801694E-8</c:v>
                </c:pt>
                <c:pt idx="497">
                  <c:v>7.9091653388190795E-8</c:v>
                </c:pt>
                <c:pt idx="498">
                  <c:v>3.85571933921093E-9</c:v>
                </c:pt>
                <c:pt idx="499">
                  <c:v>1.7826103841871499E-8</c:v>
                </c:pt>
                <c:pt idx="500">
                  <c:v>2.29829308759767E-7</c:v>
                </c:pt>
                <c:pt idx="501">
                  <c:v>5.1164256225262797E-8</c:v>
                </c:pt>
                <c:pt idx="502">
                  <c:v>8.7600838100980395E-9</c:v>
                </c:pt>
                <c:pt idx="503">
                  <c:v>1.24559381108296E-6</c:v>
                </c:pt>
                <c:pt idx="504">
                  <c:v>3.42639563955931E-8</c:v>
                </c:pt>
                <c:pt idx="505">
                  <c:v>5.7354628417796402E-7</c:v>
                </c:pt>
                <c:pt idx="506">
                  <c:v>4.7996629306617199E-8</c:v>
                </c:pt>
                <c:pt idx="507">
                  <c:v>8.9134903328259704E-9</c:v>
                </c:pt>
                <c:pt idx="508">
                  <c:v>3.40168990862251E-7</c:v>
                </c:pt>
                <c:pt idx="509">
                  <c:v>2.00470117329632E-8</c:v>
                </c:pt>
                <c:pt idx="510">
                  <c:v>9.1532659216996103E-7</c:v>
                </c:pt>
                <c:pt idx="511">
                  <c:v>2.7212810593717599E-8</c:v>
                </c:pt>
                <c:pt idx="512">
                  <c:v>9.1549211468210795E-8</c:v>
                </c:pt>
                <c:pt idx="513">
                  <c:v>3.3452848256917599E-5</c:v>
                </c:pt>
                <c:pt idx="514">
                  <c:v>1.18381844230934E-6</c:v>
                </c:pt>
                <c:pt idx="515">
                  <c:v>8.6392238761445006E-9</c:v>
                </c:pt>
                <c:pt idx="516">
                  <c:v>2.6655546776849898E-9</c:v>
                </c:pt>
                <c:pt idx="517">
                  <c:v>1.8290006802533902E-8</c:v>
                </c:pt>
                <c:pt idx="518">
                  <c:v>3.0933961185168802E-8</c:v>
                </c:pt>
                <c:pt idx="519">
                  <c:v>3.5126407917867401E-8</c:v>
                </c:pt>
                <c:pt idx="520">
                  <c:v>2.5742835696678002E-10</c:v>
                </c:pt>
                <c:pt idx="521">
                  <c:v>9.6749012112431506E-8</c:v>
                </c:pt>
                <c:pt idx="522">
                  <c:v>9.8319094004933496E-8</c:v>
                </c:pt>
                <c:pt idx="523">
                  <c:v>3.0479638118001797E-8</c:v>
                </c:pt>
                <c:pt idx="524">
                  <c:v>2.0473550706270501E-8</c:v>
                </c:pt>
                <c:pt idx="525">
                  <c:v>3.2983484556141803E-7</c:v>
                </c:pt>
                <c:pt idx="526">
                  <c:v>0.99999795068311004</c:v>
                </c:pt>
                <c:pt idx="527">
                  <c:v>8.9881256918803198E-8</c:v>
                </c:pt>
                <c:pt idx="528">
                  <c:v>1.24229177384637E-8</c:v>
                </c:pt>
                <c:pt idx="529">
                  <c:v>2.4115838446461402E-7</c:v>
                </c:pt>
                <c:pt idx="530">
                  <c:v>1.07573594143097E-10</c:v>
                </c:pt>
                <c:pt idx="531">
                  <c:v>7.3162739329711798E-9</c:v>
                </c:pt>
                <c:pt idx="532">
                  <c:v>1.1079661797019401E-8</c:v>
                </c:pt>
                <c:pt idx="533">
                  <c:v>9.9229348024231905E-9</c:v>
                </c:pt>
                <c:pt idx="534">
                  <c:v>4.2745892178767102E-7</c:v>
                </c:pt>
                <c:pt idx="535">
                  <c:v>1.65287530561248E-6</c:v>
                </c:pt>
                <c:pt idx="536">
                  <c:v>6.0639492627343298E-7</c:v>
                </c:pt>
                <c:pt idx="537">
                  <c:v>9.0599099188894295E-6</c:v>
                </c:pt>
                <c:pt idx="538">
                  <c:v>5.9671088505821504E-9</c:v>
                </c:pt>
                <c:pt idx="539">
                  <c:v>1.21399026189637E-8</c:v>
                </c:pt>
                <c:pt idx="540">
                  <c:v>2.11095305035891E-8</c:v>
                </c:pt>
                <c:pt idx="541">
                  <c:v>1.63954445546782E-8</c:v>
                </c:pt>
                <c:pt idx="542">
                  <c:v>4.3339893614168997E-8</c:v>
                </c:pt>
                <c:pt idx="543">
                  <c:v>3.3980327020825402E-8</c:v>
                </c:pt>
                <c:pt idx="544">
                  <c:v>1.749370197071E-8</c:v>
                </c:pt>
                <c:pt idx="545">
                  <c:v>6.1987782397994301E-7</c:v>
                </c:pt>
                <c:pt idx="546">
                  <c:v>2.99507462775839E-7</c:v>
                </c:pt>
                <c:pt idx="547">
                  <c:v>1.3201206075364501E-7</c:v>
                </c:pt>
                <c:pt idx="548">
                  <c:v>1.7168698453355899E-8</c:v>
                </c:pt>
                <c:pt idx="549">
                  <c:v>1.2145214822686E-8</c:v>
                </c:pt>
                <c:pt idx="550">
                  <c:v>9.1607146725825396E-9</c:v>
                </c:pt>
                <c:pt idx="551">
                  <c:v>2.8664912485012701E-8</c:v>
                </c:pt>
                <c:pt idx="552">
                  <c:v>2.07499912223277E-8</c:v>
                </c:pt>
                <c:pt idx="553">
                  <c:v>1.0131979728327299E-8</c:v>
                </c:pt>
                <c:pt idx="554">
                  <c:v>2.7096691791988599E-8</c:v>
                </c:pt>
                <c:pt idx="555">
                  <c:v>3.8983568046800703E-8</c:v>
                </c:pt>
                <c:pt idx="556">
                  <c:v>5.18305881486031E-8</c:v>
                </c:pt>
                <c:pt idx="557">
                  <c:v>7.4786800044346498E-8</c:v>
                </c:pt>
                <c:pt idx="558">
                  <c:v>2.2134969280651402E-6</c:v>
                </c:pt>
                <c:pt idx="559">
                  <c:v>3.8922621778679801E-10</c:v>
                </c:pt>
                <c:pt idx="560">
                  <c:v>6.9670122230589599E-8</c:v>
                </c:pt>
                <c:pt idx="561">
                  <c:v>1.1157253688112401E-8</c:v>
                </c:pt>
                <c:pt idx="562">
                  <c:v>9.5381895129206004E-10</c:v>
                </c:pt>
                <c:pt idx="563">
                  <c:v>3.6267141845812398E-8</c:v>
                </c:pt>
                <c:pt idx="564">
                  <c:v>1.9029305396906099E-8</c:v>
                </c:pt>
                <c:pt idx="565">
                  <c:v>1.2571365032958099E-6</c:v>
                </c:pt>
                <c:pt idx="566">
                  <c:v>8.3213430598260301E-8</c:v>
                </c:pt>
                <c:pt idx="567">
                  <c:v>5.9354521338596597E-8</c:v>
                </c:pt>
                <c:pt idx="568">
                  <c:v>8.2719582711400203E-9</c:v>
                </c:pt>
                <c:pt idx="569">
                  <c:v>9.9004046087497503E-9</c:v>
                </c:pt>
                <c:pt idx="570">
                  <c:v>5.9154202783382497E-8</c:v>
                </c:pt>
                <c:pt idx="571">
                  <c:v>8.8614706972633592E-9</c:v>
                </c:pt>
                <c:pt idx="572">
                  <c:v>8.0657145346945299E-9</c:v>
                </c:pt>
                <c:pt idx="573">
                  <c:v>2.6043380662436599E-10</c:v>
                </c:pt>
                <c:pt idx="574">
                  <c:v>1.650175685516E-8</c:v>
                </c:pt>
                <c:pt idx="575">
                  <c:v>9.4168338319411898E-9</c:v>
                </c:pt>
                <c:pt idx="576">
                  <c:v>2.8004806734993599E-8</c:v>
                </c:pt>
                <c:pt idx="577">
                  <c:v>9.9776947222175604E-8</c:v>
                </c:pt>
                <c:pt idx="578">
                  <c:v>3.3116064155964498E-8</c:v>
                </c:pt>
                <c:pt idx="579">
                  <c:v>9.0470949855323402E-9</c:v>
                </c:pt>
                <c:pt idx="580">
                  <c:v>3.9262968951719498E-8</c:v>
                </c:pt>
                <c:pt idx="581">
                  <c:v>9.4899267939084806E-9</c:v>
                </c:pt>
                <c:pt idx="582">
                  <c:v>2.7069195057883402E-7</c:v>
                </c:pt>
                <c:pt idx="583">
                  <c:v>1.0523078668513399E-6</c:v>
                </c:pt>
                <c:pt idx="584">
                  <c:v>1.7158288775184098E-8</c:v>
                </c:pt>
                <c:pt idx="585">
                  <c:v>1.5223117417334501E-7</c:v>
                </c:pt>
                <c:pt idx="586">
                  <c:v>2.24306636591555E-7</c:v>
                </c:pt>
                <c:pt idx="587">
                  <c:v>7.8287349261543099E-7</c:v>
                </c:pt>
                <c:pt idx="588">
                  <c:v>1.8448283628292199E-8</c:v>
                </c:pt>
                <c:pt idx="589">
                  <c:v>6.8752041546059103E-7</c:v>
                </c:pt>
                <c:pt idx="590">
                  <c:v>4.9357158329307601E-7</c:v>
                </c:pt>
                <c:pt idx="591">
                  <c:v>5.5311919167922399E-8</c:v>
                </c:pt>
                <c:pt idx="592">
                  <c:v>2.1362167959561201E-8</c:v>
                </c:pt>
                <c:pt idx="593">
                  <c:v>2.4168560093458499E-7</c:v>
                </c:pt>
                <c:pt idx="594">
                  <c:v>2.1267484841139601E-7</c:v>
                </c:pt>
                <c:pt idx="595">
                  <c:v>1.3648603084913899E-7</c:v>
                </c:pt>
                <c:pt idx="596">
                  <c:v>1.6721294870771799E-6</c:v>
                </c:pt>
                <c:pt idx="597">
                  <c:v>1.5578536085580299E-7</c:v>
                </c:pt>
                <c:pt idx="598">
                  <c:v>4.15355534791361E-7</c:v>
                </c:pt>
                <c:pt idx="599">
                  <c:v>2.9975592084662702E-8</c:v>
                </c:pt>
                <c:pt idx="600">
                  <c:v>2.7438746970762901E-8</c:v>
                </c:pt>
                <c:pt idx="601">
                  <c:v>6.0563950055950099E-5</c:v>
                </c:pt>
                <c:pt idx="602">
                  <c:v>1.04173139039446E-8</c:v>
                </c:pt>
                <c:pt idx="603">
                  <c:v>1.39835508812641E-8</c:v>
                </c:pt>
                <c:pt idx="604">
                  <c:v>1.38235804468268E-7</c:v>
                </c:pt>
                <c:pt idx="605">
                  <c:v>9.8557998957090103E-8</c:v>
                </c:pt>
                <c:pt idx="606">
                  <c:v>1.07958104685003E-6</c:v>
                </c:pt>
                <c:pt idx="607">
                  <c:v>2.1529710058841799E-8</c:v>
                </c:pt>
                <c:pt idx="608">
                  <c:v>2.15508282281651E-8</c:v>
                </c:pt>
                <c:pt idx="609">
                  <c:v>3.8375248647735701E-8</c:v>
                </c:pt>
                <c:pt idx="610">
                  <c:v>7.90602103642657E-8</c:v>
                </c:pt>
                <c:pt idx="611">
                  <c:v>2.4853802836768902E-8</c:v>
                </c:pt>
                <c:pt idx="612">
                  <c:v>5.1041685193393203E-8</c:v>
                </c:pt>
                <c:pt idx="613">
                  <c:v>2.9742634962717599E-7</c:v>
                </c:pt>
                <c:pt idx="614">
                  <c:v>4.31689258082422E-7</c:v>
                </c:pt>
                <c:pt idx="615">
                  <c:v>4.6214505349364E-7</c:v>
                </c:pt>
                <c:pt idx="616">
                  <c:v>2.41661403482356E-7</c:v>
                </c:pt>
                <c:pt idx="617">
                  <c:v>1.29886746437788E-8</c:v>
                </c:pt>
                <c:pt idx="618">
                  <c:v>3.6880736206111002E-8</c:v>
                </c:pt>
                <c:pt idx="619">
                  <c:v>3.9575859898938302E-7</c:v>
                </c:pt>
                <c:pt idx="620">
                  <c:v>1.92650724349673E-6</c:v>
                </c:pt>
                <c:pt idx="621">
                  <c:v>9.5932004207370895E-7</c:v>
                </c:pt>
                <c:pt idx="622">
                  <c:v>5.1989500303366601E-8</c:v>
                </c:pt>
                <c:pt idx="623">
                  <c:v>4.8890320961740802E-8</c:v>
                </c:pt>
                <c:pt idx="624">
                  <c:v>2.1449022936507201E-8</c:v>
                </c:pt>
                <c:pt idx="625">
                  <c:v>2.5737816150477599E-7</c:v>
                </c:pt>
                <c:pt idx="626">
                  <c:v>2.25209939448555E-8</c:v>
                </c:pt>
                <c:pt idx="627">
                  <c:v>2.3448790423043601E-8</c:v>
                </c:pt>
                <c:pt idx="628">
                  <c:v>9.9533654110753498E-7</c:v>
                </c:pt>
                <c:pt idx="629">
                  <c:v>2.3830009632248601E-8</c:v>
                </c:pt>
                <c:pt idx="630">
                  <c:v>4.6307771065400403E-8</c:v>
                </c:pt>
                <c:pt idx="631">
                  <c:v>1.17755722429946E-8</c:v>
                </c:pt>
                <c:pt idx="632">
                  <c:v>3.3897033151397302E-8</c:v>
                </c:pt>
                <c:pt idx="633">
                  <c:v>1.0177890110602501E-7</c:v>
                </c:pt>
                <c:pt idx="634">
                  <c:v>2.0574533258746599E-8</c:v>
                </c:pt>
                <c:pt idx="635">
                  <c:v>2.3694974748393399E-8</c:v>
                </c:pt>
                <c:pt idx="636">
                  <c:v>3.4695315800311303E-8</c:v>
                </c:pt>
                <c:pt idx="637">
                  <c:v>1.04559505779957E-10</c:v>
                </c:pt>
                <c:pt idx="638">
                  <c:v>3.16926226656558E-8</c:v>
                </c:pt>
                <c:pt idx="639">
                  <c:v>3.1875738675890602E-7</c:v>
                </c:pt>
                <c:pt idx="640">
                  <c:v>6.4805505226820196E-7</c:v>
                </c:pt>
                <c:pt idx="641">
                  <c:v>8.1973725755369197E-8</c:v>
                </c:pt>
                <c:pt idx="642">
                  <c:v>1.47668951890561E-8</c:v>
                </c:pt>
                <c:pt idx="643">
                  <c:v>3.5238605727215501E-7</c:v>
                </c:pt>
                <c:pt idx="644">
                  <c:v>8.8960673841884896E-8</c:v>
                </c:pt>
                <c:pt idx="645">
                  <c:v>1.3049908461706501E-8</c:v>
                </c:pt>
                <c:pt idx="646">
                  <c:v>3.9256174904364899E-7</c:v>
                </c:pt>
                <c:pt idx="647">
                  <c:v>2.9668894643307E-8</c:v>
                </c:pt>
                <c:pt idx="648">
                  <c:v>3.4605370885515198E-7</c:v>
                </c:pt>
                <c:pt idx="649">
                  <c:v>3.75463318880485E-9</c:v>
                </c:pt>
                <c:pt idx="650">
                  <c:v>1.9639529056269498E-8</c:v>
                </c:pt>
                <c:pt idx="651">
                  <c:v>1.94219268652224E-8</c:v>
                </c:pt>
                <c:pt idx="652">
                  <c:v>3.0153145479013102E-8</c:v>
                </c:pt>
                <c:pt idx="653">
                  <c:v>2.1560839495028501E-6</c:v>
                </c:pt>
                <c:pt idx="654">
                  <c:v>6.0394686113242195E-7</c:v>
                </c:pt>
                <c:pt idx="655">
                  <c:v>1.79033496557157E-8</c:v>
                </c:pt>
                <c:pt idx="656">
                  <c:v>4.0499831774237501E-7</c:v>
                </c:pt>
                <c:pt idx="657">
                  <c:v>4.3621665295673102E-7</c:v>
                </c:pt>
                <c:pt idx="658">
                  <c:v>3.64180022698718E-7</c:v>
                </c:pt>
                <c:pt idx="659">
                  <c:v>6.3677172141164001E-7</c:v>
                </c:pt>
                <c:pt idx="660">
                  <c:v>8.1226679056248904E-9</c:v>
                </c:pt>
                <c:pt idx="661">
                  <c:v>2.1999207809594201E-8</c:v>
                </c:pt>
                <c:pt idx="662">
                  <c:v>2.00125968085712E-7</c:v>
                </c:pt>
                <c:pt idx="663">
                  <c:v>1.9814189446834298E-9</c:v>
                </c:pt>
                <c:pt idx="664">
                  <c:v>0.99999929569689705</c:v>
                </c:pt>
                <c:pt idx="665">
                  <c:v>5.7717858391714102E-6</c:v>
                </c:pt>
                <c:pt idx="666">
                  <c:v>0.99998512661256</c:v>
                </c:pt>
                <c:pt idx="667">
                  <c:v>1.7222905410807099E-8</c:v>
                </c:pt>
                <c:pt idx="668">
                  <c:v>2.8146338878646802E-7</c:v>
                </c:pt>
                <c:pt idx="669">
                  <c:v>8.2329860054289404E-7</c:v>
                </c:pt>
                <c:pt idx="670">
                  <c:v>2.2533138536611299E-8</c:v>
                </c:pt>
                <c:pt idx="671">
                  <c:v>7.8706321419939602E-8</c:v>
                </c:pt>
                <c:pt idx="672">
                  <c:v>2.0193943916431099E-7</c:v>
                </c:pt>
                <c:pt idx="673">
                  <c:v>2.7028829963645001E-9</c:v>
                </c:pt>
                <c:pt idx="674">
                  <c:v>3.5646707396649301E-7</c:v>
                </c:pt>
                <c:pt idx="675">
                  <c:v>0.99999790369541897</c:v>
                </c:pt>
                <c:pt idx="676">
                  <c:v>1.37902503615319E-6</c:v>
                </c:pt>
                <c:pt idx="677">
                  <c:v>2.5703342595057299E-7</c:v>
                </c:pt>
                <c:pt idx="678">
                  <c:v>2.6842669264451201E-8</c:v>
                </c:pt>
                <c:pt idx="679">
                  <c:v>2.35473098523939E-7</c:v>
                </c:pt>
                <c:pt idx="680">
                  <c:v>4.52316967135373E-5</c:v>
                </c:pt>
                <c:pt idx="681">
                  <c:v>8.5305923068287196E-8</c:v>
                </c:pt>
                <c:pt idx="682">
                  <c:v>8.3255632451136193E-9</c:v>
                </c:pt>
                <c:pt idx="683">
                  <c:v>3.9949202502369101E-7</c:v>
                </c:pt>
                <c:pt idx="684">
                  <c:v>7.4028686168213603E-8</c:v>
                </c:pt>
                <c:pt idx="685">
                  <c:v>3.5380501065587403E-8</c:v>
                </c:pt>
                <c:pt idx="686">
                  <c:v>1.37758392464644E-8</c:v>
                </c:pt>
                <c:pt idx="687">
                  <c:v>3.9166669117984303E-6</c:v>
                </c:pt>
                <c:pt idx="688">
                  <c:v>4.49025866524276E-7</c:v>
                </c:pt>
                <c:pt idx="689">
                  <c:v>1.9154212347057101E-7</c:v>
                </c:pt>
                <c:pt idx="690">
                  <c:v>7.3239667376655601E-9</c:v>
                </c:pt>
                <c:pt idx="691">
                  <c:v>7.5668061181138005E-8</c:v>
                </c:pt>
                <c:pt idx="692">
                  <c:v>1.9359541953698799E-8</c:v>
                </c:pt>
                <c:pt idx="693">
                  <c:v>1.22186619595488E-8</c:v>
                </c:pt>
                <c:pt idx="694">
                  <c:v>7.9489911211652504E-8</c:v>
                </c:pt>
                <c:pt idx="695">
                  <c:v>1.6875968787138201E-7</c:v>
                </c:pt>
                <c:pt idx="696">
                  <c:v>5.2431423941721199E-7</c:v>
                </c:pt>
                <c:pt idx="697">
                  <c:v>9.0041687688299005E-9</c:v>
                </c:pt>
                <c:pt idx="698">
                  <c:v>3.14595951354343E-8</c:v>
                </c:pt>
                <c:pt idx="699">
                  <c:v>1.8275115107649799E-7</c:v>
                </c:pt>
                <c:pt idx="700">
                  <c:v>2.8767266634189399E-5</c:v>
                </c:pt>
                <c:pt idx="701">
                  <c:v>2.7219414773505197E-7</c:v>
                </c:pt>
                <c:pt idx="702">
                  <c:v>1.8601312532984399E-7</c:v>
                </c:pt>
                <c:pt idx="703">
                  <c:v>4.67443001658516E-8</c:v>
                </c:pt>
                <c:pt idx="704">
                  <c:v>4.6954957047187903E-8</c:v>
                </c:pt>
                <c:pt idx="705">
                  <c:v>1.55251581671213E-7</c:v>
                </c:pt>
                <c:pt idx="706">
                  <c:v>1.315511283684E-6</c:v>
                </c:pt>
                <c:pt idx="707">
                  <c:v>0.99999910148247095</c:v>
                </c:pt>
                <c:pt idx="708">
                  <c:v>8.33562886563637E-7</c:v>
                </c:pt>
                <c:pt idx="709">
                  <c:v>6.7690910749345906E-8</c:v>
                </c:pt>
                <c:pt idx="710">
                  <c:v>1.4949690997701999E-7</c:v>
                </c:pt>
                <c:pt idx="711">
                  <c:v>1.7692062987361099E-7</c:v>
                </c:pt>
                <c:pt idx="712">
                  <c:v>2.1513344891608499E-7</c:v>
                </c:pt>
                <c:pt idx="713">
                  <c:v>3.1868651713008999E-8</c:v>
                </c:pt>
                <c:pt idx="714">
                  <c:v>8.1475690727039004E-7</c:v>
                </c:pt>
                <c:pt idx="715">
                  <c:v>1.34287833730346E-8</c:v>
                </c:pt>
                <c:pt idx="716">
                  <c:v>0.99998832561203799</c:v>
                </c:pt>
                <c:pt idx="717">
                  <c:v>1.2215516944728801E-7</c:v>
                </c:pt>
                <c:pt idx="718">
                  <c:v>7.0646061901945106E-8</c:v>
                </c:pt>
                <c:pt idx="719">
                  <c:v>1.7826491624339199E-8</c:v>
                </c:pt>
                <c:pt idx="720">
                  <c:v>2.02511954272414E-8</c:v>
                </c:pt>
                <c:pt idx="721">
                  <c:v>1.1488586789060499E-6</c:v>
                </c:pt>
                <c:pt idx="722">
                  <c:v>0.99999925487189101</c:v>
                </c:pt>
                <c:pt idx="723">
                  <c:v>6.4408093746907002E-9</c:v>
                </c:pt>
                <c:pt idx="724">
                  <c:v>1.30564889008183E-8</c:v>
                </c:pt>
                <c:pt idx="725">
                  <c:v>8.6085462760646493E-8</c:v>
                </c:pt>
                <c:pt idx="726">
                  <c:v>1.00872846566307E-7</c:v>
                </c:pt>
                <c:pt idx="727">
                  <c:v>4.9230610079649202E-8</c:v>
                </c:pt>
                <c:pt idx="728">
                  <c:v>6.3888541610435099E-5</c:v>
                </c:pt>
                <c:pt idx="729">
                  <c:v>6.5744205765928006E-8</c:v>
                </c:pt>
                <c:pt idx="730">
                  <c:v>3.0438631256920899E-8</c:v>
                </c:pt>
                <c:pt idx="731">
                  <c:v>7.8885115488941796E-9</c:v>
                </c:pt>
                <c:pt idx="732">
                  <c:v>1.09452148958212E-8</c:v>
                </c:pt>
                <c:pt idx="733">
                  <c:v>1.09734624911614E-8</c:v>
                </c:pt>
                <c:pt idx="734">
                  <c:v>6.1620042016690798E-9</c:v>
                </c:pt>
                <c:pt idx="735">
                  <c:v>0.99998399515477698</c:v>
                </c:pt>
                <c:pt idx="736">
                  <c:v>1.06577059854211E-8</c:v>
                </c:pt>
                <c:pt idx="737">
                  <c:v>9.2215508030175203E-8</c:v>
                </c:pt>
                <c:pt idx="738">
                  <c:v>9.8147216046551304E-9</c:v>
                </c:pt>
                <c:pt idx="739">
                  <c:v>4.6747474377403101E-8</c:v>
                </c:pt>
                <c:pt idx="740">
                  <c:v>1.8834199973151801E-7</c:v>
                </c:pt>
                <c:pt idx="741">
                  <c:v>1.6962023510955999E-7</c:v>
                </c:pt>
                <c:pt idx="742">
                  <c:v>3.6335527869415502E-8</c:v>
                </c:pt>
                <c:pt idx="743">
                  <c:v>7.14881161434159E-9</c:v>
                </c:pt>
                <c:pt idx="744">
                  <c:v>1.7793258781052801E-9</c:v>
                </c:pt>
                <c:pt idx="745">
                  <c:v>5.7210811741506603E-8</c:v>
                </c:pt>
                <c:pt idx="746">
                  <c:v>5.21735584866188E-8</c:v>
                </c:pt>
                <c:pt idx="747">
                  <c:v>1.0179854243557001E-8</c:v>
                </c:pt>
                <c:pt idx="748">
                  <c:v>1.0529635263988099E-9</c:v>
                </c:pt>
                <c:pt idx="749">
                  <c:v>9.0447023994033301E-7</c:v>
                </c:pt>
                <c:pt idx="750">
                  <c:v>3.8250899193158998E-9</c:v>
                </c:pt>
                <c:pt idx="751">
                  <c:v>6.5052117691639003E-11</c:v>
                </c:pt>
                <c:pt idx="752">
                  <c:v>4.00700632716024E-7</c:v>
                </c:pt>
                <c:pt idx="753">
                  <c:v>0.99999994481323395</c:v>
                </c:pt>
                <c:pt idx="754">
                  <c:v>7.2987247625903098E-8</c:v>
                </c:pt>
                <c:pt idx="755">
                  <c:v>1.7829645564739401E-7</c:v>
                </c:pt>
                <c:pt idx="756">
                  <c:v>2.1761514875245299E-8</c:v>
                </c:pt>
                <c:pt idx="757">
                  <c:v>1.84391376698272E-6</c:v>
                </c:pt>
                <c:pt idx="758">
                  <c:v>4.9258049660672402E-7</c:v>
                </c:pt>
                <c:pt idx="759">
                  <c:v>0.99998021528763703</c:v>
                </c:pt>
                <c:pt idx="760">
                  <c:v>4.8952886670846102E-9</c:v>
                </c:pt>
                <c:pt idx="761">
                  <c:v>4.6776562104576997E-10</c:v>
                </c:pt>
                <c:pt idx="762">
                  <c:v>2.2231133039886499E-8</c:v>
                </c:pt>
                <c:pt idx="763">
                  <c:v>5.2625051734351105E-7</c:v>
                </c:pt>
                <c:pt idx="764">
                  <c:v>1.3628215450229E-8</c:v>
                </c:pt>
                <c:pt idx="765">
                  <c:v>3.0830828458381201E-7</c:v>
                </c:pt>
                <c:pt idx="766">
                  <c:v>1.2951646892601399E-7</c:v>
                </c:pt>
                <c:pt idx="767">
                  <c:v>1.34535934951747E-7</c:v>
                </c:pt>
                <c:pt idx="768">
                  <c:v>3.1377468339103897E-8</c:v>
                </c:pt>
                <c:pt idx="769">
                  <c:v>1.2701134103810099E-7</c:v>
                </c:pt>
                <c:pt idx="770">
                  <c:v>7.9904048209998905E-7</c:v>
                </c:pt>
                <c:pt idx="771">
                  <c:v>2.2116194559824499E-7</c:v>
                </c:pt>
                <c:pt idx="772">
                  <c:v>1.69875388135389E-6</c:v>
                </c:pt>
                <c:pt idx="773">
                  <c:v>3.9527937419102899E-7</c:v>
                </c:pt>
                <c:pt idx="774">
                  <c:v>3.74677855861794E-8</c:v>
                </c:pt>
                <c:pt idx="775">
                  <c:v>2.06781653719952E-6</c:v>
                </c:pt>
                <c:pt idx="776">
                  <c:v>2.0943419041353901E-8</c:v>
                </c:pt>
                <c:pt idx="777">
                  <c:v>5.7745235167963703E-7</c:v>
                </c:pt>
                <c:pt idx="778">
                  <c:v>1.43202153460992E-7</c:v>
                </c:pt>
                <c:pt idx="779">
                  <c:v>3.30341533520532E-8</c:v>
                </c:pt>
                <c:pt idx="780">
                  <c:v>9.8975319990607696E-8</c:v>
                </c:pt>
                <c:pt idx="781">
                  <c:v>6.03099868134833E-8</c:v>
                </c:pt>
                <c:pt idx="782">
                  <c:v>1.7942269760484999E-8</c:v>
                </c:pt>
                <c:pt idx="783">
                  <c:v>4.3129062334470598E-10</c:v>
                </c:pt>
                <c:pt idx="784">
                  <c:v>4.5219754718583198E-8</c:v>
                </c:pt>
                <c:pt idx="785">
                  <c:v>1.16017585469908E-8</c:v>
                </c:pt>
                <c:pt idx="786">
                  <c:v>7.9416407240232396E-9</c:v>
                </c:pt>
                <c:pt idx="787">
                  <c:v>2.7695410157856702E-7</c:v>
                </c:pt>
                <c:pt idx="788">
                  <c:v>4.62716259087478E-7</c:v>
                </c:pt>
                <c:pt idx="789">
                  <c:v>6.7419966269543499E-7</c:v>
                </c:pt>
                <c:pt idx="790">
                  <c:v>8.2455580087349603E-7</c:v>
                </c:pt>
                <c:pt idx="791">
                  <c:v>9.2893611264441294E-9</c:v>
                </c:pt>
                <c:pt idx="792">
                  <c:v>1.2553528081515899E-7</c:v>
                </c:pt>
                <c:pt idx="793">
                  <c:v>2.5598372876283299E-8</c:v>
                </c:pt>
                <c:pt idx="794">
                  <c:v>2.7494887627088901E-8</c:v>
                </c:pt>
                <c:pt idx="795">
                  <c:v>8.8529562219095396E-7</c:v>
                </c:pt>
                <c:pt idx="796">
                  <c:v>1.1761252714446899E-8</c:v>
                </c:pt>
                <c:pt idx="797">
                  <c:v>1.33408996945462E-7</c:v>
                </c:pt>
                <c:pt idx="798">
                  <c:v>3.4034994356022701E-7</c:v>
                </c:pt>
                <c:pt idx="799">
                  <c:v>7.9941480875082796E-7</c:v>
                </c:pt>
                <c:pt idx="800">
                  <c:v>7.9062035531743305E-7</c:v>
                </c:pt>
                <c:pt idx="801">
                  <c:v>1.37866763422764E-6</c:v>
                </c:pt>
                <c:pt idx="802">
                  <c:v>4.4470748315989001E-7</c:v>
                </c:pt>
                <c:pt idx="803">
                  <c:v>1.3294072042150001E-6</c:v>
                </c:pt>
                <c:pt idx="804">
                  <c:v>3.0362161387934799E-7</c:v>
                </c:pt>
                <c:pt idx="805">
                  <c:v>2.5309718914384401E-5</c:v>
                </c:pt>
                <c:pt idx="806">
                  <c:v>1.1892800909595001E-6</c:v>
                </c:pt>
                <c:pt idx="807">
                  <c:v>2.5731494934205799E-8</c:v>
                </c:pt>
                <c:pt idx="808">
                  <c:v>1.85242656637688E-7</c:v>
                </c:pt>
                <c:pt idx="809">
                  <c:v>2.9674112087345802E-6</c:v>
                </c:pt>
                <c:pt idx="810">
                  <c:v>2.0999593080731E-5</c:v>
                </c:pt>
                <c:pt idx="811">
                  <c:v>8.8747024496685998E-7</c:v>
                </c:pt>
                <c:pt idx="812">
                  <c:v>6.7191709621260405E-7</c:v>
                </c:pt>
                <c:pt idx="813">
                  <c:v>1.8243685485570101E-8</c:v>
                </c:pt>
                <c:pt idx="814">
                  <c:v>3.5609239448917501E-8</c:v>
                </c:pt>
                <c:pt idx="815">
                  <c:v>3.0806907489211799E-8</c:v>
                </c:pt>
                <c:pt idx="816">
                  <c:v>2.45795338654536E-7</c:v>
                </c:pt>
                <c:pt idx="817">
                  <c:v>3.0416338258655499E-7</c:v>
                </c:pt>
                <c:pt idx="818">
                  <c:v>7.8876533723975602E-8</c:v>
                </c:pt>
                <c:pt idx="819">
                  <c:v>1.7507490795352099E-8</c:v>
                </c:pt>
                <c:pt idx="820">
                  <c:v>1.1769226409924699E-7</c:v>
                </c:pt>
                <c:pt idx="821">
                  <c:v>2.4988866152044598E-7</c:v>
                </c:pt>
                <c:pt idx="822">
                  <c:v>2.21466110903977E-5</c:v>
                </c:pt>
                <c:pt idx="823">
                  <c:v>1.3724586227198999E-7</c:v>
                </c:pt>
                <c:pt idx="824">
                  <c:v>9.08713451886855E-7</c:v>
                </c:pt>
                <c:pt idx="825">
                  <c:v>1.8051193197642601E-8</c:v>
                </c:pt>
                <c:pt idx="826">
                  <c:v>6.5630347927236698E-8</c:v>
                </c:pt>
                <c:pt idx="827">
                  <c:v>1.1998864183516E-6</c:v>
                </c:pt>
                <c:pt idx="828">
                  <c:v>7.2030410295641904E-8</c:v>
                </c:pt>
                <c:pt idx="829">
                  <c:v>8.2023890798520096E-7</c:v>
                </c:pt>
                <c:pt idx="830">
                  <c:v>0.99999957489836799</c:v>
                </c:pt>
                <c:pt idx="831">
                  <c:v>3.5069924961175299E-7</c:v>
                </c:pt>
                <c:pt idx="832">
                  <c:v>1.86683923981468E-7</c:v>
                </c:pt>
                <c:pt idx="833">
                  <c:v>2.18848202552347E-7</c:v>
                </c:pt>
                <c:pt idx="834">
                  <c:v>3.3426673302022E-7</c:v>
                </c:pt>
                <c:pt idx="835">
                  <c:v>6.3438403831757303E-9</c:v>
                </c:pt>
                <c:pt idx="836">
                  <c:v>1.34997171381439E-8</c:v>
                </c:pt>
                <c:pt idx="837">
                  <c:v>2.07088140429111E-8</c:v>
                </c:pt>
                <c:pt idx="838">
                  <c:v>1.15878779712963E-6</c:v>
                </c:pt>
                <c:pt idx="839">
                  <c:v>2.5109973994508402E-7</c:v>
                </c:pt>
                <c:pt idx="840">
                  <c:v>3.6378740035438701E-8</c:v>
                </c:pt>
                <c:pt idx="841">
                  <c:v>5.9008247693594497E-7</c:v>
                </c:pt>
                <c:pt idx="842">
                  <c:v>1.78076231544904E-7</c:v>
                </c:pt>
                <c:pt idx="843">
                  <c:v>4.4038901669708598E-8</c:v>
                </c:pt>
                <c:pt idx="844">
                  <c:v>6.8445986002279106E-8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D9-4D63-956C-EF5173457F31}"/>
            </c:ext>
          </c:extLst>
        </c:ser>
        <c:ser>
          <c:idx val="7"/>
          <c:order val="7"/>
          <c:tx>
            <c:strRef>
              <c:f>'Weights for RiskA=0'!$I$1</c:f>
              <c:strCache>
                <c:ptCount val="1"/>
                <c:pt idx="0">
                  <c:v>Hlth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'Weights for RiskA=0'!$I$2:$I$847</c:f>
              <c:numCache>
                <c:formatCode>0.00</c:formatCode>
                <c:ptCount val="846"/>
                <c:pt idx="0">
                  <c:v>1.2771319694024599E-6</c:v>
                </c:pt>
                <c:pt idx="1">
                  <c:v>0.99999965837385696</c:v>
                </c:pt>
                <c:pt idx="2">
                  <c:v>0.99999831844732801</c:v>
                </c:pt>
                <c:pt idx="3">
                  <c:v>1.08115346418528E-5</c:v>
                </c:pt>
                <c:pt idx="4">
                  <c:v>1.7604997283068599E-6</c:v>
                </c:pt>
                <c:pt idx="5">
                  <c:v>1.46566736236759E-6</c:v>
                </c:pt>
                <c:pt idx="6">
                  <c:v>1.9005724717184299E-7</c:v>
                </c:pt>
                <c:pt idx="7">
                  <c:v>1.08097450190352E-7</c:v>
                </c:pt>
                <c:pt idx="8">
                  <c:v>7.2864239965150994E-8</c:v>
                </c:pt>
                <c:pt idx="9">
                  <c:v>7.8910781640354603E-8</c:v>
                </c:pt>
                <c:pt idx="10">
                  <c:v>8.0380090213330798E-8</c:v>
                </c:pt>
                <c:pt idx="11">
                  <c:v>1.1820930928333599E-8</c:v>
                </c:pt>
                <c:pt idx="12">
                  <c:v>7.2197926319553099E-10</c:v>
                </c:pt>
                <c:pt idx="13">
                  <c:v>1.9263531485928299E-8</c:v>
                </c:pt>
                <c:pt idx="14">
                  <c:v>3.6178006268678603E-8</c:v>
                </c:pt>
                <c:pt idx="15">
                  <c:v>2.7804691955725499E-6</c:v>
                </c:pt>
                <c:pt idx="16">
                  <c:v>1.69396447394611E-6</c:v>
                </c:pt>
                <c:pt idx="17">
                  <c:v>8.65433164145895E-7</c:v>
                </c:pt>
                <c:pt idx="18">
                  <c:v>1.6929207612690601E-8</c:v>
                </c:pt>
                <c:pt idx="19">
                  <c:v>2.7808036162877502E-10</c:v>
                </c:pt>
                <c:pt idx="20">
                  <c:v>1.4773349149235301E-7</c:v>
                </c:pt>
                <c:pt idx="21">
                  <c:v>2.04924822509684E-7</c:v>
                </c:pt>
                <c:pt idx="22">
                  <c:v>1.3278336120908899E-7</c:v>
                </c:pt>
                <c:pt idx="23">
                  <c:v>2.0881783280893599E-9</c:v>
                </c:pt>
                <c:pt idx="24">
                  <c:v>9.36856185902487E-10</c:v>
                </c:pt>
                <c:pt idx="25">
                  <c:v>3.8721798815875498E-8</c:v>
                </c:pt>
                <c:pt idx="26">
                  <c:v>3.77914606610878E-8</c:v>
                </c:pt>
                <c:pt idx="27">
                  <c:v>6.9140651214191802E-9</c:v>
                </c:pt>
                <c:pt idx="28">
                  <c:v>1.011205791079E-8</c:v>
                </c:pt>
                <c:pt idx="29">
                  <c:v>3.84321397736402E-8</c:v>
                </c:pt>
                <c:pt idx="30">
                  <c:v>3.1459187798302302E-7</c:v>
                </c:pt>
                <c:pt idx="31">
                  <c:v>3.0069753418140102E-9</c:v>
                </c:pt>
                <c:pt idx="32">
                  <c:v>6.0031400747899595E-7</c:v>
                </c:pt>
                <c:pt idx="33">
                  <c:v>1.0106030419643901E-9</c:v>
                </c:pt>
                <c:pt idx="34">
                  <c:v>9.7555497344055802E-8</c:v>
                </c:pt>
                <c:pt idx="35">
                  <c:v>7.0311533281027906E-11</c:v>
                </c:pt>
                <c:pt idx="36">
                  <c:v>9.0718468532935603E-9</c:v>
                </c:pt>
                <c:pt idx="37">
                  <c:v>2.5842165742460198E-10</c:v>
                </c:pt>
                <c:pt idx="38">
                  <c:v>1.7985366163621699E-10</c:v>
                </c:pt>
                <c:pt idx="39">
                  <c:v>1.3898848578605601E-10</c:v>
                </c:pt>
                <c:pt idx="40">
                  <c:v>1.0045523875690399E-7</c:v>
                </c:pt>
                <c:pt idx="41">
                  <c:v>5.6879457212678798E-7</c:v>
                </c:pt>
                <c:pt idx="42">
                  <c:v>4.4941204615882499E-7</c:v>
                </c:pt>
                <c:pt idx="43">
                  <c:v>2.4626854677187102E-10</c:v>
                </c:pt>
                <c:pt idx="44">
                  <c:v>2.2227117626635501E-10</c:v>
                </c:pt>
                <c:pt idx="45">
                  <c:v>1.77070077455969E-9</c:v>
                </c:pt>
                <c:pt idx="46">
                  <c:v>1.36234012770478E-7</c:v>
                </c:pt>
                <c:pt idx="47">
                  <c:v>1.0502207164891101E-7</c:v>
                </c:pt>
                <c:pt idx="48">
                  <c:v>1.9536195614336399E-9</c:v>
                </c:pt>
                <c:pt idx="49">
                  <c:v>3.8873829747755298E-7</c:v>
                </c:pt>
                <c:pt idx="50">
                  <c:v>3.4816076216096599E-7</c:v>
                </c:pt>
                <c:pt idx="51">
                  <c:v>3.1360701674461703E-8</c:v>
                </c:pt>
                <c:pt idx="52">
                  <c:v>2.9259403888003302E-7</c:v>
                </c:pt>
                <c:pt idx="53">
                  <c:v>1.75870022331241E-7</c:v>
                </c:pt>
                <c:pt idx="54">
                  <c:v>1.14642051085513E-6</c:v>
                </c:pt>
                <c:pt idx="55">
                  <c:v>3.2828773980608302E-8</c:v>
                </c:pt>
                <c:pt idx="56">
                  <c:v>1.0153570998296301E-8</c:v>
                </c:pt>
                <c:pt idx="57">
                  <c:v>1.48707334418734E-8</c:v>
                </c:pt>
                <c:pt idx="58">
                  <c:v>2.2026462831031798E-6</c:v>
                </c:pt>
                <c:pt idx="59">
                  <c:v>3.3266576408975499E-8</c:v>
                </c:pt>
                <c:pt idx="60">
                  <c:v>1.59993532019317E-6</c:v>
                </c:pt>
                <c:pt idx="61">
                  <c:v>1.7411607574542E-6</c:v>
                </c:pt>
                <c:pt idx="62">
                  <c:v>2.09334782262981E-8</c:v>
                </c:pt>
                <c:pt idx="63">
                  <c:v>7.7882835846352599E-7</c:v>
                </c:pt>
                <c:pt idx="64">
                  <c:v>7.3520882781254403E-8</c:v>
                </c:pt>
                <c:pt idx="65">
                  <c:v>9.2317824598080504E-7</c:v>
                </c:pt>
                <c:pt idx="66">
                  <c:v>3.0992002253695398E-8</c:v>
                </c:pt>
                <c:pt idx="67">
                  <c:v>4.2015533134522402E-8</c:v>
                </c:pt>
                <c:pt idx="68">
                  <c:v>6.7342326224759901E-9</c:v>
                </c:pt>
                <c:pt idx="69">
                  <c:v>2.5375470229732899E-6</c:v>
                </c:pt>
                <c:pt idx="70">
                  <c:v>1.1915420206890599E-8</c:v>
                </c:pt>
                <c:pt idx="71">
                  <c:v>1.91971318176599E-6</c:v>
                </c:pt>
                <c:pt idx="72">
                  <c:v>7.7088462051492301E-8</c:v>
                </c:pt>
                <c:pt idx="73">
                  <c:v>3.2271077422308901E-7</c:v>
                </c:pt>
                <c:pt idx="74">
                  <c:v>2.7767852114517498E-6</c:v>
                </c:pt>
                <c:pt idx="75">
                  <c:v>1.5612974991500601E-6</c:v>
                </c:pt>
                <c:pt idx="76">
                  <c:v>1.5437943496376101E-6</c:v>
                </c:pt>
                <c:pt idx="77">
                  <c:v>1.66219640578739E-7</c:v>
                </c:pt>
                <c:pt idx="78">
                  <c:v>9.1930712916034295E-8</c:v>
                </c:pt>
                <c:pt idx="79">
                  <c:v>7.8778388390252494E-8</c:v>
                </c:pt>
                <c:pt idx="80">
                  <c:v>1.6491646009569899E-7</c:v>
                </c:pt>
                <c:pt idx="81">
                  <c:v>1.6479572778095501E-7</c:v>
                </c:pt>
                <c:pt idx="82">
                  <c:v>7.7454732752120502E-9</c:v>
                </c:pt>
                <c:pt idx="83">
                  <c:v>3.9677606108057896E-6</c:v>
                </c:pt>
                <c:pt idx="84">
                  <c:v>1.5898033680177501E-7</c:v>
                </c:pt>
                <c:pt idx="85">
                  <c:v>5.2111142117585103E-6</c:v>
                </c:pt>
                <c:pt idx="86">
                  <c:v>2.0709892510129801E-7</c:v>
                </c:pt>
                <c:pt idx="87">
                  <c:v>8.29830760828769E-8</c:v>
                </c:pt>
                <c:pt idx="88">
                  <c:v>2.2415021940243099E-8</c:v>
                </c:pt>
                <c:pt idx="89">
                  <c:v>2.9623672572630601E-8</c:v>
                </c:pt>
                <c:pt idx="90">
                  <c:v>2.1621545602683799E-7</c:v>
                </c:pt>
                <c:pt idx="91">
                  <c:v>1.3794547735900099E-6</c:v>
                </c:pt>
                <c:pt idx="92">
                  <c:v>6.7252852052992195E-7</c:v>
                </c:pt>
                <c:pt idx="93">
                  <c:v>3.4402717474798799E-8</c:v>
                </c:pt>
                <c:pt idx="94">
                  <c:v>1.2008764599169301E-7</c:v>
                </c:pt>
                <c:pt idx="95">
                  <c:v>1.6735635813700899E-7</c:v>
                </c:pt>
                <c:pt idx="96">
                  <c:v>1.8481070754587799E-8</c:v>
                </c:pt>
                <c:pt idx="97">
                  <c:v>4.70007107611768E-8</c:v>
                </c:pt>
                <c:pt idx="98">
                  <c:v>1.24271822608666E-7</c:v>
                </c:pt>
                <c:pt idx="99">
                  <c:v>3.0792911009653902E-7</c:v>
                </c:pt>
                <c:pt idx="100">
                  <c:v>6.8716857503893895E-7</c:v>
                </c:pt>
                <c:pt idx="101">
                  <c:v>3.3854501445615502E-7</c:v>
                </c:pt>
                <c:pt idx="102">
                  <c:v>1.1373069621607799E-6</c:v>
                </c:pt>
                <c:pt idx="103">
                  <c:v>3.9189444488617497E-8</c:v>
                </c:pt>
                <c:pt idx="104">
                  <c:v>1.0456593024506001E-6</c:v>
                </c:pt>
                <c:pt idx="105">
                  <c:v>1.56575826673754E-7</c:v>
                </c:pt>
                <c:pt idx="106">
                  <c:v>2.7669426145058301E-7</c:v>
                </c:pt>
                <c:pt idx="107">
                  <c:v>1.5593732269822401E-6</c:v>
                </c:pt>
                <c:pt idx="108">
                  <c:v>3.2171622005688697E-8</c:v>
                </c:pt>
                <c:pt idx="109">
                  <c:v>2.9622310353336698E-7</c:v>
                </c:pt>
                <c:pt idx="110">
                  <c:v>7.3854253658219296E-8</c:v>
                </c:pt>
                <c:pt idx="111">
                  <c:v>7.8652083689131805E-7</c:v>
                </c:pt>
                <c:pt idx="112">
                  <c:v>4.8813580493921999E-7</c:v>
                </c:pt>
                <c:pt idx="113">
                  <c:v>1.16531205588478E-7</c:v>
                </c:pt>
                <c:pt idx="114">
                  <c:v>7.9303470748917897E-7</c:v>
                </c:pt>
                <c:pt idx="115">
                  <c:v>1.14162043668054E-7</c:v>
                </c:pt>
                <c:pt idx="116">
                  <c:v>1.8473039921577501E-6</c:v>
                </c:pt>
                <c:pt idx="117">
                  <c:v>2.17069447615774E-5</c:v>
                </c:pt>
                <c:pt idx="118">
                  <c:v>2.31328353432698E-8</c:v>
                </c:pt>
                <c:pt idx="119">
                  <c:v>2.0468475106893001E-7</c:v>
                </c:pt>
                <c:pt idx="120">
                  <c:v>2.4253752156809701E-7</c:v>
                </c:pt>
                <c:pt idx="121">
                  <c:v>1.13382349123017E-4</c:v>
                </c:pt>
                <c:pt idx="122">
                  <c:v>2.1545655805161401E-5</c:v>
                </c:pt>
                <c:pt idx="123">
                  <c:v>1.8727311079688001E-7</c:v>
                </c:pt>
                <c:pt idx="124">
                  <c:v>1.9696186858035901E-7</c:v>
                </c:pt>
                <c:pt idx="125">
                  <c:v>1.7798089094815599E-4</c:v>
                </c:pt>
                <c:pt idx="126">
                  <c:v>1.13604788275202E-7</c:v>
                </c:pt>
                <c:pt idx="127">
                  <c:v>1.2535743177180499E-7</c:v>
                </c:pt>
                <c:pt idx="128">
                  <c:v>4.6577461763681503E-8</c:v>
                </c:pt>
                <c:pt idx="129">
                  <c:v>3.5759351573200898E-5</c:v>
                </c:pt>
                <c:pt idx="130">
                  <c:v>7.2223710786137795E-8</c:v>
                </c:pt>
                <c:pt idx="131">
                  <c:v>4.9550600849485799E-8</c:v>
                </c:pt>
                <c:pt idx="132">
                  <c:v>1.7538457819331E-7</c:v>
                </c:pt>
                <c:pt idx="133">
                  <c:v>2.84705024349799E-7</c:v>
                </c:pt>
                <c:pt idx="134">
                  <c:v>9.2784728402525498E-10</c:v>
                </c:pt>
                <c:pt idx="135">
                  <c:v>1.9330613710854499E-8</c:v>
                </c:pt>
                <c:pt idx="136">
                  <c:v>2.9193101978467799E-8</c:v>
                </c:pt>
                <c:pt idx="137">
                  <c:v>1.1443747427328901E-4</c:v>
                </c:pt>
                <c:pt idx="138">
                  <c:v>3.8293225672619903E-8</c:v>
                </c:pt>
                <c:pt idx="139">
                  <c:v>5.3793085981992799E-8</c:v>
                </c:pt>
                <c:pt idx="140">
                  <c:v>4.8016997016007998E-8</c:v>
                </c:pt>
                <c:pt idx="141">
                  <c:v>3.2121116438712203E-8</c:v>
                </c:pt>
                <c:pt idx="142">
                  <c:v>3.1186613978457897E-8</c:v>
                </c:pt>
                <c:pt idx="143">
                  <c:v>4.4587404755040097E-8</c:v>
                </c:pt>
                <c:pt idx="144">
                  <c:v>3.3299160247819003E-5</c:v>
                </c:pt>
                <c:pt idx="145">
                  <c:v>9.8491596706468504E-6</c:v>
                </c:pt>
                <c:pt idx="146">
                  <c:v>0.99999840660330697</c:v>
                </c:pt>
                <c:pt idx="147">
                  <c:v>6.9381924789010894E-8</c:v>
                </c:pt>
                <c:pt idx="148">
                  <c:v>1.2682206610887499E-7</c:v>
                </c:pt>
                <c:pt idx="149">
                  <c:v>0.99999925715714399</c:v>
                </c:pt>
                <c:pt idx="150">
                  <c:v>8.59451284120028E-6</c:v>
                </c:pt>
                <c:pt idx="151">
                  <c:v>0.99999974348074605</c:v>
                </c:pt>
                <c:pt idx="152">
                  <c:v>0.99999838990516698</c:v>
                </c:pt>
                <c:pt idx="153">
                  <c:v>0.999995445315496</c:v>
                </c:pt>
                <c:pt idx="154">
                  <c:v>4.5792488900488602E-7</c:v>
                </c:pt>
                <c:pt idx="155">
                  <c:v>1.11755290262052E-6</c:v>
                </c:pt>
                <c:pt idx="156">
                  <c:v>4.1911852802673201E-7</c:v>
                </c:pt>
                <c:pt idx="157">
                  <c:v>0.99999585948015801</c:v>
                </c:pt>
                <c:pt idx="158">
                  <c:v>0.99999819258250799</c:v>
                </c:pt>
                <c:pt idx="159">
                  <c:v>0.99700362932417197</c:v>
                </c:pt>
                <c:pt idx="160">
                  <c:v>6.5890693619097501E-4</c:v>
                </c:pt>
                <c:pt idx="161">
                  <c:v>0.99999799887951202</c:v>
                </c:pt>
                <c:pt idx="162">
                  <c:v>7.8220206793004904E-7</c:v>
                </c:pt>
                <c:pt idx="163">
                  <c:v>4.7628316888116503E-8</c:v>
                </c:pt>
                <c:pt idx="164">
                  <c:v>3.84722805629939E-8</c:v>
                </c:pt>
                <c:pt idx="165">
                  <c:v>0.99999937647320503</c:v>
                </c:pt>
                <c:pt idx="166">
                  <c:v>0.99999922965974797</c:v>
                </c:pt>
                <c:pt idx="167">
                  <c:v>5.2539092001438898E-8</c:v>
                </c:pt>
                <c:pt idx="168">
                  <c:v>2.34411400876715E-8</c:v>
                </c:pt>
                <c:pt idx="169">
                  <c:v>2.0855807111584401E-7</c:v>
                </c:pt>
                <c:pt idx="170">
                  <c:v>7.6444969717543395E-8</c:v>
                </c:pt>
                <c:pt idx="171">
                  <c:v>1.6936567432150199E-7</c:v>
                </c:pt>
                <c:pt idx="172">
                  <c:v>3.4926253426050501E-8</c:v>
                </c:pt>
                <c:pt idx="173">
                  <c:v>4.4313221989823302E-8</c:v>
                </c:pt>
                <c:pt idx="174">
                  <c:v>3.6163604936840701E-6</c:v>
                </c:pt>
                <c:pt idx="175">
                  <c:v>2.0423395166040501E-8</c:v>
                </c:pt>
                <c:pt idx="176">
                  <c:v>4.2222999203362701E-8</c:v>
                </c:pt>
                <c:pt idx="177">
                  <c:v>4.1587612514340502E-6</c:v>
                </c:pt>
                <c:pt idx="178">
                  <c:v>1.6306571723364801E-8</c:v>
                </c:pt>
                <c:pt idx="179">
                  <c:v>1.2791351355557899E-7</c:v>
                </c:pt>
                <c:pt idx="180">
                  <c:v>1.7066202970478501E-7</c:v>
                </c:pt>
                <c:pt idx="181">
                  <c:v>1.4999156241747499E-7</c:v>
                </c:pt>
                <c:pt idx="182">
                  <c:v>2.4839266331716199E-6</c:v>
                </c:pt>
                <c:pt idx="183">
                  <c:v>3.2553278857602802E-7</c:v>
                </c:pt>
                <c:pt idx="184">
                  <c:v>7.6468216783450296E-8</c:v>
                </c:pt>
                <c:pt idx="185">
                  <c:v>8.8978738476567502E-7</c:v>
                </c:pt>
                <c:pt idx="186">
                  <c:v>4.5863757998540399E-8</c:v>
                </c:pt>
                <c:pt idx="187">
                  <c:v>3.9736416433188498E-8</c:v>
                </c:pt>
                <c:pt idx="188">
                  <c:v>1.5725170052649101E-8</c:v>
                </c:pt>
                <c:pt idx="189">
                  <c:v>1.2879916941515601E-7</c:v>
                </c:pt>
                <c:pt idx="190">
                  <c:v>5.6846429881461702E-7</c:v>
                </c:pt>
                <c:pt idx="191">
                  <c:v>1.49068413215855E-8</c:v>
                </c:pt>
                <c:pt idx="192">
                  <c:v>1.7614163688970899E-8</c:v>
                </c:pt>
                <c:pt idx="193">
                  <c:v>1.0919869465317301E-7</c:v>
                </c:pt>
                <c:pt idx="194">
                  <c:v>8.7753264131201603E-11</c:v>
                </c:pt>
                <c:pt idx="195">
                  <c:v>2.00779033297186E-7</c:v>
                </c:pt>
                <c:pt idx="196">
                  <c:v>2.37026657663887E-8</c:v>
                </c:pt>
                <c:pt idx="197">
                  <c:v>6.1833753515682E-9</c:v>
                </c:pt>
                <c:pt idx="198">
                  <c:v>1.6543337150974801E-8</c:v>
                </c:pt>
                <c:pt idx="199">
                  <c:v>3.8151871568206898E-8</c:v>
                </c:pt>
                <c:pt idx="200">
                  <c:v>4.27669757362215E-8</c:v>
                </c:pt>
                <c:pt idx="201">
                  <c:v>3.3118713405971997E-8</c:v>
                </c:pt>
                <c:pt idx="202">
                  <c:v>3.8527894771092202E-4</c:v>
                </c:pt>
                <c:pt idx="203">
                  <c:v>3.8518678238983802E-7</c:v>
                </c:pt>
                <c:pt idx="204">
                  <c:v>1.10982327563107E-8</c:v>
                </c:pt>
                <c:pt idx="205">
                  <c:v>6.2156024504883198E-7</c:v>
                </c:pt>
                <c:pt idx="206">
                  <c:v>2.29995469898781E-6</c:v>
                </c:pt>
                <c:pt idx="207">
                  <c:v>1.2072275871038801E-5</c:v>
                </c:pt>
                <c:pt idx="208">
                  <c:v>3.0212718235929E-8</c:v>
                </c:pt>
                <c:pt idx="209">
                  <c:v>1.05674193403117E-7</c:v>
                </c:pt>
                <c:pt idx="210">
                  <c:v>2.5307703177787999E-8</c:v>
                </c:pt>
                <c:pt idx="211">
                  <c:v>0.999998128281958</c:v>
                </c:pt>
                <c:pt idx="212">
                  <c:v>1.2877385378540901E-7</c:v>
                </c:pt>
                <c:pt idx="213">
                  <c:v>2.1891492020452201E-8</c:v>
                </c:pt>
                <c:pt idx="214">
                  <c:v>5.9699231922858301E-7</c:v>
                </c:pt>
                <c:pt idx="215">
                  <c:v>6.0213532614403999E-8</c:v>
                </c:pt>
                <c:pt idx="216">
                  <c:v>1.3453965078563699E-7</c:v>
                </c:pt>
                <c:pt idx="217">
                  <c:v>0.99978016013241999</c:v>
                </c:pt>
                <c:pt idx="218">
                  <c:v>0.99999858603358205</c:v>
                </c:pt>
                <c:pt idx="219">
                  <c:v>3.3046627930992701E-8</c:v>
                </c:pt>
                <c:pt idx="220">
                  <c:v>8.9441546036870502E-9</c:v>
                </c:pt>
                <c:pt idx="221">
                  <c:v>0.99999373483672904</c:v>
                </c:pt>
                <c:pt idx="222">
                  <c:v>1.6557722269019E-8</c:v>
                </c:pt>
                <c:pt idx="223">
                  <c:v>3.66678362939297E-7</c:v>
                </c:pt>
                <c:pt idx="224">
                  <c:v>1.10622802964376E-7</c:v>
                </c:pt>
                <c:pt idx="225">
                  <c:v>3.1665931640750102E-7</c:v>
                </c:pt>
                <c:pt idx="226">
                  <c:v>0.99999835514306501</c:v>
                </c:pt>
                <c:pt idx="227">
                  <c:v>0.99999642746309303</c:v>
                </c:pt>
                <c:pt idx="228">
                  <c:v>0.99999802856429998</c:v>
                </c:pt>
                <c:pt idx="229">
                  <c:v>2.20069441637981E-6</c:v>
                </c:pt>
                <c:pt idx="230">
                  <c:v>0.99999811256189497</c:v>
                </c:pt>
                <c:pt idx="231">
                  <c:v>0.99999830623577002</c:v>
                </c:pt>
                <c:pt idx="232">
                  <c:v>0.99999761867117398</c:v>
                </c:pt>
                <c:pt idx="233">
                  <c:v>0.99999765996357504</c:v>
                </c:pt>
                <c:pt idx="234">
                  <c:v>0.99999848365453303</c:v>
                </c:pt>
                <c:pt idx="235">
                  <c:v>0.99999826258506697</c:v>
                </c:pt>
                <c:pt idx="236">
                  <c:v>5.2609945937968398E-7</c:v>
                </c:pt>
                <c:pt idx="237">
                  <c:v>0.99999867374631501</c:v>
                </c:pt>
                <c:pt idx="238">
                  <c:v>0.99999860370176097</c:v>
                </c:pt>
                <c:pt idx="239">
                  <c:v>0.99998755928785399</c:v>
                </c:pt>
                <c:pt idx="240">
                  <c:v>7.6466769632416902E-8</c:v>
                </c:pt>
                <c:pt idx="241">
                  <c:v>0.99999838338781699</c:v>
                </c:pt>
                <c:pt idx="242">
                  <c:v>1.26833660690114E-7</c:v>
                </c:pt>
                <c:pt idx="243">
                  <c:v>1.73066392594452E-7</c:v>
                </c:pt>
                <c:pt idx="244">
                  <c:v>8.8453095441093101E-8</c:v>
                </c:pt>
                <c:pt idx="245">
                  <c:v>1.63361076257853E-8</c:v>
                </c:pt>
                <c:pt idx="246">
                  <c:v>3.79591176139296E-7</c:v>
                </c:pt>
                <c:pt idx="247">
                  <c:v>5.34665603534316E-7</c:v>
                </c:pt>
                <c:pt idx="248">
                  <c:v>1.7240826553514599E-7</c:v>
                </c:pt>
                <c:pt idx="249">
                  <c:v>1.2114049821023801E-8</c:v>
                </c:pt>
                <c:pt idx="250">
                  <c:v>2.1600414107949401E-5</c:v>
                </c:pt>
                <c:pt idx="251">
                  <c:v>6.8446336695378298E-7</c:v>
                </c:pt>
                <c:pt idx="252">
                  <c:v>3.1211134100735601E-7</c:v>
                </c:pt>
                <c:pt idx="253">
                  <c:v>9.2691607256009104E-7</c:v>
                </c:pt>
                <c:pt idx="254">
                  <c:v>7.7556196356925105E-9</c:v>
                </c:pt>
                <c:pt idx="255">
                  <c:v>2.2614026612369498E-8</c:v>
                </c:pt>
                <c:pt idx="256">
                  <c:v>9.8928959231876602E-8</c:v>
                </c:pt>
                <c:pt idx="257">
                  <c:v>1.90354481170311E-8</c:v>
                </c:pt>
                <c:pt idx="258">
                  <c:v>1.16040726590702E-7</c:v>
                </c:pt>
                <c:pt idx="259">
                  <c:v>9.8010239211860803E-8</c:v>
                </c:pt>
                <c:pt idx="260">
                  <c:v>1.46662620040164E-8</c:v>
                </c:pt>
                <c:pt idx="261">
                  <c:v>3.5267734503667998E-7</c:v>
                </c:pt>
                <c:pt idx="262">
                  <c:v>3.4641513907033602E-7</c:v>
                </c:pt>
                <c:pt idx="263">
                  <c:v>1.04389037751511E-9</c:v>
                </c:pt>
                <c:pt idx="264">
                  <c:v>1.69554063046119E-8</c:v>
                </c:pt>
                <c:pt idx="265">
                  <c:v>1.8032355907450301E-9</c:v>
                </c:pt>
                <c:pt idx="266">
                  <c:v>8.5094512962248703E-9</c:v>
                </c:pt>
                <c:pt idx="267">
                  <c:v>2.3078463746710301E-7</c:v>
                </c:pt>
                <c:pt idx="268">
                  <c:v>1.01396819650707E-8</c:v>
                </c:pt>
                <c:pt idx="269">
                  <c:v>6.1977402736491202E-6</c:v>
                </c:pt>
                <c:pt idx="270">
                  <c:v>1.30172033781345E-8</c:v>
                </c:pt>
                <c:pt idx="271">
                  <c:v>8.1011153854127506E-8</c:v>
                </c:pt>
                <c:pt idx="272">
                  <c:v>1.4431961314180199E-6</c:v>
                </c:pt>
                <c:pt idx="273">
                  <c:v>1.4755628225387E-6</c:v>
                </c:pt>
                <c:pt idx="274">
                  <c:v>1.5461321899984201E-7</c:v>
                </c:pt>
                <c:pt idx="275">
                  <c:v>4.1245083336344799E-8</c:v>
                </c:pt>
                <c:pt idx="276">
                  <c:v>1.8609819361151401E-8</c:v>
                </c:pt>
                <c:pt idx="277">
                  <c:v>1.6371438562624801E-7</c:v>
                </c:pt>
                <c:pt idx="278">
                  <c:v>5.9421944700551703E-7</c:v>
                </c:pt>
                <c:pt idx="279">
                  <c:v>3.89985242929937E-7</c:v>
                </c:pt>
                <c:pt idx="280">
                  <c:v>1.4751438917933501E-6</c:v>
                </c:pt>
                <c:pt idx="281">
                  <c:v>0.99998690670432999</c:v>
                </c:pt>
                <c:pt idx="282">
                  <c:v>1.56747994487535E-6</c:v>
                </c:pt>
                <c:pt idx="283">
                  <c:v>1.55458912311662E-7</c:v>
                </c:pt>
                <c:pt idx="284">
                  <c:v>5.26873549929631E-8</c:v>
                </c:pt>
                <c:pt idx="285">
                  <c:v>0.99994743883190496</c:v>
                </c:pt>
                <c:pt idx="286">
                  <c:v>2.50525594797725E-7</c:v>
                </c:pt>
                <c:pt idx="287">
                  <c:v>0.99999933013803999</c:v>
                </c:pt>
                <c:pt idx="288">
                  <c:v>1.0343414723707299E-8</c:v>
                </c:pt>
                <c:pt idx="289">
                  <c:v>6.0951737700669506E-8</c:v>
                </c:pt>
                <c:pt idx="290">
                  <c:v>1.11644315126499E-8</c:v>
                </c:pt>
                <c:pt idx="291">
                  <c:v>3.4771346721167598E-7</c:v>
                </c:pt>
                <c:pt idx="292">
                  <c:v>2.9178602670729202E-7</c:v>
                </c:pt>
                <c:pt idx="293">
                  <c:v>1.0556340214190799E-8</c:v>
                </c:pt>
                <c:pt idx="294">
                  <c:v>2.8222103376851298E-7</c:v>
                </c:pt>
                <c:pt idx="295">
                  <c:v>1.08093387668529E-9</c:v>
                </c:pt>
                <c:pt idx="296">
                  <c:v>2.24590999712876E-7</c:v>
                </c:pt>
                <c:pt idx="297">
                  <c:v>1.6704377863688401E-7</c:v>
                </c:pt>
                <c:pt idx="298">
                  <c:v>3.6736705649921401E-7</c:v>
                </c:pt>
                <c:pt idx="299">
                  <c:v>2.3612423789516799E-8</c:v>
                </c:pt>
                <c:pt idx="300">
                  <c:v>8.87982190888605E-7</c:v>
                </c:pt>
                <c:pt idx="301">
                  <c:v>1.3735202545782599E-9</c:v>
                </c:pt>
                <c:pt idx="302">
                  <c:v>0.99999931689048904</c:v>
                </c:pt>
                <c:pt idx="303">
                  <c:v>1.0935857698483499E-5</c:v>
                </c:pt>
                <c:pt idx="304">
                  <c:v>1.10111216313987E-7</c:v>
                </c:pt>
                <c:pt idx="305">
                  <c:v>3.0371950947107399E-10</c:v>
                </c:pt>
                <c:pt idx="306">
                  <c:v>1.19573420855618E-8</c:v>
                </c:pt>
                <c:pt idx="307">
                  <c:v>1.1123875304460399E-6</c:v>
                </c:pt>
                <c:pt idx="308">
                  <c:v>7.6180345637852398E-7</c:v>
                </c:pt>
                <c:pt idx="309">
                  <c:v>8.8635951311444599E-7</c:v>
                </c:pt>
                <c:pt idx="310">
                  <c:v>2.1187784697164299E-7</c:v>
                </c:pt>
                <c:pt idx="311">
                  <c:v>2.9711120221472499E-6</c:v>
                </c:pt>
                <c:pt idx="312">
                  <c:v>3.9051524635243399E-7</c:v>
                </c:pt>
                <c:pt idx="313">
                  <c:v>1.65843993341508E-6</c:v>
                </c:pt>
                <c:pt idx="314">
                  <c:v>1.05562390091053E-8</c:v>
                </c:pt>
                <c:pt idx="315">
                  <c:v>3.8747345017492002E-7</c:v>
                </c:pt>
                <c:pt idx="316">
                  <c:v>1.8211139336108899E-9</c:v>
                </c:pt>
                <c:pt idx="317">
                  <c:v>2.5528555785687699E-9</c:v>
                </c:pt>
                <c:pt idx="318">
                  <c:v>6.4930514532813697E-9</c:v>
                </c:pt>
                <c:pt idx="319">
                  <c:v>1.5484375102649999E-8</c:v>
                </c:pt>
                <c:pt idx="320">
                  <c:v>2.1026693956260299E-7</c:v>
                </c:pt>
                <c:pt idx="321">
                  <c:v>2.4666448889266601E-9</c:v>
                </c:pt>
                <c:pt idx="322">
                  <c:v>2.28876469106363E-8</c:v>
                </c:pt>
                <c:pt idx="323">
                  <c:v>4.4774958542821E-8</c:v>
                </c:pt>
                <c:pt idx="324">
                  <c:v>5.0842996925955297E-7</c:v>
                </c:pt>
                <c:pt idx="325">
                  <c:v>1.8873684381938401E-7</c:v>
                </c:pt>
                <c:pt idx="326">
                  <c:v>2.91070469593025E-7</c:v>
                </c:pt>
                <c:pt idx="327">
                  <c:v>9.741526553149779E-7</c:v>
                </c:pt>
                <c:pt idx="328">
                  <c:v>8.7866686243064602E-8</c:v>
                </c:pt>
                <c:pt idx="329">
                  <c:v>1.7635807049672101E-8</c:v>
                </c:pt>
                <c:pt idx="330">
                  <c:v>2.85339081938134E-8</c:v>
                </c:pt>
                <c:pt idx="331">
                  <c:v>2.3336967609343001E-6</c:v>
                </c:pt>
                <c:pt idx="332">
                  <c:v>0.99999898893811201</c:v>
                </c:pt>
                <c:pt idx="333">
                  <c:v>2.8001989000778901E-7</c:v>
                </c:pt>
                <c:pt idx="334">
                  <c:v>4.2948419649066001E-7</c:v>
                </c:pt>
                <c:pt idx="335">
                  <c:v>8.6186278630204195E-7</c:v>
                </c:pt>
                <c:pt idx="336">
                  <c:v>3.6187975896690103E-8</c:v>
                </c:pt>
                <c:pt idx="337">
                  <c:v>4.2509210858324897E-8</c:v>
                </c:pt>
                <c:pt idx="338">
                  <c:v>4.1791253276465802E-11</c:v>
                </c:pt>
                <c:pt idx="339">
                  <c:v>8.8927350088926496E-7</c:v>
                </c:pt>
                <c:pt idx="340">
                  <c:v>3.7806705327553501E-8</c:v>
                </c:pt>
                <c:pt idx="341">
                  <c:v>9.5902904445713506E-8</c:v>
                </c:pt>
                <c:pt idx="342">
                  <c:v>8.6703665742585697E-9</c:v>
                </c:pt>
                <c:pt idx="343">
                  <c:v>4.15226140111169E-8</c:v>
                </c:pt>
                <c:pt idx="344">
                  <c:v>1.3611292411743099E-7</c:v>
                </c:pt>
                <c:pt idx="345">
                  <c:v>5.3585933682378498E-9</c:v>
                </c:pt>
                <c:pt idx="346">
                  <c:v>3.0668482896166899E-9</c:v>
                </c:pt>
                <c:pt idx="347">
                  <c:v>8.0448469790613399E-7</c:v>
                </c:pt>
                <c:pt idx="348">
                  <c:v>1.30898176382288E-8</c:v>
                </c:pt>
                <c:pt idx="349">
                  <c:v>7.6829661001295805E-5</c:v>
                </c:pt>
                <c:pt idx="350">
                  <c:v>1.67308512905093E-6</c:v>
                </c:pt>
                <c:pt idx="351">
                  <c:v>6.5550200771444996E-8</c:v>
                </c:pt>
                <c:pt idx="352">
                  <c:v>6.0286484340897403E-9</c:v>
                </c:pt>
                <c:pt idx="353">
                  <c:v>7.1237178891286403E-10</c:v>
                </c:pt>
                <c:pt idx="354">
                  <c:v>4.8249227433338397E-8</c:v>
                </c:pt>
                <c:pt idx="355">
                  <c:v>1.88399037181917E-9</c:v>
                </c:pt>
                <c:pt idx="356">
                  <c:v>1.28020675732906E-9</c:v>
                </c:pt>
                <c:pt idx="357">
                  <c:v>2.91980113607435E-7</c:v>
                </c:pt>
                <c:pt idx="358">
                  <c:v>2.2261738753400399E-6</c:v>
                </c:pt>
                <c:pt idx="359">
                  <c:v>5.8363057784077504E-7</c:v>
                </c:pt>
                <c:pt idx="360">
                  <c:v>3.44873346411084E-9</c:v>
                </c:pt>
                <c:pt idx="361">
                  <c:v>5.7441072774406297E-7</c:v>
                </c:pt>
                <c:pt idx="362">
                  <c:v>6.7334058251814203E-9</c:v>
                </c:pt>
                <c:pt idx="363">
                  <c:v>8.7694110604213195E-9</c:v>
                </c:pt>
                <c:pt idx="364">
                  <c:v>4.0054702839044601E-8</c:v>
                </c:pt>
                <c:pt idx="365">
                  <c:v>1.5015864121606601E-8</c:v>
                </c:pt>
                <c:pt idx="366">
                  <c:v>2.93893070878715E-8</c:v>
                </c:pt>
                <c:pt idx="367">
                  <c:v>9.5343156346187604E-7</c:v>
                </c:pt>
                <c:pt idx="368">
                  <c:v>2.5888528652483801E-9</c:v>
                </c:pt>
                <c:pt idx="369">
                  <c:v>2.8567224830457001E-8</c:v>
                </c:pt>
                <c:pt idx="370">
                  <c:v>7.9620343307264392E-9</c:v>
                </c:pt>
                <c:pt idx="371">
                  <c:v>3.5500540819709102E-9</c:v>
                </c:pt>
                <c:pt idx="372">
                  <c:v>0.99999177348610402</c:v>
                </c:pt>
                <c:pt idx="373">
                  <c:v>1.9081081280053599E-6</c:v>
                </c:pt>
                <c:pt idx="374">
                  <c:v>3.7476019764600899E-8</c:v>
                </c:pt>
                <c:pt idx="375">
                  <c:v>5.4630559257991795E-7</c:v>
                </c:pt>
                <c:pt idx="376">
                  <c:v>1.4535509119985299E-6</c:v>
                </c:pt>
                <c:pt idx="377">
                  <c:v>1.9515957651973701E-8</c:v>
                </c:pt>
                <c:pt idx="378">
                  <c:v>1.1582368515457699E-6</c:v>
                </c:pt>
                <c:pt idx="379">
                  <c:v>1.98505145747795E-7</c:v>
                </c:pt>
                <c:pt idx="380">
                  <c:v>2.1166196610848601E-5</c:v>
                </c:pt>
                <c:pt idx="381">
                  <c:v>1.1680551349838801E-7</c:v>
                </c:pt>
                <c:pt idx="382">
                  <c:v>2.6908655047801701E-9</c:v>
                </c:pt>
                <c:pt idx="383">
                  <c:v>0.99999765109016703</c:v>
                </c:pt>
                <c:pt idx="384">
                  <c:v>5.7942537784959803E-7</c:v>
                </c:pt>
                <c:pt idx="385">
                  <c:v>1.39085919205361E-4</c:v>
                </c:pt>
                <c:pt idx="386">
                  <c:v>1.43392489028719E-8</c:v>
                </c:pt>
                <c:pt idx="387">
                  <c:v>1.70230899771122E-6</c:v>
                </c:pt>
                <c:pt idx="388">
                  <c:v>0.99992571497496097</c:v>
                </c:pt>
                <c:pt idx="389">
                  <c:v>1.64805233026901E-8</c:v>
                </c:pt>
                <c:pt idx="390">
                  <c:v>2.51177528184642E-9</c:v>
                </c:pt>
                <c:pt idx="391">
                  <c:v>7.0685122035538094E-8</c:v>
                </c:pt>
                <c:pt idx="392">
                  <c:v>2.62378587759064E-6</c:v>
                </c:pt>
                <c:pt idx="393">
                  <c:v>6.8498423718386904E-7</c:v>
                </c:pt>
                <c:pt idx="394">
                  <c:v>1.26241963755962E-9</c:v>
                </c:pt>
                <c:pt idx="395">
                  <c:v>2.8706845248931499E-8</c:v>
                </c:pt>
                <c:pt idx="396">
                  <c:v>1.48186628987729E-6</c:v>
                </c:pt>
                <c:pt idx="397">
                  <c:v>7.5602706133296903E-7</c:v>
                </c:pt>
                <c:pt idx="398">
                  <c:v>1.1055202963549799E-5</c:v>
                </c:pt>
                <c:pt idx="399">
                  <c:v>8.8779672476117001E-9</c:v>
                </c:pt>
                <c:pt idx="400">
                  <c:v>3.7854879995358999E-8</c:v>
                </c:pt>
                <c:pt idx="401">
                  <c:v>1.2769274005796499E-8</c:v>
                </c:pt>
                <c:pt idx="402">
                  <c:v>6.9898120559007704E-9</c:v>
                </c:pt>
                <c:pt idx="403">
                  <c:v>3.5918893648016297E-8</c:v>
                </c:pt>
                <c:pt idx="404">
                  <c:v>0.99999864706307096</c:v>
                </c:pt>
                <c:pt idx="405">
                  <c:v>9.8736745233415995E-7</c:v>
                </c:pt>
                <c:pt idx="406">
                  <c:v>8.2365858157132899E-9</c:v>
                </c:pt>
                <c:pt idx="407">
                  <c:v>0.99998184950300495</c:v>
                </c:pt>
                <c:pt idx="408">
                  <c:v>2.6091802071027199E-8</c:v>
                </c:pt>
                <c:pt idx="409">
                  <c:v>9.2279091784473598E-10</c:v>
                </c:pt>
                <c:pt idx="410">
                  <c:v>9.7582138062731502E-7</c:v>
                </c:pt>
                <c:pt idx="411">
                  <c:v>9.3569971241873498E-10</c:v>
                </c:pt>
                <c:pt idx="412">
                  <c:v>6.6567651952470704E-8</c:v>
                </c:pt>
                <c:pt idx="413">
                  <c:v>1.64661334746396E-8</c:v>
                </c:pt>
                <c:pt idx="414">
                  <c:v>2.2414114596015701E-8</c:v>
                </c:pt>
                <c:pt idx="415">
                  <c:v>2.1034136825205199E-7</c:v>
                </c:pt>
                <c:pt idx="416">
                  <c:v>7.5057879943664699E-7</c:v>
                </c:pt>
                <c:pt idx="417">
                  <c:v>1.36773814605963E-6</c:v>
                </c:pt>
                <c:pt idx="418">
                  <c:v>1.0826078552886801E-6</c:v>
                </c:pt>
                <c:pt idx="419">
                  <c:v>1.18054002000542E-6</c:v>
                </c:pt>
                <c:pt idx="420">
                  <c:v>0.99999172931941305</c:v>
                </c:pt>
                <c:pt idx="421">
                  <c:v>8.1801872455420597E-8</c:v>
                </c:pt>
                <c:pt idx="422">
                  <c:v>6.5149656804108498E-7</c:v>
                </c:pt>
                <c:pt idx="423">
                  <c:v>0.999999391563137</c:v>
                </c:pt>
                <c:pt idx="424">
                  <c:v>1.5239509555916301E-6</c:v>
                </c:pt>
                <c:pt idx="425">
                  <c:v>1.77892073862908E-7</c:v>
                </c:pt>
                <c:pt idx="426">
                  <c:v>0.99999950663315096</c:v>
                </c:pt>
                <c:pt idx="427">
                  <c:v>3.3939231512472498E-6</c:v>
                </c:pt>
                <c:pt idx="428">
                  <c:v>1.21580818629693E-8</c:v>
                </c:pt>
                <c:pt idx="429">
                  <c:v>5.8135439993007001E-8</c:v>
                </c:pt>
                <c:pt idx="430">
                  <c:v>0.99998362915680405</c:v>
                </c:pt>
                <c:pt idx="431">
                  <c:v>0.99998887038806905</c:v>
                </c:pt>
                <c:pt idx="432">
                  <c:v>0.99999462009894502</c:v>
                </c:pt>
                <c:pt idx="433">
                  <c:v>3.7439652573732198E-6</c:v>
                </c:pt>
                <c:pt idx="434">
                  <c:v>2.3140327693753102E-9</c:v>
                </c:pt>
                <c:pt idx="435">
                  <c:v>4.7927520733088001E-5</c:v>
                </c:pt>
                <c:pt idx="436">
                  <c:v>1.443567354034E-9</c:v>
                </c:pt>
                <c:pt idx="437">
                  <c:v>2.5462944156716601E-9</c:v>
                </c:pt>
                <c:pt idx="438">
                  <c:v>1.1494241845123899E-7</c:v>
                </c:pt>
                <c:pt idx="439">
                  <c:v>1.0338342775188099E-6</c:v>
                </c:pt>
                <c:pt idx="440">
                  <c:v>3.2484997784312699E-6</c:v>
                </c:pt>
                <c:pt idx="441">
                  <c:v>1.37022332143462E-5</c:v>
                </c:pt>
                <c:pt idx="442">
                  <c:v>5.2164435588991005E-7</c:v>
                </c:pt>
                <c:pt idx="443">
                  <c:v>9.7418438611829306E-6</c:v>
                </c:pt>
                <c:pt idx="444">
                  <c:v>0.99999857039752305</c:v>
                </c:pt>
                <c:pt idx="445">
                  <c:v>4.6780720144978102E-6</c:v>
                </c:pt>
                <c:pt idx="446">
                  <c:v>5.0649860391703599E-8</c:v>
                </c:pt>
                <c:pt idx="447">
                  <c:v>0.99357764592561504</c:v>
                </c:pt>
                <c:pt idx="448">
                  <c:v>1.3306431029249799E-5</c:v>
                </c:pt>
                <c:pt idx="449">
                  <c:v>6.7623427868468598E-7</c:v>
                </c:pt>
                <c:pt idx="450">
                  <c:v>2.00929316181399E-8</c:v>
                </c:pt>
                <c:pt idx="451">
                  <c:v>1.0129924563656701E-6</c:v>
                </c:pt>
                <c:pt idx="452">
                  <c:v>5.4416108827519198E-8</c:v>
                </c:pt>
                <c:pt idx="453">
                  <c:v>1.3702156215066401E-6</c:v>
                </c:pt>
                <c:pt idx="454">
                  <c:v>4.68714551683959E-8</c:v>
                </c:pt>
                <c:pt idx="455">
                  <c:v>3.7609656353876502E-8</c:v>
                </c:pt>
                <c:pt idx="456">
                  <c:v>1.3538891101668299E-7</c:v>
                </c:pt>
                <c:pt idx="457">
                  <c:v>1.3022676664269E-6</c:v>
                </c:pt>
                <c:pt idx="458">
                  <c:v>4.5967534082510902E-7</c:v>
                </c:pt>
                <c:pt idx="459">
                  <c:v>3.33407667112205E-10</c:v>
                </c:pt>
                <c:pt idx="460">
                  <c:v>1.30609515041572E-6</c:v>
                </c:pt>
                <c:pt idx="461">
                  <c:v>7.5474785562710903E-9</c:v>
                </c:pt>
                <c:pt idx="462">
                  <c:v>1.8214938190289001E-7</c:v>
                </c:pt>
                <c:pt idx="463">
                  <c:v>3.8188533534136897E-8</c:v>
                </c:pt>
                <c:pt idx="464">
                  <c:v>1.09284586177348E-6</c:v>
                </c:pt>
                <c:pt idx="465">
                  <c:v>1.05148622186345E-6</c:v>
                </c:pt>
                <c:pt idx="466">
                  <c:v>8.7743413035559101E-8</c:v>
                </c:pt>
                <c:pt idx="467">
                  <c:v>3.1023966133895298E-7</c:v>
                </c:pt>
                <c:pt idx="468">
                  <c:v>5.2793349804953398E-7</c:v>
                </c:pt>
                <c:pt idx="469">
                  <c:v>2.2664131069646602E-8</c:v>
                </c:pt>
                <c:pt idx="470">
                  <c:v>1.2390138887881899E-7</c:v>
                </c:pt>
                <c:pt idx="471">
                  <c:v>7.7588405837159805E-7</c:v>
                </c:pt>
                <c:pt idx="472">
                  <c:v>4.6878933471252697E-9</c:v>
                </c:pt>
                <c:pt idx="473">
                  <c:v>1.9391955207326901E-7</c:v>
                </c:pt>
                <c:pt idx="474">
                  <c:v>6.5786324202548595E-8</c:v>
                </c:pt>
                <c:pt idx="475">
                  <c:v>2.1778985506401799E-8</c:v>
                </c:pt>
                <c:pt idx="476">
                  <c:v>1.8534011298788899E-7</c:v>
                </c:pt>
                <c:pt idx="477">
                  <c:v>1.01399333995373E-7</c:v>
                </c:pt>
                <c:pt idx="478">
                  <c:v>1.8142873844711901E-10</c:v>
                </c:pt>
                <c:pt idx="479">
                  <c:v>2.9163261188765201E-7</c:v>
                </c:pt>
                <c:pt idx="480">
                  <c:v>1.5101835791048001E-7</c:v>
                </c:pt>
                <c:pt idx="481">
                  <c:v>7.3312797734909007E-8</c:v>
                </c:pt>
                <c:pt idx="482">
                  <c:v>2.8176393637301498E-7</c:v>
                </c:pt>
                <c:pt idx="483">
                  <c:v>6.8341443357742801E-7</c:v>
                </c:pt>
                <c:pt idx="484">
                  <c:v>7.5921378270475199E-8</c:v>
                </c:pt>
                <c:pt idx="485">
                  <c:v>1.6466011506483001E-7</c:v>
                </c:pt>
                <c:pt idx="486">
                  <c:v>3.6618736211531299E-7</c:v>
                </c:pt>
                <c:pt idx="487">
                  <c:v>1.4056960498241101E-7</c:v>
                </c:pt>
                <c:pt idx="488">
                  <c:v>0.99999964608549397</c:v>
                </c:pt>
                <c:pt idx="489">
                  <c:v>3.35320025136818E-8</c:v>
                </c:pt>
                <c:pt idx="490">
                  <c:v>1.1530909570660499E-8</c:v>
                </c:pt>
                <c:pt idx="491">
                  <c:v>2.0872572676269098E-6</c:v>
                </c:pt>
                <c:pt idx="492">
                  <c:v>1.4875152509982699E-7</c:v>
                </c:pt>
                <c:pt idx="493">
                  <c:v>2.0399288350219899E-8</c:v>
                </c:pt>
                <c:pt idx="494">
                  <c:v>1.4187539340763401E-7</c:v>
                </c:pt>
                <c:pt idx="495">
                  <c:v>2.7843816687867501E-8</c:v>
                </c:pt>
                <c:pt idx="496">
                  <c:v>8.9213950896026906E-8</c:v>
                </c:pt>
                <c:pt idx="497">
                  <c:v>6.5561540971538803E-6</c:v>
                </c:pt>
                <c:pt idx="498">
                  <c:v>9.2926913470792808E-9</c:v>
                </c:pt>
                <c:pt idx="499">
                  <c:v>2.0587164690545999E-8</c:v>
                </c:pt>
                <c:pt idx="500">
                  <c:v>1.7965254960473701E-7</c:v>
                </c:pt>
                <c:pt idx="501">
                  <c:v>6.6691827772304902E-8</c:v>
                </c:pt>
                <c:pt idx="502">
                  <c:v>1.47956221496485E-8</c:v>
                </c:pt>
                <c:pt idx="503">
                  <c:v>1.1337404034611399E-6</c:v>
                </c:pt>
                <c:pt idx="504">
                  <c:v>3.4943248799881598E-8</c:v>
                </c:pt>
                <c:pt idx="505">
                  <c:v>9.1980469137478099E-7</c:v>
                </c:pt>
                <c:pt idx="506">
                  <c:v>1.6088518095385E-8</c:v>
                </c:pt>
                <c:pt idx="507">
                  <c:v>1.03475905961542E-8</c:v>
                </c:pt>
                <c:pt idx="508">
                  <c:v>5.9910782057343104E-7</c:v>
                </c:pt>
                <c:pt idx="509">
                  <c:v>3.89657651630337E-8</c:v>
                </c:pt>
                <c:pt idx="510">
                  <c:v>1.7754157971003899E-6</c:v>
                </c:pt>
                <c:pt idx="511">
                  <c:v>7.8537297311163697E-8</c:v>
                </c:pt>
                <c:pt idx="512">
                  <c:v>2.8273123032417E-8</c:v>
                </c:pt>
                <c:pt idx="513">
                  <c:v>3.3364656162661201E-5</c:v>
                </c:pt>
                <c:pt idx="514">
                  <c:v>1.3616942112975401E-7</c:v>
                </c:pt>
                <c:pt idx="515">
                  <c:v>6.9395458493102699E-9</c:v>
                </c:pt>
                <c:pt idx="516">
                  <c:v>1.4533281141764399E-9</c:v>
                </c:pt>
                <c:pt idx="517">
                  <c:v>2.6008067629348E-8</c:v>
                </c:pt>
                <c:pt idx="518">
                  <c:v>2.7800401208854601E-8</c:v>
                </c:pt>
                <c:pt idx="519">
                  <c:v>3.4961971502408103E-8</c:v>
                </c:pt>
                <c:pt idx="520">
                  <c:v>2.8657191368225002E-10</c:v>
                </c:pt>
                <c:pt idx="521">
                  <c:v>4.0451905313577702E-8</c:v>
                </c:pt>
                <c:pt idx="522">
                  <c:v>7.59697107181249E-8</c:v>
                </c:pt>
                <c:pt idx="523">
                  <c:v>1.2526147154689699E-8</c:v>
                </c:pt>
                <c:pt idx="524">
                  <c:v>9.6069894968641496E-9</c:v>
                </c:pt>
                <c:pt idx="525">
                  <c:v>2.5986722864150402E-7</c:v>
                </c:pt>
                <c:pt idx="526">
                  <c:v>1.90393842919035E-7</c:v>
                </c:pt>
                <c:pt idx="527">
                  <c:v>3.3481916521026703E-8</c:v>
                </c:pt>
                <c:pt idx="528">
                  <c:v>1.00543009515626E-8</c:v>
                </c:pt>
                <c:pt idx="529">
                  <c:v>1.7150958220611199E-7</c:v>
                </c:pt>
                <c:pt idx="530">
                  <c:v>3.6735231429279098E-10</c:v>
                </c:pt>
                <c:pt idx="531">
                  <c:v>1.10725291780492E-8</c:v>
                </c:pt>
                <c:pt idx="532">
                  <c:v>7.9726337670832704E-8</c:v>
                </c:pt>
                <c:pt idx="533">
                  <c:v>1.9427083488651801E-8</c:v>
                </c:pt>
                <c:pt idx="534">
                  <c:v>6.9813516863186098E-7</c:v>
                </c:pt>
                <c:pt idx="535">
                  <c:v>1.01187622874741E-6</c:v>
                </c:pt>
                <c:pt idx="536">
                  <c:v>1.50288515822364E-6</c:v>
                </c:pt>
                <c:pt idx="537">
                  <c:v>8.7040329471974893E-6</c:v>
                </c:pt>
                <c:pt idx="538">
                  <c:v>6.8617940694846399E-9</c:v>
                </c:pt>
                <c:pt idx="539">
                  <c:v>1.31669366814884E-8</c:v>
                </c:pt>
                <c:pt idx="540">
                  <c:v>2.77178517754877E-8</c:v>
                </c:pt>
                <c:pt idx="541">
                  <c:v>2.58238832852613E-8</c:v>
                </c:pt>
                <c:pt idx="542">
                  <c:v>0.99999959617769596</c:v>
                </c:pt>
                <c:pt idx="543">
                  <c:v>0.99999926519280302</c:v>
                </c:pt>
                <c:pt idx="544">
                  <c:v>4.0552625265169198E-8</c:v>
                </c:pt>
                <c:pt idx="545">
                  <c:v>6.5957758089811504E-6</c:v>
                </c:pt>
                <c:pt idx="546">
                  <c:v>8.7475801337369692E-6</c:v>
                </c:pt>
                <c:pt idx="547">
                  <c:v>5.7627586387815701E-8</c:v>
                </c:pt>
                <c:pt idx="548">
                  <c:v>2.1464157568115999E-8</c:v>
                </c:pt>
                <c:pt idx="549">
                  <c:v>1.7932356303931001E-8</c:v>
                </c:pt>
                <c:pt idx="550">
                  <c:v>1.20603339190699E-8</c:v>
                </c:pt>
                <c:pt idx="551">
                  <c:v>5.7710305956267898E-8</c:v>
                </c:pt>
                <c:pt idx="552">
                  <c:v>9.2649401343481201E-7</c:v>
                </c:pt>
                <c:pt idx="553">
                  <c:v>1.40995909344391E-8</c:v>
                </c:pt>
                <c:pt idx="554">
                  <c:v>1.7226110714173699E-8</c:v>
                </c:pt>
                <c:pt idx="555">
                  <c:v>4.27170991589053E-7</c:v>
                </c:pt>
                <c:pt idx="556">
                  <c:v>1.7260066604268299E-6</c:v>
                </c:pt>
                <c:pt idx="557">
                  <c:v>4.1415505323983203E-8</c:v>
                </c:pt>
                <c:pt idx="558">
                  <c:v>1.4520499156147E-6</c:v>
                </c:pt>
                <c:pt idx="559">
                  <c:v>2.12555937669685E-10</c:v>
                </c:pt>
                <c:pt idx="560">
                  <c:v>3.2698913994596498E-8</c:v>
                </c:pt>
                <c:pt idx="561">
                  <c:v>1.4482556688051E-8</c:v>
                </c:pt>
                <c:pt idx="562">
                  <c:v>0.99999660281804403</c:v>
                </c:pt>
                <c:pt idx="563">
                  <c:v>6.5010908637264797E-9</c:v>
                </c:pt>
                <c:pt idx="564">
                  <c:v>5.4831268307751803E-9</c:v>
                </c:pt>
                <c:pt idx="565">
                  <c:v>8.7653617523489005E-8</c:v>
                </c:pt>
                <c:pt idx="566">
                  <c:v>3.27572853535615E-8</c:v>
                </c:pt>
                <c:pt idx="567">
                  <c:v>6.0288515859406397E-8</c:v>
                </c:pt>
                <c:pt idx="568">
                  <c:v>9.4218673504091498E-9</c:v>
                </c:pt>
                <c:pt idx="569">
                  <c:v>1.0103899065279899E-8</c:v>
                </c:pt>
                <c:pt idx="570">
                  <c:v>0.99999812907748298</c:v>
                </c:pt>
                <c:pt idx="571">
                  <c:v>7.34832044972522E-9</c:v>
                </c:pt>
                <c:pt idx="572">
                  <c:v>8.1027150600848892E-9</c:v>
                </c:pt>
                <c:pt idx="573">
                  <c:v>3.0079706358890902E-10</c:v>
                </c:pt>
                <c:pt idx="574">
                  <c:v>2.3264526627090299E-8</c:v>
                </c:pt>
                <c:pt idx="575">
                  <c:v>9.22989652956063E-9</c:v>
                </c:pt>
                <c:pt idx="576">
                  <c:v>7.7842405065847292E-9</c:v>
                </c:pt>
                <c:pt idx="577">
                  <c:v>2.3360223791037501E-7</c:v>
                </c:pt>
                <c:pt idx="578">
                  <c:v>2.2514809356515299E-8</c:v>
                </c:pt>
                <c:pt idx="579">
                  <c:v>7.9983709628481595E-9</c:v>
                </c:pt>
                <c:pt idx="580">
                  <c:v>3.5996559424787E-8</c:v>
                </c:pt>
                <c:pt idx="581">
                  <c:v>9.2491263203787305E-9</c:v>
                </c:pt>
                <c:pt idx="582">
                  <c:v>0.999998412899893</c:v>
                </c:pt>
                <c:pt idx="583">
                  <c:v>9.93444153304977E-8</c:v>
                </c:pt>
                <c:pt idx="584">
                  <c:v>3.75387479495587E-8</c:v>
                </c:pt>
                <c:pt idx="585">
                  <c:v>3.9964105198666098E-7</c:v>
                </c:pt>
                <c:pt idx="586">
                  <c:v>0.99998322707540899</c:v>
                </c:pt>
                <c:pt idx="587">
                  <c:v>4.3645928443358701E-6</c:v>
                </c:pt>
                <c:pt idx="588">
                  <c:v>3.36917390263288E-7</c:v>
                </c:pt>
                <c:pt idx="589">
                  <c:v>0.99989088209294896</c:v>
                </c:pt>
                <c:pt idx="590">
                  <c:v>5.8340470532082497E-6</c:v>
                </c:pt>
                <c:pt idx="591">
                  <c:v>9.6635322166410695E-8</c:v>
                </c:pt>
                <c:pt idx="592">
                  <c:v>4.1092274968456797E-8</c:v>
                </c:pt>
                <c:pt idx="593">
                  <c:v>0.99998210988874403</c:v>
                </c:pt>
                <c:pt idx="594">
                  <c:v>0.99997740189621498</c:v>
                </c:pt>
                <c:pt idx="595">
                  <c:v>1.2788614968220499E-7</c:v>
                </c:pt>
                <c:pt idx="596">
                  <c:v>1.1404755220979E-5</c:v>
                </c:pt>
                <c:pt idx="597">
                  <c:v>4.6065548187443199E-7</c:v>
                </c:pt>
                <c:pt idx="598">
                  <c:v>5.7634366289074999E-7</c:v>
                </c:pt>
                <c:pt idx="599">
                  <c:v>2.9491846549920601E-8</c:v>
                </c:pt>
                <c:pt idx="600">
                  <c:v>2.4338036132158498E-8</c:v>
                </c:pt>
                <c:pt idx="601">
                  <c:v>7.1603004875853097E-5</c:v>
                </c:pt>
                <c:pt idx="602">
                  <c:v>0.99999924298784504</c:v>
                </c:pt>
                <c:pt idx="603">
                  <c:v>2.3863798344917801E-8</c:v>
                </c:pt>
                <c:pt idx="604">
                  <c:v>9.8031520701032095E-8</c:v>
                </c:pt>
                <c:pt idx="605">
                  <c:v>5.8717358544049197E-6</c:v>
                </c:pt>
                <c:pt idx="606">
                  <c:v>0.99997981594492802</c:v>
                </c:pt>
                <c:pt idx="607">
                  <c:v>1.8870691167655301E-8</c:v>
                </c:pt>
                <c:pt idx="608">
                  <c:v>1.55280127329567E-8</c:v>
                </c:pt>
                <c:pt idx="609">
                  <c:v>2.65104847525726E-8</c:v>
                </c:pt>
                <c:pt idx="610">
                  <c:v>4.6373363120279602E-7</c:v>
                </c:pt>
                <c:pt idx="611">
                  <c:v>2.5857855140741399E-8</c:v>
                </c:pt>
                <c:pt idx="612">
                  <c:v>4.5317098780139499E-8</c:v>
                </c:pt>
                <c:pt idx="613">
                  <c:v>2.4265106830778999E-7</c:v>
                </c:pt>
                <c:pt idx="614">
                  <c:v>0.99998613448815998</c:v>
                </c:pt>
                <c:pt idx="615">
                  <c:v>1.1846868223092999E-6</c:v>
                </c:pt>
                <c:pt idx="616">
                  <c:v>3.9108108059062202E-7</c:v>
                </c:pt>
                <c:pt idx="617">
                  <c:v>1.21445619623111E-8</c:v>
                </c:pt>
                <c:pt idx="618">
                  <c:v>8.9823925642182095E-8</c:v>
                </c:pt>
                <c:pt idx="619">
                  <c:v>4.1304588913054601E-7</c:v>
                </c:pt>
                <c:pt idx="620">
                  <c:v>7.5090146988440797E-7</c:v>
                </c:pt>
                <c:pt idx="621">
                  <c:v>1.04830952293624E-7</c:v>
                </c:pt>
                <c:pt idx="622">
                  <c:v>1.2851184728605399E-7</c:v>
                </c:pt>
                <c:pt idx="623">
                  <c:v>2.0575479682956602E-8</c:v>
                </c:pt>
                <c:pt idx="624">
                  <c:v>1.0945647858058999E-8</c:v>
                </c:pt>
                <c:pt idx="625">
                  <c:v>1.07286180396807E-7</c:v>
                </c:pt>
                <c:pt idx="626">
                  <c:v>5.2389620691916299E-8</c:v>
                </c:pt>
                <c:pt idx="627">
                  <c:v>1.5864567326609099E-8</c:v>
                </c:pt>
                <c:pt idx="628">
                  <c:v>2.91709360045124E-7</c:v>
                </c:pt>
                <c:pt idx="629">
                  <c:v>1.9477199343995701E-8</c:v>
                </c:pt>
                <c:pt idx="630">
                  <c:v>8.8257159339003305E-7</c:v>
                </c:pt>
                <c:pt idx="631">
                  <c:v>7.1614577615113704E-9</c:v>
                </c:pt>
                <c:pt idx="632">
                  <c:v>1.0729408023358401E-7</c:v>
                </c:pt>
                <c:pt idx="633">
                  <c:v>4.8187373038502303E-8</c:v>
                </c:pt>
                <c:pt idx="634">
                  <c:v>4.7974023561060702E-8</c:v>
                </c:pt>
                <c:pt idx="635">
                  <c:v>9.2447545111372105E-7</c:v>
                </c:pt>
                <c:pt idx="636">
                  <c:v>9.6316445415302398E-8</c:v>
                </c:pt>
                <c:pt idx="637">
                  <c:v>9.9318691862290203E-11</c:v>
                </c:pt>
                <c:pt idx="638">
                  <c:v>4.0114850702847701E-8</c:v>
                </c:pt>
                <c:pt idx="639">
                  <c:v>2.1819924874165401E-7</c:v>
                </c:pt>
                <c:pt idx="640">
                  <c:v>2.6982916937257898E-6</c:v>
                </c:pt>
                <c:pt idx="641">
                  <c:v>7.0219935089797901E-7</c:v>
                </c:pt>
                <c:pt idx="642">
                  <c:v>0.99999973514086804</c:v>
                </c:pt>
                <c:pt idx="643">
                  <c:v>0.999995350688891</c:v>
                </c:pt>
                <c:pt idx="644">
                  <c:v>2.80787927765843E-8</c:v>
                </c:pt>
                <c:pt idx="645">
                  <c:v>8.3899001184389103E-9</c:v>
                </c:pt>
                <c:pt idx="646">
                  <c:v>3.11073466919414E-7</c:v>
                </c:pt>
                <c:pt idx="647">
                  <c:v>0.99999887867715398</c:v>
                </c:pt>
                <c:pt idx="648">
                  <c:v>1.16182903500041E-7</c:v>
                </c:pt>
                <c:pt idx="649">
                  <c:v>0.99999995654128104</c:v>
                </c:pt>
                <c:pt idx="650">
                  <c:v>2.03000080441944E-8</c:v>
                </c:pt>
                <c:pt idx="651">
                  <c:v>5.1500491398545498E-8</c:v>
                </c:pt>
                <c:pt idx="652">
                  <c:v>2.0956059427118301E-8</c:v>
                </c:pt>
                <c:pt idx="653">
                  <c:v>3.3560542559276497E-8</c:v>
                </c:pt>
                <c:pt idx="654">
                  <c:v>1.6812608489981201E-6</c:v>
                </c:pt>
                <c:pt idx="655">
                  <c:v>4.1128156198247598E-8</c:v>
                </c:pt>
                <c:pt idx="656">
                  <c:v>1.40716518164755E-7</c:v>
                </c:pt>
                <c:pt idx="657">
                  <c:v>7.5616449047883204E-8</c:v>
                </c:pt>
                <c:pt idx="658">
                  <c:v>2.9648754493447898E-6</c:v>
                </c:pt>
                <c:pt idx="659">
                  <c:v>8.5263312519571394E-8</c:v>
                </c:pt>
                <c:pt idx="660">
                  <c:v>1.2733986710763599E-7</c:v>
                </c:pt>
                <c:pt idx="661">
                  <c:v>5.7340536004149503E-8</c:v>
                </c:pt>
                <c:pt idx="662">
                  <c:v>1.99430181001026E-7</c:v>
                </c:pt>
                <c:pt idx="663">
                  <c:v>0.999999953715766</c:v>
                </c:pt>
                <c:pt idx="664">
                  <c:v>8.0911414696059894E-9</c:v>
                </c:pt>
                <c:pt idx="665">
                  <c:v>0.999988535462767</c:v>
                </c:pt>
                <c:pt idx="666">
                  <c:v>5.32901856450234E-9</c:v>
                </c:pt>
                <c:pt idx="667">
                  <c:v>2.4166682769523201E-8</c:v>
                </c:pt>
                <c:pt idx="668">
                  <c:v>1.0934058911989E-7</c:v>
                </c:pt>
                <c:pt idx="669">
                  <c:v>3.6876879767856599E-9</c:v>
                </c:pt>
                <c:pt idx="670">
                  <c:v>2.4274410548946E-8</c:v>
                </c:pt>
                <c:pt idx="671">
                  <c:v>9.3866331765522104E-8</c:v>
                </c:pt>
                <c:pt idx="672">
                  <c:v>2.4428643922866499E-7</c:v>
                </c:pt>
                <c:pt idx="673">
                  <c:v>5.0569909594344298E-9</c:v>
                </c:pt>
                <c:pt idx="674">
                  <c:v>1.7140282991231201E-7</c:v>
                </c:pt>
                <c:pt idx="675">
                  <c:v>2.7310421622572499E-7</c:v>
                </c:pt>
                <c:pt idx="676">
                  <c:v>7.4628286113700201E-7</c:v>
                </c:pt>
                <c:pt idx="677">
                  <c:v>0.99985065046069199</c:v>
                </c:pt>
                <c:pt idx="678">
                  <c:v>8.2001253476654199E-10</c:v>
                </c:pt>
                <c:pt idx="679">
                  <c:v>2.0632608854840001E-8</c:v>
                </c:pt>
                <c:pt idx="680">
                  <c:v>0.99995468691137501</c:v>
                </c:pt>
                <c:pt idx="681">
                  <c:v>2.9943980042248998E-4</c:v>
                </c:pt>
                <c:pt idx="682">
                  <c:v>0.99999991712132796</c:v>
                </c:pt>
                <c:pt idx="683">
                  <c:v>7.1416712856670301E-7</c:v>
                </c:pt>
                <c:pt idx="684">
                  <c:v>5.9702636492466906E-8</c:v>
                </c:pt>
                <c:pt idx="685">
                  <c:v>0.99999951147559496</c:v>
                </c:pt>
                <c:pt idx="686">
                  <c:v>1.3531292356670301E-6</c:v>
                </c:pt>
                <c:pt idx="687">
                  <c:v>1.35975567276523E-7</c:v>
                </c:pt>
                <c:pt idx="688">
                  <c:v>5.2755765586757E-6</c:v>
                </c:pt>
                <c:pt idx="689">
                  <c:v>6.8819038180720596E-7</c:v>
                </c:pt>
                <c:pt idx="690">
                  <c:v>0.999999539102711</c:v>
                </c:pt>
                <c:pt idx="691">
                  <c:v>1.9351876542515799E-8</c:v>
                </c:pt>
                <c:pt idx="692">
                  <c:v>5.78035596277323E-9</c:v>
                </c:pt>
                <c:pt idx="693">
                  <c:v>5.4820044841374896E-9</c:v>
                </c:pt>
                <c:pt idx="694">
                  <c:v>6.6878398212101999E-9</c:v>
                </c:pt>
                <c:pt idx="695">
                  <c:v>4.6105743208073204E-9</c:v>
                </c:pt>
                <c:pt idx="696">
                  <c:v>1.2403405145844399E-7</c:v>
                </c:pt>
                <c:pt idx="697">
                  <c:v>1.06152870846351E-8</c:v>
                </c:pt>
                <c:pt idx="698">
                  <c:v>2.3964614542850501E-8</c:v>
                </c:pt>
                <c:pt idx="699">
                  <c:v>6.5444935770973002E-9</c:v>
                </c:pt>
                <c:pt idx="700">
                  <c:v>4.9901443079054299E-7</c:v>
                </c:pt>
                <c:pt idx="701">
                  <c:v>1.88223906706813E-8</c:v>
                </c:pt>
                <c:pt idx="702">
                  <c:v>1.8643802220121401E-8</c:v>
                </c:pt>
                <c:pt idx="703">
                  <c:v>2.9726624177073E-8</c:v>
                </c:pt>
                <c:pt idx="704">
                  <c:v>2.6705744361005199E-8</c:v>
                </c:pt>
                <c:pt idx="705">
                  <c:v>2.0778785511286101E-7</c:v>
                </c:pt>
                <c:pt idx="706">
                  <c:v>3.2408261388846603E-8</c:v>
                </c:pt>
                <c:pt idx="707">
                  <c:v>1.3583730356975101E-7</c:v>
                </c:pt>
                <c:pt idx="708">
                  <c:v>0.99999528378125602</c:v>
                </c:pt>
                <c:pt idx="709">
                  <c:v>7.7350444189271706E-8</c:v>
                </c:pt>
                <c:pt idx="710">
                  <c:v>6.9466458930795998E-8</c:v>
                </c:pt>
                <c:pt idx="711">
                  <c:v>1.31931302257984E-7</c:v>
                </c:pt>
                <c:pt idx="712">
                  <c:v>2.1101104044426301E-7</c:v>
                </c:pt>
                <c:pt idx="713">
                  <c:v>4.3603409132562203E-8</c:v>
                </c:pt>
                <c:pt idx="714">
                  <c:v>0.99999796271403996</c:v>
                </c:pt>
                <c:pt idx="715">
                  <c:v>1.21588878126689E-7</c:v>
                </c:pt>
                <c:pt idx="716">
                  <c:v>1.9447409884238602E-6</c:v>
                </c:pt>
                <c:pt idx="717">
                  <c:v>8.6957553373587094E-8</c:v>
                </c:pt>
                <c:pt idx="718">
                  <c:v>3.4620128769701998E-8</c:v>
                </c:pt>
                <c:pt idx="719">
                  <c:v>1.9039316824350299E-8</c:v>
                </c:pt>
                <c:pt idx="720">
                  <c:v>1.4187467060457101E-8</c:v>
                </c:pt>
                <c:pt idx="721">
                  <c:v>0.99998148761905703</c:v>
                </c:pt>
                <c:pt idx="722">
                  <c:v>2.3077393813047701E-8</c:v>
                </c:pt>
                <c:pt idx="723">
                  <c:v>3.08659071275395E-9</c:v>
                </c:pt>
                <c:pt idx="724">
                  <c:v>2.01699655746377E-8</c:v>
                </c:pt>
                <c:pt idx="725">
                  <c:v>1.50456623661771E-8</c:v>
                </c:pt>
                <c:pt idx="726">
                  <c:v>3.32703596553865E-8</c:v>
                </c:pt>
                <c:pt idx="727">
                  <c:v>4.9070372160314301E-8</c:v>
                </c:pt>
                <c:pt idx="728">
                  <c:v>1.18298282759902E-8</c:v>
                </c:pt>
                <c:pt idx="729">
                  <c:v>1.2451631682865801E-4</c:v>
                </c:pt>
                <c:pt idx="730">
                  <c:v>1.68980710445269E-8</c:v>
                </c:pt>
                <c:pt idx="731">
                  <c:v>1.03819779993033E-8</c:v>
                </c:pt>
                <c:pt idx="732">
                  <c:v>1.2471461852360699E-8</c:v>
                </c:pt>
                <c:pt idx="733">
                  <c:v>1.9509001354720699E-8</c:v>
                </c:pt>
                <c:pt idx="734">
                  <c:v>0.99999931615105098</c:v>
                </c:pt>
                <c:pt idx="735">
                  <c:v>1.3167594716256801E-5</c:v>
                </c:pt>
                <c:pt idx="736">
                  <c:v>4.8562375118848297E-8</c:v>
                </c:pt>
                <c:pt idx="737">
                  <c:v>1.6466932164225199E-7</c:v>
                </c:pt>
                <c:pt idx="738">
                  <c:v>5.3543963680584903E-8</c:v>
                </c:pt>
                <c:pt idx="739">
                  <c:v>1.0937542160321E-7</c:v>
                </c:pt>
                <c:pt idx="740">
                  <c:v>8.8181045028486504E-8</c:v>
                </c:pt>
                <c:pt idx="741">
                  <c:v>0.99999931765113403</c:v>
                </c:pt>
                <c:pt idx="742">
                  <c:v>0.99999947689367397</c:v>
                </c:pt>
                <c:pt idx="743">
                  <c:v>2.58135141557561E-8</c:v>
                </c:pt>
                <c:pt idx="744">
                  <c:v>2.9485631521945401E-9</c:v>
                </c:pt>
                <c:pt idx="745">
                  <c:v>5.5686769134850901E-9</c:v>
                </c:pt>
                <c:pt idx="746">
                  <c:v>2.3073737659886401E-6</c:v>
                </c:pt>
                <c:pt idx="747">
                  <c:v>1.46777124679679E-7</c:v>
                </c:pt>
                <c:pt idx="748">
                  <c:v>3.09836645641038E-8</c:v>
                </c:pt>
                <c:pt idx="749">
                  <c:v>0.99999882460969003</c:v>
                </c:pt>
                <c:pt idx="750">
                  <c:v>0.99999991959690504</c:v>
                </c:pt>
                <c:pt idx="751">
                  <c:v>2.4441036399511E-6</c:v>
                </c:pt>
                <c:pt idx="752">
                  <c:v>0.99999811332037303</c:v>
                </c:pt>
                <c:pt idx="753">
                  <c:v>5.7779975369614204E-10</c:v>
                </c:pt>
                <c:pt idx="754">
                  <c:v>0.99999943804935199</c:v>
                </c:pt>
                <c:pt idx="755">
                  <c:v>0.99999878738699099</c:v>
                </c:pt>
                <c:pt idx="756">
                  <c:v>0.99999986954014897</c:v>
                </c:pt>
                <c:pt idx="757">
                  <c:v>2.8095838904687201E-8</c:v>
                </c:pt>
                <c:pt idx="758">
                  <c:v>0.999996316852509</c:v>
                </c:pt>
                <c:pt idx="759">
                  <c:v>9.2214740554844904E-9</c:v>
                </c:pt>
                <c:pt idx="760">
                  <c:v>3.2147357601675198E-8</c:v>
                </c:pt>
                <c:pt idx="761">
                  <c:v>2.3255042721336198E-9</c:v>
                </c:pt>
                <c:pt idx="762">
                  <c:v>3.4529316768645401E-8</c:v>
                </c:pt>
                <c:pt idx="763">
                  <c:v>2.3107694098681699E-7</c:v>
                </c:pt>
                <c:pt idx="764">
                  <c:v>1.92249565736743E-8</c:v>
                </c:pt>
                <c:pt idx="765">
                  <c:v>4.5673061070092302E-7</c:v>
                </c:pt>
                <c:pt idx="766">
                  <c:v>1.3638787463177301E-7</c:v>
                </c:pt>
                <c:pt idx="767">
                  <c:v>1.5548400021105299E-6</c:v>
                </c:pt>
                <c:pt idx="768">
                  <c:v>2.6207952444004401E-8</c:v>
                </c:pt>
                <c:pt idx="769">
                  <c:v>7.2127200341574395E-7</c:v>
                </c:pt>
                <c:pt idx="770">
                  <c:v>1.31313927962165E-6</c:v>
                </c:pt>
                <c:pt idx="771">
                  <c:v>1.43357332897973E-7</c:v>
                </c:pt>
                <c:pt idx="772">
                  <c:v>1.7012335106505901E-7</c:v>
                </c:pt>
                <c:pt idx="773">
                  <c:v>0.99999337414817402</c:v>
                </c:pt>
                <c:pt idx="774">
                  <c:v>2.8652639312662799E-8</c:v>
                </c:pt>
                <c:pt idx="775">
                  <c:v>3.4956504889878198E-6</c:v>
                </c:pt>
                <c:pt idx="776">
                  <c:v>0.99999980785036502</c:v>
                </c:pt>
                <c:pt idx="777">
                  <c:v>0.99999323654108296</c:v>
                </c:pt>
                <c:pt idx="778">
                  <c:v>6.5625409040365297E-8</c:v>
                </c:pt>
                <c:pt idx="779">
                  <c:v>1.3939266592784899E-8</c:v>
                </c:pt>
                <c:pt idx="780">
                  <c:v>9.2970308092684896E-9</c:v>
                </c:pt>
                <c:pt idx="781">
                  <c:v>1.4065239952834299E-7</c:v>
                </c:pt>
                <c:pt idx="782">
                  <c:v>2.2255482480513499E-6</c:v>
                </c:pt>
                <c:pt idx="783">
                  <c:v>1.12107623610607E-9</c:v>
                </c:pt>
                <c:pt idx="784">
                  <c:v>3.9979747807064798E-8</c:v>
                </c:pt>
                <c:pt idx="785">
                  <c:v>2.8607164505967601E-9</c:v>
                </c:pt>
                <c:pt idx="786">
                  <c:v>1.17513751755636E-4</c:v>
                </c:pt>
                <c:pt idx="787">
                  <c:v>0.99999840466850198</c:v>
                </c:pt>
                <c:pt idx="788">
                  <c:v>1.25919404886749E-8</c:v>
                </c:pt>
                <c:pt idx="789">
                  <c:v>6.0553441777520898E-7</c:v>
                </c:pt>
                <c:pt idx="790">
                  <c:v>1.3749052054248801E-6</c:v>
                </c:pt>
                <c:pt idx="791">
                  <c:v>9.1774984913800701E-9</c:v>
                </c:pt>
                <c:pt idx="792">
                  <c:v>3.1802977782497301E-7</c:v>
                </c:pt>
                <c:pt idx="793">
                  <c:v>1.4634980124880601E-7</c:v>
                </c:pt>
                <c:pt idx="794">
                  <c:v>0.99999979808375805</c:v>
                </c:pt>
                <c:pt idx="795">
                  <c:v>8.4465621103706795E-8</c:v>
                </c:pt>
                <c:pt idx="796">
                  <c:v>1.00655545944353E-8</c:v>
                </c:pt>
                <c:pt idx="797">
                  <c:v>3.3727856203115499E-8</c:v>
                </c:pt>
                <c:pt idx="798">
                  <c:v>3.2015971659286701E-7</c:v>
                </c:pt>
                <c:pt idx="799">
                  <c:v>7.9809202492122504E-8</c:v>
                </c:pt>
                <c:pt idx="800">
                  <c:v>6.6822525634753798E-7</c:v>
                </c:pt>
                <c:pt idx="801">
                  <c:v>4.8659457758037496E-7</c:v>
                </c:pt>
                <c:pt idx="802">
                  <c:v>6.0905806699228796E-8</c:v>
                </c:pt>
                <c:pt idx="803">
                  <c:v>2.0962553404018499E-7</c:v>
                </c:pt>
                <c:pt idx="804">
                  <c:v>7.6786315716617205E-8</c:v>
                </c:pt>
                <c:pt idx="805">
                  <c:v>3.1723019736956901E-7</c:v>
                </c:pt>
                <c:pt idx="806">
                  <c:v>3.3420644499396698E-6</c:v>
                </c:pt>
                <c:pt idx="807">
                  <c:v>1.7260838209755199E-8</c:v>
                </c:pt>
                <c:pt idx="808">
                  <c:v>5.5046684437924298E-6</c:v>
                </c:pt>
                <c:pt idx="809">
                  <c:v>1.8087720164287099E-6</c:v>
                </c:pt>
                <c:pt idx="810">
                  <c:v>0.99983124257086398</c:v>
                </c:pt>
                <c:pt idx="811">
                  <c:v>2.0985371079250501E-6</c:v>
                </c:pt>
                <c:pt idx="812">
                  <c:v>1.5390154323714099E-7</c:v>
                </c:pt>
                <c:pt idx="813">
                  <c:v>1.6871300019442998E-8</c:v>
                </c:pt>
                <c:pt idx="814">
                  <c:v>1.6029028419553401E-8</c:v>
                </c:pt>
                <c:pt idx="815">
                  <c:v>2.1775774036963699E-7</c:v>
                </c:pt>
                <c:pt idx="816">
                  <c:v>3.3004281620055502E-7</c:v>
                </c:pt>
                <c:pt idx="817">
                  <c:v>1.9798945514022799E-7</c:v>
                </c:pt>
                <c:pt idx="818">
                  <c:v>2.3213525392459001E-8</c:v>
                </c:pt>
                <c:pt idx="819">
                  <c:v>0.99999909122832098</c:v>
                </c:pt>
                <c:pt idx="820">
                  <c:v>1.16197685826127E-8</c:v>
                </c:pt>
                <c:pt idx="821">
                  <c:v>9.6914121961340293E-6</c:v>
                </c:pt>
                <c:pt idx="822">
                  <c:v>9.60700197571856E-5</c:v>
                </c:pt>
                <c:pt idx="823">
                  <c:v>3.7934173900168402E-7</c:v>
                </c:pt>
                <c:pt idx="824">
                  <c:v>3.02935459109518E-7</c:v>
                </c:pt>
                <c:pt idx="825">
                  <c:v>1.5511646912161499E-9</c:v>
                </c:pt>
                <c:pt idx="826">
                  <c:v>4.4401175644206297E-8</c:v>
                </c:pt>
                <c:pt idx="827">
                  <c:v>0.99999236605188102</c:v>
                </c:pt>
                <c:pt idx="828">
                  <c:v>1.7969123168701401E-7</c:v>
                </c:pt>
                <c:pt idx="829">
                  <c:v>2.6295263254484799E-7</c:v>
                </c:pt>
                <c:pt idx="830">
                  <c:v>4.3414641870957704E-9</c:v>
                </c:pt>
                <c:pt idx="831">
                  <c:v>2.3428149321501999E-6</c:v>
                </c:pt>
                <c:pt idx="832">
                  <c:v>0.99999798499109205</c:v>
                </c:pt>
                <c:pt idx="833">
                  <c:v>1.9303075978100999E-7</c:v>
                </c:pt>
                <c:pt idx="834">
                  <c:v>4.9412178224479603E-8</c:v>
                </c:pt>
                <c:pt idx="835">
                  <c:v>8.5974728727348294E-9</c:v>
                </c:pt>
                <c:pt idx="836">
                  <c:v>0.99999934755551401</c:v>
                </c:pt>
                <c:pt idx="837">
                  <c:v>1.15244039212294E-7</c:v>
                </c:pt>
                <c:pt idx="838">
                  <c:v>5.2686404056532004E-7</c:v>
                </c:pt>
                <c:pt idx="839">
                  <c:v>2.4892523404601E-8</c:v>
                </c:pt>
                <c:pt idx="840">
                  <c:v>3.1356975390548803E-8</c:v>
                </c:pt>
                <c:pt idx="841">
                  <c:v>0.99999223258102499</c:v>
                </c:pt>
                <c:pt idx="842">
                  <c:v>1.10176641582204E-7</c:v>
                </c:pt>
                <c:pt idx="843">
                  <c:v>1.13999243230352E-8</c:v>
                </c:pt>
                <c:pt idx="844">
                  <c:v>4.9707206802402499E-8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D9-4D63-956C-EF5173457F31}"/>
            </c:ext>
          </c:extLst>
        </c:ser>
        <c:ser>
          <c:idx val="8"/>
          <c:order val="8"/>
          <c:tx>
            <c:strRef>
              <c:f>'Weights for RiskA=0'!$J$1</c:f>
              <c:strCache>
                <c:ptCount val="1"/>
                <c:pt idx="0">
                  <c:v>Utils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'Weights for RiskA=0'!$J$2:$J$847</c:f>
              <c:numCache>
                <c:formatCode>0.00</c:formatCode>
                <c:ptCount val="846"/>
                <c:pt idx="0">
                  <c:v>1.1190041751406401E-6</c:v>
                </c:pt>
                <c:pt idx="1">
                  <c:v>1.8414716918967302E-8</c:v>
                </c:pt>
                <c:pt idx="2">
                  <c:v>1.03099593445085E-7</c:v>
                </c:pt>
                <c:pt idx="3">
                  <c:v>5.80014937416048E-8</c:v>
                </c:pt>
                <c:pt idx="4">
                  <c:v>6.8314547819424899E-8</c:v>
                </c:pt>
                <c:pt idx="5">
                  <c:v>1.7215040960226701E-3</c:v>
                </c:pt>
                <c:pt idx="6">
                  <c:v>1.5493015915138101E-7</c:v>
                </c:pt>
                <c:pt idx="7">
                  <c:v>6.9483807643099697E-8</c:v>
                </c:pt>
                <c:pt idx="8">
                  <c:v>6.9115464540735705E-8</c:v>
                </c:pt>
                <c:pt idx="9">
                  <c:v>3.5972711297544798E-8</c:v>
                </c:pt>
                <c:pt idx="10">
                  <c:v>3.87165930916435E-8</c:v>
                </c:pt>
                <c:pt idx="11">
                  <c:v>3.9917818365229798E-9</c:v>
                </c:pt>
                <c:pt idx="12">
                  <c:v>7.0571681557726205E-10</c:v>
                </c:pt>
                <c:pt idx="13">
                  <c:v>1.27807569878396E-8</c:v>
                </c:pt>
                <c:pt idx="14">
                  <c:v>2.41853092836159E-8</c:v>
                </c:pt>
                <c:pt idx="15">
                  <c:v>8.9945719209413899E-7</c:v>
                </c:pt>
                <c:pt idx="16">
                  <c:v>3.9828821432608098E-7</c:v>
                </c:pt>
                <c:pt idx="17">
                  <c:v>3.1068978851255198E-7</c:v>
                </c:pt>
                <c:pt idx="18">
                  <c:v>1.2121465543505899E-8</c:v>
                </c:pt>
                <c:pt idx="19">
                  <c:v>1.9985678241978701E-10</c:v>
                </c:pt>
                <c:pt idx="20">
                  <c:v>3.528123752478E-8</c:v>
                </c:pt>
                <c:pt idx="21">
                  <c:v>7.95070736422275E-8</c:v>
                </c:pt>
                <c:pt idx="22">
                  <c:v>8.1769964734834604E-8</c:v>
                </c:pt>
                <c:pt idx="23">
                  <c:v>1.9633217348535702E-9</c:v>
                </c:pt>
                <c:pt idx="24">
                  <c:v>8.4978567182590097E-10</c:v>
                </c:pt>
                <c:pt idx="25">
                  <c:v>2.6601785539907099E-8</c:v>
                </c:pt>
                <c:pt idx="26">
                  <c:v>9.7761581177583403E-9</c:v>
                </c:pt>
                <c:pt idx="27">
                  <c:v>6.6281841821940604E-9</c:v>
                </c:pt>
                <c:pt idx="28">
                  <c:v>1.1053440412985499E-8</c:v>
                </c:pt>
                <c:pt idx="29">
                  <c:v>4.3245202405552697E-8</c:v>
                </c:pt>
                <c:pt idx="30">
                  <c:v>2.4340730830642402E-7</c:v>
                </c:pt>
                <c:pt idx="31">
                  <c:v>2.3765471579668999E-9</c:v>
                </c:pt>
                <c:pt idx="32">
                  <c:v>2.6592216546589402E-7</c:v>
                </c:pt>
                <c:pt idx="33">
                  <c:v>7.8848980305231701E-10</c:v>
                </c:pt>
                <c:pt idx="34">
                  <c:v>8.1016188283448997E-8</c:v>
                </c:pt>
                <c:pt idx="35">
                  <c:v>5.9024639150761398E-11</c:v>
                </c:pt>
                <c:pt idx="36">
                  <c:v>2.0547414463931198E-9</c:v>
                </c:pt>
                <c:pt idx="37">
                  <c:v>2.14223989049355E-10</c:v>
                </c:pt>
                <c:pt idx="38">
                  <c:v>1.77748477912389E-10</c:v>
                </c:pt>
                <c:pt idx="39">
                  <c:v>1.01336408983515E-10</c:v>
                </c:pt>
                <c:pt idx="40">
                  <c:v>4.2782755244340198E-8</c:v>
                </c:pt>
                <c:pt idx="41">
                  <c:v>3.1778331920990101E-7</c:v>
                </c:pt>
                <c:pt idx="42">
                  <c:v>1.01944418233292E-7</c:v>
                </c:pt>
                <c:pt idx="43">
                  <c:v>7.0228245604965095E-11</c:v>
                </c:pt>
                <c:pt idx="44">
                  <c:v>8.6314041437730897E-11</c:v>
                </c:pt>
                <c:pt idx="45">
                  <c:v>1.6716565918300299E-10</c:v>
                </c:pt>
                <c:pt idx="46">
                  <c:v>7.4128568618478996E-8</c:v>
                </c:pt>
                <c:pt idx="47">
                  <c:v>6.0259063996542204E-8</c:v>
                </c:pt>
                <c:pt idx="48">
                  <c:v>1.7334750389770699E-9</c:v>
                </c:pt>
                <c:pt idx="49">
                  <c:v>8.9107804344924095E-8</c:v>
                </c:pt>
                <c:pt idx="50">
                  <c:v>1.9903627205240801E-7</c:v>
                </c:pt>
                <c:pt idx="51">
                  <c:v>2.7999225966327801E-8</c:v>
                </c:pt>
                <c:pt idx="52">
                  <c:v>1.70655624872066E-7</c:v>
                </c:pt>
                <c:pt idx="53">
                  <c:v>3.6796687688927999E-8</c:v>
                </c:pt>
                <c:pt idx="54">
                  <c:v>3.14129441665405E-7</c:v>
                </c:pt>
                <c:pt idx="55">
                  <c:v>1.8476082885637499E-8</c:v>
                </c:pt>
                <c:pt idx="56">
                  <c:v>4.9068418505416599E-9</c:v>
                </c:pt>
                <c:pt idx="57">
                  <c:v>3.36060580619068E-9</c:v>
                </c:pt>
                <c:pt idx="58">
                  <c:v>3.9085620084358301E-7</c:v>
                </c:pt>
                <c:pt idx="59">
                  <c:v>1.1312194821328999E-8</c:v>
                </c:pt>
                <c:pt idx="60">
                  <c:v>6.4181969340658398E-7</c:v>
                </c:pt>
                <c:pt idx="61">
                  <c:v>4.29085164705236E-7</c:v>
                </c:pt>
                <c:pt idx="62">
                  <c:v>1.34544177023668E-9</c:v>
                </c:pt>
                <c:pt idx="63">
                  <c:v>1.0199150682856699E-9</c:v>
                </c:pt>
                <c:pt idx="64">
                  <c:v>2.06919811677939E-8</c:v>
                </c:pt>
                <c:pt idx="65">
                  <c:v>1.9187765829464401E-7</c:v>
                </c:pt>
                <c:pt idx="66">
                  <c:v>1.7840293012807499E-8</c:v>
                </c:pt>
                <c:pt idx="67">
                  <c:v>4.6234625559582304E-9</c:v>
                </c:pt>
                <c:pt idx="68">
                  <c:v>3.4215114282493099E-9</c:v>
                </c:pt>
                <c:pt idx="69">
                  <c:v>9.4548649875873001E-7</c:v>
                </c:pt>
                <c:pt idx="70">
                  <c:v>4.2488032757397098E-9</c:v>
                </c:pt>
                <c:pt idx="71">
                  <c:v>3.8197491424073498E-7</c:v>
                </c:pt>
                <c:pt idx="72">
                  <c:v>4.1953384882774398E-8</c:v>
                </c:pt>
                <c:pt idx="73">
                  <c:v>9.8641270593495806E-8</c:v>
                </c:pt>
                <c:pt idx="74">
                  <c:v>1.4660037655233601E-6</c:v>
                </c:pt>
                <c:pt idx="75">
                  <c:v>9.4486427605383705E-7</c:v>
                </c:pt>
                <c:pt idx="76">
                  <c:v>9.9926751313014503E-7</c:v>
                </c:pt>
                <c:pt idx="77">
                  <c:v>1.03643533302583E-7</c:v>
                </c:pt>
                <c:pt idx="78">
                  <c:v>7.0614436783425901E-8</c:v>
                </c:pt>
                <c:pt idx="79">
                  <c:v>6.4867903040232504E-8</c:v>
                </c:pt>
                <c:pt idx="80">
                  <c:v>7.7237176030367794E-8</c:v>
                </c:pt>
                <c:pt idx="81">
                  <c:v>2.51822951151555E-7</c:v>
                </c:pt>
                <c:pt idx="82">
                  <c:v>3.38269575420306E-9</c:v>
                </c:pt>
                <c:pt idx="83">
                  <c:v>1.11175137715736E-5</c:v>
                </c:pt>
                <c:pt idx="84">
                  <c:v>4.0681881323070099E-7</c:v>
                </c:pt>
                <c:pt idx="85">
                  <c:v>1.55261592514645E-7</c:v>
                </c:pt>
                <c:pt idx="86">
                  <c:v>9.3737433494924895E-8</c:v>
                </c:pt>
                <c:pt idx="87">
                  <c:v>7.7167839911286899E-8</c:v>
                </c:pt>
                <c:pt idx="88">
                  <c:v>6.9913339621209001E-9</c:v>
                </c:pt>
                <c:pt idx="89">
                  <c:v>1.2119325615385399E-8</c:v>
                </c:pt>
                <c:pt idx="90">
                  <c:v>2.62969737419839E-8</c:v>
                </c:pt>
                <c:pt idx="91">
                  <c:v>1.8445427454538599E-7</c:v>
                </c:pt>
                <c:pt idx="92">
                  <c:v>2.2987615371316599E-7</c:v>
                </c:pt>
                <c:pt idx="93">
                  <c:v>1.10261025316525E-8</c:v>
                </c:pt>
                <c:pt idx="94">
                  <c:v>1.6850214001079399E-7</c:v>
                </c:pt>
                <c:pt idx="95">
                  <c:v>1.4971931341245101E-7</c:v>
                </c:pt>
                <c:pt idx="96">
                  <c:v>9.4279397816412499E-9</c:v>
                </c:pt>
                <c:pt idx="97">
                  <c:v>2.1598740482112499E-8</c:v>
                </c:pt>
                <c:pt idx="98">
                  <c:v>7.1000358040169296E-8</c:v>
                </c:pt>
                <c:pt idx="99">
                  <c:v>1.19919677278725E-7</c:v>
                </c:pt>
                <c:pt idx="100">
                  <c:v>9.2354464349075906E-8</c:v>
                </c:pt>
                <c:pt idx="101">
                  <c:v>1.9503580051933501E-8</c:v>
                </c:pt>
                <c:pt idx="102">
                  <c:v>6.9660069913377999E-7</c:v>
                </c:pt>
                <c:pt idx="103">
                  <c:v>4.5617710204788101E-8</c:v>
                </c:pt>
                <c:pt idx="104">
                  <c:v>1.0610938244764E-7</c:v>
                </c:pt>
                <c:pt idx="105">
                  <c:v>6.8561728885113505E-8</c:v>
                </c:pt>
                <c:pt idx="106">
                  <c:v>7.2753948603956195E-7</c:v>
                </c:pt>
                <c:pt idx="107">
                  <c:v>4.3037788138177798E-7</c:v>
                </c:pt>
                <c:pt idx="108">
                  <c:v>1.4168640428329001E-7</c:v>
                </c:pt>
                <c:pt idx="109">
                  <c:v>1.4680525345985399E-7</c:v>
                </c:pt>
                <c:pt idx="110">
                  <c:v>8.2605686828020794E-8</c:v>
                </c:pt>
                <c:pt idx="111">
                  <c:v>8.7322806176898998E-7</c:v>
                </c:pt>
                <c:pt idx="112">
                  <c:v>2.5112368806192999E-7</c:v>
                </c:pt>
                <c:pt idx="113">
                  <c:v>1.8234620336476899E-8</c:v>
                </c:pt>
                <c:pt idx="114">
                  <c:v>4.9483745918589996E-7</c:v>
                </c:pt>
                <c:pt idx="115">
                  <c:v>7.8185867786271902E-8</c:v>
                </c:pt>
                <c:pt idx="116">
                  <c:v>1.16197937338725E-6</c:v>
                </c:pt>
                <c:pt idx="117">
                  <c:v>1.1527258762964199E-5</c:v>
                </c:pt>
                <c:pt idx="118">
                  <c:v>1.65782136696164E-8</c:v>
                </c:pt>
                <c:pt idx="119">
                  <c:v>1.02301312915461E-7</c:v>
                </c:pt>
                <c:pt idx="120">
                  <c:v>3.6518006376576401E-7</c:v>
                </c:pt>
                <c:pt idx="121">
                  <c:v>1.5484067202042101E-5</c:v>
                </c:pt>
                <c:pt idx="122">
                  <c:v>2.3138441714875402E-5</c:v>
                </c:pt>
                <c:pt idx="123">
                  <c:v>1.4872763783350301E-7</c:v>
                </c:pt>
                <c:pt idx="124">
                  <c:v>1.2349404852982699E-7</c:v>
                </c:pt>
                <c:pt idx="125">
                  <c:v>6.3489549912299599E-7</c:v>
                </c:pt>
                <c:pt idx="126">
                  <c:v>3.3094734821188603E-8</c:v>
                </c:pt>
                <c:pt idx="127">
                  <c:v>6.2823492698274206E-8</c:v>
                </c:pt>
                <c:pt idx="128">
                  <c:v>5.3999762124799701E-8</c:v>
                </c:pt>
                <c:pt idx="129">
                  <c:v>0.99972024395001702</c:v>
                </c:pt>
                <c:pt idx="130">
                  <c:v>6.3733933570550397E-8</c:v>
                </c:pt>
                <c:pt idx="131">
                  <c:v>1.8349844889005901E-6</c:v>
                </c:pt>
                <c:pt idx="132">
                  <c:v>4.5790890435383801E-7</c:v>
                </c:pt>
                <c:pt idx="133">
                  <c:v>3.5476732163997301E-7</c:v>
                </c:pt>
                <c:pt idx="134">
                  <c:v>8.1598521797576E-10</c:v>
                </c:pt>
                <c:pt idx="135">
                  <c:v>1.9539025425935499E-8</c:v>
                </c:pt>
                <c:pt idx="136">
                  <c:v>2.5149010855724801E-8</c:v>
                </c:pt>
                <c:pt idx="137">
                  <c:v>7.7808428112287304E-5</c:v>
                </c:pt>
                <c:pt idx="138">
                  <c:v>3.7935475431743802E-8</c:v>
                </c:pt>
                <c:pt idx="139">
                  <c:v>0.99999970099778401</c:v>
                </c:pt>
                <c:pt idx="140">
                  <c:v>4.05386129517107E-8</c:v>
                </c:pt>
                <c:pt idx="141">
                  <c:v>4.6756842100763101E-8</c:v>
                </c:pt>
                <c:pt idx="142">
                  <c:v>2.26093482814114E-8</c:v>
                </c:pt>
                <c:pt idx="143">
                  <c:v>9.2585096015770796E-8</c:v>
                </c:pt>
                <c:pt idx="144">
                  <c:v>5.1845459550503502E-5</c:v>
                </c:pt>
                <c:pt idx="145">
                  <c:v>5.1150996796941602E-6</c:v>
                </c:pt>
                <c:pt idx="146">
                  <c:v>2.4938571034763699E-8</c:v>
                </c:pt>
                <c:pt idx="147">
                  <c:v>2.4514927640090001E-8</c:v>
                </c:pt>
                <c:pt idx="148">
                  <c:v>2.1347622369673401E-8</c:v>
                </c:pt>
                <c:pt idx="149">
                  <c:v>2.1542961857568301E-8</c:v>
                </c:pt>
                <c:pt idx="150">
                  <c:v>3.5612182224021E-7</c:v>
                </c:pt>
                <c:pt idx="151">
                  <c:v>1.6893709585399401E-8</c:v>
                </c:pt>
                <c:pt idx="152">
                  <c:v>1.60493654463903E-7</c:v>
                </c:pt>
                <c:pt idx="153">
                  <c:v>1.40666395627443E-8</c:v>
                </c:pt>
                <c:pt idx="154">
                  <c:v>8.2828956104609197E-8</c:v>
                </c:pt>
                <c:pt idx="155">
                  <c:v>1.55781754690991E-8</c:v>
                </c:pt>
                <c:pt idx="156">
                  <c:v>1.5278433614244201E-8</c:v>
                </c:pt>
                <c:pt idx="157">
                  <c:v>6.1085391994478695E-8</c:v>
                </c:pt>
                <c:pt idx="158">
                  <c:v>3.3740198218837401E-8</c:v>
                </c:pt>
                <c:pt idx="159">
                  <c:v>1.65747984554942E-7</c:v>
                </c:pt>
                <c:pt idx="160">
                  <c:v>7.3477634152197593E-8</c:v>
                </c:pt>
                <c:pt idx="161">
                  <c:v>3.3983034051320897E-8</c:v>
                </c:pt>
                <c:pt idx="162">
                  <c:v>1.13549498376719E-8</c:v>
                </c:pt>
                <c:pt idx="163">
                  <c:v>9.5416367942851501E-9</c:v>
                </c:pt>
                <c:pt idx="164">
                  <c:v>1.5384330833870399E-8</c:v>
                </c:pt>
                <c:pt idx="165">
                  <c:v>1.5083830321747199E-8</c:v>
                </c:pt>
                <c:pt idx="166">
                  <c:v>6.2879690723003202E-8</c:v>
                </c:pt>
                <c:pt idx="167">
                  <c:v>1.14726230536629E-6</c:v>
                </c:pt>
                <c:pt idx="168">
                  <c:v>3.2569241645417102E-8</c:v>
                </c:pt>
                <c:pt idx="169">
                  <c:v>3.10228660779074E-8</c:v>
                </c:pt>
                <c:pt idx="170">
                  <c:v>2.8294215604805102E-7</c:v>
                </c:pt>
                <c:pt idx="171">
                  <c:v>1.2315134347332801E-7</c:v>
                </c:pt>
                <c:pt idx="172">
                  <c:v>3.8246882300425997E-8</c:v>
                </c:pt>
                <c:pt idx="173">
                  <c:v>1.8778642461300801E-8</c:v>
                </c:pt>
                <c:pt idx="174">
                  <c:v>1.26652624115306E-6</c:v>
                </c:pt>
                <c:pt idx="175">
                  <c:v>1.33673381451531E-8</c:v>
                </c:pt>
                <c:pt idx="176">
                  <c:v>4.52801019948113E-8</c:v>
                </c:pt>
                <c:pt idx="177">
                  <c:v>1.08363286814192E-6</c:v>
                </c:pt>
                <c:pt idx="178">
                  <c:v>1.0245631917337901E-8</c:v>
                </c:pt>
                <c:pt idx="179">
                  <c:v>1.13307819561036E-8</c:v>
                </c:pt>
                <c:pt idx="180">
                  <c:v>1.0039612399477299E-7</c:v>
                </c:pt>
                <c:pt idx="181">
                  <c:v>3.1507597891084498E-8</c:v>
                </c:pt>
                <c:pt idx="182">
                  <c:v>2.1909554282545198E-6</c:v>
                </c:pt>
                <c:pt idx="183">
                  <c:v>1.61422491710413E-7</c:v>
                </c:pt>
                <c:pt idx="184">
                  <c:v>2.4433193401284099E-8</c:v>
                </c:pt>
                <c:pt idx="185">
                  <c:v>1.3863130595664101E-6</c:v>
                </c:pt>
                <c:pt idx="186">
                  <c:v>7.0813610110942102E-7</c:v>
                </c:pt>
                <c:pt idx="187">
                  <c:v>1.4794879279471999E-7</c:v>
                </c:pt>
                <c:pt idx="188">
                  <c:v>1.3681639672708E-8</c:v>
                </c:pt>
                <c:pt idx="189">
                  <c:v>2.08504557566892E-7</c:v>
                </c:pt>
                <c:pt idx="190">
                  <c:v>1.8642499554129899E-6</c:v>
                </c:pt>
                <c:pt idx="191">
                  <c:v>3.3176718917356497E-8</c:v>
                </c:pt>
                <c:pt idx="192">
                  <c:v>1.0805879821485199E-6</c:v>
                </c:pt>
                <c:pt idx="193">
                  <c:v>2.3053585970073099E-6</c:v>
                </c:pt>
                <c:pt idx="194">
                  <c:v>0.99999262276338396</c:v>
                </c:pt>
                <c:pt idx="195">
                  <c:v>4.1426953276797101E-7</c:v>
                </c:pt>
                <c:pt idx="196">
                  <c:v>1.95358355132142E-7</c:v>
                </c:pt>
                <c:pt idx="197">
                  <c:v>4.2227712174942799E-6</c:v>
                </c:pt>
                <c:pt idx="198">
                  <c:v>7.0304012336508904E-7</c:v>
                </c:pt>
                <c:pt idx="199">
                  <c:v>0.99999790703862701</c:v>
                </c:pt>
                <c:pt idx="200">
                  <c:v>6.5644404063111595E-7</c:v>
                </c:pt>
                <c:pt idx="201">
                  <c:v>4.6459727161778397E-7</c:v>
                </c:pt>
                <c:pt idx="202">
                  <c:v>2.67496791417961E-6</c:v>
                </c:pt>
                <c:pt idx="203">
                  <c:v>3.8919320873145599E-7</c:v>
                </c:pt>
                <c:pt idx="204">
                  <c:v>1.0626007918954999E-7</c:v>
                </c:pt>
                <c:pt idx="205">
                  <c:v>4.5618866842048298E-7</c:v>
                </c:pt>
                <c:pt idx="206">
                  <c:v>7.0393430360176898E-6</c:v>
                </c:pt>
                <c:pt idx="207">
                  <c:v>6.9961089792073802E-7</c:v>
                </c:pt>
                <c:pt idx="208">
                  <c:v>8.9799508295395804E-8</c:v>
                </c:pt>
                <c:pt idx="209">
                  <c:v>1.5932259261625801E-7</c:v>
                </c:pt>
                <c:pt idx="210">
                  <c:v>3.2789207918103098E-7</c:v>
                </c:pt>
                <c:pt idx="211">
                  <c:v>4.9611977582798503E-7</c:v>
                </c:pt>
                <c:pt idx="212">
                  <c:v>6.2556759964358401E-8</c:v>
                </c:pt>
                <c:pt idx="213">
                  <c:v>0.99999947244695397</c:v>
                </c:pt>
                <c:pt idx="214">
                  <c:v>2.7844311879937599E-6</c:v>
                </c:pt>
                <c:pt idx="215">
                  <c:v>7.0564662816142994E-8</c:v>
                </c:pt>
                <c:pt idx="216">
                  <c:v>1.5928733562506299E-4</c:v>
                </c:pt>
                <c:pt idx="217">
                  <c:v>8.3010319573237305E-5</c:v>
                </c:pt>
                <c:pt idx="218">
                  <c:v>2.3322851580668201E-7</c:v>
                </c:pt>
                <c:pt idx="219">
                  <c:v>3.0161369090779301E-7</c:v>
                </c:pt>
                <c:pt idx="220">
                  <c:v>0.999999747520807</c:v>
                </c:pt>
                <c:pt idx="221">
                  <c:v>3.2597537558977801E-6</c:v>
                </c:pt>
                <c:pt idx="222">
                  <c:v>2.3642681423500499E-8</c:v>
                </c:pt>
                <c:pt idx="223">
                  <c:v>2.7973772320815299E-7</c:v>
                </c:pt>
                <c:pt idx="224">
                  <c:v>5.1349954156402501E-8</c:v>
                </c:pt>
                <c:pt idx="225">
                  <c:v>4.4695801029427799E-7</c:v>
                </c:pt>
                <c:pt idx="226">
                  <c:v>1.87182704384651E-7</c:v>
                </c:pt>
                <c:pt idx="227">
                  <c:v>8.3564042647351799E-8</c:v>
                </c:pt>
                <c:pt idx="228">
                  <c:v>1.8159319846021799E-7</c:v>
                </c:pt>
                <c:pt idx="229">
                  <c:v>1.2536553425266601E-6</c:v>
                </c:pt>
                <c:pt idx="230">
                  <c:v>1.42566273103942E-7</c:v>
                </c:pt>
                <c:pt idx="231">
                  <c:v>1.24983763066913E-7</c:v>
                </c:pt>
                <c:pt idx="232">
                  <c:v>3.2512302309294098E-8</c:v>
                </c:pt>
                <c:pt idx="233">
                  <c:v>1.6874390273498701E-8</c:v>
                </c:pt>
                <c:pt idx="234">
                  <c:v>7.7873489541608496E-8</c:v>
                </c:pt>
                <c:pt idx="235">
                  <c:v>3.2739085939091202E-7</c:v>
                </c:pt>
                <c:pt idx="236">
                  <c:v>8.3592137593588903E-8</c:v>
                </c:pt>
                <c:pt idx="237">
                  <c:v>1.2580955741253699E-7</c:v>
                </c:pt>
                <c:pt idx="238">
                  <c:v>1.17252930470132E-7</c:v>
                </c:pt>
                <c:pt idx="239">
                  <c:v>1.41986145790122E-6</c:v>
                </c:pt>
                <c:pt idx="240">
                  <c:v>1.8360369946043801E-7</c:v>
                </c:pt>
                <c:pt idx="241">
                  <c:v>1.9640205122989601E-7</c:v>
                </c:pt>
                <c:pt idx="242">
                  <c:v>2.478541345636E-7</c:v>
                </c:pt>
                <c:pt idx="243">
                  <c:v>2.5487234509201298E-5</c:v>
                </c:pt>
                <c:pt idx="244">
                  <c:v>0.99997802457220297</c:v>
                </c:pt>
                <c:pt idx="245">
                  <c:v>6.6662255496653206E-8</c:v>
                </c:pt>
                <c:pt idx="246">
                  <c:v>2.5491104878300503E-7</c:v>
                </c:pt>
                <c:pt idx="247">
                  <c:v>4.4284486083512098E-7</c:v>
                </c:pt>
                <c:pt idx="248">
                  <c:v>1.83046937616643E-7</c:v>
                </c:pt>
                <c:pt idx="249">
                  <c:v>1.05700179107632E-8</c:v>
                </c:pt>
                <c:pt idx="250">
                  <c:v>2.51701101445164E-5</c:v>
                </c:pt>
                <c:pt idx="251">
                  <c:v>3.6811580816491697E-7</c:v>
                </c:pt>
                <c:pt idx="252">
                  <c:v>2.5033567976255697E-7</c:v>
                </c:pt>
                <c:pt idx="253">
                  <c:v>1.0537316771499E-7</c:v>
                </c:pt>
                <c:pt idx="254">
                  <c:v>5.1204079230839803E-9</c:v>
                </c:pt>
                <c:pt idx="255">
                  <c:v>1.6013056434564599E-8</c:v>
                </c:pt>
                <c:pt idx="256">
                  <c:v>6.1131052821784295E-8</c:v>
                </c:pt>
                <c:pt idx="257">
                  <c:v>1.3756410647548799E-8</c:v>
                </c:pt>
                <c:pt idx="258">
                  <c:v>2.8695427113558498E-7</c:v>
                </c:pt>
                <c:pt idx="259">
                  <c:v>9.7355837658041096E-8</c:v>
                </c:pt>
                <c:pt idx="260">
                  <c:v>1.7458304304802001E-8</c:v>
                </c:pt>
                <c:pt idx="261">
                  <c:v>2.5879507060269398E-7</c:v>
                </c:pt>
                <c:pt idx="262">
                  <c:v>1.7888770473665999E-7</c:v>
                </c:pt>
                <c:pt idx="263">
                  <c:v>7.2343142373408196E-10</c:v>
                </c:pt>
                <c:pt idx="264">
                  <c:v>5.94029790546824E-9</c:v>
                </c:pt>
                <c:pt idx="265">
                  <c:v>1.7034508827351101E-9</c:v>
                </c:pt>
                <c:pt idx="266">
                  <c:v>1.6829124754216501E-8</c:v>
                </c:pt>
                <c:pt idx="267">
                  <c:v>4.2095175565258699E-7</c:v>
                </c:pt>
                <c:pt idx="268">
                  <c:v>1.3339344161929701E-8</c:v>
                </c:pt>
                <c:pt idx="269">
                  <c:v>3.4788750559585801E-6</c:v>
                </c:pt>
                <c:pt idx="270">
                  <c:v>8.3737004227343294E-9</c:v>
                </c:pt>
                <c:pt idx="271">
                  <c:v>1.6318043899918199E-7</c:v>
                </c:pt>
                <c:pt idx="272">
                  <c:v>3.44541323314207E-6</c:v>
                </c:pt>
                <c:pt idx="273">
                  <c:v>5.1443690510584599E-8</c:v>
                </c:pt>
                <c:pt idx="274">
                  <c:v>2.3676641373160099E-8</c:v>
                </c:pt>
                <c:pt idx="275">
                  <c:v>1.84842766549745E-6</c:v>
                </c:pt>
                <c:pt idx="276">
                  <c:v>2.31037214073441E-8</c:v>
                </c:pt>
                <c:pt idx="277">
                  <c:v>8.5915600670980105E-7</c:v>
                </c:pt>
                <c:pt idx="278">
                  <c:v>5.9950007424991198E-7</c:v>
                </c:pt>
                <c:pt idx="279">
                  <c:v>3.0909216621366601E-7</c:v>
                </c:pt>
                <c:pt idx="280">
                  <c:v>1.12732423612199E-7</c:v>
                </c:pt>
                <c:pt idx="281">
                  <c:v>2.0188125319021099E-6</c:v>
                </c:pt>
                <c:pt idx="282">
                  <c:v>1.5358353103716401E-6</c:v>
                </c:pt>
                <c:pt idx="283">
                  <c:v>2.3351704447625299E-8</c:v>
                </c:pt>
                <c:pt idx="284">
                  <c:v>2.4027048874995301E-7</c:v>
                </c:pt>
                <c:pt idx="285">
                  <c:v>9.2076313497058104E-6</c:v>
                </c:pt>
                <c:pt idx="286">
                  <c:v>2.5536444232416798E-7</c:v>
                </c:pt>
                <c:pt idx="287">
                  <c:v>1.5508314731984E-7</c:v>
                </c:pt>
                <c:pt idx="288">
                  <c:v>5.4114841862152904E-7</c:v>
                </c:pt>
                <c:pt idx="289">
                  <c:v>1.04872700415795E-7</c:v>
                </c:pt>
                <c:pt idx="290">
                  <c:v>1.4425721582368E-8</c:v>
                </c:pt>
                <c:pt idx="291">
                  <c:v>1.2800289833759799E-7</c:v>
                </c:pt>
                <c:pt idx="292">
                  <c:v>8.2311609450179803E-7</c:v>
                </c:pt>
                <c:pt idx="293">
                  <c:v>9.4259492388601807E-9</c:v>
                </c:pt>
                <c:pt idx="294">
                  <c:v>9.4011405045855803E-8</c:v>
                </c:pt>
                <c:pt idx="295">
                  <c:v>1.01575156443759E-10</c:v>
                </c:pt>
                <c:pt idx="296">
                  <c:v>1.5512497092556299E-7</c:v>
                </c:pt>
                <c:pt idx="297">
                  <c:v>1.20129942450495E-8</c:v>
                </c:pt>
                <c:pt idx="298">
                  <c:v>2.04391423149819E-7</c:v>
                </c:pt>
                <c:pt idx="299">
                  <c:v>1.17792922011333E-8</c:v>
                </c:pt>
                <c:pt idx="300">
                  <c:v>3.8931994394988004E-6</c:v>
                </c:pt>
                <c:pt idx="301">
                  <c:v>1.03259904259184E-9</c:v>
                </c:pt>
                <c:pt idx="302">
                  <c:v>2.5600734529728099E-8</c:v>
                </c:pt>
                <c:pt idx="303">
                  <c:v>0.99997267479471097</c:v>
                </c:pt>
                <c:pt idx="304">
                  <c:v>0.99999976140669999</c:v>
                </c:pt>
                <c:pt idx="305">
                  <c:v>2.0266685350931901E-10</c:v>
                </c:pt>
                <c:pt idx="306">
                  <c:v>4.6124748180314498E-9</c:v>
                </c:pt>
                <c:pt idx="307">
                  <c:v>1.1550291145430701E-8</c:v>
                </c:pt>
                <c:pt idx="308">
                  <c:v>1.4056901581330399E-8</c:v>
                </c:pt>
                <c:pt idx="309">
                  <c:v>7.3272337311046799E-7</c:v>
                </c:pt>
                <c:pt idx="310">
                  <c:v>1.7019173954019899E-8</c:v>
                </c:pt>
                <c:pt idx="311">
                  <c:v>0.99998187062361599</c:v>
                </c:pt>
                <c:pt idx="312">
                  <c:v>3.81857117378342E-4</c:v>
                </c:pt>
                <c:pt idx="313">
                  <c:v>2.9205244264796698E-6</c:v>
                </c:pt>
                <c:pt idx="314">
                  <c:v>1.87217681974838E-7</c:v>
                </c:pt>
                <c:pt idx="315">
                  <c:v>6.6288182697137598E-7</c:v>
                </c:pt>
                <c:pt idx="316">
                  <c:v>2.3757346576287901E-9</c:v>
                </c:pt>
                <c:pt idx="317">
                  <c:v>1.06710646302795E-8</c:v>
                </c:pt>
                <c:pt idx="318">
                  <c:v>1.12423538391053E-8</c:v>
                </c:pt>
                <c:pt idx="319">
                  <c:v>7.2571208076542494E-5</c:v>
                </c:pt>
                <c:pt idx="320">
                  <c:v>0.99996411934697904</c:v>
                </c:pt>
                <c:pt idx="321">
                  <c:v>0.99999559926663895</c:v>
                </c:pt>
                <c:pt idx="322">
                  <c:v>1.4557524030255401E-6</c:v>
                </c:pt>
                <c:pt idx="323">
                  <c:v>2.9754601952890199E-5</c:v>
                </c:pt>
                <c:pt idx="324">
                  <c:v>4.08189677559818E-7</c:v>
                </c:pt>
                <c:pt idx="325">
                  <c:v>0.99950479256008895</c:v>
                </c:pt>
                <c:pt idx="326">
                  <c:v>0.99999882305399901</c:v>
                </c:pt>
                <c:pt idx="327">
                  <c:v>5.1009784629019096E-6</c:v>
                </c:pt>
                <c:pt idx="328">
                  <c:v>2.0188080451882099E-5</c:v>
                </c:pt>
                <c:pt idx="329">
                  <c:v>0.99996130488639801</c:v>
                </c:pt>
                <c:pt idx="330">
                  <c:v>7.3548087045608306E-8</c:v>
                </c:pt>
                <c:pt idx="331">
                  <c:v>7.2465398961571101E-6</c:v>
                </c:pt>
                <c:pt idx="332">
                  <c:v>1.5729961828686399E-8</c:v>
                </c:pt>
                <c:pt idx="333">
                  <c:v>1.4507697997997001E-6</c:v>
                </c:pt>
                <c:pt idx="334">
                  <c:v>0.999993403157449</c:v>
                </c:pt>
                <c:pt idx="335">
                  <c:v>0.99999713867211204</c:v>
                </c:pt>
                <c:pt idx="336">
                  <c:v>0.99989500809763698</c:v>
                </c:pt>
                <c:pt idx="337">
                  <c:v>2.9257800485474301E-5</c:v>
                </c:pt>
                <c:pt idx="338">
                  <c:v>0.999992835962904</c:v>
                </c:pt>
                <c:pt idx="339">
                  <c:v>9.3183072235702796E-7</c:v>
                </c:pt>
                <c:pt idx="340">
                  <c:v>2.5101006260640897E-7</c:v>
                </c:pt>
                <c:pt idx="341">
                  <c:v>0.99997773220546204</c:v>
                </c:pt>
                <c:pt idx="342">
                  <c:v>7.0483976979579101E-9</c:v>
                </c:pt>
                <c:pt idx="343">
                  <c:v>9.4335352353758596E-8</c:v>
                </c:pt>
                <c:pt idx="344">
                  <c:v>3.7871295901784098E-8</c:v>
                </c:pt>
                <c:pt idx="345">
                  <c:v>8.1379727345376196E-11</c:v>
                </c:pt>
                <c:pt idx="346">
                  <c:v>4.4098313529233901E-11</c:v>
                </c:pt>
                <c:pt idx="347">
                  <c:v>5.52578674583285E-8</c:v>
                </c:pt>
                <c:pt idx="348">
                  <c:v>3.0300354342542702E-6</c:v>
                </c:pt>
                <c:pt idx="349">
                  <c:v>3.2375135101663598E-6</c:v>
                </c:pt>
                <c:pt idx="350">
                  <c:v>6.0916356822113501E-7</c:v>
                </c:pt>
                <c:pt idx="351">
                  <c:v>0.99999611390360899</c:v>
                </c:pt>
                <c:pt idx="352">
                  <c:v>3.1578142527394199E-4</c:v>
                </c:pt>
                <c:pt idx="353">
                  <c:v>1.42811762128775E-8</c:v>
                </c:pt>
                <c:pt idx="354">
                  <c:v>5.3650544548927497E-9</c:v>
                </c:pt>
                <c:pt idx="355">
                  <c:v>2.6016733834694001E-10</c:v>
                </c:pt>
                <c:pt idx="356">
                  <c:v>1.4021164861454E-9</c:v>
                </c:pt>
                <c:pt idx="357">
                  <c:v>3.3350263071199199E-7</c:v>
                </c:pt>
                <c:pt idx="358">
                  <c:v>3.56951914471206E-7</c:v>
                </c:pt>
                <c:pt idx="359">
                  <c:v>1.2153607356508899E-7</c:v>
                </c:pt>
                <c:pt idx="360">
                  <c:v>2.2592337423872201E-8</c:v>
                </c:pt>
                <c:pt idx="361">
                  <c:v>8.3267011112141305E-7</c:v>
                </c:pt>
                <c:pt idx="362">
                  <c:v>2.6946188112397901E-6</c:v>
                </c:pt>
                <c:pt idx="363">
                  <c:v>1.4611329067936E-8</c:v>
                </c:pt>
                <c:pt idx="364">
                  <c:v>3.5537884338411301E-8</c:v>
                </c:pt>
                <c:pt idx="365">
                  <c:v>7.8922547724335003E-9</c:v>
                </c:pt>
                <c:pt idx="366">
                  <c:v>1.0577486136552099E-8</c:v>
                </c:pt>
                <c:pt idx="367">
                  <c:v>3.9323173306163296E-9</c:v>
                </c:pt>
                <c:pt idx="368">
                  <c:v>3.1489727367799599E-9</c:v>
                </c:pt>
                <c:pt idx="369">
                  <c:v>1.6412881409348599E-6</c:v>
                </c:pt>
                <c:pt idx="370">
                  <c:v>5.0118959637497699E-8</c:v>
                </c:pt>
                <c:pt idx="371">
                  <c:v>4.39290830312252E-8</c:v>
                </c:pt>
                <c:pt idx="372">
                  <c:v>6.9023046995510002E-7</c:v>
                </c:pt>
                <c:pt idx="373">
                  <c:v>1.4728564656221301E-7</c:v>
                </c:pt>
                <c:pt idx="374">
                  <c:v>7.49526333607451E-8</c:v>
                </c:pt>
                <c:pt idx="375">
                  <c:v>6.99894458427282E-9</c:v>
                </c:pt>
                <c:pt idx="376">
                  <c:v>2.9977771182774902E-8</c:v>
                </c:pt>
                <c:pt idx="377">
                  <c:v>2.8701267379744199E-8</c:v>
                </c:pt>
                <c:pt idx="378">
                  <c:v>2.4665515447115101E-8</c:v>
                </c:pt>
                <c:pt idx="379">
                  <c:v>2.7987273209882299E-8</c:v>
                </c:pt>
                <c:pt idx="380">
                  <c:v>4.8823590952469097E-6</c:v>
                </c:pt>
                <c:pt idx="381">
                  <c:v>1.166773204954E-8</c:v>
                </c:pt>
                <c:pt idx="382">
                  <c:v>4.0232283106796799E-9</c:v>
                </c:pt>
                <c:pt idx="383">
                  <c:v>8.2783264416749196E-8</c:v>
                </c:pt>
                <c:pt idx="384">
                  <c:v>3.9262488405046101E-8</c:v>
                </c:pt>
                <c:pt idx="385">
                  <c:v>4.9329496623820202E-9</c:v>
                </c:pt>
                <c:pt idx="386">
                  <c:v>7.8555307190003208E-9</c:v>
                </c:pt>
                <c:pt idx="387">
                  <c:v>2.1935181716691702E-8</c:v>
                </c:pt>
                <c:pt idx="388">
                  <c:v>3.6871940698054101E-8</c:v>
                </c:pt>
                <c:pt idx="389">
                  <c:v>1.10812264657801E-8</c:v>
                </c:pt>
                <c:pt idx="390">
                  <c:v>1.25274717157446E-9</c:v>
                </c:pt>
                <c:pt idx="391">
                  <c:v>3.4419721389873E-8</c:v>
                </c:pt>
                <c:pt idx="392">
                  <c:v>2.3465911977310401E-9</c:v>
                </c:pt>
                <c:pt idx="393">
                  <c:v>6.0005621641462498E-9</c:v>
                </c:pt>
                <c:pt idx="394">
                  <c:v>1.4196618381646299E-7</c:v>
                </c:pt>
                <c:pt idx="395">
                  <c:v>5.3022059559004303E-9</c:v>
                </c:pt>
                <c:pt idx="396">
                  <c:v>7.2839966946515997E-9</c:v>
                </c:pt>
                <c:pt idx="397">
                  <c:v>7.4602573086457493E-9</c:v>
                </c:pt>
                <c:pt idx="398">
                  <c:v>1.5481896273831801E-8</c:v>
                </c:pt>
                <c:pt idx="399">
                  <c:v>5.0941329593430497E-8</c:v>
                </c:pt>
                <c:pt idx="400">
                  <c:v>6.6753236283983098E-9</c:v>
                </c:pt>
                <c:pt idx="401">
                  <c:v>4.9807600321546798E-9</c:v>
                </c:pt>
                <c:pt idx="402">
                  <c:v>1.0671030476352499E-8</c:v>
                </c:pt>
                <c:pt idx="403">
                  <c:v>6.9313526854288204E-8</c:v>
                </c:pt>
                <c:pt idx="404">
                  <c:v>2.2648180297051301E-8</c:v>
                </c:pt>
                <c:pt idx="405">
                  <c:v>4.0001124965398901E-8</c:v>
                </c:pt>
                <c:pt idx="406">
                  <c:v>1.0636041610818399E-8</c:v>
                </c:pt>
                <c:pt idx="407">
                  <c:v>1.6944050099613701E-9</c:v>
                </c:pt>
                <c:pt idx="408">
                  <c:v>1.7840930395483099E-8</c:v>
                </c:pt>
                <c:pt idx="409">
                  <c:v>5.6648303837325098E-10</c:v>
                </c:pt>
                <c:pt idx="410">
                  <c:v>7.2527439719472104E-8</c:v>
                </c:pt>
                <c:pt idx="411">
                  <c:v>3.0846626131440298E-10</c:v>
                </c:pt>
                <c:pt idx="412">
                  <c:v>1.9144697254267601E-9</c:v>
                </c:pt>
                <c:pt idx="413">
                  <c:v>0.99999931122095298</c:v>
                </c:pt>
                <c:pt idx="414">
                  <c:v>1.10438827895112E-6</c:v>
                </c:pt>
                <c:pt idx="415">
                  <c:v>5.5488080448811896E-6</c:v>
                </c:pt>
                <c:pt idx="416">
                  <c:v>2.7723521025239501E-7</c:v>
                </c:pt>
                <c:pt idx="417">
                  <c:v>1.2977590197612699E-8</c:v>
                </c:pt>
                <c:pt idx="418">
                  <c:v>2.8726863125790199E-8</c:v>
                </c:pt>
                <c:pt idx="419">
                  <c:v>3.3137904767760802E-9</c:v>
                </c:pt>
                <c:pt idx="420">
                  <c:v>2.7362887039961799E-7</c:v>
                </c:pt>
                <c:pt idx="421">
                  <c:v>5.7136405055727103E-4</c:v>
                </c:pt>
                <c:pt idx="422">
                  <c:v>0.99999234829997496</c:v>
                </c:pt>
                <c:pt idx="423">
                  <c:v>1.6287419764821901E-8</c:v>
                </c:pt>
                <c:pt idx="424">
                  <c:v>0.99998338748887206</c:v>
                </c:pt>
                <c:pt idx="425">
                  <c:v>5.2336510440080803E-7</c:v>
                </c:pt>
                <c:pt idx="426">
                  <c:v>4.9572135345634E-10</c:v>
                </c:pt>
                <c:pt idx="427">
                  <c:v>2.3738507155581599E-8</c:v>
                </c:pt>
                <c:pt idx="428">
                  <c:v>2.88924676141646E-8</c:v>
                </c:pt>
                <c:pt idx="429">
                  <c:v>2.2580842512509299E-7</c:v>
                </c:pt>
                <c:pt idx="430">
                  <c:v>1.5654916759555599E-7</c:v>
                </c:pt>
                <c:pt idx="431">
                  <c:v>1.0491185234779599E-6</c:v>
                </c:pt>
                <c:pt idx="432">
                  <c:v>1.5051251960824501E-7</c:v>
                </c:pt>
                <c:pt idx="433">
                  <c:v>4.2795044691269504E-9</c:v>
                </c:pt>
                <c:pt idx="434">
                  <c:v>7.94438058813627E-10</c:v>
                </c:pt>
                <c:pt idx="435">
                  <c:v>2.3951389626182499E-8</c:v>
                </c:pt>
                <c:pt idx="436">
                  <c:v>1.8152873005846701E-10</c:v>
                </c:pt>
                <c:pt idx="437">
                  <c:v>1.58234655294568E-10</c:v>
                </c:pt>
                <c:pt idx="438">
                  <c:v>4.8819991314605399E-9</c:v>
                </c:pt>
                <c:pt idx="439">
                  <c:v>1.97747641576312E-9</c:v>
                </c:pt>
                <c:pt idx="440">
                  <c:v>2.2545622532036499E-8</c:v>
                </c:pt>
                <c:pt idx="441">
                  <c:v>7.6110022390644897E-9</c:v>
                </c:pt>
                <c:pt idx="442">
                  <c:v>3.8831634376535502E-8</c:v>
                </c:pt>
                <c:pt idx="443">
                  <c:v>2.4782005791207501E-9</c:v>
                </c:pt>
                <c:pt idx="444">
                  <c:v>4.3007535214618797E-8</c:v>
                </c:pt>
                <c:pt idx="445">
                  <c:v>8.1390641645632996E-8</c:v>
                </c:pt>
                <c:pt idx="446">
                  <c:v>2.1144562925976498E-8</c:v>
                </c:pt>
                <c:pt idx="447">
                  <c:v>6.4129484055966898E-3</c:v>
                </c:pt>
                <c:pt idx="448">
                  <c:v>2.2039575837680999E-5</c:v>
                </c:pt>
                <c:pt idx="449">
                  <c:v>3.4223460967914102E-7</c:v>
                </c:pt>
                <c:pt idx="450">
                  <c:v>5.39446520112937E-9</c:v>
                </c:pt>
                <c:pt idx="451">
                  <c:v>6.2695188623139399E-7</c:v>
                </c:pt>
                <c:pt idx="452">
                  <c:v>3.06000896423228E-8</c:v>
                </c:pt>
                <c:pt idx="453">
                  <c:v>4.9149248459041301E-7</c:v>
                </c:pt>
                <c:pt idx="454">
                  <c:v>0.99997828601405203</c:v>
                </c:pt>
                <c:pt idx="455">
                  <c:v>1.9962093845106299E-7</c:v>
                </c:pt>
                <c:pt idx="456">
                  <c:v>6.1987979973255298E-8</c:v>
                </c:pt>
                <c:pt idx="457">
                  <c:v>3.03747111186339E-7</c:v>
                </c:pt>
                <c:pt idx="458">
                  <c:v>5.4667602531616103E-7</c:v>
                </c:pt>
                <c:pt idx="459">
                  <c:v>1.1159771476561401E-10</c:v>
                </c:pt>
                <c:pt idx="460">
                  <c:v>8.1540381556716395E-9</c:v>
                </c:pt>
                <c:pt idx="461">
                  <c:v>1.00885403695562E-9</c:v>
                </c:pt>
                <c:pt idx="462">
                  <c:v>2.6634552065909999E-9</c:v>
                </c:pt>
                <c:pt idx="463">
                  <c:v>2.5123461759034102E-9</c:v>
                </c:pt>
                <c:pt idx="464">
                  <c:v>1.30561901706072E-8</c:v>
                </c:pt>
                <c:pt idx="465">
                  <c:v>1.3840738562610501E-6</c:v>
                </c:pt>
                <c:pt idx="466">
                  <c:v>1.1173609721042999E-8</c:v>
                </c:pt>
                <c:pt idx="467">
                  <c:v>0.99999313705739301</c:v>
                </c:pt>
                <c:pt idx="468">
                  <c:v>7.4724065947988103E-9</c:v>
                </c:pt>
                <c:pt idx="469">
                  <c:v>1.8017979055622701E-8</c:v>
                </c:pt>
                <c:pt idx="470">
                  <c:v>1.16380405744424E-8</c:v>
                </c:pt>
                <c:pt idx="471">
                  <c:v>1.5726384596254699E-6</c:v>
                </c:pt>
                <c:pt idx="472">
                  <c:v>2.4007293635767801E-9</c:v>
                </c:pt>
                <c:pt idx="473">
                  <c:v>4.4954710371775203E-8</c:v>
                </c:pt>
                <c:pt idx="474">
                  <c:v>5.6791564155972101E-8</c:v>
                </c:pt>
                <c:pt idx="475">
                  <c:v>1.1687662508958901E-9</c:v>
                </c:pt>
                <c:pt idx="476">
                  <c:v>2.18583516056352E-8</c:v>
                </c:pt>
                <c:pt idx="477">
                  <c:v>1.22333626083854E-9</c:v>
                </c:pt>
                <c:pt idx="478">
                  <c:v>2.7784852624656302E-10</c:v>
                </c:pt>
                <c:pt idx="479">
                  <c:v>3.6310189242094202E-8</c:v>
                </c:pt>
                <c:pt idx="480">
                  <c:v>0.99999806007416203</c:v>
                </c:pt>
                <c:pt idx="481">
                  <c:v>0.99999763409097497</c:v>
                </c:pt>
                <c:pt idx="482">
                  <c:v>0.99998561331939695</c:v>
                </c:pt>
                <c:pt idx="483">
                  <c:v>2.0840920701164099E-7</c:v>
                </c:pt>
                <c:pt idx="484">
                  <c:v>0.99999829361618497</c:v>
                </c:pt>
                <c:pt idx="485">
                  <c:v>1.2855774157438301E-7</c:v>
                </c:pt>
                <c:pt idx="486">
                  <c:v>8.0955381991928499E-8</c:v>
                </c:pt>
                <c:pt idx="487">
                  <c:v>2.93478739843956E-8</c:v>
                </c:pt>
                <c:pt idx="488">
                  <c:v>1.5637197924469099E-8</c:v>
                </c:pt>
                <c:pt idx="489">
                  <c:v>0.99999809321711197</c:v>
                </c:pt>
                <c:pt idx="490">
                  <c:v>1.8458263841691299E-8</c:v>
                </c:pt>
                <c:pt idx="491">
                  <c:v>4.1045542983574098E-8</c:v>
                </c:pt>
                <c:pt idx="492">
                  <c:v>5.5944825024586E-7</c:v>
                </c:pt>
                <c:pt idx="493">
                  <c:v>0.99999853901020896</c:v>
                </c:pt>
                <c:pt idx="494">
                  <c:v>0.99998335531234395</c:v>
                </c:pt>
                <c:pt idx="495">
                  <c:v>0.99999914192607298</c:v>
                </c:pt>
                <c:pt idx="496">
                  <c:v>0.99959324925556903</c:v>
                </c:pt>
                <c:pt idx="497">
                  <c:v>5.15861764255107E-8</c:v>
                </c:pt>
                <c:pt idx="498">
                  <c:v>9.7447007270465307E-9</c:v>
                </c:pt>
                <c:pt idx="499">
                  <c:v>4.9694521313914198E-9</c:v>
                </c:pt>
                <c:pt idx="500">
                  <c:v>4.5500572833052402E-7</c:v>
                </c:pt>
                <c:pt idx="501">
                  <c:v>1.8902925320518501E-7</c:v>
                </c:pt>
                <c:pt idx="502">
                  <c:v>3.0851098514681201E-8</c:v>
                </c:pt>
                <c:pt idx="503">
                  <c:v>2.38781329842147E-8</c:v>
                </c:pt>
                <c:pt idx="504">
                  <c:v>0.99999822533858695</c:v>
                </c:pt>
                <c:pt idx="505">
                  <c:v>0.99998818909979703</c:v>
                </c:pt>
                <c:pt idx="506">
                  <c:v>3.26873004317358E-8</c:v>
                </c:pt>
                <c:pt idx="507">
                  <c:v>0.999999787460087</c:v>
                </c:pt>
                <c:pt idx="508">
                  <c:v>0.99998730521182899</c:v>
                </c:pt>
                <c:pt idx="509">
                  <c:v>3.6820929347901197E-8</c:v>
                </c:pt>
                <c:pt idx="510">
                  <c:v>2.0868003854614001E-8</c:v>
                </c:pt>
                <c:pt idx="511">
                  <c:v>4.4709825883330603E-3</c:v>
                </c:pt>
                <c:pt idx="512">
                  <c:v>0.99999758775824399</c:v>
                </c:pt>
                <c:pt idx="513">
                  <c:v>6.8661660107544098E-7</c:v>
                </c:pt>
                <c:pt idx="514">
                  <c:v>3.1487192052891799E-8</c:v>
                </c:pt>
                <c:pt idx="515">
                  <c:v>1.5064033491421899E-7</c:v>
                </c:pt>
                <c:pt idx="516">
                  <c:v>6.0506647426031005E-10</c:v>
                </c:pt>
                <c:pt idx="517">
                  <c:v>1.91551958835739E-8</c:v>
                </c:pt>
                <c:pt idx="518">
                  <c:v>1.93470770935285E-7</c:v>
                </c:pt>
                <c:pt idx="519">
                  <c:v>9.1964748736054396E-7</c:v>
                </c:pt>
                <c:pt idx="520">
                  <c:v>6.2026887658389198E-6</c:v>
                </c:pt>
                <c:pt idx="521">
                  <c:v>0.99999301452962197</c:v>
                </c:pt>
                <c:pt idx="522">
                  <c:v>0.99998153101411502</c:v>
                </c:pt>
                <c:pt idx="523">
                  <c:v>9.1419560687420197E-7</c:v>
                </c:pt>
                <c:pt idx="524">
                  <c:v>2.61076264673526E-6</c:v>
                </c:pt>
                <c:pt idx="525">
                  <c:v>0.99998286944500003</c:v>
                </c:pt>
                <c:pt idx="526">
                  <c:v>2.82691557988353E-8</c:v>
                </c:pt>
                <c:pt idx="527">
                  <c:v>7.1666376802730201E-7</c:v>
                </c:pt>
                <c:pt idx="528">
                  <c:v>0.999998289994528</c:v>
                </c:pt>
                <c:pt idx="529">
                  <c:v>0.99999243365333301</c:v>
                </c:pt>
                <c:pt idx="530">
                  <c:v>0.99998969756110301</c:v>
                </c:pt>
                <c:pt idx="531">
                  <c:v>0.99999979819601503</c:v>
                </c:pt>
                <c:pt idx="532">
                  <c:v>3.9535727163472103E-9</c:v>
                </c:pt>
                <c:pt idx="533">
                  <c:v>8.7308111459028101E-7</c:v>
                </c:pt>
                <c:pt idx="534">
                  <c:v>3.2286213400086199E-8</c:v>
                </c:pt>
                <c:pt idx="535">
                  <c:v>2.3347540370430699E-8</c:v>
                </c:pt>
                <c:pt idx="536">
                  <c:v>1.6722563642322799E-8</c:v>
                </c:pt>
                <c:pt idx="537">
                  <c:v>1.5121825398669999E-7</c:v>
                </c:pt>
                <c:pt idx="538">
                  <c:v>0.99999980376349595</c:v>
                </c:pt>
                <c:pt idx="539">
                  <c:v>0.99999937540725903</c:v>
                </c:pt>
                <c:pt idx="540">
                  <c:v>0.99999977180010902</c:v>
                </c:pt>
                <c:pt idx="541">
                  <c:v>0.99999719022102596</c:v>
                </c:pt>
                <c:pt idx="542">
                  <c:v>2.9742681608333098E-8</c:v>
                </c:pt>
                <c:pt idx="543">
                  <c:v>1.6321516761224099E-8</c:v>
                </c:pt>
                <c:pt idx="544">
                  <c:v>0.99999901449697404</c:v>
                </c:pt>
                <c:pt idx="545">
                  <c:v>2.4613423265783601E-7</c:v>
                </c:pt>
                <c:pt idx="546">
                  <c:v>8.8520300005353702E-8</c:v>
                </c:pt>
                <c:pt idx="547">
                  <c:v>2.5739331888008999E-8</c:v>
                </c:pt>
                <c:pt idx="548">
                  <c:v>0.99999840914761096</c:v>
                </c:pt>
                <c:pt idx="549">
                  <c:v>4.4368486260217098E-8</c:v>
                </c:pt>
                <c:pt idx="550">
                  <c:v>7.0593364584329601E-7</c:v>
                </c:pt>
                <c:pt idx="551">
                  <c:v>4.2651831178827602E-7</c:v>
                </c:pt>
                <c:pt idx="552">
                  <c:v>1.9312764482106599E-8</c:v>
                </c:pt>
                <c:pt idx="553">
                  <c:v>0.99999955081983305</c:v>
                </c:pt>
                <c:pt idx="554">
                  <c:v>2.7279183482791099E-8</c:v>
                </c:pt>
                <c:pt idx="555">
                  <c:v>1.50861465722138E-7</c:v>
                </c:pt>
                <c:pt idx="556">
                  <c:v>3.8728088827448202E-9</c:v>
                </c:pt>
                <c:pt idx="557">
                  <c:v>1.4927287593749801E-8</c:v>
                </c:pt>
                <c:pt idx="558">
                  <c:v>3.5317047969938198E-8</c:v>
                </c:pt>
                <c:pt idx="559">
                  <c:v>7.4237897692930299E-9</c:v>
                </c:pt>
                <c:pt idx="560">
                  <c:v>3.99752104740378E-8</c:v>
                </c:pt>
                <c:pt idx="561">
                  <c:v>1.12153956033768E-7</c:v>
                </c:pt>
                <c:pt idx="562">
                  <c:v>5.9147981516518395E-11</c:v>
                </c:pt>
                <c:pt idx="563">
                  <c:v>5.5882669195059198E-9</c:v>
                </c:pt>
                <c:pt idx="564">
                  <c:v>1.00044984591612E-8</c:v>
                </c:pt>
                <c:pt idx="565">
                  <c:v>1.46624262971704E-8</c:v>
                </c:pt>
                <c:pt idx="566">
                  <c:v>1.12468042717747E-8</c:v>
                </c:pt>
                <c:pt idx="567">
                  <c:v>3.9543574218730203E-9</c:v>
                </c:pt>
                <c:pt idx="568">
                  <c:v>0.99999977132224105</c:v>
                </c:pt>
                <c:pt idx="569">
                  <c:v>2.3122972273158499E-8</c:v>
                </c:pt>
                <c:pt idx="570">
                  <c:v>3.3873000899460099E-8</c:v>
                </c:pt>
                <c:pt idx="571">
                  <c:v>0.999999646928176</c:v>
                </c:pt>
                <c:pt idx="572">
                  <c:v>0.99999972133332704</c:v>
                </c:pt>
                <c:pt idx="573">
                  <c:v>3.7804930615745199E-8</c:v>
                </c:pt>
                <c:pt idx="574">
                  <c:v>6.7623057043984797E-8</c:v>
                </c:pt>
                <c:pt idx="575">
                  <c:v>0.99999983279448501</c:v>
                </c:pt>
                <c:pt idx="576">
                  <c:v>1.8318670541986301E-8</c:v>
                </c:pt>
                <c:pt idx="577">
                  <c:v>4.0132460914835598E-8</c:v>
                </c:pt>
                <c:pt idx="578">
                  <c:v>6.5409893024077306E-8</c:v>
                </c:pt>
                <c:pt idx="579">
                  <c:v>0.99999983817175997</c:v>
                </c:pt>
                <c:pt idx="580">
                  <c:v>3.7361369337494398E-7</c:v>
                </c:pt>
                <c:pt idx="581">
                  <c:v>3.3074410793357301E-7</c:v>
                </c:pt>
                <c:pt idx="582">
                  <c:v>2.6994331994765399E-8</c:v>
                </c:pt>
                <c:pt idx="583">
                  <c:v>1.5508262700985601E-8</c:v>
                </c:pt>
                <c:pt idx="584">
                  <c:v>2.0295409321322999E-8</c:v>
                </c:pt>
                <c:pt idx="585">
                  <c:v>6.5077786047588905E-8</c:v>
                </c:pt>
                <c:pt idx="586">
                  <c:v>2.1961523804866301E-7</c:v>
                </c:pt>
                <c:pt idx="587">
                  <c:v>6.1884528004116497E-8</c:v>
                </c:pt>
                <c:pt idx="588">
                  <c:v>6.6098320826062003E-9</c:v>
                </c:pt>
                <c:pt idx="589">
                  <c:v>2.9204305072279299E-8</c:v>
                </c:pt>
                <c:pt idx="590">
                  <c:v>3.4278199399063E-7</c:v>
                </c:pt>
                <c:pt idx="591">
                  <c:v>0.99875261673597704</c:v>
                </c:pt>
                <c:pt idx="592">
                  <c:v>2.0801103403696E-8</c:v>
                </c:pt>
                <c:pt idx="593">
                  <c:v>3.3174783309119502E-7</c:v>
                </c:pt>
                <c:pt idx="594">
                  <c:v>3.2173395670103799E-7</c:v>
                </c:pt>
                <c:pt idx="595">
                  <c:v>4.9701081598034601E-8</c:v>
                </c:pt>
                <c:pt idx="596">
                  <c:v>3.6000191715029297E-8</c:v>
                </c:pt>
                <c:pt idx="597">
                  <c:v>2.80516480405573E-8</c:v>
                </c:pt>
                <c:pt idx="598">
                  <c:v>1.3787310053311001E-8</c:v>
                </c:pt>
                <c:pt idx="599">
                  <c:v>0.999997921402767</c:v>
                </c:pt>
                <c:pt idx="600">
                  <c:v>0.99999793926986003</c:v>
                </c:pt>
                <c:pt idx="601">
                  <c:v>9.4177089918785E-6</c:v>
                </c:pt>
                <c:pt idx="602">
                  <c:v>9.6799566356107796E-9</c:v>
                </c:pt>
                <c:pt idx="603">
                  <c:v>1.24381508358474E-7</c:v>
                </c:pt>
                <c:pt idx="604">
                  <c:v>9.9609475324538495E-8</c:v>
                </c:pt>
                <c:pt idx="605">
                  <c:v>3.0034394273790398E-7</c:v>
                </c:pt>
                <c:pt idx="606">
                  <c:v>7.7579726736037097E-8</c:v>
                </c:pt>
                <c:pt idx="607">
                  <c:v>1.6787857604070101E-6</c:v>
                </c:pt>
                <c:pt idx="608">
                  <c:v>2.09208543537674E-7</c:v>
                </c:pt>
                <c:pt idx="609">
                  <c:v>0.99999815148121396</c:v>
                </c:pt>
                <c:pt idx="610">
                  <c:v>6.5103985207351901E-9</c:v>
                </c:pt>
                <c:pt idx="611">
                  <c:v>1.02225954540522E-8</c:v>
                </c:pt>
                <c:pt idx="612">
                  <c:v>1.43235689138129E-8</c:v>
                </c:pt>
                <c:pt idx="613">
                  <c:v>1.35216812427182E-7</c:v>
                </c:pt>
                <c:pt idx="614">
                  <c:v>8.9091825326072108E-9</c:v>
                </c:pt>
                <c:pt idx="615">
                  <c:v>3.3072327145959899E-6</c:v>
                </c:pt>
                <c:pt idx="616">
                  <c:v>2.1240643444063699E-6</c:v>
                </c:pt>
                <c:pt idx="617">
                  <c:v>0.99999856155363298</c:v>
                </c:pt>
                <c:pt idx="618">
                  <c:v>2.43767470462003E-8</c:v>
                </c:pt>
                <c:pt idx="619">
                  <c:v>2.9264706817208401E-8</c:v>
                </c:pt>
                <c:pt idx="620">
                  <c:v>3.3352232874897698E-7</c:v>
                </c:pt>
                <c:pt idx="621">
                  <c:v>1.9954274839916399E-6</c:v>
                </c:pt>
                <c:pt idx="622">
                  <c:v>1.5644223791617101E-7</c:v>
                </c:pt>
                <c:pt idx="623">
                  <c:v>1.6063475850118501E-7</c:v>
                </c:pt>
                <c:pt idx="624">
                  <c:v>7.6249848839212895E-7</c:v>
                </c:pt>
                <c:pt idx="625">
                  <c:v>0.99989012861164395</c:v>
                </c:pt>
                <c:pt idx="626">
                  <c:v>3.7378070594766301E-9</c:v>
                </c:pt>
                <c:pt idx="627">
                  <c:v>5.7668472237985203E-9</c:v>
                </c:pt>
                <c:pt idx="628">
                  <c:v>2.2768341027500799E-8</c:v>
                </c:pt>
                <c:pt idx="629">
                  <c:v>6.9021763996260601E-9</c:v>
                </c:pt>
                <c:pt idx="630">
                  <c:v>7.2294891464666502E-9</c:v>
                </c:pt>
                <c:pt idx="631">
                  <c:v>0.99999928807437199</c:v>
                </c:pt>
                <c:pt idx="632">
                  <c:v>1.1176246193639999E-5</c:v>
                </c:pt>
                <c:pt idx="633">
                  <c:v>1.22903506913514E-8</c:v>
                </c:pt>
                <c:pt idx="634">
                  <c:v>5.0547287770428801E-8</c:v>
                </c:pt>
                <c:pt idx="635">
                  <c:v>2.8487180814225101E-8</c:v>
                </c:pt>
                <c:pt idx="636">
                  <c:v>8.0393712661064494E-8</c:v>
                </c:pt>
                <c:pt idx="637">
                  <c:v>2.9010831242718199E-6</c:v>
                </c:pt>
                <c:pt idx="638">
                  <c:v>0.99999082237510795</c:v>
                </c:pt>
                <c:pt idx="639">
                  <c:v>2.1478517339844199E-6</c:v>
                </c:pt>
                <c:pt idx="640">
                  <c:v>1.7868758231206701E-8</c:v>
                </c:pt>
                <c:pt idx="641">
                  <c:v>3.6994432560566301E-9</c:v>
                </c:pt>
                <c:pt idx="642">
                  <c:v>1.06524685607338E-8</c:v>
                </c:pt>
                <c:pt idx="643">
                  <c:v>1.8330521348592199E-7</c:v>
                </c:pt>
                <c:pt idx="644">
                  <c:v>6.2084949719893398E-8</c:v>
                </c:pt>
                <c:pt idx="645">
                  <c:v>0.99999864877117794</c:v>
                </c:pt>
                <c:pt idx="646">
                  <c:v>1.2874442886473101E-6</c:v>
                </c:pt>
                <c:pt idx="647">
                  <c:v>3.3097894204322899E-9</c:v>
                </c:pt>
                <c:pt idx="648">
                  <c:v>2.2803173021328201E-6</c:v>
                </c:pt>
                <c:pt idx="649">
                  <c:v>1.2575307423678201E-9</c:v>
                </c:pt>
                <c:pt idx="650">
                  <c:v>0.999995313357949</c:v>
                </c:pt>
                <c:pt idx="651">
                  <c:v>3.1344652048726601E-5</c:v>
                </c:pt>
                <c:pt idx="652">
                  <c:v>2.11470897714116E-5</c:v>
                </c:pt>
                <c:pt idx="653">
                  <c:v>2.9843472487797902E-7</c:v>
                </c:pt>
                <c:pt idx="654">
                  <c:v>1.26603532034428E-9</c:v>
                </c:pt>
                <c:pt idx="655">
                  <c:v>1.12990870978077E-8</c:v>
                </c:pt>
                <c:pt idx="656">
                  <c:v>0.99985347899798604</c:v>
                </c:pt>
                <c:pt idx="657">
                  <c:v>4.1053823533308202E-9</c:v>
                </c:pt>
                <c:pt idx="658">
                  <c:v>1.69202662160529E-8</c:v>
                </c:pt>
                <c:pt idx="659">
                  <c:v>2.0291939374228599E-9</c:v>
                </c:pt>
                <c:pt idx="660">
                  <c:v>2.02135764121904E-7</c:v>
                </c:pt>
                <c:pt idx="661">
                  <c:v>0.99999941783675095</c:v>
                </c:pt>
                <c:pt idx="662">
                  <c:v>4.5855993962027899E-7</c:v>
                </c:pt>
                <c:pt idx="663">
                  <c:v>5.6281268725101695E-10</c:v>
                </c:pt>
                <c:pt idx="664">
                  <c:v>8.3371963243511705E-10</c:v>
                </c:pt>
                <c:pt idx="665">
                  <c:v>1.75942920393401E-8</c:v>
                </c:pt>
                <c:pt idx="666">
                  <c:v>1.17019408755688E-7</c:v>
                </c:pt>
                <c:pt idx="667">
                  <c:v>2.59277690612517E-8</c:v>
                </c:pt>
                <c:pt idx="668">
                  <c:v>4.7930617173391401E-9</c:v>
                </c:pt>
                <c:pt idx="669">
                  <c:v>5.26656190521029E-8</c:v>
                </c:pt>
                <c:pt idx="670">
                  <c:v>0.99966050835786002</c:v>
                </c:pt>
                <c:pt idx="671">
                  <c:v>3.1173317305532498E-7</c:v>
                </c:pt>
                <c:pt idx="672">
                  <c:v>2.4253845758170598E-7</c:v>
                </c:pt>
                <c:pt idx="673">
                  <c:v>9.7383522369878301E-10</c:v>
                </c:pt>
                <c:pt idx="674">
                  <c:v>2.3407744674237601E-7</c:v>
                </c:pt>
                <c:pt idx="675">
                  <c:v>6.3586969715971704E-8</c:v>
                </c:pt>
                <c:pt idx="676">
                  <c:v>8.6681157526757595E-8</c:v>
                </c:pt>
                <c:pt idx="677">
                  <c:v>4.1185504543795601E-7</c:v>
                </c:pt>
                <c:pt idx="678">
                  <c:v>6.7843231047056305E-10</c:v>
                </c:pt>
                <c:pt idx="679">
                  <c:v>1.23921227644446E-7</c:v>
                </c:pt>
                <c:pt idx="680">
                  <c:v>4.1857306682814703E-9</c:v>
                </c:pt>
                <c:pt idx="681">
                  <c:v>1.6732786636084801E-8</c:v>
                </c:pt>
                <c:pt idx="682">
                  <c:v>2.92155303980239E-10</c:v>
                </c:pt>
                <c:pt idx="683">
                  <c:v>4.8231162175999797E-8</c:v>
                </c:pt>
                <c:pt idx="684">
                  <c:v>1.22282988429574E-8</c:v>
                </c:pt>
                <c:pt idx="685">
                  <c:v>2.0118892778231301E-8</c:v>
                </c:pt>
                <c:pt idx="686">
                  <c:v>1.0233309090957E-7</c:v>
                </c:pt>
                <c:pt idx="687">
                  <c:v>3.4003904095681398E-9</c:v>
                </c:pt>
                <c:pt idx="688">
                  <c:v>4.28233934546967E-6</c:v>
                </c:pt>
                <c:pt idx="689">
                  <c:v>4.02411369927746E-6</c:v>
                </c:pt>
                <c:pt idx="690">
                  <c:v>5.36778622286179E-9</c:v>
                </c:pt>
                <c:pt idx="691">
                  <c:v>7.2609359264506E-8</c:v>
                </c:pt>
                <c:pt idx="692">
                  <c:v>1.1863588644878601E-8</c:v>
                </c:pt>
                <c:pt idx="693">
                  <c:v>0.99999842036532205</c:v>
                </c:pt>
                <c:pt idx="694">
                  <c:v>2.18923597493586E-6</c:v>
                </c:pt>
                <c:pt idx="695">
                  <c:v>1.36732376870019E-8</c:v>
                </c:pt>
                <c:pt idx="696">
                  <c:v>2.2173415426254399E-6</c:v>
                </c:pt>
                <c:pt idx="697">
                  <c:v>0.99999709940631498</c:v>
                </c:pt>
                <c:pt idx="698">
                  <c:v>1.61371254559023E-8</c:v>
                </c:pt>
                <c:pt idx="699">
                  <c:v>3.2262725681544597E-8</c:v>
                </c:pt>
                <c:pt idx="700">
                  <c:v>2.1613606881136498E-9</c:v>
                </c:pt>
                <c:pt idx="701">
                  <c:v>2.0932580750839702E-8</c:v>
                </c:pt>
                <c:pt idx="702">
                  <c:v>1.8142427723544499E-6</c:v>
                </c:pt>
                <c:pt idx="703">
                  <c:v>1.23560584047645E-7</c:v>
                </c:pt>
                <c:pt idx="704">
                  <c:v>0.99949290861070805</c:v>
                </c:pt>
                <c:pt idx="705">
                  <c:v>3.3416953381201097E-7</c:v>
                </c:pt>
                <c:pt idx="706">
                  <c:v>7.0706347859003403E-9</c:v>
                </c:pt>
                <c:pt idx="707">
                  <c:v>5.3550051224353499E-9</c:v>
                </c:pt>
                <c:pt idx="708">
                  <c:v>1.8576216043506401E-8</c:v>
                </c:pt>
                <c:pt idx="709">
                  <c:v>7.7123934238368995E-7</c:v>
                </c:pt>
                <c:pt idx="710">
                  <c:v>5.1491874899356601E-7</c:v>
                </c:pt>
                <c:pt idx="711">
                  <c:v>3.16086082077706E-7</c:v>
                </c:pt>
                <c:pt idx="712">
                  <c:v>2.1972453103010001E-8</c:v>
                </c:pt>
                <c:pt idx="713">
                  <c:v>5.4733613599443799E-8</c:v>
                </c:pt>
                <c:pt idx="714">
                  <c:v>5.2112241803379903E-9</c:v>
                </c:pt>
                <c:pt idx="715">
                  <c:v>5.1284409352092098E-7</c:v>
                </c:pt>
                <c:pt idx="716">
                  <c:v>2.25427987254115E-8</c:v>
                </c:pt>
                <c:pt idx="717">
                  <c:v>2.11734780186797E-7</c:v>
                </c:pt>
                <c:pt idx="718">
                  <c:v>5.8124213660235E-5</c:v>
                </c:pt>
                <c:pt idx="719">
                  <c:v>0.99999947716899296</c:v>
                </c:pt>
                <c:pt idx="720">
                  <c:v>0.99949549825467598</c:v>
                </c:pt>
                <c:pt idx="721">
                  <c:v>8.8656070676070897E-9</c:v>
                </c:pt>
                <c:pt idx="722">
                  <c:v>4.8524718536778803E-8</c:v>
                </c:pt>
                <c:pt idx="723">
                  <c:v>4.9413243521972798E-9</c:v>
                </c:pt>
                <c:pt idx="724">
                  <c:v>1.2560747217513499E-8</c:v>
                </c:pt>
                <c:pt idx="725">
                  <c:v>3.6631665655299101E-8</c:v>
                </c:pt>
                <c:pt idx="726">
                  <c:v>2.9838488170378099E-8</c:v>
                </c:pt>
                <c:pt idx="727">
                  <c:v>1.2658386193420099E-7</c:v>
                </c:pt>
                <c:pt idx="728">
                  <c:v>8.0818112209533099E-7</c:v>
                </c:pt>
                <c:pt idx="729">
                  <c:v>5.9161165297084702E-8</c:v>
                </c:pt>
                <c:pt idx="730">
                  <c:v>1.4463980970512499E-7</c:v>
                </c:pt>
                <c:pt idx="731">
                  <c:v>0.99999272242667003</c:v>
                </c:pt>
                <c:pt idx="732">
                  <c:v>0.99999974322894902</c:v>
                </c:pt>
                <c:pt idx="733">
                  <c:v>0.99999972841767204</c:v>
                </c:pt>
                <c:pt idx="734">
                  <c:v>1.0394430385020701E-8</c:v>
                </c:pt>
                <c:pt idx="735">
                  <c:v>1.6909084993871399E-7</c:v>
                </c:pt>
                <c:pt idx="736">
                  <c:v>0.99999945669569701</c:v>
                </c:pt>
                <c:pt idx="737">
                  <c:v>3.6257876543245101E-7</c:v>
                </c:pt>
                <c:pt idx="738">
                  <c:v>0.99999972740174103</c:v>
                </c:pt>
                <c:pt idx="739">
                  <c:v>2.4202519690696799E-7</c:v>
                </c:pt>
                <c:pt idx="740">
                  <c:v>3.1652723230256298E-7</c:v>
                </c:pt>
                <c:pt idx="741">
                  <c:v>7.13387332280918E-9</c:v>
                </c:pt>
                <c:pt idx="742">
                  <c:v>6.22345970577973E-9</c:v>
                </c:pt>
                <c:pt idx="743">
                  <c:v>0.99999944850225697</c:v>
                </c:pt>
                <c:pt idx="744">
                  <c:v>3.11742232182244E-9</c:v>
                </c:pt>
                <c:pt idx="745">
                  <c:v>4.0606367457031801E-8</c:v>
                </c:pt>
                <c:pt idx="746">
                  <c:v>0.99999509573102696</c:v>
                </c:pt>
                <c:pt idx="747">
                  <c:v>0.99999896207668104</c:v>
                </c:pt>
                <c:pt idx="748">
                  <c:v>0.99999978968334602</c:v>
                </c:pt>
                <c:pt idx="749">
                  <c:v>1.3677097213488901E-9</c:v>
                </c:pt>
                <c:pt idx="750">
                  <c:v>5.3175653366420799E-9</c:v>
                </c:pt>
                <c:pt idx="751">
                  <c:v>1.21414803703782E-10</c:v>
                </c:pt>
                <c:pt idx="752">
                  <c:v>3.1427631746109999E-9</c:v>
                </c:pt>
                <c:pt idx="753">
                  <c:v>3.0586707816454099E-10</c:v>
                </c:pt>
                <c:pt idx="754">
                  <c:v>5.51967516737288E-8</c:v>
                </c:pt>
                <c:pt idx="755">
                  <c:v>2.6203845426576398E-7</c:v>
                </c:pt>
                <c:pt idx="756">
                  <c:v>1.4020609069697999E-9</c:v>
                </c:pt>
                <c:pt idx="757">
                  <c:v>2.7905443618736499E-9</c:v>
                </c:pt>
                <c:pt idx="758">
                  <c:v>8.6765310518597096E-9</c:v>
                </c:pt>
                <c:pt idx="759">
                  <c:v>1.3457441524691499E-5</c:v>
                </c:pt>
                <c:pt idx="760">
                  <c:v>5.2016672953872603E-9</c:v>
                </c:pt>
                <c:pt idx="761">
                  <c:v>1.9735176606571701E-10</c:v>
                </c:pt>
                <c:pt idx="762">
                  <c:v>0.99999977666171502</c:v>
                </c:pt>
                <c:pt idx="763">
                  <c:v>1.5621869601704099E-7</c:v>
                </c:pt>
                <c:pt idx="764">
                  <c:v>1.6163314010027201E-9</c:v>
                </c:pt>
                <c:pt idx="765">
                  <c:v>1.1321684132091E-8</c:v>
                </c:pt>
                <c:pt idx="766">
                  <c:v>0.99999639725034595</c:v>
                </c:pt>
                <c:pt idx="767">
                  <c:v>8.83153605652664E-4</c:v>
                </c:pt>
                <c:pt idx="768">
                  <c:v>2.6709889728188101E-9</c:v>
                </c:pt>
                <c:pt idx="769">
                  <c:v>0.99998584841070504</c:v>
                </c:pt>
                <c:pt idx="770">
                  <c:v>2.2371313594882601E-9</c:v>
                </c:pt>
                <c:pt idx="771">
                  <c:v>3.3151222447298798E-8</c:v>
                </c:pt>
                <c:pt idx="772">
                  <c:v>9.0423797928602003E-8</c:v>
                </c:pt>
                <c:pt idx="773">
                  <c:v>1.06946090925994E-7</c:v>
                </c:pt>
                <c:pt idx="774">
                  <c:v>0.99999971775215801</c:v>
                </c:pt>
                <c:pt idx="775">
                  <c:v>5.9919776720733997E-7</c:v>
                </c:pt>
                <c:pt idx="776">
                  <c:v>8.3540356506141494E-8</c:v>
                </c:pt>
                <c:pt idx="777">
                  <c:v>6.9117029936319099E-7</c:v>
                </c:pt>
                <c:pt idx="778">
                  <c:v>1.0861703616133401E-7</c:v>
                </c:pt>
                <c:pt idx="779">
                  <c:v>0.99999974935326896</c:v>
                </c:pt>
                <c:pt idx="780">
                  <c:v>0.999999139514816</c:v>
                </c:pt>
                <c:pt idx="781">
                  <c:v>1.3003789819493099E-7</c:v>
                </c:pt>
                <c:pt idx="782">
                  <c:v>0.99946219556536497</c:v>
                </c:pt>
                <c:pt idx="783">
                  <c:v>2.3283807801636001E-10</c:v>
                </c:pt>
                <c:pt idx="784">
                  <c:v>3.70173936484042E-8</c:v>
                </c:pt>
                <c:pt idx="785">
                  <c:v>1.5650638491411199E-9</c:v>
                </c:pt>
                <c:pt idx="786">
                  <c:v>1.67695827956256E-9</c:v>
                </c:pt>
                <c:pt idx="787">
                  <c:v>2.44246119221543E-9</c:v>
                </c:pt>
                <c:pt idx="788">
                  <c:v>2.9879540684061498E-8</c:v>
                </c:pt>
                <c:pt idx="789">
                  <c:v>0.99999504260859495</c:v>
                </c:pt>
                <c:pt idx="790">
                  <c:v>0.99998913295595504</c:v>
                </c:pt>
                <c:pt idx="791">
                  <c:v>4.9976032038874399E-9</c:v>
                </c:pt>
                <c:pt idx="792">
                  <c:v>2.1545455682717899E-7</c:v>
                </c:pt>
                <c:pt idx="793">
                  <c:v>6.8872194460723202E-9</c:v>
                </c:pt>
                <c:pt idx="794">
                  <c:v>7.7486721049459992E-9</c:v>
                </c:pt>
                <c:pt idx="795">
                  <c:v>4.3510134887152001E-8</c:v>
                </c:pt>
                <c:pt idx="796">
                  <c:v>2.3234872307126202E-6</c:v>
                </c:pt>
                <c:pt idx="797">
                  <c:v>5.89459623047145E-7</c:v>
                </c:pt>
                <c:pt idx="798">
                  <c:v>8.8044388478003902E-8</c:v>
                </c:pt>
                <c:pt idx="799">
                  <c:v>0.99864257742643303</c:v>
                </c:pt>
                <c:pt idx="800">
                  <c:v>5.2923310052296805E-7</c:v>
                </c:pt>
                <c:pt idx="801">
                  <c:v>7.1736620458977699E-7</c:v>
                </c:pt>
                <c:pt idx="802">
                  <c:v>2.5769150315365498E-7</c:v>
                </c:pt>
                <c:pt idx="803">
                  <c:v>7.8019324187218602E-7</c:v>
                </c:pt>
                <c:pt idx="804">
                  <c:v>6.6638480735312E-8</c:v>
                </c:pt>
                <c:pt idx="805">
                  <c:v>9.5028411536179404E-7</c:v>
                </c:pt>
                <c:pt idx="806">
                  <c:v>3.30492976101121E-7</c:v>
                </c:pt>
                <c:pt idx="807">
                  <c:v>1.69304022844359E-8</c:v>
                </c:pt>
                <c:pt idx="808">
                  <c:v>1.0008336799894799E-7</c:v>
                </c:pt>
                <c:pt idx="809">
                  <c:v>2.2634105805311202E-6</c:v>
                </c:pt>
                <c:pt idx="810">
                  <c:v>7.6173893105615996E-5</c:v>
                </c:pt>
                <c:pt idx="811">
                  <c:v>8.6538686763922698E-7</c:v>
                </c:pt>
                <c:pt idx="812">
                  <c:v>2.0154481202489801E-6</c:v>
                </c:pt>
                <c:pt idx="813">
                  <c:v>6.7229230352843697E-8</c:v>
                </c:pt>
                <c:pt idx="814">
                  <c:v>4.3757349357556802E-8</c:v>
                </c:pt>
                <c:pt idx="815">
                  <c:v>5.9145188329363598E-8</c:v>
                </c:pt>
                <c:pt idx="816">
                  <c:v>2.5465091419021099E-7</c:v>
                </c:pt>
                <c:pt idx="817">
                  <c:v>1.35029305567738E-6</c:v>
                </c:pt>
                <c:pt idx="818">
                  <c:v>0.99999834768918405</c:v>
                </c:pt>
                <c:pt idx="819">
                  <c:v>3.6703465701642403E-8</c:v>
                </c:pt>
                <c:pt idx="820">
                  <c:v>6.8349744579556696E-8</c:v>
                </c:pt>
                <c:pt idx="821">
                  <c:v>4.2281749163805301E-7</c:v>
                </c:pt>
                <c:pt idx="822">
                  <c:v>0.99976503519190796</c:v>
                </c:pt>
                <c:pt idx="823">
                  <c:v>1.04405691798864E-7</c:v>
                </c:pt>
                <c:pt idx="824">
                  <c:v>9.7682090500659397E-7</c:v>
                </c:pt>
                <c:pt idx="825">
                  <c:v>1.76349166998839E-9</c:v>
                </c:pt>
                <c:pt idx="826">
                  <c:v>1.8012832037799299E-8</c:v>
                </c:pt>
                <c:pt idx="827">
                  <c:v>2.2334844746643001E-6</c:v>
                </c:pt>
                <c:pt idx="828">
                  <c:v>8.6484814963157799E-8</c:v>
                </c:pt>
                <c:pt idx="829">
                  <c:v>4.2546390769818397E-6</c:v>
                </c:pt>
                <c:pt idx="830">
                  <c:v>3.17858605939985E-7</c:v>
                </c:pt>
                <c:pt idx="831">
                  <c:v>2.0077466707688299E-7</c:v>
                </c:pt>
                <c:pt idx="832">
                  <c:v>3.8833415547166799E-7</c:v>
                </c:pt>
                <c:pt idx="833">
                  <c:v>2.0797283132507899E-7</c:v>
                </c:pt>
                <c:pt idx="834">
                  <c:v>3.3021496588427699E-7</c:v>
                </c:pt>
                <c:pt idx="835">
                  <c:v>4.8022021549160598E-9</c:v>
                </c:pt>
                <c:pt idx="836">
                  <c:v>2.4745785794023402E-8</c:v>
                </c:pt>
                <c:pt idx="837">
                  <c:v>4.0183892585098599E-8</c:v>
                </c:pt>
                <c:pt idx="838">
                  <c:v>1.0135170175607201E-6</c:v>
                </c:pt>
                <c:pt idx="839">
                  <c:v>7.5900163611756199E-8</c:v>
                </c:pt>
                <c:pt idx="840">
                  <c:v>3.7853471525148902E-8</c:v>
                </c:pt>
                <c:pt idx="841">
                  <c:v>3.46233751961563E-6</c:v>
                </c:pt>
                <c:pt idx="842">
                  <c:v>1.22777444074012E-7</c:v>
                </c:pt>
                <c:pt idx="843">
                  <c:v>0.99999953763933902</c:v>
                </c:pt>
                <c:pt idx="844">
                  <c:v>7.7736299354311104E-8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D9-4D63-956C-EF5173457F31}"/>
            </c:ext>
          </c:extLst>
        </c:ser>
        <c:ser>
          <c:idx val="9"/>
          <c:order val="9"/>
          <c:tx>
            <c:strRef>
              <c:f>'Weights for RiskA=0'!$K$1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'Weights for RiskA=0'!$K$2:$K$847</c:f>
              <c:numCache>
                <c:formatCode>0.00</c:formatCode>
                <c:ptCount val="846"/>
                <c:pt idx="0">
                  <c:v>0.99999060896358205</c:v>
                </c:pt>
                <c:pt idx="1">
                  <c:v>8.6417823927826E-8</c:v>
                </c:pt>
                <c:pt idx="2">
                  <c:v>4.8777333589163101E-8</c:v>
                </c:pt>
                <c:pt idx="3">
                  <c:v>1.6223921170467299E-7</c:v>
                </c:pt>
                <c:pt idx="4">
                  <c:v>3.1488400675608599E-8</c:v>
                </c:pt>
                <c:pt idx="5">
                  <c:v>2.6017375207230701E-8</c:v>
                </c:pt>
                <c:pt idx="6">
                  <c:v>0.99999772918582797</c:v>
                </c:pt>
                <c:pt idx="7">
                  <c:v>3.3230027806746203E-7</c:v>
                </c:pt>
                <c:pt idx="8">
                  <c:v>9.6761674498944895E-9</c:v>
                </c:pt>
                <c:pt idx="9">
                  <c:v>0.99999971067581095</c:v>
                </c:pt>
                <c:pt idx="10">
                  <c:v>0.99999959078508704</c:v>
                </c:pt>
                <c:pt idx="11">
                  <c:v>0.99999992161515106</c:v>
                </c:pt>
                <c:pt idx="12">
                  <c:v>7.78535717419162E-10</c:v>
                </c:pt>
                <c:pt idx="13">
                  <c:v>1.81576108161453E-8</c:v>
                </c:pt>
                <c:pt idx="14">
                  <c:v>1.23486738992889E-6</c:v>
                </c:pt>
                <c:pt idx="15">
                  <c:v>0.99998988588618298</c:v>
                </c:pt>
                <c:pt idx="16">
                  <c:v>0.99999056818880905</c:v>
                </c:pt>
                <c:pt idx="17">
                  <c:v>0.999991007998833</c:v>
                </c:pt>
                <c:pt idx="18">
                  <c:v>3.3531225681850798E-7</c:v>
                </c:pt>
                <c:pt idx="19">
                  <c:v>1.2890647646331801E-7</c:v>
                </c:pt>
                <c:pt idx="20">
                  <c:v>0.99999724809603396</c:v>
                </c:pt>
                <c:pt idx="21">
                  <c:v>0.99999784583090101</c:v>
                </c:pt>
                <c:pt idx="22">
                  <c:v>5.0998182342089299E-5</c:v>
                </c:pt>
                <c:pt idx="23">
                  <c:v>2.0106369876709299E-8</c:v>
                </c:pt>
                <c:pt idx="24">
                  <c:v>1.9033513896544099E-5</c:v>
                </c:pt>
                <c:pt idx="25">
                  <c:v>0.99999959248394898</c:v>
                </c:pt>
                <c:pt idx="26">
                  <c:v>0.99999979124527405</c:v>
                </c:pt>
                <c:pt idx="27">
                  <c:v>1.1860117684605799E-8</c:v>
                </c:pt>
                <c:pt idx="28">
                  <c:v>1.16012212903841E-8</c:v>
                </c:pt>
                <c:pt idx="29">
                  <c:v>0.99999203703111805</c:v>
                </c:pt>
                <c:pt idx="30">
                  <c:v>5.0017605806492102E-7</c:v>
                </c:pt>
                <c:pt idx="31">
                  <c:v>1.9561389136247501E-6</c:v>
                </c:pt>
                <c:pt idx="32">
                  <c:v>0.99998903674707895</c:v>
                </c:pt>
                <c:pt idx="33">
                  <c:v>6.6591653331197695E-5</c:v>
                </c:pt>
                <c:pt idx="34">
                  <c:v>4.5559684888217398E-6</c:v>
                </c:pt>
                <c:pt idx="35">
                  <c:v>8.2589201122126799E-8</c:v>
                </c:pt>
                <c:pt idx="36">
                  <c:v>0.99999987114267497</c:v>
                </c:pt>
                <c:pt idx="37">
                  <c:v>1.0091229567597399E-6</c:v>
                </c:pt>
                <c:pt idx="38">
                  <c:v>9.8700644988074702E-10</c:v>
                </c:pt>
                <c:pt idx="39">
                  <c:v>1.2611078984763801E-7</c:v>
                </c:pt>
                <c:pt idx="40">
                  <c:v>0.99999884371030201</c:v>
                </c:pt>
                <c:pt idx="41">
                  <c:v>0.99999066347960197</c:v>
                </c:pt>
                <c:pt idx="42">
                  <c:v>0.99997270353048595</c:v>
                </c:pt>
                <c:pt idx="43">
                  <c:v>0.99999999734141398</c:v>
                </c:pt>
                <c:pt idx="44">
                  <c:v>0.99999999613670099</c:v>
                </c:pt>
                <c:pt idx="45">
                  <c:v>0.999999965400445</c:v>
                </c:pt>
                <c:pt idx="46">
                  <c:v>0.999997064936619</c:v>
                </c:pt>
                <c:pt idx="47">
                  <c:v>0.99999835246735302</c:v>
                </c:pt>
                <c:pt idx="48">
                  <c:v>2.6780566290553798E-9</c:v>
                </c:pt>
                <c:pt idx="49">
                  <c:v>0.99999783204239701</c:v>
                </c:pt>
                <c:pt idx="50">
                  <c:v>0.999995672540958</c:v>
                </c:pt>
                <c:pt idx="51">
                  <c:v>3.2442597828422001E-8</c:v>
                </c:pt>
                <c:pt idx="52">
                  <c:v>0.99999617347843095</c:v>
                </c:pt>
                <c:pt idx="53">
                  <c:v>0.99999910301067096</c:v>
                </c:pt>
                <c:pt idx="54">
                  <c:v>0.99999231880205697</c:v>
                </c:pt>
                <c:pt idx="55">
                  <c:v>1.9360392818897499E-8</c:v>
                </c:pt>
                <c:pt idx="56">
                  <c:v>0.99999991653985398</c:v>
                </c:pt>
                <c:pt idx="57">
                  <c:v>0.99999990147546503</c:v>
                </c:pt>
                <c:pt idx="58">
                  <c:v>0.99999283460543997</c:v>
                </c:pt>
                <c:pt idx="59">
                  <c:v>0.99999982521668895</c:v>
                </c:pt>
                <c:pt idx="60">
                  <c:v>0.99999310456938095</c:v>
                </c:pt>
                <c:pt idx="61">
                  <c:v>0.99999009295344798</c:v>
                </c:pt>
                <c:pt idx="62">
                  <c:v>1.18893214396305E-9</c:v>
                </c:pt>
                <c:pt idx="63">
                  <c:v>1.22307633556919E-9</c:v>
                </c:pt>
                <c:pt idx="64">
                  <c:v>0.99999974599195696</c:v>
                </c:pt>
                <c:pt idx="65">
                  <c:v>0.999993990622153</c:v>
                </c:pt>
                <c:pt idx="66">
                  <c:v>0.99999983202307696</c:v>
                </c:pt>
                <c:pt idx="67">
                  <c:v>8.8953586856199398E-10</c:v>
                </c:pt>
                <c:pt idx="68">
                  <c:v>0.999999938320699</c:v>
                </c:pt>
                <c:pt idx="69">
                  <c:v>0.99998886372641504</c:v>
                </c:pt>
                <c:pt idx="70">
                  <c:v>0.999999937081408</c:v>
                </c:pt>
                <c:pt idx="71">
                  <c:v>0.99999361430621203</c:v>
                </c:pt>
                <c:pt idx="72">
                  <c:v>0.99999763701337896</c:v>
                </c:pt>
                <c:pt idx="73">
                  <c:v>0.99999832504985198</c:v>
                </c:pt>
                <c:pt idx="74">
                  <c:v>0.99998852874258004</c:v>
                </c:pt>
                <c:pt idx="75">
                  <c:v>0.99998670757105701</c:v>
                </c:pt>
                <c:pt idx="76">
                  <c:v>0.99998886826170397</c:v>
                </c:pt>
                <c:pt idx="77">
                  <c:v>0.99999840724044498</c:v>
                </c:pt>
                <c:pt idx="78">
                  <c:v>0.99999804941826897</c:v>
                </c:pt>
                <c:pt idx="79">
                  <c:v>1.3040185870818999E-4</c:v>
                </c:pt>
                <c:pt idx="80">
                  <c:v>0.99999854915142405</c:v>
                </c:pt>
                <c:pt idx="81">
                  <c:v>0.999998337814205</c:v>
                </c:pt>
                <c:pt idx="82">
                  <c:v>7.1287943155676502E-6</c:v>
                </c:pt>
                <c:pt idx="83">
                  <c:v>9.2609028645041607E-6</c:v>
                </c:pt>
                <c:pt idx="84">
                  <c:v>0.99999851641179804</c:v>
                </c:pt>
                <c:pt idx="85">
                  <c:v>1.77450756810568E-8</c:v>
                </c:pt>
                <c:pt idx="86">
                  <c:v>0.99999587349887897</c:v>
                </c:pt>
                <c:pt idx="87">
                  <c:v>2.2102962555928599E-8</c:v>
                </c:pt>
                <c:pt idx="88">
                  <c:v>1.60504707582257E-7</c:v>
                </c:pt>
                <c:pt idx="89">
                  <c:v>9.5399960406223205E-9</c:v>
                </c:pt>
                <c:pt idx="90">
                  <c:v>6.7734396138870201E-8</c:v>
                </c:pt>
                <c:pt idx="91">
                  <c:v>0.99998809676796196</c:v>
                </c:pt>
                <c:pt idx="92">
                  <c:v>0.99999190511159997</c:v>
                </c:pt>
                <c:pt idx="93">
                  <c:v>3.6799524703825701E-8</c:v>
                </c:pt>
                <c:pt idx="94">
                  <c:v>0.99999841951597102</c:v>
                </c:pt>
                <c:pt idx="95">
                  <c:v>0.99999773258770996</c:v>
                </c:pt>
                <c:pt idx="96">
                  <c:v>0.99999942901434202</c:v>
                </c:pt>
                <c:pt idx="97">
                  <c:v>0.99999932644835698</c:v>
                </c:pt>
                <c:pt idx="98">
                  <c:v>2.7999730087687601E-6</c:v>
                </c:pt>
                <c:pt idx="99">
                  <c:v>0.99999629451637895</c:v>
                </c:pt>
                <c:pt idx="100">
                  <c:v>0.99916991823865797</c:v>
                </c:pt>
                <c:pt idx="101">
                  <c:v>2.3470737879865501E-7</c:v>
                </c:pt>
                <c:pt idx="102">
                  <c:v>0.9999908666574</c:v>
                </c:pt>
                <c:pt idx="103">
                  <c:v>7.4597996895736507E-9</c:v>
                </c:pt>
                <c:pt idx="104">
                  <c:v>0.99998578614043998</c:v>
                </c:pt>
                <c:pt idx="105">
                  <c:v>7.1608335971894603E-8</c:v>
                </c:pt>
                <c:pt idx="106">
                  <c:v>0.99999740234588497</c:v>
                </c:pt>
                <c:pt idx="107">
                  <c:v>4.57692735864479E-6</c:v>
                </c:pt>
                <c:pt idx="108">
                  <c:v>1.23921358567865E-8</c:v>
                </c:pt>
                <c:pt idx="109">
                  <c:v>0.99999763274429798</c:v>
                </c:pt>
                <c:pt idx="110">
                  <c:v>6.7366865220722304E-8</c:v>
                </c:pt>
                <c:pt idx="111">
                  <c:v>0.99999104983565101</c:v>
                </c:pt>
                <c:pt idx="112">
                  <c:v>0.99999614841562501</c:v>
                </c:pt>
                <c:pt idx="113">
                  <c:v>7.5638271346569604E-9</c:v>
                </c:pt>
                <c:pt idx="114">
                  <c:v>0.99998935563306401</c:v>
                </c:pt>
                <c:pt idx="115">
                  <c:v>3.81135724170233E-8</c:v>
                </c:pt>
                <c:pt idx="116">
                  <c:v>0.99998802652649599</c:v>
                </c:pt>
                <c:pt idx="117">
                  <c:v>4.4772409433532303E-5</c:v>
                </c:pt>
                <c:pt idx="118">
                  <c:v>6.7728221017586902E-9</c:v>
                </c:pt>
                <c:pt idx="119">
                  <c:v>0.99999841166002901</c:v>
                </c:pt>
                <c:pt idx="120">
                  <c:v>0.99999850040454497</c:v>
                </c:pt>
                <c:pt idx="121">
                  <c:v>4.73757859038598E-6</c:v>
                </c:pt>
                <c:pt idx="122">
                  <c:v>8.0031422629083995E-6</c:v>
                </c:pt>
                <c:pt idx="123">
                  <c:v>0.99999829154076203</c:v>
                </c:pt>
                <c:pt idx="124">
                  <c:v>0.99999873690297603</c:v>
                </c:pt>
                <c:pt idx="125">
                  <c:v>9.6176071441250905E-9</c:v>
                </c:pt>
                <c:pt idx="126">
                  <c:v>1.32999485305684E-8</c:v>
                </c:pt>
                <c:pt idx="127">
                  <c:v>0.99999092914566401</c:v>
                </c:pt>
                <c:pt idx="128">
                  <c:v>1.137153095777E-8</c:v>
                </c:pt>
                <c:pt idx="129">
                  <c:v>4.7361768167386501E-5</c:v>
                </c:pt>
                <c:pt idx="130">
                  <c:v>0.99999771737951304</c:v>
                </c:pt>
                <c:pt idx="131">
                  <c:v>8.4931039837593894E-9</c:v>
                </c:pt>
                <c:pt idx="132">
                  <c:v>0.99999896136673105</c:v>
                </c:pt>
                <c:pt idx="133">
                  <c:v>0.99999834796985598</c:v>
                </c:pt>
                <c:pt idx="134">
                  <c:v>4.0833263345168398E-4</c:v>
                </c:pt>
                <c:pt idx="135">
                  <c:v>0.99999924101791604</c:v>
                </c:pt>
                <c:pt idx="136">
                  <c:v>0.99999970942348304</c:v>
                </c:pt>
                <c:pt idx="137">
                  <c:v>1.40289828004895E-5</c:v>
                </c:pt>
                <c:pt idx="138">
                  <c:v>1.3836103172001E-8</c:v>
                </c:pt>
                <c:pt idx="139">
                  <c:v>2.0828349904697301E-8</c:v>
                </c:pt>
                <c:pt idx="140">
                  <c:v>0.99999970107964598</c:v>
                </c:pt>
                <c:pt idx="141">
                  <c:v>1.4132687630490701E-8</c:v>
                </c:pt>
                <c:pt idx="142">
                  <c:v>1.7103697407397799E-8</c:v>
                </c:pt>
                <c:pt idx="143">
                  <c:v>0.99999969075839101</c:v>
                </c:pt>
                <c:pt idx="144">
                  <c:v>3.7450693185093997E-5</c:v>
                </c:pt>
                <c:pt idx="145">
                  <c:v>8.5208649993292508E-6</c:v>
                </c:pt>
                <c:pt idx="146">
                  <c:v>1.19794271206941E-7</c:v>
                </c:pt>
                <c:pt idx="147">
                  <c:v>3.7595635592612798E-8</c:v>
                </c:pt>
                <c:pt idx="148">
                  <c:v>4.1548179128780199E-8</c:v>
                </c:pt>
                <c:pt idx="149">
                  <c:v>5.7688925129170503E-7</c:v>
                </c:pt>
                <c:pt idx="150">
                  <c:v>1.3468241335088101E-5</c:v>
                </c:pt>
                <c:pt idx="151">
                  <c:v>4.3145283236571698E-8</c:v>
                </c:pt>
                <c:pt idx="152">
                  <c:v>3.2176337955380901E-7</c:v>
                </c:pt>
                <c:pt idx="153">
                  <c:v>4.4298052570765297E-6</c:v>
                </c:pt>
                <c:pt idx="154">
                  <c:v>0.99999853080656098</c:v>
                </c:pt>
                <c:pt idx="155">
                  <c:v>4.32548103935825E-8</c:v>
                </c:pt>
                <c:pt idx="156">
                  <c:v>1.92760183366058E-8</c:v>
                </c:pt>
                <c:pt idx="157">
                  <c:v>5.3535534180108902E-7</c:v>
                </c:pt>
                <c:pt idx="158">
                  <c:v>1.03677336742543E-7</c:v>
                </c:pt>
                <c:pt idx="159">
                  <c:v>6.7056464839642801E-8</c:v>
                </c:pt>
                <c:pt idx="160">
                  <c:v>1.4220072648193001E-7</c:v>
                </c:pt>
                <c:pt idx="161">
                  <c:v>2.1595033275974799E-7</c:v>
                </c:pt>
                <c:pt idx="162">
                  <c:v>3.4990066922631298E-8</c:v>
                </c:pt>
                <c:pt idx="163">
                  <c:v>1.10881391582783E-8</c:v>
                </c:pt>
                <c:pt idx="164">
                  <c:v>1.7492667743705102E-8</c:v>
                </c:pt>
                <c:pt idx="165">
                  <c:v>1.2415245912761199E-8</c:v>
                </c:pt>
                <c:pt idx="166">
                  <c:v>2.98709643645566E-8</c:v>
                </c:pt>
                <c:pt idx="167">
                  <c:v>4.1548268182926701E-7</c:v>
                </c:pt>
                <c:pt idx="168">
                  <c:v>2.4829092361749299E-8</c:v>
                </c:pt>
                <c:pt idx="169">
                  <c:v>1.7966669132418899E-8</c:v>
                </c:pt>
                <c:pt idx="170">
                  <c:v>2.1639274308277801E-7</c:v>
                </c:pt>
                <c:pt idx="171">
                  <c:v>4.0194481555981197E-8</c:v>
                </c:pt>
                <c:pt idx="172">
                  <c:v>1.1296631948710299E-8</c:v>
                </c:pt>
                <c:pt idx="173">
                  <c:v>1.21326799508143E-7</c:v>
                </c:pt>
                <c:pt idx="174">
                  <c:v>7.6581710617691404E-6</c:v>
                </c:pt>
                <c:pt idx="175">
                  <c:v>7.92591149801746E-8</c:v>
                </c:pt>
                <c:pt idx="176">
                  <c:v>6.3002639492725801E-8</c:v>
                </c:pt>
                <c:pt idx="177">
                  <c:v>1.4316227936159799E-5</c:v>
                </c:pt>
                <c:pt idx="178">
                  <c:v>1.0055534723797901E-7</c:v>
                </c:pt>
                <c:pt idx="179">
                  <c:v>0.99999958199518102</c:v>
                </c:pt>
                <c:pt idx="180">
                  <c:v>8.6117746362409501E-8</c:v>
                </c:pt>
                <c:pt idx="181">
                  <c:v>2.0966417992054501E-7</c:v>
                </c:pt>
                <c:pt idx="182">
                  <c:v>3.7435689560038998E-6</c:v>
                </c:pt>
                <c:pt idx="183">
                  <c:v>6.2265324030704297E-7</c:v>
                </c:pt>
                <c:pt idx="184">
                  <c:v>0.99999848108499201</c:v>
                </c:pt>
                <c:pt idx="185">
                  <c:v>3.1971087294688999E-3</c:v>
                </c:pt>
                <c:pt idx="186">
                  <c:v>0.99999306110733399</c:v>
                </c:pt>
                <c:pt idx="187">
                  <c:v>1.2826297215967101E-6</c:v>
                </c:pt>
                <c:pt idx="188">
                  <c:v>0.99999932617688803</c:v>
                </c:pt>
                <c:pt idx="189">
                  <c:v>4.60694791807507E-7</c:v>
                </c:pt>
                <c:pt idx="190">
                  <c:v>0.99998004720535905</c:v>
                </c:pt>
                <c:pt idx="191">
                  <c:v>0.99999900271772701</c:v>
                </c:pt>
                <c:pt idx="192">
                  <c:v>2.0011681340498199E-7</c:v>
                </c:pt>
                <c:pt idx="193">
                  <c:v>0.99996536143674597</c:v>
                </c:pt>
                <c:pt idx="194">
                  <c:v>7.2202100504436697E-6</c:v>
                </c:pt>
                <c:pt idx="195">
                  <c:v>0.99999824247731794</c:v>
                </c:pt>
                <c:pt idx="196">
                  <c:v>0.99999856643463902</c:v>
                </c:pt>
                <c:pt idx="197">
                  <c:v>5.4424148721726699E-5</c:v>
                </c:pt>
                <c:pt idx="198">
                  <c:v>1.5646007899852699E-4</c:v>
                </c:pt>
                <c:pt idx="199">
                  <c:v>6.3327834040109395E-8</c:v>
                </c:pt>
                <c:pt idx="200">
                  <c:v>0.99999809712026499</c:v>
                </c:pt>
                <c:pt idx="201">
                  <c:v>0.99999778347474799</c:v>
                </c:pt>
                <c:pt idx="202">
                  <c:v>1.18786591778671E-5</c:v>
                </c:pt>
                <c:pt idx="203">
                  <c:v>3.5884240469894701E-7</c:v>
                </c:pt>
                <c:pt idx="204">
                  <c:v>3.6973848885346599E-8</c:v>
                </c:pt>
                <c:pt idx="205">
                  <c:v>7.0225462536581603E-7</c:v>
                </c:pt>
                <c:pt idx="206">
                  <c:v>6.7105670128707797E-7</c:v>
                </c:pt>
                <c:pt idx="207">
                  <c:v>5.14329177977318E-7</c:v>
                </c:pt>
                <c:pt idx="208">
                  <c:v>2.28111921447726E-3</c:v>
                </c:pt>
                <c:pt idx="209">
                  <c:v>1.28896177325846E-3</c:v>
                </c:pt>
                <c:pt idx="210">
                  <c:v>0.99999880869200497</c:v>
                </c:pt>
                <c:pt idx="211">
                  <c:v>6.6297849780655803E-8</c:v>
                </c:pt>
                <c:pt idx="212">
                  <c:v>0.99999871236084903</c:v>
                </c:pt>
                <c:pt idx="213">
                  <c:v>1.9430888015634099E-8</c:v>
                </c:pt>
                <c:pt idx="214">
                  <c:v>0.99999329435065998</c:v>
                </c:pt>
                <c:pt idx="215">
                  <c:v>0.99999748898371199</c:v>
                </c:pt>
                <c:pt idx="216">
                  <c:v>4.3778943331665103E-6</c:v>
                </c:pt>
                <c:pt idx="217">
                  <c:v>4.1779421509338302E-6</c:v>
                </c:pt>
                <c:pt idx="218">
                  <c:v>4.0711210921250901E-8</c:v>
                </c:pt>
                <c:pt idx="219">
                  <c:v>3.27725521623409E-8</c:v>
                </c:pt>
                <c:pt idx="220">
                  <c:v>1.07874995365179E-8</c:v>
                </c:pt>
                <c:pt idx="221">
                  <c:v>2.4660326671359899E-7</c:v>
                </c:pt>
                <c:pt idx="222">
                  <c:v>2.9025228708180801E-7</c:v>
                </c:pt>
                <c:pt idx="223">
                  <c:v>0.99999828947061797</c:v>
                </c:pt>
                <c:pt idx="224">
                  <c:v>2.1653246678188101E-8</c:v>
                </c:pt>
                <c:pt idx="225">
                  <c:v>2.5100698940977798E-7</c:v>
                </c:pt>
                <c:pt idx="226">
                  <c:v>1.3700863158602101E-7</c:v>
                </c:pt>
                <c:pt idx="227">
                  <c:v>6.4571380212273296E-7</c:v>
                </c:pt>
                <c:pt idx="228">
                  <c:v>5.2853878560360805E-7</c:v>
                </c:pt>
                <c:pt idx="229">
                  <c:v>1.0744435731029399E-6</c:v>
                </c:pt>
                <c:pt idx="230">
                  <c:v>2.2224396407683001E-7</c:v>
                </c:pt>
                <c:pt idx="231">
                  <c:v>1.05874354253468E-7</c:v>
                </c:pt>
                <c:pt idx="232">
                  <c:v>1.74903822017915E-8</c:v>
                </c:pt>
                <c:pt idx="233">
                  <c:v>4.0230348688907502E-8</c:v>
                </c:pt>
                <c:pt idx="234">
                  <c:v>3.2283056818759798E-8</c:v>
                </c:pt>
                <c:pt idx="235">
                  <c:v>5.82117251420285E-8</c:v>
                </c:pt>
                <c:pt idx="236">
                  <c:v>1.3585216255976601E-8</c:v>
                </c:pt>
                <c:pt idx="237">
                  <c:v>1.40442749120578E-7</c:v>
                </c:pt>
                <c:pt idx="238">
                  <c:v>1.94605869994736E-7</c:v>
                </c:pt>
                <c:pt idx="239">
                  <c:v>1.4319363262030701E-6</c:v>
                </c:pt>
                <c:pt idx="240">
                  <c:v>6.5750593697317396E-8</c:v>
                </c:pt>
                <c:pt idx="241">
                  <c:v>3.6793658410676998E-8</c:v>
                </c:pt>
                <c:pt idx="242">
                  <c:v>2.9416066316307899E-7</c:v>
                </c:pt>
                <c:pt idx="243">
                  <c:v>1.91569801833258E-8</c:v>
                </c:pt>
                <c:pt idx="244">
                  <c:v>2.79076871952646E-8</c:v>
                </c:pt>
                <c:pt idx="245">
                  <c:v>8.0980960479471592E-6</c:v>
                </c:pt>
                <c:pt idx="246">
                  <c:v>0.99999362672290404</c:v>
                </c:pt>
                <c:pt idx="247">
                  <c:v>0.99999697162304602</c:v>
                </c:pt>
                <c:pt idx="248">
                  <c:v>0.99999444524954995</c:v>
                </c:pt>
                <c:pt idx="249">
                  <c:v>0.99997675177838796</c:v>
                </c:pt>
                <c:pt idx="250">
                  <c:v>0.99976419502222102</c:v>
                </c:pt>
                <c:pt idx="251">
                  <c:v>4.0293006731968504E-6</c:v>
                </c:pt>
                <c:pt idx="252">
                  <c:v>3.4468011267916798E-7</c:v>
                </c:pt>
                <c:pt idx="253">
                  <c:v>0.99999564216352799</c:v>
                </c:pt>
                <c:pt idx="254">
                  <c:v>0.99999789627185398</c:v>
                </c:pt>
                <c:pt idx="255">
                  <c:v>0.99999962263932995</c:v>
                </c:pt>
                <c:pt idx="256">
                  <c:v>4.2890055525107701E-4</c:v>
                </c:pt>
                <c:pt idx="257">
                  <c:v>0.99983415439595102</c:v>
                </c:pt>
                <c:pt idx="258">
                  <c:v>3.3906909645923703E-8</c:v>
                </c:pt>
                <c:pt idx="259">
                  <c:v>0.99999834595293802</c:v>
                </c:pt>
                <c:pt idx="260">
                  <c:v>0.999999486031655</c:v>
                </c:pt>
                <c:pt idx="261">
                  <c:v>3.0847164629002699E-7</c:v>
                </c:pt>
                <c:pt idx="262">
                  <c:v>0.99998673933367099</c:v>
                </c:pt>
                <c:pt idx="263">
                  <c:v>0.99999984313121104</c:v>
                </c:pt>
                <c:pt idx="264">
                  <c:v>0.99999908531034698</c:v>
                </c:pt>
                <c:pt idx="265">
                  <c:v>0.99999959990999798</c:v>
                </c:pt>
                <c:pt idx="266">
                  <c:v>3.81080364830565E-9</c:v>
                </c:pt>
                <c:pt idx="267">
                  <c:v>2.4046864403168701E-7</c:v>
                </c:pt>
                <c:pt idx="268">
                  <c:v>5.6200876324486201E-8</c:v>
                </c:pt>
                <c:pt idx="269">
                  <c:v>5.5735828521220899E-8</c:v>
                </c:pt>
                <c:pt idx="270">
                  <c:v>0.99999972171187601</c:v>
                </c:pt>
                <c:pt idx="271">
                  <c:v>0.99999803617068195</c:v>
                </c:pt>
                <c:pt idx="272">
                  <c:v>3.8394984539045002E-7</c:v>
                </c:pt>
                <c:pt idx="273">
                  <c:v>0.99996079942191296</c:v>
                </c:pt>
                <c:pt idx="274">
                  <c:v>0.99999332190543999</c:v>
                </c:pt>
                <c:pt idx="275">
                  <c:v>3.23522320547982E-8</c:v>
                </c:pt>
                <c:pt idx="276">
                  <c:v>9.5637613040550298E-8</c:v>
                </c:pt>
                <c:pt idx="277">
                  <c:v>0.99999183127649505</c:v>
                </c:pt>
                <c:pt idx="278">
                  <c:v>2.4475405513121501E-8</c:v>
                </c:pt>
                <c:pt idx="279">
                  <c:v>3.0739152015847897E-7</c:v>
                </c:pt>
                <c:pt idx="280">
                  <c:v>7.9951475964433701E-8</c:v>
                </c:pt>
                <c:pt idx="281">
                  <c:v>1.5886815509333701E-6</c:v>
                </c:pt>
                <c:pt idx="282">
                  <c:v>5.2610856438126799E-6</c:v>
                </c:pt>
                <c:pt idx="283">
                  <c:v>8.9051749647124607E-9</c:v>
                </c:pt>
                <c:pt idx="284">
                  <c:v>0.999998457617438</c:v>
                </c:pt>
                <c:pt idx="285">
                  <c:v>1.9825239737057499E-8</c:v>
                </c:pt>
                <c:pt idx="286">
                  <c:v>2.5305957375649E-7</c:v>
                </c:pt>
                <c:pt idx="287">
                  <c:v>9.8885363884150307E-9</c:v>
                </c:pt>
                <c:pt idx="288">
                  <c:v>5.8021284585481697E-9</c:v>
                </c:pt>
                <c:pt idx="289">
                  <c:v>1.11738649258481E-6</c:v>
                </c:pt>
                <c:pt idx="290">
                  <c:v>1.87361983355199E-7</c:v>
                </c:pt>
                <c:pt idx="291">
                  <c:v>0.999999007336552</c:v>
                </c:pt>
                <c:pt idx="292">
                  <c:v>0.99998683460267601</c:v>
                </c:pt>
                <c:pt idx="293">
                  <c:v>0.99999860873808899</c:v>
                </c:pt>
                <c:pt idx="294">
                  <c:v>1.3983077173970299E-6</c:v>
                </c:pt>
                <c:pt idx="295">
                  <c:v>4.5864728675976901E-11</c:v>
                </c:pt>
                <c:pt idx="296">
                  <c:v>2.21681348552756E-7</c:v>
                </c:pt>
                <c:pt idx="297">
                  <c:v>4.6835613611050699E-7</c:v>
                </c:pt>
                <c:pt idx="298">
                  <c:v>6.4156318415036602E-7</c:v>
                </c:pt>
                <c:pt idx="299">
                  <c:v>0.99999840481345703</c:v>
                </c:pt>
                <c:pt idx="300">
                  <c:v>4.25114702609508E-8</c:v>
                </c:pt>
                <c:pt idx="301">
                  <c:v>8.2582543433566195E-10</c:v>
                </c:pt>
                <c:pt idx="302">
                  <c:v>2.1691475365447101E-9</c:v>
                </c:pt>
                <c:pt idx="303">
                  <c:v>1.14048795096224E-8</c:v>
                </c:pt>
                <c:pt idx="304">
                  <c:v>1.0563217593423001E-8</c:v>
                </c:pt>
                <c:pt idx="305">
                  <c:v>1.2467681246958501E-5</c:v>
                </c:pt>
                <c:pt idx="306">
                  <c:v>0.99999886990439102</c:v>
                </c:pt>
                <c:pt idx="307">
                  <c:v>0.99999878920584995</c:v>
                </c:pt>
                <c:pt idx="308">
                  <c:v>8.2771631419464605E-9</c:v>
                </c:pt>
                <c:pt idx="309">
                  <c:v>5.2881416473034701E-6</c:v>
                </c:pt>
                <c:pt idx="310">
                  <c:v>0.99999910996580998</c:v>
                </c:pt>
                <c:pt idx="311">
                  <c:v>1.15621047938412E-7</c:v>
                </c:pt>
                <c:pt idx="312">
                  <c:v>3.9461028884069298E-8</c:v>
                </c:pt>
                <c:pt idx="313">
                  <c:v>4.0738440699726E-6</c:v>
                </c:pt>
                <c:pt idx="314">
                  <c:v>6.5311755207532804E-9</c:v>
                </c:pt>
                <c:pt idx="315">
                  <c:v>5.6771683172546001E-6</c:v>
                </c:pt>
                <c:pt idx="316">
                  <c:v>2.5603019235044199E-8</c:v>
                </c:pt>
                <c:pt idx="317">
                  <c:v>0.999999442780793</c:v>
                </c:pt>
                <c:pt idx="318">
                  <c:v>0.99999959901587798</c:v>
                </c:pt>
                <c:pt idx="319">
                  <c:v>3.5938660046508802E-9</c:v>
                </c:pt>
                <c:pt idx="320">
                  <c:v>1.6809826875944101E-8</c:v>
                </c:pt>
                <c:pt idx="321">
                  <c:v>1.19343796708218E-9</c:v>
                </c:pt>
                <c:pt idx="322">
                  <c:v>1.5667630537158E-9</c:v>
                </c:pt>
                <c:pt idx="323">
                  <c:v>1.17052768549521E-8</c:v>
                </c:pt>
                <c:pt idx="324">
                  <c:v>9.3714140843065396E-7</c:v>
                </c:pt>
                <c:pt idx="325">
                  <c:v>7.17439388671504E-8</c:v>
                </c:pt>
                <c:pt idx="326">
                  <c:v>9.9579923441259201E-8</c:v>
                </c:pt>
                <c:pt idx="327">
                  <c:v>3.6243207434828E-6</c:v>
                </c:pt>
                <c:pt idx="328">
                  <c:v>1.7329363612504399E-8</c:v>
                </c:pt>
                <c:pt idx="329">
                  <c:v>1.37490602849207E-8</c:v>
                </c:pt>
                <c:pt idx="330">
                  <c:v>5.38446846868481E-8</c:v>
                </c:pt>
                <c:pt idx="331">
                  <c:v>3.6149141391447598E-8</c:v>
                </c:pt>
                <c:pt idx="332">
                  <c:v>4.2482237478225302E-9</c:v>
                </c:pt>
                <c:pt idx="333">
                  <c:v>2.3261929793914301E-8</c:v>
                </c:pt>
                <c:pt idx="334">
                  <c:v>1.7070708256988301E-8</c:v>
                </c:pt>
                <c:pt idx="335">
                  <c:v>1.8292246212099E-8</c:v>
                </c:pt>
                <c:pt idx="336">
                  <c:v>2.2559256259110302E-9</c:v>
                </c:pt>
                <c:pt idx="337">
                  <c:v>1.34890205837585E-8</c:v>
                </c:pt>
                <c:pt idx="338">
                  <c:v>1.37418561409216E-11</c:v>
                </c:pt>
                <c:pt idx="339">
                  <c:v>6.4377560291862798E-7</c:v>
                </c:pt>
                <c:pt idx="340">
                  <c:v>5.5540882110577698E-7</c:v>
                </c:pt>
                <c:pt idx="341">
                  <c:v>1.39869155502642E-8</c:v>
                </c:pt>
                <c:pt idx="342">
                  <c:v>5.6625114482969304E-6</c:v>
                </c:pt>
                <c:pt idx="343">
                  <c:v>0.99999738432850704</c:v>
                </c:pt>
                <c:pt idx="344">
                  <c:v>7.4072258590899201E-5</c:v>
                </c:pt>
                <c:pt idx="345">
                  <c:v>4.07065745551748E-8</c:v>
                </c:pt>
                <c:pt idx="346">
                  <c:v>5.2408448572446701E-9</c:v>
                </c:pt>
                <c:pt idx="347">
                  <c:v>3.5170144484484398E-5</c:v>
                </c:pt>
                <c:pt idx="348">
                  <c:v>9.6194352209859904E-9</c:v>
                </c:pt>
                <c:pt idx="349">
                  <c:v>2.3668481996517402E-6</c:v>
                </c:pt>
                <c:pt idx="350">
                  <c:v>3.2518528617990999E-6</c:v>
                </c:pt>
                <c:pt idx="351">
                  <c:v>3.8480441816174898E-8</c:v>
                </c:pt>
                <c:pt idx="352">
                  <c:v>3.08784208642061E-9</c:v>
                </c:pt>
                <c:pt idx="353">
                  <c:v>1.86172846563011E-9</c:v>
                </c:pt>
                <c:pt idx="354">
                  <c:v>2.2328364014510399E-7</c:v>
                </c:pt>
                <c:pt idx="355">
                  <c:v>0.99999962247958496</c:v>
                </c:pt>
                <c:pt idx="356">
                  <c:v>0.99999951835534495</c:v>
                </c:pt>
                <c:pt idx="357">
                  <c:v>0.99998987138780404</c:v>
                </c:pt>
                <c:pt idx="358">
                  <c:v>5.9243079010330697E-8</c:v>
                </c:pt>
                <c:pt idx="359">
                  <c:v>3.2067770621957899E-6</c:v>
                </c:pt>
                <c:pt idx="360">
                  <c:v>2.5825907096349002E-7</c:v>
                </c:pt>
                <c:pt idx="361">
                  <c:v>4.9920808825045698E-7</c:v>
                </c:pt>
                <c:pt idx="362">
                  <c:v>1.07301842238751E-6</c:v>
                </c:pt>
                <c:pt idx="363">
                  <c:v>7.1331347204748096E-9</c:v>
                </c:pt>
                <c:pt idx="364">
                  <c:v>5.0670454979473401E-4</c:v>
                </c:pt>
                <c:pt idx="365">
                  <c:v>0.999997925000918</c:v>
                </c:pt>
                <c:pt idx="366">
                  <c:v>6.8745117412775906E-5</c:v>
                </c:pt>
                <c:pt idx="367">
                  <c:v>6.1270540249475703E-9</c:v>
                </c:pt>
                <c:pt idx="368">
                  <c:v>7.98516581020135E-7</c:v>
                </c:pt>
                <c:pt idx="369">
                  <c:v>1.74582217712906E-8</c:v>
                </c:pt>
                <c:pt idx="370">
                  <c:v>1.90680365637529E-8</c:v>
                </c:pt>
                <c:pt idx="371">
                  <c:v>1.0826520673672799E-8</c:v>
                </c:pt>
                <c:pt idx="372">
                  <c:v>1.38356600846024E-7</c:v>
                </c:pt>
                <c:pt idx="373">
                  <c:v>2.5492843809989102E-6</c:v>
                </c:pt>
                <c:pt idx="374">
                  <c:v>0.99999935188662703</c:v>
                </c:pt>
                <c:pt idx="375">
                  <c:v>6.5212508168600894E-8</c:v>
                </c:pt>
                <c:pt idx="376">
                  <c:v>0.99999310064867997</c:v>
                </c:pt>
                <c:pt idx="377">
                  <c:v>0.99999818066756796</c:v>
                </c:pt>
                <c:pt idx="378">
                  <c:v>1.21355196703258E-8</c:v>
                </c:pt>
                <c:pt idx="379">
                  <c:v>0.99999793105173296</c:v>
                </c:pt>
                <c:pt idx="380">
                  <c:v>7.6886104924790995E-6</c:v>
                </c:pt>
                <c:pt idx="381">
                  <c:v>4.9959714854128003E-4</c:v>
                </c:pt>
                <c:pt idx="382">
                  <c:v>1.03230015319303E-8</c:v>
                </c:pt>
                <c:pt idx="383">
                  <c:v>2.6242516369459299E-7</c:v>
                </c:pt>
                <c:pt idx="384">
                  <c:v>6.3237356902985296E-7</c:v>
                </c:pt>
                <c:pt idx="385">
                  <c:v>3.12094539669576E-8</c:v>
                </c:pt>
                <c:pt idx="386">
                  <c:v>1.1743617698861E-8</c:v>
                </c:pt>
                <c:pt idx="387">
                  <c:v>0.99999173247352102</c:v>
                </c:pt>
                <c:pt idx="388">
                  <c:v>3.0614600797626402E-7</c:v>
                </c:pt>
                <c:pt idx="389">
                  <c:v>2.6017516550428099E-7</c:v>
                </c:pt>
                <c:pt idx="390">
                  <c:v>1.08732256552027E-8</c:v>
                </c:pt>
                <c:pt idx="391">
                  <c:v>3.1946095047902698E-8</c:v>
                </c:pt>
                <c:pt idx="392">
                  <c:v>6.3344064061502499E-7</c:v>
                </c:pt>
                <c:pt idx="393">
                  <c:v>0.99998705705870805</c:v>
                </c:pt>
                <c:pt idx="394">
                  <c:v>0.99999860504914495</c:v>
                </c:pt>
                <c:pt idx="395">
                  <c:v>2.36549386415038E-8</c:v>
                </c:pt>
                <c:pt idx="396">
                  <c:v>0.99996582227471098</c:v>
                </c:pt>
                <c:pt idx="397">
                  <c:v>4.04266201583071E-6</c:v>
                </c:pt>
                <c:pt idx="398">
                  <c:v>1.8876443149524101E-7</c:v>
                </c:pt>
                <c:pt idx="399">
                  <c:v>7.0093858061667297E-9</c:v>
                </c:pt>
                <c:pt idx="400">
                  <c:v>0.99998847883556197</c:v>
                </c:pt>
                <c:pt idx="401">
                  <c:v>4.6098833447452496E-9</c:v>
                </c:pt>
                <c:pt idx="402">
                  <c:v>2.3529453664243099E-8</c:v>
                </c:pt>
                <c:pt idx="403">
                  <c:v>0.99999905313601201</c:v>
                </c:pt>
                <c:pt idx="404">
                  <c:v>1.01353215573355E-6</c:v>
                </c:pt>
                <c:pt idx="405">
                  <c:v>7.4931981022025203E-4</c:v>
                </c:pt>
                <c:pt idx="406">
                  <c:v>6.6678401312796099E-9</c:v>
                </c:pt>
                <c:pt idx="407">
                  <c:v>1.7895683056417299E-5</c:v>
                </c:pt>
                <c:pt idx="408">
                  <c:v>5.0121377713884601E-6</c:v>
                </c:pt>
                <c:pt idx="409">
                  <c:v>4.2040262075222101E-7</c:v>
                </c:pt>
                <c:pt idx="410">
                  <c:v>5.5057158860147899E-6</c:v>
                </c:pt>
                <c:pt idx="411">
                  <c:v>0.99999995732144398</c:v>
                </c:pt>
                <c:pt idx="412">
                  <c:v>1.5829743992142799E-7</c:v>
                </c:pt>
                <c:pt idx="413">
                  <c:v>3.6703604735004302E-9</c:v>
                </c:pt>
                <c:pt idx="414">
                  <c:v>2.9171870737937099E-9</c:v>
                </c:pt>
                <c:pt idx="415">
                  <c:v>7.4936292976585899E-7</c:v>
                </c:pt>
                <c:pt idx="416">
                  <c:v>1.1158162398503E-7</c:v>
                </c:pt>
                <c:pt idx="417">
                  <c:v>1.23007549525951E-8</c:v>
                </c:pt>
                <c:pt idx="418">
                  <c:v>9.6810556932125109E-7</c:v>
                </c:pt>
                <c:pt idx="419">
                  <c:v>5.49110195278992E-8</c:v>
                </c:pt>
                <c:pt idx="420">
                  <c:v>1.6072238150779999E-7</c:v>
                </c:pt>
                <c:pt idx="421">
                  <c:v>1.4346767407143201E-8</c:v>
                </c:pt>
                <c:pt idx="422">
                  <c:v>1.8898968931488099E-7</c:v>
                </c:pt>
                <c:pt idx="423">
                  <c:v>2.0620945810735799E-9</c:v>
                </c:pt>
                <c:pt idx="424">
                  <c:v>9.7265331773461797E-8</c:v>
                </c:pt>
                <c:pt idx="425">
                  <c:v>3.0947139930158998E-9</c:v>
                </c:pt>
                <c:pt idx="426">
                  <c:v>4.3056799549653298E-9</c:v>
                </c:pt>
                <c:pt idx="427">
                  <c:v>1.06031169977817E-6</c:v>
                </c:pt>
                <c:pt idx="428">
                  <c:v>4.0185768014466499E-5</c:v>
                </c:pt>
                <c:pt idx="429">
                  <c:v>6.3780083608646499E-8</c:v>
                </c:pt>
                <c:pt idx="430">
                  <c:v>1.2941900795420899E-8</c:v>
                </c:pt>
                <c:pt idx="431">
                  <c:v>1.7374856774178999E-6</c:v>
                </c:pt>
                <c:pt idx="432">
                  <c:v>2.2711735275432701E-7</c:v>
                </c:pt>
                <c:pt idx="433">
                  <c:v>3.9734653449528898E-7</c:v>
                </c:pt>
                <c:pt idx="434">
                  <c:v>6.0465816577201405E-8</c:v>
                </c:pt>
                <c:pt idx="435">
                  <c:v>3.4634824260219398E-6</c:v>
                </c:pt>
                <c:pt idx="436">
                  <c:v>4.9254105373034898E-10</c:v>
                </c:pt>
                <c:pt idx="437">
                  <c:v>1.3522514411429999E-7</c:v>
                </c:pt>
                <c:pt idx="438">
                  <c:v>5.51690774351718E-6</c:v>
                </c:pt>
                <c:pt idx="439">
                  <c:v>0.99997257105002002</c:v>
                </c:pt>
                <c:pt idx="440">
                  <c:v>1.5428398307851999E-6</c:v>
                </c:pt>
                <c:pt idx="441">
                  <c:v>2.9355184210369102E-6</c:v>
                </c:pt>
                <c:pt idx="442">
                  <c:v>1.35870035197679E-8</c:v>
                </c:pt>
                <c:pt idx="443">
                  <c:v>0.99998696200964499</c:v>
                </c:pt>
                <c:pt idx="444">
                  <c:v>8.6157640840657106E-9</c:v>
                </c:pt>
                <c:pt idx="445">
                  <c:v>0.99999281619115699</c:v>
                </c:pt>
                <c:pt idx="446">
                  <c:v>0.99999932493549104</c:v>
                </c:pt>
                <c:pt idx="447">
                  <c:v>3.62832591411888E-8</c:v>
                </c:pt>
                <c:pt idx="448">
                  <c:v>2.99964402197573E-5</c:v>
                </c:pt>
                <c:pt idx="449">
                  <c:v>1.4040154415567001E-5</c:v>
                </c:pt>
                <c:pt idx="450">
                  <c:v>0.99999961700016904</c:v>
                </c:pt>
                <c:pt idx="451">
                  <c:v>0.99999491213807201</c:v>
                </c:pt>
                <c:pt idx="452">
                  <c:v>0.99999888830668304</c:v>
                </c:pt>
                <c:pt idx="453">
                  <c:v>3.9369443705200996E-6</c:v>
                </c:pt>
                <c:pt idx="454">
                  <c:v>2.5949622110486802E-8</c:v>
                </c:pt>
                <c:pt idx="455">
                  <c:v>5.0592980426181599E-9</c:v>
                </c:pt>
                <c:pt idx="456">
                  <c:v>0.99999425884567095</c:v>
                </c:pt>
                <c:pt idx="457">
                  <c:v>2.6019866840930099E-6</c:v>
                </c:pt>
                <c:pt idx="458">
                  <c:v>7.4455091860360201E-7</c:v>
                </c:pt>
                <c:pt idx="459">
                  <c:v>1.71037638783017E-6</c:v>
                </c:pt>
                <c:pt idx="460">
                  <c:v>0.99999847902403305</c:v>
                </c:pt>
                <c:pt idx="461">
                  <c:v>0.99989209307282401</c:v>
                </c:pt>
                <c:pt idx="462">
                  <c:v>2.0391918218015601E-7</c:v>
                </c:pt>
                <c:pt idx="463">
                  <c:v>3.7820751559010298E-5</c:v>
                </c:pt>
                <c:pt idx="464">
                  <c:v>1.81450763566206E-8</c:v>
                </c:pt>
                <c:pt idx="465">
                  <c:v>8.7622985371038598E-4</c:v>
                </c:pt>
                <c:pt idx="466">
                  <c:v>9.9952964141761906E-8</c:v>
                </c:pt>
                <c:pt idx="467">
                  <c:v>3.3225070984058398E-6</c:v>
                </c:pt>
                <c:pt idx="468">
                  <c:v>2.6073414555504199E-6</c:v>
                </c:pt>
                <c:pt idx="469">
                  <c:v>1.43086436027648E-8</c:v>
                </c:pt>
                <c:pt idx="470">
                  <c:v>0.99999959307340502</c:v>
                </c:pt>
                <c:pt idx="471">
                  <c:v>0.99999149671895804</c:v>
                </c:pt>
                <c:pt idx="472">
                  <c:v>0.99999982304320201</c:v>
                </c:pt>
                <c:pt idx="473">
                  <c:v>4.36788626399474E-5</c:v>
                </c:pt>
                <c:pt idx="474">
                  <c:v>1.7394569881484401E-6</c:v>
                </c:pt>
                <c:pt idx="475">
                  <c:v>0.99999980345082695</c:v>
                </c:pt>
                <c:pt idx="476">
                  <c:v>0.999996787170646</c:v>
                </c:pt>
                <c:pt idx="477">
                  <c:v>0.99999928446335695</c:v>
                </c:pt>
                <c:pt idx="478">
                  <c:v>8.4159938654748496E-10</c:v>
                </c:pt>
                <c:pt idx="479">
                  <c:v>0.99999517968523999</c:v>
                </c:pt>
                <c:pt idx="480">
                  <c:v>4.0107702046845099E-8</c:v>
                </c:pt>
                <c:pt idx="481">
                  <c:v>1.0891665749671301E-7</c:v>
                </c:pt>
                <c:pt idx="482">
                  <c:v>2.1073841469383699E-7</c:v>
                </c:pt>
                <c:pt idx="483">
                  <c:v>0.99998999391683796</c:v>
                </c:pt>
                <c:pt idx="484">
                  <c:v>2.92661278397826E-8</c:v>
                </c:pt>
                <c:pt idx="485">
                  <c:v>0.999998390517428</c:v>
                </c:pt>
                <c:pt idx="486">
                  <c:v>0.99998664701817397</c:v>
                </c:pt>
                <c:pt idx="487">
                  <c:v>0.99999767308104004</c:v>
                </c:pt>
                <c:pt idx="488">
                  <c:v>2.74686154389251E-8</c:v>
                </c:pt>
                <c:pt idx="489">
                  <c:v>4.0902274228872599E-7</c:v>
                </c:pt>
                <c:pt idx="490">
                  <c:v>1.09259683733767E-7</c:v>
                </c:pt>
                <c:pt idx="491">
                  <c:v>0.99969318364166504</c:v>
                </c:pt>
                <c:pt idx="492">
                  <c:v>0.99999183873438702</c:v>
                </c:pt>
                <c:pt idx="493">
                  <c:v>1.47055295733541E-8</c:v>
                </c:pt>
                <c:pt idx="494">
                  <c:v>3.50585310860903E-7</c:v>
                </c:pt>
                <c:pt idx="495">
                  <c:v>2.3799492432319599E-8</c:v>
                </c:pt>
                <c:pt idx="496">
                  <c:v>4.0318084252849402E-4</c:v>
                </c:pt>
                <c:pt idx="497">
                  <c:v>5.0143234317978495E-7</c:v>
                </c:pt>
                <c:pt idx="498">
                  <c:v>2.23857894612079E-5</c:v>
                </c:pt>
                <c:pt idx="499">
                  <c:v>2.0190031472706401E-8</c:v>
                </c:pt>
                <c:pt idx="500">
                  <c:v>6.8636663533768998E-8</c:v>
                </c:pt>
                <c:pt idx="501">
                  <c:v>8.7265427613182201E-7</c:v>
                </c:pt>
                <c:pt idx="502">
                  <c:v>0.99999978635684506</c:v>
                </c:pt>
                <c:pt idx="503">
                  <c:v>0.99998665928276897</c:v>
                </c:pt>
                <c:pt idx="504">
                  <c:v>7.9148427748699399E-8</c:v>
                </c:pt>
                <c:pt idx="505">
                  <c:v>2.7206367289697798E-7</c:v>
                </c:pt>
                <c:pt idx="506">
                  <c:v>2.62656646937801E-9</c:v>
                </c:pt>
                <c:pt idx="507">
                  <c:v>7.6425132186142104E-9</c:v>
                </c:pt>
                <c:pt idx="508">
                  <c:v>5.9768158637541403E-7</c:v>
                </c:pt>
                <c:pt idx="509">
                  <c:v>2.9866344422191901E-8</c:v>
                </c:pt>
                <c:pt idx="510">
                  <c:v>2.4934753774789801E-5</c:v>
                </c:pt>
                <c:pt idx="511">
                  <c:v>0.99551680885725002</c:v>
                </c:pt>
                <c:pt idx="512">
                  <c:v>2.9194955608791401E-8</c:v>
                </c:pt>
                <c:pt idx="513">
                  <c:v>8.1159481442796105E-6</c:v>
                </c:pt>
                <c:pt idx="514">
                  <c:v>7.4095091755889495E-5</c:v>
                </c:pt>
                <c:pt idx="515">
                  <c:v>2.0339081189023201E-8</c:v>
                </c:pt>
                <c:pt idx="516">
                  <c:v>7.0042967099145699E-7</c:v>
                </c:pt>
                <c:pt idx="517">
                  <c:v>3.2464883106581103E-8</c:v>
                </c:pt>
                <c:pt idx="518">
                  <c:v>0.99999821062453298</c:v>
                </c:pt>
                <c:pt idx="519">
                  <c:v>9.23121876520029E-8</c:v>
                </c:pt>
                <c:pt idx="520">
                  <c:v>1.20040618521823E-9</c:v>
                </c:pt>
                <c:pt idx="521">
                  <c:v>2.7156358502959402E-7</c:v>
                </c:pt>
                <c:pt idx="522">
                  <c:v>2.0987609077605299E-7</c:v>
                </c:pt>
                <c:pt idx="523">
                  <c:v>7.6469001316709495E-8</c:v>
                </c:pt>
                <c:pt idx="524">
                  <c:v>1.41277792291839E-8</c:v>
                </c:pt>
                <c:pt idx="525">
                  <c:v>3.0881214982820699E-7</c:v>
                </c:pt>
                <c:pt idx="526">
                  <c:v>1.04311233898243E-7</c:v>
                </c:pt>
                <c:pt idx="527">
                  <c:v>8.4696378488098899E-8</c:v>
                </c:pt>
                <c:pt idx="528">
                  <c:v>1.30468347583545E-8</c:v>
                </c:pt>
                <c:pt idx="529">
                  <c:v>1.25352134412804E-7</c:v>
                </c:pt>
                <c:pt idx="530">
                  <c:v>2.2227675266842999E-10</c:v>
                </c:pt>
                <c:pt idx="531">
                  <c:v>7.87711063100115E-9</c:v>
                </c:pt>
                <c:pt idx="532">
                  <c:v>5.1732006008120602E-9</c:v>
                </c:pt>
                <c:pt idx="533">
                  <c:v>4.9795188710636698E-9</c:v>
                </c:pt>
                <c:pt idx="534">
                  <c:v>0.99994186982589595</c:v>
                </c:pt>
                <c:pt idx="535">
                  <c:v>0.99999154161915305</c:v>
                </c:pt>
                <c:pt idx="536">
                  <c:v>0.99996317681882596</c:v>
                </c:pt>
                <c:pt idx="537">
                  <c:v>0.99941951746080004</c:v>
                </c:pt>
                <c:pt idx="538">
                  <c:v>6.8111024008183597E-8</c:v>
                </c:pt>
                <c:pt idx="539">
                  <c:v>8.5981963703787401E-9</c:v>
                </c:pt>
                <c:pt idx="540">
                  <c:v>1.67240823030473E-8</c:v>
                </c:pt>
                <c:pt idx="541">
                  <c:v>2.7785272574699901E-8</c:v>
                </c:pt>
                <c:pt idx="542">
                  <c:v>1.9375638318330299E-8</c:v>
                </c:pt>
                <c:pt idx="543">
                  <c:v>3.6070944581031503E-8</c:v>
                </c:pt>
                <c:pt idx="544">
                  <c:v>1.55061967209007E-7</c:v>
                </c:pt>
                <c:pt idx="545">
                  <c:v>0.99998563136303498</c:v>
                </c:pt>
                <c:pt idx="546">
                  <c:v>0.99998602983310403</c:v>
                </c:pt>
                <c:pt idx="547">
                  <c:v>0.99999746274227097</c:v>
                </c:pt>
                <c:pt idx="548">
                  <c:v>1.09634643543415E-7</c:v>
                </c:pt>
                <c:pt idx="549">
                  <c:v>0.999999705476045</c:v>
                </c:pt>
                <c:pt idx="550">
                  <c:v>1.5995323546249399E-8</c:v>
                </c:pt>
                <c:pt idx="551">
                  <c:v>6.5546025855469705E-7</c:v>
                </c:pt>
                <c:pt idx="552">
                  <c:v>0.99999850185523997</c:v>
                </c:pt>
                <c:pt idx="553">
                  <c:v>3.5942395917591303E-8</c:v>
                </c:pt>
                <c:pt idx="554">
                  <c:v>0.99999926275190598</c:v>
                </c:pt>
                <c:pt idx="555">
                  <c:v>4.3133080692962901E-8</c:v>
                </c:pt>
                <c:pt idx="556">
                  <c:v>0.99997812943435505</c:v>
                </c:pt>
                <c:pt idx="557">
                  <c:v>0.999980056819326</c:v>
                </c:pt>
                <c:pt idx="558">
                  <c:v>0.999988824430877</c:v>
                </c:pt>
                <c:pt idx="559">
                  <c:v>1.7896648238465401E-10</c:v>
                </c:pt>
                <c:pt idx="560">
                  <c:v>4.7317917553646103E-8</c:v>
                </c:pt>
                <c:pt idx="561">
                  <c:v>2.14164611120851E-8</c:v>
                </c:pt>
                <c:pt idx="562">
                  <c:v>2.7740279715141399E-10</c:v>
                </c:pt>
                <c:pt idx="563">
                  <c:v>0.99999908378225</c:v>
                </c:pt>
                <c:pt idx="564">
                  <c:v>8.6780687549259803E-8</c:v>
                </c:pt>
                <c:pt idx="565">
                  <c:v>0.99981598752974099</c:v>
                </c:pt>
                <c:pt idx="566">
                  <c:v>0.99999844911291402</c:v>
                </c:pt>
                <c:pt idx="567">
                  <c:v>1.74707414192828E-4</c:v>
                </c:pt>
                <c:pt idx="568">
                  <c:v>9.7501617901380003E-9</c:v>
                </c:pt>
                <c:pt idx="569">
                  <c:v>0.99999927343710704</c:v>
                </c:pt>
                <c:pt idx="570">
                  <c:v>7.0346486367447395E-8</c:v>
                </c:pt>
                <c:pt idx="571">
                  <c:v>1.2472816928459801E-8</c:v>
                </c:pt>
                <c:pt idx="572">
                  <c:v>4.9390158940563099E-9</c:v>
                </c:pt>
                <c:pt idx="573">
                  <c:v>5.3275757890454398E-9</c:v>
                </c:pt>
                <c:pt idx="574">
                  <c:v>6.72537600701853E-8</c:v>
                </c:pt>
                <c:pt idx="575">
                  <c:v>8.60676594802477E-9</c:v>
                </c:pt>
                <c:pt idx="576">
                  <c:v>5.2327794757509298E-8</c:v>
                </c:pt>
                <c:pt idx="577">
                  <c:v>1.0204016617980101E-6</c:v>
                </c:pt>
                <c:pt idx="578">
                  <c:v>3.3422326646555698E-8</c:v>
                </c:pt>
                <c:pt idx="579">
                  <c:v>6.3246056432711699E-9</c:v>
                </c:pt>
                <c:pt idx="580">
                  <c:v>1.7613005477983101E-7</c:v>
                </c:pt>
                <c:pt idx="581">
                  <c:v>1.8574064275813401E-8</c:v>
                </c:pt>
                <c:pt idx="582">
                  <c:v>8.3579253540308197E-8</c:v>
                </c:pt>
                <c:pt idx="583">
                  <c:v>0.99998612749666604</c:v>
                </c:pt>
                <c:pt idx="584">
                  <c:v>1.8420930954157202E-8</c:v>
                </c:pt>
                <c:pt idx="585">
                  <c:v>0.99999827086020698</c:v>
                </c:pt>
                <c:pt idx="586">
                  <c:v>1.31741058428773E-5</c:v>
                </c:pt>
                <c:pt idx="587">
                  <c:v>0.99998320343314395</c:v>
                </c:pt>
                <c:pt idx="588">
                  <c:v>0.99999884062600297</c:v>
                </c:pt>
                <c:pt idx="589">
                  <c:v>1.0685887863867E-4</c:v>
                </c:pt>
                <c:pt idx="590">
                  <c:v>0.99998830606627198</c:v>
                </c:pt>
                <c:pt idx="591">
                  <c:v>1.09428176490886E-4</c:v>
                </c:pt>
                <c:pt idx="592">
                  <c:v>0.99999964712295697</c:v>
                </c:pt>
                <c:pt idx="593">
                  <c:v>1.08239127700523E-5</c:v>
                </c:pt>
                <c:pt idx="594">
                  <c:v>1.7191243999228501E-5</c:v>
                </c:pt>
                <c:pt idx="595">
                  <c:v>1.5816725157453599E-7</c:v>
                </c:pt>
                <c:pt idx="596">
                  <c:v>0.99998291956294405</c:v>
                </c:pt>
                <c:pt idx="597">
                  <c:v>0.99999834047168401</c:v>
                </c:pt>
                <c:pt idx="598">
                  <c:v>0.99999836470412795</c:v>
                </c:pt>
                <c:pt idx="599">
                  <c:v>2.8530632023737199E-8</c:v>
                </c:pt>
                <c:pt idx="600">
                  <c:v>3.36969900720262E-8</c:v>
                </c:pt>
                <c:pt idx="601">
                  <c:v>1.9873195721027998E-5</c:v>
                </c:pt>
                <c:pt idx="602">
                  <c:v>6.3753421991412799E-7</c:v>
                </c:pt>
                <c:pt idx="603">
                  <c:v>1.05231789437862E-8</c:v>
                </c:pt>
                <c:pt idx="604">
                  <c:v>0.99999865904708696</c:v>
                </c:pt>
                <c:pt idx="605">
                  <c:v>0.99970754954906904</c:v>
                </c:pt>
                <c:pt idx="606">
                  <c:v>5.9436731666816902E-6</c:v>
                </c:pt>
                <c:pt idx="607">
                  <c:v>3.0132474755193102E-8</c:v>
                </c:pt>
                <c:pt idx="608">
                  <c:v>1.6866976352249001E-8</c:v>
                </c:pt>
                <c:pt idx="609">
                  <c:v>1.7974795766230301E-7</c:v>
                </c:pt>
                <c:pt idx="610">
                  <c:v>0.99999862802861095</c:v>
                </c:pt>
                <c:pt idx="611">
                  <c:v>2.5410758742975601E-7</c:v>
                </c:pt>
                <c:pt idx="612">
                  <c:v>0.99999825927090302</c:v>
                </c:pt>
                <c:pt idx="613">
                  <c:v>2.7703574242372702E-7</c:v>
                </c:pt>
                <c:pt idx="614">
                  <c:v>1.08178251470372E-5</c:v>
                </c:pt>
                <c:pt idx="615">
                  <c:v>0.99998209140851102</c:v>
                </c:pt>
                <c:pt idx="616">
                  <c:v>0.99998480785948396</c:v>
                </c:pt>
                <c:pt idx="617">
                  <c:v>1.45052866606308E-7</c:v>
                </c:pt>
                <c:pt idx="618">
                  <c:v>0.99999868602166897</c:v>
                </c:pt>
                <c:pt idx="619">
                  <c:v>0.99999046169429295</c:v>
                </c:pt>
                <c:pt idx="620">
                  <c:v>0.99998906327625703</c:v>
                </c:pt>
                <c:pt idx="621">
                  <c:v>0.99998248447426596</c:v>
                </c:pt>
                <c:pt idx="622">
                  <c:v>0.99999853923019</c:v>
                </c:pt>
                <c:pt idx="623">
                  <c:v>1.30336151605192E-6</c:v>
                </c:pt>
                <c:pt idx="624">
                  <c:v>4.6728118772423498E-7</c:v>
                </c:pt>
                <c:pt idx="625">
                  <c:v>1.7113468807305401E-7</c:v>
                </c:pt>
                <c:pt idx="626">
                  <c:v>0.99999981793502202</c:v>
                </c:pt>
                <c:pt idx="627">
                  <c:v>0.99999899382752799</c:v>
                </c:pt>
                <c:pt idx="628">
                  <c:v>0.99998176866676303</c:v>
                </c:pt>
                <c:pt idx="629">
                  <c:v>3.2287764009929498E-7</c:v>
                </c:pt>
                <c:pt idx="630">
                  <c:v>0.99999856486299998</c:v>
                </c:pt>
                <c:pt idx="631">
                  <c:v>9.2615126022609599E-9</c:v>
                </c:pt>
                <c:pt idx="632">
                  <c:v>2.9537207253503601E-7</c:v>
                </c:pt>
                <c:pt idx="633">
                  <c:v>1.56676284798415E-6</c:v>
                </c:pt>
                <c:pt idx="634">
                  <c:v>0.99999822765846702</c:v>
                </c:pt>
                <c:pt idx="635">
                  <c:v>3.6065035389797601E-8</c:v>
                </c:pt>
                <c:pt idx="636">
                  <c:v>5.3266157098016802E-8</c:v>
                </c:pt>
                <c:pt idx="637">
                  <c:v>1.4755709935781501E-10</c:v>
                </c:pt>
                <c:pt idx="638">
                  <c:v>1.15819828572658E-7</c:v>
                </c:pt>
                <c:pt idx="639">
                  <c:v>1.0693982534015201E-6</c:v>
                </c:pt>
                <c:pt idx="640">
                  <c:v>7.3204417242128695E-7</c:v>
                </c:pt>
                <c:pt idx="641">
                  <c:v>9.0060820985611704E-8</c:v>
                </c:pt>
                <c:pt idx="642">
                  <c:v>1.1593750748185399E-8</c:v>
                </c:pt>
                <c:pt idx="643">
                  <c:v>3.4271036020427E-7</c:v>
                </c:pt>
                <c:pt idx="644">
                  <c:v>7.2926216841689801E-8</c:v>
                </c:pt>
                <c:pt idx="645">
                  <c:v>1.3829332270038201E-8</c:v>
                </c:pt>
                <c:pt idx="646">
                  <c:v>3.4985300362819999E-7</c:v>
                </c:pt>
                <c:pt idx="647">
                  <c:v>3.4011116548992602E-8</c:v>
                </c:pt>
                <c:pt idx="648">
                  <c:v>0.99999049513132898</c:v>
                </c:pt>
                <c:pt idx="649">
                  <c:v>1.4213800291585001E-8</c:v>
                </c:pt>
                <c:pt idx="650">
                  <c:v>7.0490370802629796E-8</c:v>
                </c:pt>
                <c:pt idx="651">
                  <c:v>0.99996593482621499</c:v>
                </c:pt>
                <c:pt idx="652">
                  <c:v>0.99997301780757597</c:v>
                </c:pt>
                <c:pt idx="653">
                  <c:v>0.99999580922133302</c:v>
                </c:pt>
                <c:pt idx="654">
                  <c:v>6.3396291154969497E-7</c:v>
                </c:pt>
                <c:pt idx="655">
                  <c:v>1.5703410044196399E-8</c:v>
                </c:pt>
                <c:pt idx="656">
                  <c:v>1.2428745673297099E-4</c:v>
                </c:pt>
                <c:pt idx="657">
                  <c:v>1.8496243999006001E-7</c:v>
                </c:pt>
                <c:pt idx="658">
                  <c:v>3.0651325059892601E-6</c:v>
                </c:pt>
                <c:pt idx="659">
                  <c:v>9.3837452236973803E-7</c:v>
                </c:pt>
                <c:pt idx="660">
                  <c:v>0.99999949979383596</c:v>
                </c:pt>
                <c:pt idx="661">
                  <c:v>1.8259624839643299E-7</c:v>
                </c:pt>
                <c:pt idx="662">
                  <c:v>5.2513950534968104E-7</c:v>
                </c:pt>
                <c:pt idx="663">
                  <c:v>1.68779606616143E-8</c:v>
                </c:pt>
                <c:pt idx="664">
                  <c:v>4.1853278181808798E-7</c:v>
                </c:pt>
                <c:pt idx="665">
                  <c:v>3.0215635787806101E-6</c:v>
                </c:pt>
                <c:pt idx="666">
                  <c:v>1.2637642015797501E-5</c:v>
                </c:pt>
                <c:pt idx="667">
                  <c:v>0.99997274186231699</c:v>
                </c:pt>
                <c:pt idx="668">
                  <c:v>9.18405642265905E-8</c:v>
                </c:pt>
                <c:pt idx="669">
                  <c:v>0.99972186148490605</c:v>
                </c:pt>
                <c:pt idx="670">
                  <c:v>2.6339391579205298E-4</c:v>
                </c:pt>
                <c:pt idx="671">
                  <c:v>8.6813532939526505E-8</c:v>
                </c:pt>
                <c:pt idx="672">
                  <c:v>2.08409333991122E-7</c:v>
                </c:pt>
                <c:pt idx="673">
                  <c:v>1.20504772591366E-7</c:v>
                </c:pt>
                <c:pt idx="674">
                  <c:v>6.3625114131145301E-7</c:v>
                </c:pt>
                <c:pt idx="675">
                  <c:v>9.2069291251052901E-8</c:v>
                </c:pt>
                <c:pt idx="676">
                  <c:v>3.6058836112642299E-8</c:v>
                </c:pt>
                <c:pt idx="677">
                  <c:v>4.30750768784903E-8</c:v>
                </c:pt>
                <c:pt idx="678">
                  <c:v>0.99999995142662002</c:v>
                </c:pt>
                <c:pt idx="679">
                  <c:v>5.2370826953774002E-7</c:v>
                </c:pt>
                <c:pt idx="680">
                  <c:v>1.41008399134155E-8</c:v>
                </c:pt>
                <c:pt idx="681">
                  <c:v>2.02623586129883E-6</c:v>
                </c:pt>
                <c:pt idx="682">
                  <c:v>6.3033960418139106E-8</c:v>
                </c:pt>
                <c:pt idx="683">
                  <c:v>0.99999814803623199</c:v>
                </c:pt>
                <c:pt idx="684">
                  <c:v>4.9191118625075201E-8</c:v>
                </c:pt>
                <c:pt idx="685">
                  <c:v>7.22452652948988E-8</c:v>
                </c:pt>
                <c:pt idx="686">
                  <c:v>0.99999836415644505</c:v>
                </c:pt>
                <c:pt idx="687">
                  <c:v>0.99999497942847504</c:v>
                </c:pt>
                <c:pt idx="688">
                  <c:v>2.0743498172909299E-6</c:v>
                </c:pt>
                <c:pt idx="689">
                  <c:v>8.4968726199745197E-7</c:v>
                </c:pt>
                <c:pt idx="690">
                  <c:v>2.4363498411292902E-7</c:v>
                </c:pt>
                <c:pt idx="691">
                  <c:v>0.99999083590645299</c:v>
                </c:pt>
                <c:pt idx="692">
                  <c:v>0.99999984897757299</c:v>
                </c:pt>
                <c:pt idx="693">
                  <c:v>7.8653089145340003E-8</c:v>
                </c:pt>
                <c:pt idx="694">
                  <c:v>0.99999447034439404</c:v>
                </c:pt>
                <c:pt idx="695">
                  <c:v>0.999999467639753</c:v>
                </c:pt>
                <c:pt idx="696">
                  <c:v>0.99999317772794005</c:v>
                </c:pt>
                <c:pt idx="697">
                  <c:v>5.2398067156445697E-8</c:v>
                </c:pt>
                <c:pt idx="698">
                  <c:v>2.7751518861017802E-6</c:v>
                </c:pt>
                <c:pt idx="699">
                  <c:v>6.7949708392031498E-7</c:v>
                </c:pt>
                <c:pt idx="700">
                  <c:v>0.99996890205940803</c:v>
                </c:pt>
                <c:pt idx="701">
                  <c:v>0.99999714799661799</c:v>
                </c:pt>
                <c:pt idx="702">
                  <c:v>0.99999630628643699</c:v>
                </c:pt>
                <c:pt idx="703">
                  <c:v>4.65422168670359E-7</c:v>
                </c:pt>
                <c:pt idx="704">
                  <c:v>3.9431849170043E-7</c:v>
                </c:pt>
                <c:pt idx="705">
                  <c:v>3.9564064228107101E-7</c:v>
                </c:pt>
                <c:pt idx="706">
                  <c:v>0.99999801231394603</c:v>
                </c:pt>
                <c:pt idx="707">
                  <c:v>4.6691824053782402E-7</c:v>
                </c:pt>
                <c:pt idx="708">
                  <c:v>7.6404945184137904E-7</c:v>
                </c:pt>
                <c:pt idx="709">
                  <c:v>9.96236428904627E-8</c:v>
                </c:pt>
                <c:pt idx="710">
                  <c:v>0.99999813336422505</c:v>
                </c:pt>
                <c:pt idx="711">
                  <c:v>2.43396055484284E-7</c:v>
                </c:pt>
                <c:pt idx="712">
                  <c:v>3.3287523201758003E-7</c:v>
                </c:pt>
                <c:pt idx="713">
                  <c:v>7.9037520015791396E-8</c:v>
                </c:pt>
                <c:pt idx="714">
                  <c:v>5.1653852371839504E-7</c:v>
                </c:pt>
                <c:pt idx="715">
                  <c:v>2.04806413718475E-7</c:v>
                </c:pt>
                <c:pt idx="716">
                  <c:v>3.8703988471523499E-6</c:v>
                </c:pt>
                <c:pt idx="717">
                  <c:v>3.1449292851794697E-7</c:v>
                </c:pt>
                <c:pt idx="718">
                  <c:v>1.75625268319208E-7</c:v>
                </c:pt>
                <c:pt idx="719">
                  <c:v>2.2064354766073901E-7</c:v>
                </c:pt>
                <c:pt idx="720">
                  <c:v>1.70101136396749E-7</c:v>
                </c:pt>
                <c:pt idx="721">
                  <c:v>1.8720245578994199E-7</c:v>
                </c:pt>
                <c:pt idx="722">
                  <c:v>6.4809480990306296E-8</c:v>
                </c:pt>
                <c:pt idx="723">
                  <c:v>7.0388866282366304E-9</c:v>
                </c:pt>
                <c:pt idx="724">
                  <c:v>0.99999960629229601</c:v>
                </c:pt>
                <c:pt idx="725">
                  <c:v>1.54963142948837E-5</c:v>
                </c:pt>
                <c:pt idx="726">
                  <c:v>1.17757061757168E-7</c:v>
                </c:pt>
                <c:pt idx="727">
                  <c:v>1.11232983306502E-7</c:v>
                </c:pt>
                <c:pt idx="728">
                  <c:v>4.8157313076613698E-7</c:v>
                </c:pt>
                <c:pt idx="729">
                  <c:v>1.85837928783202E-7</c:v>
                </c:pt>
                <c:pt idx="730">
                  <c:v>1.0081656962047601E-7</c:v>
                </c:pt>
                <c:pt idx="731">
                  <c:v>8.11955148254003E-8</c:v>
                </c:pt>
                <c:pt idx="732">
                  <c:v>1.73714977219349E-8</c:v>
                </c:pt>
                <c:pt idx="733">
                  <c:v>3.5453267729145299E-8</c:v>
                </c:pt>
                <c:pt idx="734">
                  <c:v>9.8789361042158998E-8</c:v>
                </c:pt>
                <c:pt idx="735">
                  <c:v>1.0614854952665801E-7</c:v>
                </c:pt>
                <c:pt idx="736">
                  <c:v>2.4708095099470599E-8</c:v>
                </c:pt>
                <c:pt idx="737">
                  <c:v>1.09220625903568E-7</c:v>
                </c:pt>
                <c:pt idx="738">
                  <c:v>2.2755413231493999E-8</c:v>
                </c:pt>
                <c:pt idx="739">
                  <c:v>6.6199882551959298E-8</c:v>
                </c:pt>
                <c:pt idx="740">
                  <c:v>1.01017753701833E-7</c:v>
                </c:pt>
                <c:pt idx="741">
                  <c:v>8.9499436807633798E-9</c:v>
                </c:pt>
                <c:pt idx="742">
                  <c:v>8.0750897377518498E-9</c:v>
                </c:pt>
                <c:pt idx="743">
                  <c:v>1.03544252014067E-8</c:v>
                </c:pt>
                <c:pt idx="744">
                  <c:v>2.02683976450673E-9</c:v>
                </c:pt>
                <c:pt idx="745">
                  <c:v>1.0489949344721199E-8</c:v>
                </c:pt>
                <c:pt idx="746">
                  <c:v>3.17035564639934E-8</c:v>
                </c:pt>
                <c:pt idx="747">
                  <c:v>2.2611119208901801E-8</c:v>
                </c:pt>
                <c:pt idx="748">
                  <c:v>9.6761111142786601E-9</c:v>
                </c:pt>
                <c:pt idx="749">
                  <c:v>1.9199824227271599E-8</c:v>
                </c:pt>
                <c:pt idx="750">
                  <c:v>2.1717867303116899E-10</c:v>
                </c:pt>
                <c:pt idx="751">
                  <c:v>1.4964224751616001E-11</c:v>
                </c:pt>
                <c:pt idx="752">
                  <c:v>7.9356519753885301E-7</c:v>
                </c:pt>
                <c:pt idx="753">
                  <c:v>9.8700734402481997E-10</c:v>
                </c:pt>
                <c:pt idx="754">
                  <c:v>6.3702534790069904E-8</c:v>
                </c:pt>
                <c:pt idx="755">
                  <c:v>1.40059606630729E-7</c:v>
                </c:pt>
                <c:pt idx="756">
                  <c:v>7.2438220670566799E-9</c:v>
                </c:pt>
                <c:pt idx="757">
                  <c:v>8.73518076390452E-8</c:v>
                </c:pt>
                <c:pt idx="758">
                  <c:v>1.9593288043417699E-7</c:v>
                </c:pt>
                <c:pt idx="759">
                  <c:v>3.8617089180448896E-9</c:v>
                </c:pt>
                <c:pt idx="760">
                  <c:v>9.0112606520472505E-10</c:v>
                </c:pt>
                <c:pt idx="761">
                  <c:v>1.5438248282881601E-10</c:v>
                </c:pt>
                <c:pt idx="762">
                  <c:v>1.16036816442246E-8</c:v>
                </c:pt>
                <c:pt idx="763">
                  <c:v>1.08593118826777E-7</c:v>
                </c:pt>
                <c:pt idx="764">
                  <c:v>0.99999820884796997</c:v>
                </c:pt>
                <c:pt idx="765">
                  <c:v>3.2434249062937299E-6</c:v>
                </c:pt>
                <c:pt idx="766">
                  <c:v>6.2252694446661201E-7</c:v>
                </c:pt>
                <c:pt idx="767">
                  <c:v>9.9527004471871602E-8</c:v>
                </c:pt>
                <c:pt idx="768">
                  <c:v>4.7873261493107299E-8</c:v>
                </c:pt>
                <c:pt idx="769">
                  <c:v>9.7952037353791992E-6</c:v>
                </c:pt>
                <c:pt idx="770">
                  <c:v>7.2640301055823998E-7</c:v>
                </c:pt>
                <c:pt idx="771">
                  <c:v>2.2588192430113101E-7</c:v>
                </c:pt>
                <c:pt idx="772">
                  <c:v>1.57624641749242E-4</c:v>
                </c:pt>
                <c:pt idx="773">
                  <c:v>6.6241527857434704E-7</c:v>
                </c:pt>
                <c:pt idx="774">
                  <c:v>1.2374744426622401E-8</c:v>
                </c:pt>
                <c:pt idx="775">
                  <c:v>4.3612759845944703E-7</c:v>
                </c:pt>
                <c:pt idx="776">
                  <c:v>1.2923465530926399E-8</c:v>
                </c:pt>
                <c:pt idx="777">
                  <c:v>6.2884123656935797E-7</c:v>
                </c:pt>
                <c:pt idx="778">
                  <c:v>7.8414731206322106E-8</c:v>
                </c:pt>
                <c:pt idx="779">
                  <c:v>1.45773797646082E-8</c:v>
                </c:pt>
                <c:pt idx="780">
                  <c:v>2.4283875084562098E-7</c:v>
                </c:pt>
                <c:pt idx="781">
                  <c:v>7.0553269455333102E-8</c:v>
                </c:pt>
                <c:pt idx="782">
                  <c:v>1.85332772022793E-8</c:v>
                </c:pt>
                <c:pt idx="783">
                  <c:v>3.5071600375010899E-10</c:v>
                </c:pt>
                <c:pt idx="784">
                  <c:v>0.99999937904970804</c:v>
                </c:pt>
                <c:pt idx="785">
                  <c:v>0.999999782261487</c:v>
                </c:pt>
                <c:pt idx="786">
                  <c:v>1.21754722843224E-4</c:v>
                </c:pt>
                <c:pt idx="787">
                  <c:v>3.2650654929283699E-8</c:v>
                </c:pt>
                <c:pt idx="788">
                  <c:v>1.2210927685977401E-7</c:v>
                </c:pt>
                <c:pt idx="789">
                  <c:v>1.0781807655501499E-6</c:v>
                </c:pt>
                <c:pt idx="790">
                  <c:v>9.9433377372885402E-7</c:v>
                </c:pt>
                <c:pt idx="791">
                  <c:v>3.0957652290599502E-9</c:v>
                </c:pt>
                <c:pt idx="792">
                  <c:v>8.4885006439803902E-8</c:v>
                </c:pt>
                <c:pt idx="793">
                  <c:v>1.1945382307480899E-6</c:v>
                </c:pt>
                <c:pt idx="794">
                  <c:v>7.4827871800680401E-8</c:v>
                </c:pt>
                <c:pt idx="795">
                  <c:v>3.3967004810941499E-7</c:v>
                </c:pt>
                <c:pt idx="796">
                  <c:v>3.3239460468460398E-8</c:v>
                </c:pt>
                <c:pt idx="797">
                  <c:v>1.79886203486244E-7</c:v>
                </c:pt>
                <c:pt idx="798">
                  <c:v>1.41266008891757E-8</c:v>
                </c:pt>
                <c:pt idx="799">
                  <c:v>5.18413241904673E-6</c:v>
                </c:pt>
                <c:pt idx="800">
                  <c:v>6.2603656447019105E-7</c:v>
                </c:pt>
                <c:pt idx="801">
                  <c:v>4.32842145164284E-7</c:v>
                </c:pt>
                <c:pt idx="802">
                  <c:v>1.9211498994950899E-8</c:v>
                </c:pt>
                <c:pt idx="803">
                  <c:v>9.42268720752334E-8</c:v>
                </c:pt>
                <c:pt idx="804">
                  <c:v>1.7457074527653599E-7</c:v>
                </c:pt>
                <c:pt idx="805">
                  <c:v>5.2501231207592895E-4</c:v>
                </c:pt>
                <c:pt idx="806">
                  <c:v>8.3141470095290503E-7</c:v>
                </c:pt>
                <c:pt idx="807">
                  <c:v>0.99999977264209905</c:v>
                </c:pt>
                <c:pt idx="808">
                  <c:v>5.8140391160927795E-7</c:v>
                </c:pt>
                <c:pt idx="809">
                  <c:v>1.49554009588274E-6</c:v>
                </c:pt>
                <c:pt idx="810">
                  <c:v>5.8296682178826596E-6</c:v>
                </c:pt>
                <c:pt idx="811">
                  <c:v>0.999990559639372</c:v>
                </c:pt>
                <c:pt idx="812">
                  <c:v>0.99999395446040595</c:v>
                </c:pt>
                <c:pt idx="813">
                  <c:v>0.99999977404739804</c:v>
                </c:pt>
                <c:pt idx="814">
                  <c:v>0.999999728412027</c:v>
                </c:pt>
                <c:pt idx="815">
                  <c:v>0.99999957310764798</c:v>
                </c:pt>
                <c:pt idx="816">
                  <c:v>1.4546779904906899E-7</c:v>
                </c:pt>
                <c:pt idx="817">
                  <c:v>0.99999672735790401</c:v>
                </c:pt>
                <c:pt idx="818">
                  <c:v>3.9920579430617697E-7</c:v>
                </c:pt>
                <c:pt idx="819">
                  <c:v>1.31885667755564E-8</c:v>
                </c:pt>
                <c:pt idx="820">
                  <c:v>0.99999929278817701</c:v>
                </c:pt>
                <c:pt idx="821">
                  <c:v>0.99998779036137497</c:v>
                </c:pt>
                <c:pt idx="822">
                  <c:v>1.5756761579940099E-5</c:v>
                </c:pt>
                <c:pt idx="823">
                  <c:v>9.7966476651878698E-8</c:v>
                </c:pt>
                <c:pt idx="824">
                  <c:v>1.3792661353354701E-6</c:v>
                </c:pt>
                <c:pt idx="825">
                  <c:v>1.6282079255258001E-7</c:v>
                </c:pt>
                <c:pt idx="826">
                  <c:v>0.99999843457522797</c:v>
                </c:pt>
                <c:pt idx="827">
                  <c:v>8.3317154399938E-7</c:v>
                </c:pt>
                <c:pt idx="828">
                  <c:v>7.0275495005244505E-8</c:v>
                </c:pt>
                <c:pt idx="829">
                  <c:v>3.1006931941652802E-7</c:v>
                </c:pt>
                <c:pt idx="830">
                  <c:v>1.08737857017137E-8</c:v>
                </c:pt>
                <c:pt idx="831">
                  <c:v>3.5537594613805002E-7</c:v>
                </c:pt>
                <c:pt idx="832">
                  <c:v>2.6321948057452298E-7</c:v>
                </c:pt>
                <c:pt idx="833">
                  <c:v>1.26061255223311E-7</c:v>
                </c:pt>
                <c:pt idx="834">
                  <c:v>0.99999810336137596</c:v>
                </c:pt>
                <c:pt idx="835">
                  <c:v>2.30821643006788E-8</c:v>
                </c:pt>
                <c:pt idx="836">
                  <c:v>1.37755025674274E-8</c:v>
                </c:pt>
                <c:pt idx="837">
                  <c:v>7.4653287872853803E-8</c:v>
                </c:pt>
                <c:pt idx="838">
                  <c:v>4.7342421042474003E-6</c:v>
                </c:pt>
                <c:pt idx="839">
                  <c:v>9.1305516931492695E-8</c:v>
                </c:pt>
                <c:pt idx="840">
                  <c:v>1.5612512649371E-7</c:v>
                </c:pt>
                <c:pt idx="841">
                  <c:v>2.32374342760234E-7</c:v>
                </c:pt>
                <c:pt idx="842">
                  <c:v>0.99999253640187802</c:v>
                </c:pt>
                <c:pt idx="843">
                  <c:v>1.20655370250366E-8</c:v>
                </c:pt>
                <c:pt idx="844">
                  <c:v>3.8837561720041199E-7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D9-4D63-956C-EF5173457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350424"/>
        <c:axId val="718406608"/>
      </c:barChart>
      <c:catAx>
        <c:axId val="78535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8406608"/>
        <c:crosses val="autoZero"/>
        <c:auto val="1"/>
        <c:lblAlgn val="ctr"/>
        <c:lblOffset val="100"/>
        <c:noMultiLvlLbl val="0"/>
      </c:catAx>
      <c:valAx>
        <c:axId val="7184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535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PPD Portfolio Composition, 240 Days, Risk Aversion 0.266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'Weights for RiskA=0.266'!$B$1</c:f>
              <c:strCache>
                <c:ptCount val="1"/>
                <c:pt idx="0">
                  <c:v>NoDur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RiskA=0.266'!$B$2:$B$841</c:f>
              <c:numCache>
                <c:formatCode>0.00</c:formatCode>
                <c:ptCount val="840"/>
                <c:pt idx="0">
                  <c:v>3.4980574667836102E-10</c:v>
                </c:pt>
                <c:pt idx="1">
                  <c:v>1.6271423224382301E-9</c:v>
                </c:pt>
                <c:pt idx="2">
                  <c:v>4.7012747185352399E-9</c:v>
                </c:pt>
                <c:pt idx="3">
                  <c:v>3.3338653424531601E-11</c:v>
                </c:pt>
                <c:pt idx="4">
                  <c:v>1.44100334653193E-8</c:v>
                </c:pt>
                <c:pt idx="5">
                  <c:v>3.99458988620483E-8</c:v>
                </c:pt>
                <c:pt idx="6">
                  <c:v>1.3662921572830799E-9</c:v>
                </c:pt>
                <c:pt idx="7">
                  <c:v>4.5569842844595401E-9</c:v>
                </c:pt>
                <c:pt idx="8">
                  <c:v>8.2303886612693504E-11</c:v>
                </c:pt>
                <c:pt idx="9">
                  <c:v>1.0993411411609401E-8</c:v>
                </c:pt>
                <c:pt idx="10">
                  <c:v>5.0367747415516899E-10</c:v>
                </c:pt>
                <c:pt idx="11">
                  <c:v>8.1577085775827897E-8</c:v>
                </c:pt>
                <c:pt idx="12">
                  <c:v>2.9934566979066899E-9</c:v>
                </c:pt>
                <c:pt idx="13">
                  <c:v>4.4542325809998899E-9</c:v>
                </c:pt>
                <c:pt idx="14">
                  <c:v>7.3187854970940702E-9</c:v>
                </c:pt>
                <c:pt idx="15">
                  <c:v>2.1142302218048901E-9</c:v>
                </c:pt>
                <c:pt idx="16">
                  <c:v>2.4277783391155298E-9</c:v>
                </c:pt>
                <c:pt idx="17">
                  <c:v>4.44130784159556E-8</c:v>
                </c:pt>
                <c:pt idx="18">
                  <c:v>8.4225889108347597E-10</c:v>
                </c:pt>
                <c:pt idx="19">
                  <c:v>1.09176673659528E-8</c:v>
                </c:pt>
                <c:pt idx="20">
                  <c:v>2.4736033196543603E-7</c:v>
                </c:pt>
                <c:pt idx="21">
                  <c:v>5.1651063450920399E-8</c:v>
                </c:pt>
                <c:pt idx="22">
                  <c:v>3.3059588207481197E-8</c:v>
                </c:pt>
                <c:pt idx="23">
                  <c:v>1.1734084815552399E-7</c:v>
                </c:pt>
                <c:pt idx="24">
                  <c:v>5.8905093565125695E-11</c:v>
                </c:pt>
                <c:pt idx="25">
                  <c:v>1.75305489174627E-11</c:v>
                </c:pt>
                <c:pt idx="26">
                  <c:v>1.25875050110001E-9</c:v>
                </c:pt>
                <c:pt idx="27">
                  <c:v>2.94808003221648E-9</c:v>
                </c:pt>
                <c:pt idx="28">
                  <c:v>4.1924175582783998E-10</c:v>
                </c:pt>
                <c:pt idx="29">
                  <c:v>2.00644507746536E-10</c:v>
                </c:pt>
                <c:pt idx="30">
                  <c:v>3.0448592628653402E-9</c:v>
                </c:pt>
                <c:pt idx="31">
                  <c:v>1.1579921276791701E-8</c:v>
                </c:pt>
                <c:pt idx="32">
                  <c:v>7.5828098153911199E-4</c:v>
                </c:pt>
                <c:pt idx="33">
                  <c:v>9.07659985736246E-3</c:v>
                </c:pt>
                <c:pt idx="34">
                  <c:v>1.81559201913754E-9</c:v>
                </c:pt>
                <c:pt idx="35">
                  <c:v>1.7328898789761502E-2</c:v>
                </c:pt>
                <c:pt idx="36">
                  <c:v>3.21770015050278E-9</c:v>
                </c:pt>
                <c:pt idx="37">
                  <c:v>6.9508026615848102E-3</c:v>
                </c:pt>
                <c:pt idx="38">
                  <c:v>2.32986438773089E-3</c:v>
                </c:pt>
                <c:pt idx="39">
                  <c:v>1.6892488607033701E-3</c:v>
                </c:pt>
                <c:pt idx="40">
                  <c:v>2.29484548633156E-9</c:v>
                </c:pt>
                <c:pt idx="41">
                  <c:v>1.2781041072351301E-6</c:v>
                </c:pt>
                <c:pt idx="42">
                  <c:v>4.7181085826608701E-8</c:v>
                </c:pt>
                <c:pt idx="43">
                  <c:v>1.07423579931748E-2</c:v>
                </c:pt>
                <c:pt idx="44">
                  <c:v>3.4568607609123999E-10</c:v>
                </c:pt>
                <c:pt idx="45">
                  <c:v>8.3804882771308402E-10</c:v>
                </c:pt>
                <c:pt idx="46">
                  <c:v>1.6485986135884799E-10</c:v>
                </c:pt>
                <c:pt idx="47">
                  <c:v>3.6404513356878402E-11</c:v>
                </c:pt>
                <c:pt idx="48">
                  <c:v>2.3164531053368202E-5</c:v>
                </c:pt>
                <c:pt idx="49">
                  <c:v>1.23585470736721E-9</c:v>
                </c:pt>
                <c:pt idx="50">
                  <c:v>1.57424100949554E-10</c:v>
                </c:pt>
                <c:pt idx="51">
                  <c:v>2.6118820414551801E-9</c:v>
                </c:pt>
                <c:pt idx="52">
                  <c:v>2.4572428386706199E-8</c:v>
                </c:pt>
                <c:pt idx="53">
                  <c:v>3.96594464743364E-8</c:v>
                </c:pt>
                <c:pt idx="54">
                  <c:v>2.98397203137564E-8</c:v>
                </c:pt>
                <c:pt idx="55">
                  <c:v>5.5069469090881802E-9</c:v>
                </c:pt>
                <c:pt idx="56">
                  <c:v>1.2714742490621001E-9</c:v>
                </c:pt>
                <c:pt idx="57">
                  <c:v>1.00113713253524E-8</c:v>
                </c:pt>
                <c:pt idx="58">
                  <c:v>5.53129330680137E-10</c:v>
                </c:pt>
                <c:pt idx="59">
                  <c:v>1.8224877636145399E-9</c:v>
                </c:pt>
                <c:pt idx="60">
                  <c:v>5.39727348829494E-9</c:v>
                </c:pt>
                <c:pt idx="61">
                  <c:v>2.49834199684615E-8</c:v>
                </c:pt>
                <c:pt idx="62">
                  <c:v>5.6841903718956999E-8</c:v>
                </c:pt>
                <c:pt idx="63">
                  <c:v>5.6561462920572796E-10</c:v>
                </c:pt>
                <c:pt idx="64">
                  <c:v>1.39770170997672E-8</c:v>
                </c:pt>
                <c:pt idx="65">
                  <c:v>2.9806592413120601E-9</c:v>
                </c:pt>
                <c:pt idx="66">
                  <c:v>6.5017270757135795E-7</c:v>
                </c:pt>
                <c:pt idx="67">
                  <c:v>6.1976115400567197E-9</c:v>
                </c:pt>
                <c:pt idx="68">
                  <c:v>1.01300808789927E-10</c:v>
                </c:pt>
                <c:pt idx="69">
                  <c:v>1.14906965709166E-10</c:v>
                </c:pt>
                <c:pt idx="70">
                  <c:v>1.4271825816227601E-8</c:v>
                </c:pt>
                <c:pt idx="71">
                  <c:v>5.7176270338778297E-3</c:v>
                </c:pt>
                <c:pt idx="72">
                  <c:v>5.0495148765942603E-8</c:v>
                </c:pt>
                <c:pt idx="73">
                  <c:v>3.68131516793306E-8</c:v>
                </c:pt>
                <c:pt idx="74">
                  <c:v>2.9096006587293901E-3</c:v>
                </c:pt>
                <c:pt idx="75">
                  <c:v>1.7164350960013001E-8</c:v>
                </c:pt>
                <c:pt idx="76">
                  <c:v>4.9472582336149704E-4</c:v>
                </c:pt>
                <c:pt idx="77">
                  <c:v>1.8095426619375E-8</c:v>
                </c:pt>
                <c:pt idx="78">
                  <c:v>1.7093195242395599E-8</c:v>
                </c:pt>
                <c:pt idx="79">
                  <c:v>2.2232019309630299E-3</c:v>
                </c:pt>
                <c:pt idx="80">
                  <c:v>5.9557190433282899E-9</c:v>
                </c:pt>
                <c:pt idx="81">
                  <c:v>2.4174437464111502E-9</c:v>
                </c:pt>
                <c:pt idx="82">
                  <c:v>3.6972546668551198E-9</c:v>
                </c:pt>
                <c:pt idx="83">
                  <c:v>3.4575572445491099E-9</c:v>
                </c:pt>
                <c:pt idx="84">
                  <c:v>6.5484220383886803E-9</c:v>
                </c:pt>
                <c:pt idx="85">
                  <c:v>3.97515215682353E-7</c:v>
                </c:pt>
                <c:pt idx="86">
                  <c:v>6.1036327215508303E-7</c:v>
                </c:pt>
                <c:pt idx="87">
                  <c:v>4.4088892640586901E-8</c:v>
                </c:pt>
                <c:pt idx="88">
                  <c:v>1.7898073641777201E-2</c:v>
                </c:pt>
                <c:pt idx="89">
                  <c:v>2.5817577114248002E-6</c:v>
                </c:pt>
                <c:pt idx="90">
                  <c:v>6.5179310703292702E-4</c:v>
                </c:pt>
                <c:pt idx="91">
                  <c:v>1.96694849618269E-3</c:v>
                </c:pt>
                <c:pt idx="92">
                  <c:v>2.5222527079586401E-2</c:v>
                </c:pt>
                <c:pt idx="93">
                  <c:v>2.3631131617151799E-3</c:v>
                </c:pt>
                <c:pt idx="94">
                  <c:v>1.57233497190311E-3</c:v>
                </c:pt>
                <c:pt idx="95">
                  <c:v>2.5341925583277702E-9</c:v>
                </c:pt>
                <c:pt idx="96">
                  <c:v>4.27623198582775E-9</c:v>
                </c:pt>
                <c:pt idx="97">
                  <c:v>5.0471081743200802E-11</c:v>
                </c:pt>
                <c:pt idx="98">
                  <c:v>4.6017419114764702E-3</c:v>
                </c:pt>
                <c:pt idx="99">
                  <c:v>2.22697090988901E-2</c:v>
                </c:pt>
                <c:pt idx="100">
                  <c:v>2.8142653070834599E-2</c:v>
                </c:pt>
                <c:pt idx="101">
                  <c:v>1.34982861318388E-2</c:v>
                </c:pt>
                <c:pt idx="102">
                  <c:v>9.03714662202291E-3</c:v>
                </c:pt>
                <c:pt idx="103">
                  <c:v>6.4186410093273495E-4</c:v>
                </c:pt>
                <c:pt idx="104">
                  <c:v>5.5155117495296504E-4</c:v>
                </c:pt>
                <c:pt idx="105">
                  <c:v>5.0988190226753004E-7</c:v>
                </c:pt>
                <c:pt idx="106">
                  <c:v>2.7103160920292201E-8</c:v>
                </c:pt>
                <c:pt idx="107">
                  <c:v>5.4689770502907302E-9</c:v>
                </c:pt>
                <c:pt idx="108">
                  <c:v>2.2919914804658902E-8</c:v>
                </c:pt>
                <c:pt idx="109">
                  <c:v>3.8624152009361204E-9</c:v>
                </c:pt>
                <c:pt idx="110">
                  <c:v>5.3564227295238097E-8</c:v>
                </c:pt>
                <c:pt idx="111">
                  <c:v>2.3069664528448101E-2</c:v>
                </c:pt>
                <c:pt idx="112">
                  <c:v>9.3551700630849704E-9</c:v>
                </c:pt>
                <c:pt idx="113">
                  <c:v>2.1579482929452399E-8</c:v>
                </c:pt>
                <c:pt idx="114">
                  <c:v>5.2827601706646797E-10</c:v>
                </c:pt>
                <c:pt idx="115">
                  <c:v>6.0538236269208397E-8</c:v>
                </c:pt>
                <c:pt idx="116">
                  <c:v>2.52657879102598E-4</c:v>
                </c:pt>
                <c:pt idx="117">
                  <c:v>9.1147369901215095E-9</c:v>
                </c:pt>
                <c:pt idx="118">
                  <c:v>6.2140267111675605E-8</c:v>
                </c:pt>
                <c:pt idx="119">
                  <c:v>2.9444127711604498E-8</c:v>
                </c:pt>
                <c:pt idx="120">
                  <c:v>3.4913252213235301E-8</c:v>
                </c:pt>
                <c:pt idx="121">
                  <c:v>2.1212102855488701E-10</c:v>
                </c:pt>
                <c:pt idx="122">
                  <c:v>3.3300832966484798E-7</c:v>
                </c:pt>
                <c:pt idx="123">
                  <c:v>1.6330120986960899E-9</c:v>
                </c:pt>
                <c:pt idx="124">
                  <c:v>5.1659148349264203E-8</c:v>
                </c:pt>
                <c:pt idx="125">
                  <c:v>8.0643908658677604E-10</c:v>
                </c:pt>
                <c:pt idx="126">
                  <c:v>9.1515878693847493E-9</c:v>
                </c:pt>
                <c:pt idx="127">
                  <c:v>4.4673584064857797E-9</c:v>
                </c:pt>
                <c:pt idx="128">
                  <c:v>1.0826879200667299E-8</c:v>
                </c:pt>
                <c:pt idx="129">
                  <c:v>5.3968400335921603E-3</c:v>
                </c:pt>
                <c:pt idx="130">
                  <c:v>1.87880222601846E-6</c:v>
                </c:pt>
                <c:pt idx="131">
                  <c:v>1.7969292961445501E-6</c:v>
                </c:pt>
                <c:pt idx="132">
                  <c:v>6.0655445910364897E-9</c:v>
                </c:pt>
                <c:pt idx="133">
                  <c:v>2.1786375909161899E-9</c:v>
                </c:pt>
                <c:pt idx="134">
                  <c:v>7.6239765509883799E-8</c:v>
                </c:pt>
                <c:pt idx="135">
                  <c:v>1.1789047981743801E-8</c:v>
                </c:pt>
                <c:pt idx="136">
                  <c:v>5.2086054247213196E-9</c:v>
                </c:pt>
                <c:pt idx="137">
                  <c:v>2.64908584786065E-8</c:v>
                </c:pt>
                <c:pt idx="138">
                  <c:v>5.9971567214525394E-8</c:v>
                </c:pt>
                <c:pt idx="139">
                  <c:v>1.17279687463141E-8</c:v>
                </c:pt>
                <c:pt idx="140">
                  <c:v>6.9356009970941799E-3</c:v>
                </c:pt>
                <c:pt idx="141">
                  <c:v>6.3170909401330297E-10</c:v>
                </c:pt>
                <c:pt idx="142">
                  <c:v>1.7020408792059599E-3</c:v>
                </c:pt>
                <c:pt idx="143">
                  <c:v>2.3308513664722801E-6</c:v>
                </c:pt>
                <c:pt idx="144">
                  <c:v>1.4455002164450999E-2</c:v>
                </c:pt>
                <c:pt idx="145">
                  <c:v>1.19667780018203E-8</c:v>
                </c:pt>
                <c:pt idx="146">
                  <c:v>1.0141636194693499E-4</c:v>
                </c:pt>
                <c:pt idx="147">
                  <c:v>8.1284412005967001E-7</c:v>
                </c:pt>
                <c:pt idx="148">
                  <c:v>2.2265173932973201E-8</c:v>
                </c:pt>
                <c:pt idx="149">
                  <c:v>2.8318161835233901E-2</c:v>
                </c:pt>
                <c:pt idx="150">
                  <c:v>3.8989589813579499E-8</c:v>
                </c:pt>
                <c:pt idx="151">
                  <c:v>4.7035626290887296E-10</c:v>
                </c:pt>
                <c:pt idx="152">
                  <c:v>3.2772105407883901E-7</c:v>
                </c:pt>
                <c:pt idx="153">
                  <c:v>1.2344995025874601E-8</c:v>
                </c:pt>
                <c:pt idx="154">
                  <c:v>8.80298180933557E-8</c:v>
                </c:pt>
                <c:pt idx="155">
                  <c:v>3.6007703957015401E-7</c:v>
                </c:pt>
                <c:pt idx="156">
                  <c:v>2.0224744705382299E-7</c:v>
                </c:pt>
                <c:pt idx="157">
                  <c:v>6.3931491478459205E-10</c:v>
                </c:pt>
                <c:pt idx="158">
                  <c:v>2.3443911543730299E-3</c:v>
                </c:pt>
                <c:pt idx="159">
                  <c:v>9.0783542167247298E-7</c:v>
                </c:pt>
                <c:pt idx="160">
                  <c:v>7.6884061532580197E-5</c:v>
                </c:pt>
                <c:pt idx="161">
                  <c:v>3.6955443963259402E-8</c:v>
                </c:pt>
                <c:pt idx="162">
                  <c:v>3.53216318264748E-4</c:v>
                </c:pt>
                <c:pt idx="163">
                  <c:v>2.9752997213187201E-7</c:v>
                </c:pt>
                <c:pt idx="164">
                  <c:v>2.0787226729182099E-8</c:v>
                </c:pt>
                <c:pt idx="165">
                  <c:v>2.4176564424604301E-9</c:v>
                </c:pt>
                <c:pt idx="166">
                  <c:v>7.2708778744791803E-4</c:v>
                </c:pt>
                <c:pt idx="167">
                  <c:v>8.6867908358910604E-4</c:v>
                </c:pt>
                <c:pt idx="168">
                  <c:v>3.2407026476914002E-8</c:v>
                </c:pt>
                <c:pt idx="169">
                  <c:v>1.83817473082332E-9</c:v>
                </c:pt>
                <c:pt idx="170">
                  <c:v>2.26071864157263E-8</c:v>
                </c:pt>
                <c:pt idx="171">
                  <c:v>2.0301421024261799E-8</c:v>
                </c:pt>
                <c:pt idx="172">
                  <c:v>1.8507009651284799E-7</c:v>
                </c:pt>
                <c:pt idx="173">
                  <c:v>1.40917655688089E-8</c:v>
                </c:pt>
                <c:pt idx="174">
                  <c:v>4.6847706171861002E-8</c:v>
                </c:pt>
                <c:pt idx="175">
                  <c:v>1.0080865345934001E-8</c:v>
                </c:pt>
                <c:pt idx="176">
                  <c:v>2.65645165761101E-2</c:v>
                </c:pt>
                <c:pt idx="177">
                  <c:v>1.25823492380303E-2</c:v>
                </c:pt>
                <c:pt idx="178">
                  <c:v>9.4707439823035505E-8</c:v>
                </c:pt>
                <c:pt idx="179">
                  <c:v>4.6030157754518404E-9</c:v>
                </c:pt>
                <c:pt idx="180">
                  <c:v>1.32661743217393E-8</c:v>
                </c:pt>
                <c:pt idx="181">
                  <c:v>4.8274071080675702E-9</c:v>
                </c:pt>
                <c:pt idx="182">
                  <c:v>1.37866306877499E-2</c:v>
                </c:pt>
                <c:pt idx="183">
                  <c:v>2.03176110106117E-8</c:v>
                </c:pt>
                <c:pt idx="184">
                  <c:v>7.6418392968224299E-8</c:v>
                </c:pt>
                <c:pt idx="185">
                  <c:v>1.4091627327309701E-2</c:v>
                </c:pt>
                <c:pt idx="186">
                  <c:v>8.3160175325425702E-8</c:v>
                </c:pt>
                <c:pt idx="187">
                  <c:v>7.4030768247208698E-8</c:v>
                </c:pt>
                <c:pt idx="188">
                  <c:v>8.3818599927744304E-9</c:v>
                </c:pt>
                <c:pt idx="189">
                  <c:v>9.7152285194358602E-8</c:v>
                </c:pt>
                <c:pt idx="190">
                  <c:v>4.2961613471158302E-8</c:v>
                </c:pt>
                <c:pt idx="191">
                  <c:v>4.6417476098198299E-3</c:v>
                </c:pt>
                <c:pt idx="192">
                  <c:v>7.0570545680296503E-3</c:v>
                </c:pt>
                <c:pt idx="193">
                  <c:v>9.5599428056967597E-8</c:v>
                </c:pt>
                <c:pt idx="194">
                  <c:v>8.1633703784933504E-8</c:v>
                </c:pt>
                <c:pt idx="195">
                  <c:v>2.1909457601868199E-8</c:v>
                </c:pt>
                <c:pt idx="196">
                  <c:v>6.4711513066850104E-3</c:v>
                </c:pt>
                <c:pt idx="197">
                  <c:v>1.9248234362120399E-8</c:v>
                </c:pt>
                <c:pt idx="198">
                  <c:v>2.2630925588917498E-6</c:v>
                </c:pt>
                <c:pt idx="199">
                  <c:v>5.29812521148529E-8</c:v>
                </c:pt>
                <c:pt idx="200">
                  <c:v>9.1169113994485703E-10</c:v>
                </c:pt>
                <c:pt idx="201">
                  <c:v>2.9639331640712301E-9</c:v>
                </c:pt>
                <c:pt idx="202">
                  <c:v>1.57495919220976E-8</c:v>
                </c:pt>
                <c:pt idx="203">
                  <c:v>1.5425840885910301E-8</c:v>
                </c:pt>
                <c:pt idx="204">
                  <c:v>7.8570071386893195E-9</c:v>
                </c:pt>
                <c:pt idx="205">
                  <c:v>1.2597579324712499E-9</c:v>
                </c:pt>
                <c:pt idx="206">
                  <c:v>1.7234944680801101E-8</c:v>
                </c:pt>
                <c:pt idx="207">
                  <c:v>6.8193185008024105E-8</c:v>
                </c:pt>
                <c:pt idx="208">
                  <c:v>1.6339703311811101E-10</c:v>
                </c:pt>
                <c:pt idx="209">
                  <c:v>1.1360056177617299E-6</c:v>
                </c:pt>
                <c:pt idx="210">
                  <c:v>6.6061782335946505E-7</c:v>
                </c:pt>
                <c:pt idx="211">
                  <c:v>1.4396774063601001E-7</c:v>
                </c:pt>
                <c:pt idx="212">
                  <c:v>2.8806483665583598E-7</c:v>
                </c:pt>
                <c:pt idx="213">
                  <c:v>1.04245659895034E-8</c:v>
                </c:pt>
                <c:pt idx="214">
                  <c:v>7.4126161865622104E-8</c:v>
                </c:pt>
                <c:pt idx="215">
                  <c:v>5.6929969869476297E-8</c:v>
                </c:pt>
                <c:pt idx="216">
                  <c:v>3.9092648342517702E-8</c:v>
                </c:pt>
                <c:pt idx="217">
                  <c:v>1.23450024324308E-8</c:v>
                </c:pt>
                <c:pt idx="218">
                  <c:v>1.2843262349385901E-8</c:v>
                </c:pt>
                <c:pt idx="219">
                  <c:v>3.2372832658339498E-8</c:v>
                </c:pt>
                <c:pt idx="220">
                  <c:v>6.6097538960790401E-9</c:v>
                </c:pt>
                <c:pt idx="221">
                  <c:v>7.0839069029096801E-8</c:v>
                </c:pt>
                <c:pt idx="222">
                  <c:v>2.4892964039952099E-7</c:v>
                </c:pt>
                <c:pt idx="223">
                  <c:v>2.9865851033452301E-7</c:v>
                </c:pt>
                <c:pt idx="224">
                  <c:v>6.6593964148269297E-9</c:v>
                </c:pt>
                <c:pt idx="225">
                  <c:v>7.9411016924010799E-8</c:v>
                </c:pt>
                <c:pt idx="226">
                  <c:v>1.87938387267352E-9</c:v>
                </c:pt>
                <c:pt idx="227">
                  <c:v>3.0722801532884298E-8</c:v>
                </c:pt>
                <c:pt idx="228">
                  <c:v>2.68883839903515E-9</c:v>
                </c:pt>
                <c:pt idx="229">
                  <c:v>5.2362963142945397E-11</c:v>
                </c:pt>
                <c:pt idx="230">
                  <c:v>1.06972462288772E-7</c:v>
                </c:pt>
                <c:pt idx="231">
                  <c:v>2.8087888458464001E-8</c:v>
                </c:pt>
                <c:pt idx="232">
                  <c:v>4.2360893949913E-9</c:v>
                </c:pt>
                <c:pt idx="233">
                  <c:v>1.9302295521864101E-9</c:v>
                </c:pt>
                <c:pt idx="234">
                  <c:v>1.0911623629897399E-7</c:v>
                </c:pt>
                <c:pt idx="235">
                  <c:v>1.08640567482741E-9</c:v>
                </c:pt>
                <c:pt idx="236">
                  <c:v>1.7531657024008799E-8</c:v>
                </c:pt>
                <c:pt idx="237">
                  <c:v>4.7702196515133101E-8</c:v>
                </c:pt>
                <c:pt idx="238">
                  <c:v>7.1044663941356502E-9</c:v>
                </c:pt>
                <c:pt idx="239">
                  <c:v>1.0129483434665199E-7</c:v>
                </c:pt>
                <c:pt idx="240">
                  <c:v>4.13585132206121E-9</c:v>
                </c:pt>
                <c:pt idx="241">
                  <c:v>1.0474041016098299E-6</c:v>
                </c:pt>
                <c:pt idx="242">
                  <c:v>5.7079539110918403E-8</c:v>
                </c:pt>
                <c:pt idx="243">
                  <c:v>1.6296816335323199E-8</c:v>
                </c:pt>
                <c:pt idx="244">
                  <c:v>1.1937535920213E-6</c:v>
                </c:pt>
                <c:pt idx="245">
                  <c:v>2.1960600029170801E-8</c:v>
                </c:pt>
                <c:pt idx="246">
                  <c:v>2.16300577887774E-8</c:v>
                </c:pt>
                <c:pt idx="247">
                  <c:v>1.9577520987479799E-8</c:v>
                </c:pt>
                <c:pt idx="248">
                  <c:v>5.6280261980924298E-9</c:v>
                </c:pt>
                <c:pt idx="249">
                  <c:v>2.4034382788627099E-8</c:v>
                </c:pt>
                <c:pt idx="250">
                  <c:v>5.6031667104088198E-8</c:v>
                </c:pt>
                <c:pt idx="251">
                  <c:v>1.40469479634377E-8</c:v>
                </c:pt>
                <c:pt idx="252">
                  <c:v>4.34899081241537E-8</c:v>
                </c:pt>
                <c:pt idx="253">
                  <c:v>1.8140078297739801E-8</c:v>
                </c:pt>
                <c:pt idx="254">
                  <c:v>5.7054852838009201E-10</c:v>
                </c:pt>
                <c:pt idx="255">
                  <c:v>4.4989297630250798E-8</c:v>
                </c:pt>
                <c:pt idx="256">
                  <c:v>8.1782579898710593E-9</c:v>
                </c:pt>
                <c:pt idx="257">
                  <c:v>1.3229495297671601E-9</c:v>
                </c:pt>
                <c:pt idx="258">
                  <c:v>9.7091855485247398E-8</c:v>
                </c:pt>
                <c:pt idx="259">
                  <c:v>1.4719939118327499E-7</c:v>
                </c:pt>
                <c:pt idx="260">
                  <c:v>2.3826160692801298E-9</c:v>
                </c:pt>
                <c:pt idx="261">
                  <c:v>3.8067254524973897E-9</c:v>
                </c:pt>
                <c:pt idx="262">
                  <c:v>8.0517957553607102E-10</c:v>
                </c:pt>
                <c:pt idx="263">
                  <c:v>2.2213954409284599E-9</c:v>
                </c:pt>
                <c:pt idx="264">
                  <c:v>1.7765809003913299E-8</c:v>
                </c:pt>
                <c:pt idx="265">
                  <c:v>1.6057272739042701E-7</c:v>
                </c:pt>
                <c:pt idx="266">
                  <c:v>1.2800955873852101E-6</c:v>
                </c:pt>
                <c:pt idx="267">
                  <c:v>4.7498588658893502E-7</c:v>
                </c:pt>
                <c:pt idx="268">
                  <c:v>1.94883951572168E-9</c:v>
                </c:pt>
                <c:pt idx="269">
                  <c:v>6.2850554592730596E-8</c:v>
                </c:pt>
                <c:pt idx="270">
                  <c:v>1.08556920151229E-6</c:v>
                </c:pt>
                <c:pt idx="271">
                  <c:v>5.4239730986188703E-8</c:v>
                </c:pt>
                <c:pt idx="272">
                  <c:v>2.4412047332042098E-7</c:v>
                </c:pt>
                <c:pt idx="273">
                  <c:v>3.0072718021486701E-7</c:v>
                </c:pt>
                <c:pt idx="274">
                  <c:v>1.6828936643215301E-8</c:v>
                </c:pt>
                <c:pt idx="275">
                  <c:v>5.9012083723745002E-5</c:v>
                </c:pt>
                <c:pt idx="276">
                  <c:v>7.4489455484736996E-7</c:v>
                </c:pt>
                <c:pt idx="277">
                  <c:v>4.2123655601702401E-8</c:v>
                </c:pt>
                <c:pt idx="278">
                  <c:v>1.6481145940440701E-9</c:v>
                </c:pt>
                <c:pt idx="279">
                  <c:v>9.6679229273492199E-7</c:v>
                </c:pt>
                <c:pt idx="280">
                  <c:v>1.5545114678037501E-7</c:v>
                </c:pt>
                <c:pt idx="281">
                  <c:v>4.4227754370210101E-8</c:v>
                </c:pt>
                <c:pt idx="282">
                  <c:v>2.0530801212728301E-8</c:v>
                </c:pt>
                <c:pt idx="283">
                  <c:v>2.3371492325735602E-8</c:v>
                </c:pt>
                <c:pt idx="284">
                  <c:v>1.1193766455632801E-8</c:v>
                </c:pt>
                <c:pt idx="285">
                  <c:v>1.2677509560663399E-9</c:v>
                </c:pt>
                <c:pt idx="286">
                  <c:v>1.00956170350231E-8</c:v>
                </c:pt>
                <c:pt idx="287">
                  <c:v>2.9536112963624902E-8</c:v>
                </c:pt>
                <c:pt idx="288">
                  <c:v>2.28182772503569E-10</c:v>
                </c:pt>
                <c:pt idx="289">
                  <c:v>2.478853786324E-9</c:v>
                </c:pt>
                <c:pt idx="290">
                  <c:v>6.7514895315004905E-8</c:v>
                </c:pt>
                <c:pt idx="291">
                  <c:v>3.8542119482374202E-3</c:v>
                </c:pt>
                <c:pt idx="292">
                  <c:v>3.9557613403137702E-7</c:v>
                </c:pt>
                <c:pt idx="293">
                  <c:v>3.5169768022572002E-6</c:v>
                </c:pt>
                <c:pt idx="294">
                  <c:v>4.8563084719042402E-9</c:v>
                </c:pt>
                <c:pt idx="295">
                  <c:v>2.5557336585418798E-10</c:v>
                </c:pt>
                <c:pt idx="296">
                  <c:v>1.8616716520843399E-7</c:v>
                </c:pt>
                <c:pt idx="297">
                  <c:v>8.5260595940610407E-6</c:v>
                </c:pt>
                <c:pt idx="298">
                  <c:v>9.8516959155480999E-7</c:v>
                </c:pt>
                <c:pt idx="299">
                  <c:v>1.25126765972369E-6</c:v>
                </c:pt>
                <c:pt idx="300">
                  <c:v>9.4363339378031E-7</c:v>
                </c:pt>
                <c:pt idx="301">
                  <c:v>1.84973494353431E-9</c:v>
                </c:pt>
                <c:pt idx="302">
                  <c:v>5.4753674640020997E-9</c:v>
                </c:pt>
                <c:pt idx="303">
                  <c:v>2.2194304178830801E-8</c:v>
                </c:pt>
                <c:pt idx="304">
                  <c:v>8.6355331222566699E-8</c:v>
                </c:pt>
                <c:pt idx="305">
                  <c:v>1.4524860722602799E-8</c:v>
                </c:pt>
                <c:pt idx="306">
                  <c:v>1.4929362697266501E-7</c:v>
                </c:pt>
                <c:pt idx="307">
                  <c:v>9.5698319934724697E-9</c:v>
                </c:pt>
                <c:pt idx="308">
                  <c:v>4.3968490806106601E-9</c:v>
                </c:pt>
                <c:pt idx="309">
                  <c:v>1.5530126745613399E-8</c:v>
                </c:pt>
                <c:pt idx="310">
                  <c:v>4.3458503616011E-8</c:v>
                </c:pt>
                <c:pt idx="311">
                  <c:v>2.1296434056088599E-7</c:v>
                </c:pt>
                <c:pt idx="312">
                  <c:v>7.4616532746542195E-9</c:v>
                </c:pt>
                <c:pt idx="313">
                  <c:v>1.98353632994514E-7</c:v>
                </c:pt>
                <c:pt idx="314">
                  <c:v>1.0900728143989199E-10</c:v>
                </c:pt>
                <c:pt idx="315">
                  <c:v>1.6115174245346799E-9</c:v>
                </c:pt>
                <c:pt idx="316">
                  <c:v>9.7110485912911202E-7</c:v>
                </c:pt>
                <c:pt idx="317">
                  <c:v>6.9481268230513204E-9</c:v>
                </c:pt>
                <c:pt idx="318">
                  <c:v>2.5441787529668998E-9</c:v>
                </c:pt>
                <c:pt idx="319">
                  <c:v>1.9326485662497499E-8</c:v>
                </c:pt>
                <c:pt idx="320">
                  <c:v>1.11334725194914E-7</c:v>
                </c:pt>
                <c:pt idx="321">
                  <c:v>5.4667423726477397E-10</c:v>
                </c:pt>
                <c:pt idx="322">
                  <c:v>2.74483298814909E-8</c:v>
                </c:pt>
                <c:pt idx="323">
                  <c:v>2.5940565920692899E-8</c:v>
                </c:pt>
                <c:pt idx="324">
                  <c:v>4.55831509783614E-7</c:v>
                </c:pt>
                <c:pt idx="325">
                  <c:v>1.89506806832877E-7</c:v>
                </c:pt>
                <c:pt idx="326">
                  <c:v>5.1933471577972297E-8</c:v>
                </c:pt>
                <c:pt idx="327">
                  <c:v>5.6644650729943898E-9</c:v>
                </c:pt>
                <c:pt idx="328">
                  <c:v>2.1965157652902798E-8</c:v>
                </c:pt>
                <c:pt idx="329">
                  <c:v>1.08765141130799E-10</c:v>
                </c:pt>
                <c:pt idx="330">
                  <c:v>4.2518492310928598E-8</c:v>
                </c:pt>
                <c:pt idx="331">
                  <c:v>6.7520507271211993E-8</c:v>
                </c:pt>
                <c:pt idx="332">
                  <c:v>1.18307589589688E-7</c:v>
                </c:pt>
                <c:pt idx="333">
                  <c:v>3.2217427023368498E-8</c:v>
                </c:pt>
                <c:pt idx="334">
                  <c:v>6.29751599453604E-10</c:v>
                </c:pt>
                <c:pt idx="335">
                  <c:v>8.5448402481386696E-10</c:v>
                </c:pt>
                <c:pt idx="336">
                  <c:v>8.2960133648520598E-9</c:v>
                </c:pt>
                <c:pt idx="337">
                  <c:v>8.2330826470355095E-9</c:v>
                </c:pt>
                <c:pt idx="338">
                  <c:v>7.2502619858596396E-10</c:v>
                </c:pt>
                <c:pt idx="339">
                  <c:v>2.8237221253704702E-4</c:v>
                </c:pt>
                <c:pt idx="340">
                  <c:v>1.0874944233616701E-9</c:v>
                </c:pt>
                <c:pt idx="341">
                  <c:v>5.4762141518373197E-9</c:v>
                </c:pt>
                <c:pt idx="342">
                  <c:v>6.6144657825545601E-3</c:v>
                </c:pt>
                <c:pt idx="343">
                  <c:v>3.01998823588633E-7</c:v>
                </c:pt>
                <c:pt idx="344">
                  <c:v>2.1222058246479E-9</c:v>
                </c:pt>
                <c:pt idx="345">
                  <c:v>6.1034483860596996E-8</c:v>
                </c:pt>
                <c:pt idx="346">
                  <c:v>4.7250029380607699E-8</c:v>
                </c:pt>
                <c:pt idx="347">
                  <c:v>1.86139753563216E-8</c:v>
                </c:pt>
                <c:pt idx="348">
                  <c:v>2.3661538007101403E-10</c:v>
                </c:pt>
                <c:pt idx="349">
                  <c:v>1.4053802847948799E-8</c:v>
                </c:pt>
                <c:pt idx="350">
                  <c:v>1.7551626667709201E-10</c:v>
                </c:pt>
                <c:pt idx="351">
                  <c:v>1.01508428324661E-8</c:v>
                </c:pt>
                <c:pt idx="352">
                  <c:v>8.9085352685719301E-10</c:v>
                </c:pt>
                <c:pt idx="353">
                  <c:v>8.3502587036959098E-10</c:v>
                </c:pt>
                <c:pt idx="354">
                  <c:v>6.93673532402E-10</c:v>
                </c:pt>
                <c:pt idx="355">
                  <c:v>1.20808640628315E-9</c:v>
                </c:pt>
                <c:pt idx="356">
                  <c:v>1.3904167358837901E-7</c:v>
                </c:pt>
                <c:pt idx="357">
                  <c:v>7.2698272193926599E-9</c:v>
                </c:pt>
                <c:pt idx="358">
                  <c:v>5.2421837629238703E-8</c:v>
                </c:pt>
                <c:pt idx="359">
                  <c:v>8.9754788199914397E-8</c:v>
                </c:pt>
                <c:pt idx="360">
                  <c:v>9.7232901858987201E-12</c:v>
                </c:pt>
                <c:pt idx="361">
                  <c:v>4.0715045954200698E-9</c:v>
                </c:pt>
                <c:pt idx="362">
                  <c:v>5.2989410978678099E-9</c:v>
                </c:pt>
                <c:pt idx="363">
                  <c:v>1.7342460745565899E-8</c:v>
                </c:pt>
                <c:pt idx="364">
                  <c:v>1.30294944318742E-8</c:v>
                </c:pt>
                <c:pt idx="365">
                  <c:v>3.1235568261562398E-6</c:v>
                </c:pt>
                <c:pt idx="366">
                  <c:v>1.4576727173415799E-8</c:v>
                </c:pt>
                <c:pt idx="367">
                  <c:v>9.67351065113914E-9</c:v>
                </c:pt>
                <c:pt idx="368">
                  <c:v>4.23035449790755E-9</c:v>
                </c:pt>
                <c:pt idx="369">
                  <c:v>3.9229147419635201E-10</c:v>
                </c:pt>
                <c:pt idx="370">
                  <c:v>4.3613494259732899E-9</c:v>
                </c:pt>
                <c:pt idx="371">
                  <c:v>6.8655962093553503E-9</c:v>
                </c:pt>
                <c:pt idx="372">
                  <c:v>1.3751368963556701E-8</c:v>
                </c:pt>
                <c:pt idx="373">
                  <c:v>3.7455936197883701E-9</c:v>
                </c:pt>
                <c:pt idx="374">
                  <c:v>5.9767914223163097E-10</c:v>
                </c:pt>
                <c:pt idx="375">
                  <c:v>7.9546175887867694E-8</c:v>
                </c:pt>
                <c:pt idx="376">
                  <c:v>2.2015115190425502E-5</c:v>
                </c:pt>
                <c:pt idx="377">
                  <c:v>9.3932096512234505E-10</c:v>
                </c:pt>
                <c:pt idx="378">
                  <c:v>3.2962076736531701E-10</c:v>
                </c:pt>
                <c:pt idx="379">
                  <c:v>7.3463009281300403E-9</c:v>
                </c:pt>
                <c:pt idx="380">
                  <c:v>9.61782359154931E-9</c:v>
                </c:pt>
                <c:pt idx="381">
                  <c:v>1.86985996071947E-8</c:v>
                </c:pt>
                <c:pt idx="382">
                  <c:v>2.3514027176811199E-10</c:v>
                </c:pt>
                <c:pt idx="383">
                  <c:v>2.91793566714109E-9</c:v>
                </c:pt>
                <c:pt idx="384">
                  <c:v>4.32767717722176E-9</c:v>
                </c:pt>
                <c:pt idx="385">
                  <c:v>1.0665806779091901E-8</c:v>
                </c:pt>
                <c:pt idx="386">
                  <c:v>9.1288375018733098E-10</c:v>
                </c:pt>
                <c:pt idx="387">
                  <c:v>6.3951857088896596E-10</c:v>
                </c:pt>
                <c:pt idx="388">
                  <c:v>2.3169108536961799E-5</c:v>
                </c:pt>
                <c:pt idx="389">
                  <c:v>8.2845587687073101E-9</c:v>
                </c:pt>
                <c:pt idx="390">
                  <c:v>1.4735685343734E-8</c:v>
                </c:pt>
                <c:pt idx="391">
                  <c:v>1.9655041366480199E-9</c:v>
                </c:pt>
                <c:pt idx="392">
                  <c:v>6.6799264761536598E-8</c:v>
                </c:pt>
                <c:pt idx="393">
                  <c:v>1.15920242986125E-8</c:v>
                </c:pt>
                <c:pt idx="394">
                  <c:v>8.2531976027108902E-3</c:v>
                </c:pt>
                <c:pt idx="395">
                  <c:v>1.07923274876328E-2</c:v>
                </c:pt>
                <c:pt idx="396">
                  <c:v>6.1178146501216796E-3</c:v>
                </c:pt>
                <c:pt idx="397">
                  <c:v>5.9463088694167703E-9</c:v>
                </c:pt>
                <c:pt idx="398">
                  <c:v>6.4399072889197099E-8</c:v>
                </c:pt>
                <c:pt idx="399">
                  <c:v>1.0393125932656401E-3</c:v>
                </c:pt>
                <c:pt idx="400">
                  <c:v>3.6265529658662701E-3</c:v>
                </c:pt>
                <c:pt idx="401">
                  <c:v>7.3881446917957701E-3</c:v>
                </c:pt>
                <c:pt idx="402">
                  <c:v>1.11362149314592E-9</c:v>
                </c:pt>
                <c:pt idx="403">
                  <c:v>9.1458007715827798E-9</c:v>
                </c:pt>
                <c:pt idx="404">
                  <c:v>7.5548742777561996E-3</c:v>
                </c:pt>
                <c:pt idx="405">
                  <c:v>1.08241882595248E-9</c:v>
                </c:pt>
                <c:pt idx="406">
                  <c:v>5.9197307259449904E-10</c:v>
                </c:pt>
                <c:pt idx="407">
                  <c:v>1.6465732452900199E-7</c:v>
                </c:pt>
                <c:pt idx="408">
                  <c:v>1.9021536888640399E-7</c:v>
                </c:pt>
                <c:pt idx="409">
                  <c:v>4.0082870576131002E-3</c:v>
                </c:pt>
                <c:pt idx="410">
                  <c:v>8.3074507675445307E-9</c:v>
                </c:pt>
                <c:pt idx="411">
                  <c:v>9.2679600468744705E-10</c:v>
                </c:pt>
                <c:pt idx="412">
                  <c:v>3.0972046793637601E-8</c:v>
                </c:pt>
                <c:pt idx="413">
                  <c:v>2.3619714581070499E-9</c:v>
                </c:pt>
                <c:pt idx="414">
                  <c:v>7.24634723733098E-10</c:v>
                </c:pt>
                <c:pt idx="415">
                  <c:v>1.0429346277763701E-8</c:v>
                </c:pt>
                <c:pt idx="416">
                  <c:v>7.0466423099969597E-8</c:v>
                </c:pt>
                <c:pt idx="417">
                  <c:v>8.8869818894888005E-9</c:v>
                </c:pt>
                <c:pt idx="418">
                  <c:v>1.5948537422573501E-9</c:v>
                </c:pt>
                <c:pt idx="419">
                  <c:v>7.0539597105686996E-10</c:v>
                </c:pt>
                <c:pt idx="420">
                  <c:v>9.1853143865587106E-9</c:v>
                </c:pt>
                <c:pt idx="421">
                  <c:v>4.2379383781617802E-8</c:v>
                </c:pt>
                <c:pt idx="422">
                  <c:v>3.3321019738393499E-3</c:v>
                </c:pt>
                <c:pt idx="423">
                  <c:v>4.9540799099036699E-8</c:v>
                </c:pt>
                <c:pt idx="424">
                  <c:v>2.5890513385934201E-8</c:v>
                </c:pt>
                <c:pt idx="425">
                  <c:v>1.62681602852246E-10</c:v>
                </c:pt>
                <c:pt idx="426">
                  <c:v>1.68513906398392E-9</c:v>
                </c:pt>
                <c:pt idx="427">
                  <c:v>9.8327433257951592E-6</c:v>
                </c:pt>
                <c:pt idx="428">
                  <c:v>3.1217499470664501E-3</c:v>
                </c:pt>
                <c:pt idx="429">
                  <c:v>5.71233648597416E-9</c:v>
                </c:pt>
                <c:pt idx="430">
                  <c:v>1.4168966154870401E-8</c:v>
                </c:pt>
                <c:pt idx="431">
                  <c:v>1.2035266037093E-9</c:v>
                </c:pt>
                <c:pt idx="432">
                  <c:v>3.5404646816929601E-9</c:v>
                </c:pt>
                <c:pt idx="433">
                  <c:v>1.5834798175776401E-7</c:v>
                </c:pt>
                <c:pt idx="434">
                  <c:v>2.1356068423337099E-8</c:v>
                </c:pt>
                <c:pt idx="435">
                  <c:v>1.57085590400947E-9</c:v>
                </c:pt>
                <c:pt idx="436">
                  <c:v>2.3115277416188301E-7</c:v>
                </c:pt>
                <c:pt idx="437">
                  <c:v>2.33788279131781E-9</c:v>
                </c:pt>
                <c:pt idx="438">
                  <c:v>4.0156173146274901E-7</c:v>
                </c:pt>
                <c:pt idx="439">
                  <c:v>1.1780859876397499E-8</c:v>
                </c:pt>
                <c:pt idx="440">
                  <c:v>8.1853971500658306E-8</c:v>
                </c:pt>
                <c:pt idx="441">
                  <c:v>2.8873116016346998E-8</c:v>
                </c:pt>
                <c:pt idx="442">
                  <c:v>7.3323434459084897E-3</c:v>
                </c:pt>
                <c:pt idx="443">
                  <c:v>9.6499913097062511E-7</c:v>
                </c:pt>
                <c:pt idx="444">
                  <c:v>8.8734092661811401E-9</c:v>
                </c:pt>
                <c:pt idx="445">
                  <c:v>2.29302990645279E-8</c:v>
                </c:pt>
                <c:pt idx="446">
                  <c:v>2.9358274711861599E-10</c:v>
                </c:pt>
                <c:pt idx="447">
                  <c:v>1.14662738161138E-8</c:v>
                </c:pt>
                <c:pt idx="448">
                  <c:v>6.3040234775446397E-7</c:v>
                </c:pt>
                <c:pt idx="449">
                  <c:v>7.9438394603275195E-9</c:v>
                </c:pt>
                <c:pt idx="450">
                  <c:v>3.4451495890639499E-9</c:v>
                </c:pt>
                <c:pt idx="451">
                  <c:v>1.30491711982828E-2</c:v>
                </c:pt>
                <c:pt idx="452">
                  <c:v>2.3182900344173201E-8</c:v>
                </c:pt>
                <c:pt idx="453">
                  <c:v>1.30693766046327E-2</c:v>
                </c:pt>
                <c:pt idx="454">
                  <c:v>1.3245940783068901E-2</c:v>
                </c:pt>
                <c:pt idx="455">
                  <c:v>3.7582215370724402E-8</c:v>
                </c:pt>
                <c:pt idx="456">
                  <c:v>1.0865712799706001E-2</c:v>
                </c:pt>
                <c:pt idx="457">
                  <c:v>1.96853916872978E-7</c:v>
                </c:pt>
                <c:pt idx="458">
                  <c:v>1.14609281590826E-7</c:v>
                </c:pt>
                <c:pt idx="459">
                  <c:v>4.0982505081262696E-9</c:v>
                </c:pt>
                <c:pt idx="460">
                  <c:v>1.21743723819968E-2</c:v>
                </c:pt>
                <c:pt idx="461">
                  <c:v>1.69940042382894E-6</c:v>
                </c:pt>
                <c:pt idx="462">
                  <c:v>1.3135645102206099E-8</c:v>
                </c:pt>
                <c:pt idx="463">
                  <c:v>8.6181336678206703E-3</c:v>
                </c:pt>
                <c:pt idx="464">
                  <c:v>2.59539969090486E-10</c:v>
                </c:pt>
                <c:pt idx="465">
                  <c:v>4.2712379959174702E-10</c:v>
                </c:pt>
                <c:pt idx="466">
                  <c:v>4.1340035000509397E-8</c:v>
                </c:pt>
                <c:pt idx="467">
                  <c:v>4.9190542635416704E-9</c:v>
                </c:pt>
                <c:pt idx="468">
                  <c:v>1.36988884825609E-2</c:v>
                </c:pt>
                <c:pt idx="469">
                  <c:v>4.5584828029859201E-8</c:v>
                </c:pt>
                <c:pt idx="470">
                  <c:v>1.15742127681759E-8</c:v>
                </c:pt>
                <c:pt idx="471">
                  <c:v>1.2160870094798201E-8</c:v>
                </c:pt>
                <c:pt idx="472">
                  <c:v>7.1717222378506497E-8</c:v>
                </c:pt>
                <c:pt idx="473">
                  <c:v>8.8343194630893804E-10</c:v>
                </c:pt>
                <c:pt idx="474">
                  <c:v>3.48625093420992E-7</c:v>
                </c:pt>
                <c:pt idx="475">
                  <c:v>1.17544153684665E-7</c:v>
                </c:pt>
                <c:pt idx="476">
                  <c:v>3.44075204884273E-9</c:v>
                </c:pt>
                <c:pt idx="477">
                  <c:v>2.4333089351997402E-9</c:v>
                </c:pt>
                <c:pt idx="478">
                  <c:v>2.4305535541886101E-9</c:v>
                </c:pt>
                <c:pt idx="479">
                  <c:v>1.2801122417499699E-7</c:v>
                </c:pt>
                <c:pt idx="480">
                  <c:v>5.9753676970951703E-9</c:v>
                </c:pt>
                <c:pt idx="481">
                  <c:v>5.0065349247753002E-8</c:v>
                </c:pt>
                <c:pt idx="482">
                  <c:v>6.1559502097069501E-9</c:v>
                </c:pt>
                <c:pt idx="483">
                  <c:v>2.4228644577701701E-9</c:v>
                </c:pt>
                <c:pt idx="484">
                  <c:v>9.0282684026364407E-9</c:v>
                </c:pt>
                <c:pt idx="485">
                  <c:v>1.0755008108962799E-7</c:v>
                </c:pt>
                <c:pt idx="486">
                  <c:v>4.5453126886277902E-9</c:v>
                </c:pt>
                <c:pt idx="487">
                  <c:v>4.7485036158690203E-8</c:v>
                </c:pt>
                <c:pt idx="488">
                  <c:v>8.4685192457183297E-4</c:v>
                </c:pt>
                <c:pt idx="489">
                  <c:v>3.2197406673443298E-9</c:v>
                </c:pt>
                <c:pt idx="490">
                  <c:v>9.4256505726616302E-7</c:v>
                </c:pt>
                <c:pt idx="491">
                  <c:v>9.3156689707071002E-9</c:v>
                </c:pt>
                <c:pt idx="492">
                  <c:v>4.8628840888483603E-8</c:v>
                </c:pt>
                <c:pt idx="493">
                  <c:v>1.0067788145335299E-8</c:v>
                </c:pt>
                <c:pt idx="494">
                  <c:v>2.3411162293191098E-9</c:v>
                </c:pt>
                <c:pt idx="495">
                  <c:v>6.4631755667719698E-9</c:v>
                </c:pt>
                <c:pt idx="496">
                  <c:v>6.1804556956168901E-9</c:v>
                </c:pt>
                <c:pt idx="497">
                  <c:v>7.4002646296023302E-8</c:v>
                </c:pt>
                <c:pt idx="498">
                  <c:v>3.8616129124278803E-8</c:v>
                </c:pt>
                <c:pt idx="499">
                  <c:v>9.4028502392545592E-9</c:v>
                </c:pt>
                <c:pt idx="500">
                  <c:v>5.2389513645926198E-8</c:v>
                </c:pt>
                <c:pt idx="501">
                  <c:v>2.6469756634658299E-8</c:v>
                </c:pt>
                <c:pt idx="502">
                  <c:v>2.0554094223103499E-7</c:v>
                </c:pt>
                <c:pt idx="503">
                  <c:v>1.5712027386466601E-8</c:v>
                </c:pt>
                <c:pt idx="504">
                  <c:v>1.65476563721285E-8</c:v>
                </c:pt>
                <c:pt idx="505">
                  <c:v>1.9297486454020498E-9</c:v>
                </c:pt>
                <c:pt idx="506">
                  <c:v>3.6855151613655299E-9</c:v>
                </c:pt>
                <c:pt idx="507">
                  <c:v>5.4537667517070002E-9</c:v>
                </c:pt>
                <c:pt idx="508">
                  <c:v>4.4271243943787904E-9</c:v>
                </c:pt>
                <c:pt idx="509">
                  <c:v>1.0526044134356201E-10</c:v>
                </c:pt>
                <c:pt idx="510">
                  <c:v>4.3749295992273503E-8</c:v>
                </c:pt>
                <c:pt idx="511">
                  <c:v>8.5450386620234603E-9</c:v>
                </c:pt>
                <c:pt idx="512">
                  <c:v>1.5141777279583701E-7</c:v>
                </c:pt>
                <c:pt idx="513">
                  <c:v>6.3609971322789398E-9</c:v>
                </c:pt>
                <c:pt idx="514">
                  <c:v>5.2617982670703199E-9</c:v>
                </c:pt>
                <c:pt idx="515">
                  <c:v>1.517961599521E-8</c:v>
                </c:pt>
                <c:pt idx="516">
                  <c:v>2.5795630551887798E-10</c:v>
                </c:pt>
                <c:pt idx="517">
                  <c:v>1.64736847106595E-7</c:v>
                </c:pt>
                <c:pt idx="518">
                  <c:v>4.7465230819105398E-9</c:v>
                </c:pt>
                <c:pt idx="519">
                  <c:v>2.3555587171446302E-9</c:v>
                </c:pt>
                <c:pt idx="520">
                  <c:v>4.1884124065667903E-8</c:v>
                </c:pt>
                <c:pt idx="521">
                  <c:v>8.6351665069687896E-8</c:v>
                </c:pt>
                <c:pt idx="522">
                  <c:v>7.3926975031803498E-9</c:v>
                </c:pt>
                <c:pt idx="523">
                  <c:v>1.7434861003114999E-7</c:v>
                </c:pt>
                <c:pt idx="524">
                  <c:v>1.4309202234918001E-9</c:v>
                </c:pt>
                <c:pt idx="525">
                  <c:v>5.1119441102783195E-10</c:v>
                </c:pt>
                <c:pt idx="526">
                  <c:v>3.7847118318844701E-8</c:v>
                </c:pt>
                <c:pt idx="527">
                  <c:v>2.2196723591744401E-8</c:v>
                </c:pt>
                <c:pt idx="528">
                  <c:v>1.2670806376420801E-8</c:v>
                </c:pt>
                <c:pt idx="529">
                  <c:v>7.9558862589334492E-9</c:v>
                </c:pt>
                <c:pt idx="530">
                  <c:v>1.3954005459440601E-7</c:v>
                </c:pt>
                <c:pt idx="531">
                  <c:v>2.24127843744993E-8</c:v>
                </c:pt>
                <c:pt idx="532">
                  <c:v>1.4774848695292E-8</c:v>
                </c:pt>
                <c:pt idx="533">
                  <c:v>1.2877728399563499E-9</c:v>
                </c:pt>
                <c:pt idx="534">
                  <c:v>1.50879004998518E-9</c:v>
                </c:pt>
                <c:pt idx="535">
                  <c:v>2.15343645656435E-8</c:v>
                </c:pt>
                <c:pt idx="536">
                  <c:v>3.1317421877744399E-7</c:v>
                </c:pt>
                <c:pt idx="537">
                  <c:v>1.8774832206578301E-2</c:v>
                </c:pt>
                <c:pt idx="538">
                  <c:v>1.1874371965484099E-9</c:v>
                </c:pt>
                <c:pt idx="539">
                  <c:v>3.8124131048124001E-8</c:v>
                </c:pt>
                <c:pt idx="540">
                  <c:v>1.94006783757593E-2</c:v>
                </c:pt>
                <c:pt idx="541">
                  <c:v>6.0615200641318803E-3</c:v>
                </c:pt>
                <c:pt idx="542">
                  <c:v>3.9106708062728403E-2</c:v>
                </c:pt>
                <c:pt idx="543">
                  <c:v>3.45318472794175E-2</c:v>
                </c:pt>
                <c:pt idx="544">
                  <c:v>3.9579221412381897E-2</c:v>
                </c:pt>
                <c:pt idx="545">
                  <c:v>4.2999800163796897E-2</c:v>
                </c:pt>
                <c:pt idx="546">
                  <c:v>3.6522152065234202E-2</c:v>
                </c:pt>
                <c:pt idx="547">
                  <c:v>1.20291464522356E-7</c:v>
                </c:pt>
                <c:pt idx="548">
                  <c:v>2.9358564608281401E-2</c:v>
                </c:pt>
                <c:pt idx="549">
                  <c:v>7.7016876938761799E-9</c:v>
                </c:pt>
                <c:pt idx="550">
                  <c:v>1.0678620550991899E-9</c:v>
                </c:pt>
                <c:pt idx="551">
                  <c:v>2.4224160242148501E-2</c:v>
                </c:pt>
                <c:pt idx="552">
                  <c:v>9.2720880012288197E-7</c:v>
                </c:pt>
                <c:pt idx="553">
                  <c:v>7.0685699988164606E-8</c:v>
                </c:pt>
                <c:pt idx="554">
                  <c:v>3.7335730012842003E-2</c:v>
                </c:pt>
                <c:pt idx="555">
                  <c:v>4.2781891971622597E-2</c:v>
                </c:pt>
                <c:pt idx="556">
                  <c:v>6.8663148737461701E-3</c:v>
                </c:pt>
                <c:pt idx="557">
                  <c:v>2.17309017492302E-3</c:v>
                </c:pt>
                <c:pt idx="558">
                  <c:v>1.0496862744149399E-2</c:v>
                </c:pt>
                <c:pt idx="559">
                  <c:v>4.6515371287036302E-10</c:v>
                </c:pt>
                <c:pt idx="560">
                  <c:v>1.7155412163715599E-9</c:v>
                </c:pt>
                <c:pt idx="561">
                  <c:v>2.1187366980305701E-9</c:v>
                </c:pt>
                <c:pt idx="562">
                  <c:v>1.3298880709066801E-2</c:v>
                </c:pt>
                <c:pt idx="563">
                  <c:v>1.1887251461708899E-8</c:v>
                </c:pt>
                <c:pt idx="564">
                  <c:v>4.8469916109517598E-2</c:v>
                </c:pt>
                <c:pt idx="565">
                  <c:v>1.5968308812133399E-2</c:v>
                </c:pt>
                <c:pt idx="566">
                  <c:v>1.7804135913888498E-2</c:v>
                </c:pt>
                <c:pt idx="567">
                  <c:v>2.8287800686509702E-2</c:v>
                </c:pt>
                <c:pt idx="568">
                  <c:v>6.2650902070417397E-3</c:v>
                </c:pt>
                <c:pt idx="569">
                  <c:v>2.9461773545481001E-2</c:v>
                </c:pt>
                <c:pt idx="570">
                  <c:v>1.2768168620921399E-2</c:v>
                </c:pt>
                <c:pt idx="571">
                  <c:v>6.0830187831172099E-3</c:v>
                </c:pt>
                <c:pt idx="572">
                  <c:v>4.2869810086092399E-9</c:v>
                </c:pt>
                <c:pt idx="573">
                  <c:v>3.0642238486706198E-9</c:v>
                </c:pt>
                <c:pt idx="574">
                  <c:v>1.2694090523116399E-9</c:v>
                </c:pt>
                <c:pt idx="575">
                  <c:v>9.0001005084839301E-8</c:v>
                </c:pt>
                <c:pt idx="576">
                  <c:v>1.5485725928511E-2</c:v>
                </c:pt>
                <c:pt idx="577">
                  <c:v>3.6098789360739202E-3</c:v>
                </c:pt>
                <c:pt idx="578">
                  <c:v>1.31815237029183E-8</c:v>
                </c:pt>
                <c:pt idx="579">
                  <c:v>1.28987564532727E-8</c:v>
                </c:pt>
                <c:pt idx="580">
                  <c:v>1.02649139553814E-2</c:v>
                </c:pt>
                <c:pt idx="581">
                  <c:v>9.2932834629500694E-8</c:v>
                </c:pt>
                <c:pt idx="582">
                  <c:v>1.55869594019338E-2</c:v>
                </c:pt>
                <c:pt idx="583">
                  <c:v>9.7326351047673603E-7</c:v>
                </c:pt>
                <c:pt idx="584">
                  <c:v>2.0676466279226101E-6</c:v>
                </c:pt>
                <c:pt idx="585">
                  <c:v>9.5479956747989707E-10</c:v>
                </c:pt>
                <c:pt idx="586">
                  <c:v>2.6113901323770601E-8</c:v>
                </c:pt>
                <c:pt idx="587">
                  <c:v>6.9199444338857399E-2</c:v>
                </c:pt>
                <c:pt idx="588">
                  <c:v>6.73571014602347E-2</c:v>
                </c:pt>
                <c:pt idx="589">
                  <c:v>2.6144859318056698E-2</c:v>
                </c:pt>
                <c:pt idx="590">
                  <c:v>3.01064453230727E-2</c:v>
                </c:pt>
                <c:pt idx="591">
                  <c:v>1.3990073314361E-7</c:v>
                </c:pt>
                <c:pt idx="592">
                  <c:v>7.5729413450521395E-9</c:v>
                </c:pt>
                <c:pt idx="593">
                  <c:v>3.1669701299083503E-2</c:v>
                </c:pt>
                <c:pt idx="594">
                  <c:v>1.5256513609986099E-2</c:v>
                </c:pt>
                <c:pt idx="595">
                  <c:v>2.8498891740823599E-6</c:v>
                </c:pt>
                <c:pt idx="596">
                  <c:v>1.4090654792425001E-7</c:v>
                </c:pt>
                <c:pt idx="597">
                  <c:v>1.13171759334599E-2</c:v>
                </c:pt>
                <c:pt idx="598">
                  <c:v>1.5733631811287001E-2</c:v>
                </c:pt>
                <c:pt idx="599">
                  <c:v>9.8246074654051103E-10</c:v>
                </c:pt>
                <c:pt idx="600">
                  <c:v>9.1467797282188795E-9</c:v>
                </c:pt>
                <c:pt idx="601">
                  <c:v>8.1493681393863902E-3</c:v>
                </c:pt>
                <c:pt idx="602">
                  <c:v>2.7031686087932799E-2</c:v>
                </c:pt>
                <c:pt idx="603">
                  <c:v>4.6220979175510601E-9</c:v>
                </c:pt>
                <c:pt idx="604">
                  <c:v>8.2471146883722306E-9</c:v>
                </c:pt>
                <c:pt idx="605">
                  <c:v>5.5247280974339703E-5</c:v>
                </c:pt>
                <c:pt idx="606">
                  <c:v>7.1963903415476604E-3</c:v>
                </c:pt>
                <c:pt idx="607">
                  <c:v>3.4595413840566298E-5</c:v>
                </c:pt>
                <c:pt idx="608">
                  <c:v>1.8643675888266899E-9</c:v>
                </c:pt>
                <c:pt idx="609">
                  <c:v>1.3265267108926699E-7</c:v>
                </c:pt>
                <c:pt idx="610">
                  <c:v>1.5763280151947199E-2</c:v>
                </c:pt>
                <c:pt idx="611">
                  <c:v>4.6968826797496E-9</c:v>
                </c:pt>
                <c:pt idx="612">
                  <c:v>6.0544111118087095E-8</c:v>
                </c:pt>
                <c:pt idx="613">
                  <c:v>3.7323135328687598E-2</c:v>
                </c:pt>
                <c:pt idx="614">
                  <c:v>1.89957337615527E-2</c:v>
                </c:pt>
                <c:pt idx="615">
                  <c:v>3.0551802686057498E-7</c:v>
                </c:pt>
                <c:pt idx="616">
                  <c:v>2.0699137223055799E-2</c:v>
                </c:pt>
                <c:pt idx="617">
                  <c:v>4.4463074416084497E-8</c:v>
                </c:pt>
                <c:pt idx="618">
                  <c:v>1.9036696917024601E-2</c:v>
                </c:pt>
                <c:pt idx="619">
                  <c:v>9.6180567065898406E-9</c:v>
                </c:pt>
                <c:pt idx="620">
                  <c:v>3.40854207055001E-9</c:v>
                </c:pt>
                <c:pt idx="621">
                  <c:v>2.9936913998580599E-2</c:v>
                </c:pt>
                <c:pt idx="622">
                  <c:v>1.7503107634365801E-5</c:v>
                </c:pt>
                <c:pt idx="623">
                  <c:v>2.34547326504978E-2</c:v>
                </c:pt>
                <c:pt idx="624">
                  <c:v>2.0746857549660701E-7</c:v>
                </c:pt>
                <c:pt idx="625">
                  <c:v>7.8119135118429099E-9</c:v>
                </c:pt>
                <c:pt idx="626">
                  <c:v>6.3472504574435096E-2</c:v>
                </c:pt>
                <c:pt idx="627">
                  <c:v>8.05936362386072E-3</c:v>
                </c:pt>
                <c:pt idx="628">
                  <c:v>2.60067472235621E-2</c:v>
                </c:pt>
                <c:pt idx="629">
                  <c:v>2.51708273774063E-2</c:v>
                </c:pt>
                <c:pt idx="630">
                  <c:v>6.4360392526847394E-8</c:v>
                </c:pt>
                <c:pt idx="631">
                  <c:v>1.36888952695791E-8</c:v>
                </c:pt>
                <c:pt idx="632">
                  <c:v>3.36707663444442E-2</c:v>
                </c:pt>
                <c:pt idx="633">
                  <c:v>1.18984097697952E-8</c:v>
                </c:pt>
                <c:pt idx="634">
                  <c:v>7.2034584628053603E-3</c:v>
                </c:pt>
                <c:pt idx="635">
                  <c:v>2.04676587770414E-2</c:v>
                </c:pt>
                <c:pt idx="636">
                  <c:v>5.3287621675870499E-2</c:v>
                </c:pt>
                <c:pt idx="637">
                  <c:v>6.3923847309852897E-3</c:v>
                </c:pt>
                <c:pt idx="638">
                  <c:v>3.7736983679030897E-8</c:v>
                </c:pt>
                <c:pt idx="639">
                  <c:v>7.9642257930774396E-2</c:v>
                </c:pt>
                <c:pt idx="640">
                  <c:v>7.9336679098100299E-2</c:v>
                </c:pt>
                <c:pt idx="641">
                  <c:v>7.6256425395088895E-2</c:v>
                </c:pt>
                <c:pt idx="642">
                  <c:v>0.104860811828638</c:v>
                </c:pt>
                <c:pt idx="643">
                  <c:v>4.4892380786856298E-2</c:v>
                </c:pt>
                <c:pt idx="644">
                  <c:v>1.0157646735611E-7</c:v>
                </c:pt>
                <c:pt idx="645">
                  <c:v>6.8229382869544801E-10</c:v>
                </c:pt>
                <c:pt idx="646">
                  <c:v>7.0617864881671799E-3</c:v>
                </c:pt>
                <c:pt idx="647">
                  <c:v>4.1704600419919899E-2</c:v>
                </c:pt>
                <c:pt idx="648">
                  <c:v>2.4574315305514401E-8</c:v>
                </c:pt>
                <c:pt idx="649">
                  <c:v>2.6972133565073002E-3</c:v>
                </c:pt>
                <c:pt idx="650">
                  <c:v>1.62097406470035E-2</c:v>
                </c:pt>
                <c:pt idx="651">
                  <c:v>1.4717060182944799E-8</c:v>
                </c:pt>
                <c:pt idx="652">
                  <c:v>9.3695475980351799E-9</c:v>
                </c:pt>
                <c:pt idx="653">
                  <c:v>8.3341682038678599E-8</c:v>
                </c:pt>
                <c:pt idx="654">
                  <c:v>0.12673528234176701</c:v>
                </c:pt>
                <c:pt idx="655">
                  <c:v>7.8910010473379496E-8</c:v>
                </c:pt>
                <c:pt idx="656">
                  <c:v>1.35830619608566E-2</c:v>
                </c:pt>
                <c:pt idx="657">
                  <c:v>1.73573434136234E-7</c:v>
                </c:pt>
                <c:pt idx="658">
                  <c:v>8.5223478038143193E-6</c:v>
                </c:pt>
                <c:pt idx="659">
                  <c:v>7.4176369701338202E-6</c:v>
                </c:pt>
                <c:pt idx="660">
                  <c:v>3.2326677247921799E-7</c:v>
                </c:pt>
                <c:pt idx="661">
                  <c:v>1.5414832936421501E-8</c:v>
                </c:pt>
                <c:pt idx="662">
                  <c:v>8.6103105740381597E-7</c:v>
                </c:pt>
                <c:pt idx="663">
                  <c:v>0.12831919073371101</c:v>
                </c:pt>
                <c:pt idx="664">
                  <c:v>3.9127140636517099E-7</c:v>
                </c:pt>
                <c:pt idx="665">
                  <c:v>4.0942483121914201E-7</c:v>
                </c:pt>
                <c:pt idx="666">
                  <c:v>1.33161579498905E-2</c:v>
                </c:pt>
                <c:pt idx="667">
                  <c:v>2.0814699304482101E-8</c:v>
                </c:pt>
                <c:pt idx="668">
                  <c:v>3.8612050524307199E-4</c:v>
                </c:pt>
                <c:pt idx="669">
                  <c:v>6.8382586307750897E-8</c:v>
                </c:pt>
                <c:pt idx="670">
                  <c:v>1.8514722461069E-7</c:v>
                </c:pt>
                <c:pt idx="671">
                  <c:v>2.4443307326008499E-9</c:v>
                </c:pt>
                <c:pt idx="672">
                  <c:v>3.6305421843627099E-5</c:v>
                </c:pt>
                <c:pt idx="673">
                  <c:v>1.36671123906902E-8</c:v>
                </c:pt>
                <c:pt idx="674">
                  <c:v>6.3304195865786695E-7</c:v>
                </c:pt>
                <c:pt idx="675">
                  <c:v>3.35285812767096E-3</c:v>
                </c:pt>
                <c:pt idx="676">
                  <c:v>3.0334396091219299E-2</c:v>
                </c:pt>
                <c:pt idx="677">
                  <c:v>8.4936495004050303E-2</c:v>
                </c:pt>
                <c:pt idx="678">
                  <c:v>9.4520286007884702E-2</c:v>
                </c:pt>
                <c:pt idx="679">
                  <c:v>0.1538639280753</c:v>
                </c:pt>
                <c:pt idx="680">
                  <c:v>3.3359787090731702E-2</c:v>
                </c:pt>
                <c:pt idx="681">
                  <c:v>5.20825104763789E-2</c:v>
                </c:pt>
                <c:pt idx="682">
                  <c:v>0.121267696907347</c:v>
                </c:pt>
                <c:pt idx="683">
                  <c:v>0.13036555739216901</c:v>
                </c:pt>
                <c:pt idx="684">
                  <c:v>0.11708849129752801</c:v>
                </c:pt>
                <c:pt idx="685">
                  <c:v>3.0309330491420299E-2</c:v>
                </c:pt>
                <c:pt idx="686">
                  <c:v>3.0313624987736501E-2</c:v>
                </c:pt>
                <c:pt idx="687">
                  <c:v>4.8020334593209001E-2</c:v>
                </c:pt>
                <c:pt idx="688">
                  <c:v>2.87876348859701E-9</c:v>
                </c:pt>
                <c:pt idx="689">
                  <c:v>3.6820019388417398E-2</c:v>
                </c:pt>
                <c:pt idx="690">
                  <c:v>8.1981497391926196E-9</c:v>
                </c:pt>
                <c:pt idx="691">
                  <c:v>1.22592514436805E-5</c:v>
                </c:pt>
                <c:pt idx="692">
                  <c:v>3.8723557777559099E-2</c:v>
                </c:pt>
                <c:pt idx="693">
                  <c:v>6.5625437944857197E-6</c:v>
                </c:pt>
                <c:pt idx="694">
                  <c:v>3.9014552084141102E-8</c:v>
                </c:pt>
                <c:pt idx="695">
                  <c:v>3.6430017563671902E-6</c:v>
                </c:pt>
                <c:pt idx="696">
                  <c:v>3.7870543046312398E-2</c:v>
                </c:pt>
                <c:pt idx="697">
                  <c:v>1.69956717161014E-7</c:v>
                </c:pt>
                <c:pt idx="698">
                  <c:v>1.7620707954904501E-8</c:v>
                </c:pt>
                <c:pt idx="699">
                  <c:v>2.6623176159444002E-2</c:v>
                </c:pt>
                <c:pt idx="700">
                  <c:v>7.5202726253650199E-3</c:v>
                </c:pt>
                <c:pt idx="701">
                  <c:v>1.5593433075189801E-2</c:v>
                </c:pt>
                <c:pt idx="702">
                  <c:v>8.8313122926122097E-3</c:v>
                </c:pt>
                <c:pt idx="703">
                  <c:v>6.5238370811813799E-7</c:v>
                </c:pt>
                <c:pt idx="704">
                  <c:v>1.4321798955322201E-6</c:v>
                </c:pt>
                <c:pt idx="705">
                  <c:v>2.3807635830366601E-8</c:v>
                </c:pt>
                <c:pt idx="706">
                  <c:v>1.9993352926892199E-5</c:v>
                </c:pt>
                <c:pt idx="707">
                  <c:v>6.9786500676346801E-9</c:v>
                </c:pt>
                <c:pt idx="708">
                  <c:v>8.8101544673632006E-9</c:v>
                </c:pt>
                <c:pt idx="709">
                  <c:v>2.98555372323965E-8</c:v>
                </c:pt>
                <c:pt idx="710">
                  <c:v>4.6127847065742497E-6</c:v>
                </c:pt>
                <c:pt idx="711">
                  <c:v>9.02368717263832E-8</c:v>
                </c:pt>
                <c:pt idx="712">
                  <c:v>6.4912839253122606E-2</c:v>
                </c:pt>
                <c:pt idx="713">
                  <c:v>1.0346576456824E-8</c:v>
                </c:pt>
                <c:pt idx="714">
                  <c:v>3.1700814938832E-10</c:v>
                </c:pt>
                <c:pt idx="715">
                  <c:v>6.8358204028822701E-9</c:v>
                </c:pt>
                <c:pt idx="716">
                  <c:v>2.0526680445076902E-3</c:v>
                </c:pt>
                <c:pt idx="717">
                  <c:v>3.7607963431679103E-2</c:v>
                </c:pt>
                <c:pt idx="718">
                  <c:v>4.3487159613785499E-5</c:v>
                </c:pt>
                <c:pt idx="719">
                  <c:v>5.5568147691323902E-8</c:v>
                </c:pt>
                <c:pt idx="720">
                  <c:v>2.6765410486268501E-2</c:v>
                </c:pt>
                <c:pt idx="721">
                  <c:v>4.7334463503477701E-7</c:v>
                </c:pt>
                <c:pt idx="722">
                  <c:v>2.8976680006141502E-2</c:v>
                </c:pt>
                <c:pt idx="723">
                  <c:v>0.118877994520632</c:v>
                </c:pt>
                <c:pt idx="724">
                  <c:v>3.67128742136432E-2</c:v>
                </c:pt>
                <c:pt idx="725">
                  <c:v>1.4426091759524499E-6</c:v>
                </c:pt>
                <c:pt idx="726">
                  <c:v>3.5753567466946E-7</c:v>
                </c:pt>
                <c:pt idx="727">
                  <c:v>4.1905257177689898E-6</c:v>
                </c:pt>
                <c:pt idx="728">
                  <c:v>5.0760308486500598E-8</c:v>
                </c:pt>
                <c:pt idx="729">
                  <c:v>2.5345545498049101E-8</c:v>
                </c:pt>
                <c:pt idx="730">
                  <c:v>6.4593647718980796E-2</c:v>
                </c:pt>
                <c:pt idx="731">
                  <c:v>1.88284594929838E-6</c:v>
                </c:pt>
                <c:pt idx="732">
                  <c:v>1.0853581537350001E-2</c:v>
                </c:pt>
                <c:pt idx="733">
                  <c:v>2.6644140111697402E-2</c:v>
                </c:pt>
                <c:pt idx="734">
                  <c:v>1.4642980023047201E-7</c:v>
                </c:pt>
                <c:pt idx="735">
                  <c:v>7.6242051423518897E-10</c:v>
                </c:pt>
                <c:pt idx="736">
                  <c:v>2.5566660576493701E-5</c:v>
                </c:pt>
                <c:pt idx="737">
                  <c:v>7.2233096657612503E-2</c:v>
                </c:pt>
                <c:pt idx="738">
                  <c:v>1.2988730429085401E-8</c:v>
                </c:pt>
                <c:pt idx="739">
                  <c:v>0.173916219664116</c:v>
                </c:pt>
                <c:pt idx="740">
                  <c:v>1.41663009297753E-8</c:v>
                </c:pt>
                <c:pt idx="741">
                  <c:v>1.10949406395714E-2</c:v>
                </c:pt>
                <c:pt idx="742">
                  <c:v>1.1717972308505499E-7</c:v>
                </c:pt>
                <c:pt idx="743">
                  <c:v>4.4806276985446499E-5</c:v>
                </c:pt>
                <c:pt idx="744">
                  <c:v>5.8121309791773997E-8</c:v>
                </c:pt>
                <c:pt idx="745">
                  <c:v>2.6927830655638198E-3</c:v>
                </c:pt>
                <c:pt idx="746">
                  <c:v>0.17951212030965</c:v>
                </c:pt>
                <c:pt idx="747">
                  <c:v>0.104371224364877</c:v>
                </c:pt>
                <c:pt idx="748">
                  <c:v>1.5333627944802201E-9</c:v>
                </c:pt>
                <c:pt idx="749">
                  <c:v>4.3524470334011002E-2</c:v>
                </c:pt>
                <c:pt idx="750">
                  <c:v>0.14595616365160299</c:v>
                </c:pt>
                <c:pt idx="751">
                  <c:v>6.1804186214870504E-9</c:v>
                </c:pt>
                <c:pt idx="752">
                  <c:v>4.7808979101060903E-7</c:v>
                </c:pt>
                <c:pt idx="753">
                  <c:v>1.0081515218891601E-8</c:v>
                </c:pt>
                <c:pt idx="754">
                  <c:v>3.3182214970494697E-8</c:v>
                </c:pt>
                <c:pt idx="755">
                  <c:v>9.03241558397385E-8</c:v>
                </c:pt>
                <c:pt idx="756">
                  <c:v>1.82755417887689E-2</c:v>
                </c:pt>
                <c:pt idx="757">
                  <c:v>8.4916557118040303E-2</c:v>
                </c:pt>
                <c:pt idx="758">
                  <c:v>8.0732343842157703E-2</c:v>
                </c:pt>
                <c:pt idx="759">
                  <c:v>9.7175010689639796E-2</c:v>
                </c:pt>
                <c:pt idx="760">
                  <c:v>0.15017871817974299</c:v>
                </c:pt>
                <c:pt idx="761">
                  <c:v>8.57122734178868E-2</c:v>
                </c:pt>
                <c:pt idx="762">
                  <c:v>6.38443318046536E-9</c:v>
                </c:pt>
                <c:pt idx="763">
                  <c:v>3.8493413591128599E-8</c:v>
                </c:pt>
                <c:pt idx="764">
                  <c:v>1.5121716628545201E-2</c:v>
                </c:pt>
                <c:pt idx="765">
                  <c:v>7.5152330313147404E-3</c:v>
                </c:pt>
                <c:pt idx="766">
                  <c:v>7.8096953089155699E-5</c:v>
                </c:pt>
                <c:pt idx="767">
                  <c:v>7.40475278058175E-3</c:v>
                </c:pt>
                <c:pt idx="768">
                  <c:v>1.59568028993223E-2</c:v>
                </c:pt>
                <c:pt idx="769">
                  <c:v>1.28001972526124E-8</c:v>
                </c:pt>
                <c:pt idx="770">
                  <c:v>4.5138857355664697E-2</c:v>
                </c:pt>
                <c:pt idx="771">
                  <c:v>3.0169412155703498E-7</c:v>
                </c:pt>
                <c:pt idx="772">
                  <c:v>9.1980027335815204E-3</c:v>
                </c:pt>
                <c:pt idx="773">
                  <c:v>1.37580400205478E-7</c:v>
                </c:pt>
                <c:pt idx="774">
                  <c:v>1.4703072959997499E-2</c:v>
                </c:pt>
                <c:pt idx="775">
                  <c:v>2.99880126743063E-2</c:v>
                </c:pt>
                <c:pt idx="776">
                  <c:v>1.5605966371147699E-8</c:v>
                </c:pt>
                <c:pt idx="777">
                  <c:v>2.3371108663005302E-2</c:v>
                </c:pt>
                <c:pt idx="778">
                  <c:v>4.30617063456608E-3</c:v>
                </c:pt>
                <c:pt idx="779">
                  <c:v>1.72946012384273E-9</c:v>
                </c:pt>
                <c:pt idx="780">
                  <c:v>5.9580471515694899E-7</c:v>
                </c:pt>
                <c:pt idx="781">
                  <c:v>2.6295830291541899E-8</c:v>
                </c:pt>
                <c:pt idx="782">
                  <c:v>1.0005312399286801E-9</c:v>
                </c:pt>
                <c:pt idx="783">
                  <c:v>4.5922077617122997E-2</c:v>
                </c:pt>
                <c:pt idx="784">
                  <c:v>1.5229893430778499E-2</c:v>
                </c:pt>
                <c:pt idx="785">
                  <c:v>1.3002793371955E-2</c:v>
                </c:pt>
                <c:pt idx="786">
                  <c:v>2.9350143363026401E-8</c:v>
                </c:pt>
                <c:pt idx="787">
                  <c:v>1.6092984543128198E-8</c:v>
                </c:pt>
                <c:pt idx="788">
                  <c:v>2.9394032883620701E-2</c:v>
                </c:pt>
                <c:pt idx="789">
                  <c:v>1.9103693070857301E-2</c:v>
                </c:pt>
                <c:pt idx="790">
                  <c:v>5.2219025545848702E-2</c:v>
                </c:pt>
                <c:pt idx="791">
                  <c:v>2.1153839865394801E-3</c:v>
                </c:pt>
                <c:pt idx="792">
                  <c:v>1.1077119984458E-8</c:v>
                </c:pt>
                <c:pt idx="793">
                  <c:v>3.9492685398792103E-2</c:v>
                </c:pt>
                <c:pt idx="794">
                  <c:v>6.2319979914494797E-9</c:v>
                </c:pt>
                <c:pt idx="795">
                  <c:v>7.5984332539720994E-9</c:v>
                </c:pt>
                <c:pt idx="796">
                  <c:v>1.3663839241738401E-2</c:v>
                </c:pt>
                <c:pt idx="797">
                  <c:v>6.9072392864673402E-3</c:v>
                </c:pt>
                <c:pt idx="798">
                  <c:v>2.6741282099735598E-3</c:v>
                </c:pt>
                <c:pt idx="799">
                  <c:v>1.64090049664095E-6</c:v>
                </c:pt>
                <c:pt idx="800">
                  <c:v>4.1882048119970504E-9</c:v>
                </c:pt>
                <c:pt idx="801">
                  <c:v>2.4498680671156601E-2</c:v>
                </c:pt>
                <c:pt idx="802">
                  <c:v>1.8240346736229401E-2</c:v>
                </c:pt>
                <c:pt idx="803">
                  <c:v>2.6026306048302202E-2</c:v>
                </c:pt>
                <c:pt idx="804">
                  <c:v>3.7356059596372601E-2</c:v>
                </c:pt>
                <c:pt idx="805">
                  <c:v>5.9311698904636599E-8</c:v>
                </c:pt>
                <c:pt idx="806">
                  <c:v>8.1215625669662696E-3</c:v>
                </c:pt>
                <c:pt idx="807">
                  <c:v>2.25302936959881E-2</c:v>
                </c:pt>
                <c:pt idx="808">
                  <c:v>1.2619749348072099E-7</c:v>
                </c:pt>
                <c:pt idx="809">
                  <c:v>3.0057981259170901E-2</c:v>
                </c:pt>
                <c:pt idx="810">
                  <c:v>1.3711835605736499E-2</c:v>
                </c:pt>
                <c:pt idx="811">
                  <c:v>6.1048049982813102E-2</c:v>
                </c:pt>
                <c:pt idx="812">
                  <c:v>5.3131764337559695E-4</c:v>
                </c:pt>
                <c:pt idx="813">
                  <c:v>2.04786149836696E-7</c:v>
                </c:pt>
                <c:pt idx="814">
                  <c:v>1.9437592115475699E-2</c:v>
                </c:pt>
                <c:pt idx="815">
                  <c:v>4.30621706195718E-2</c:v>
                </c:pt>
                <c:pt idx="816">
                  <c:v>1.32633401740947E-5</c:v>
                </c:pt>
                <c:pt idx="817">
                  <c:v>1.3875787194535299E-3</c:v>
                </c:pt>
                <c:pt idx="818">
                  <c:v>1.6379878189786201E-8</c:v>
                </c:pt>
                <c:pt idx="819">
                  <c:v>1.7478536633869099E-4</c:v>
                </c:pt>
                <c:pt idx="820">
                  <c:v>1.0802804763088E-8</c:v>
                </c:pt>
                <c:pt idx="821">
                  <c:v>6.1665113964597899E-3</c:v>
                </c:pt>
                <c:pt idx="822">
                  <c:v>1.5227631287966099E-8</c:v>
                </c:pt>
                <c:pt idx="823">
                  <c:v>2.3212904183997101E-9</c:v>
                </c:pt>
                <c:pt idx="824">
                  <c:v>2.1372748644903301E-2</c:v>
                </c:pt>
                <c:pt idx="825">
                  <c:v>2.0338264308310199E-2</c:v>
                </c:pt>
                <c:pt idx="826">
                  <c:v>6.9265379568745902E-9</c:v>
                </c:pt>
                <c:pt idx="827">
                  <c:v>7.8245125818938596E-2</c:v>
                </c:pt>
                <c:pt idx="828">
                  <c:v>1.00587156962799E-7</c:v>
                </c:pt>
                <c:pt idx="829">
                  <c:v>7.6005694479863899E-9</c:v>
                </c:pt>
                <c:pt idx="830">
                  <c:v>3.0605738280255299E-2</c:v>
                </c:pt>
                <c:pt idx="831">
                  <c:v>1.6415674223193E-2</c:v>
                </c:pt>
                <c:pt idx="832">
                  <c:v>7.6858495467001395E-2</c:v>
                </c:pt>
                <c:pt idx="833">
                  <c:v>5.8013692932959597E-2</c:v>
                </c:pt>
                <c:pt idx="834">
                  <c:v>1.31959853931958E-5</c:v>
                </c:pt>
                <c:pt idx="835">
                  <c:v>4.1426950194589203E-2</c:v>
                </c:pt>
                <c:pt idx="836">
                  <c:v>9.2753011218406497E-4</c:v>
                </c:pt>
                <c:pt idx="837">
                  <c:v>1.2010269421250601E-6</c:v>
                </c:pt>
                <c:pt idx="838">
                  <c:v>5.5304591351231697E-2</c:v>
                </c:pt>
                <c:pt idx="839">
                  <c:v>4.95926717047711E-2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1-41B8-9945-7F889045E350}"/>
            </c:ext>
          </c:extLst>
        </c:ser>
        <c:ser>
          <c:idx val="1"/>
          <c:order val="1"/>
          <c:tx>
            <c:strRef>
              <c:f>'Weights for RiskA=0.266'!$C$1</c:f>
              <c:strCache>
                <c:ptCount val="1"/>
                <c:pt idx="0">
                  <c:v>Durbl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RiskA=0.266'!$C$2:$C$841</c:f>
              <c:numCache>
                <c:formatCode>0.00</c:formatCode>
                <c:ptCount val="840"/>
                <c:pt idx="0">
                  <c:v>4.4175557973678899E-9</c:v>
                </c:pt>
                <c:pt idx="1">
                  <c:v>4.5938210820885998E-8</c:v>
                </c:pt>
                <c:pt idx="2">
                  <c:v>1.4508902644489199E-8</c:v>
                </c:pt>
                <c:pt idx="3">
                  <c:v>2.3582991646330198E-10</c:v>
                </c:pt>
                <c:pt idx="4">
                  <c:v>0.45392006835204501</c:v>
                </c:pt>
                <c:pt idx="5">
                  <c:v>0.30740143367364797</c:v>
                </c:pt>
                <c:pt idx="6">
                  <c:v>2.32960121647266E-7</c:v>
                </c:pt>
                <c:pt idx="7">
                  <c:v>5.27931796219632E-9</c:v>
                </c:pt>
                <c:pt idx="8">
                  <c:v>6.4555197190371203E-10</c:v>
                </c:pt>
                <c:pt idx="9">
                  <c:v>3.9051220932435301E-9</c:v>
                </c:pt>
                <c:pt idx="10">
                  <c:v>2.1013181090757799E-9</c:v>
                </c:pt>
                <c:pt idx="11">
                  <c:v>1.51828273923523E-6</c:v>
                </c:pt>
                <c:pt idx="12">
                  <c:v>0.66223526825910595</c:v>
                </c:pt>
                <c:pt idx="13">
                  <c:v>0.51092835867445996</c:v>
                </c:pt>
                <c:pt idx="14">
                  <c:v>0.15050866690496001</c:v>
                </c:pt>
                <c:pt idx="15">
                  <c:v>4.3941615075265998E-2</c:v>
                </c:pt>
                <c:pt idx="16">
                  <c:v>5.2416014689809903E-7</c:v>
                </c:pt>
                <c:pt idx="17">
                  <c:v>1.1946295678556301E-6</c:v>
                </c:pt>
                <c:pt idx="18">
                  <c:v>2.37889246169989E-8</c:v>
                </c:pt>
                <c:pt idx="19">
                  <c:v>8.1495803230706103E-8</c:v>
                </c:pt>
                <c:pt idx="20">
                  <c:v>2.72631829433756E-5</c:v>
                </c:pt>
                <c:pt idx="21">
                  <c:v>0.102122415974832</c:v>
                </c:pt>
                <c:pt idx="22">
                  <c:v>1.40725898952062E-6</c:v>
                </c:pt>
                <c:pt idx="23">
                  <c:v>9.606569391718481E-7</c:v>
                </c:pt>
                <c:pt idx="24">
                  <c:v>1.43867077248662E-10</c:v>
                </c:pt>
                <c:pt idx="25">
                  <c:v>1.4631129530938399E-10</c:v>
                </c:pt>
                <c:pt idx="26">
                  <c:v>5.3738832718234998E-8</c:v>
                </c:pt>
                <c:pt idx="27">
                  <c:v>4.1737500164640301E-8</c:v>
                </c:pt>
                <c:pt idx="28">
                  <c:v>1.48887629161242E-9</c:v>
                </c:pt>
                <c:pt idx="29">
                  <c:v>6.9473426671118803E-10</c:v>
                </c:pt>
                <c:pt idx="30">
                  <c:v>0.35736246069755401</c:v>
                </c:pt>
                <c:pt idx="31">
                  <c:v>3.0621940339830798E-8</c:v>
                </c:pt>
                <c:pt idx="32">
                  <c:v>7.9644395474446295E-2</c:v>
                </c:pt>
                <c:pt idx="33">
                  <c:v>1.80034911344755E-8</c:v>
                </c:pt>
                <c:pt idx="34">
                  <c:v>0.310389728678794</c:v>
                </c:pt>
                <c:pt idx="35">
                  <c:v>0.162074223133234</c:v>
                </c:pt>
                <c:pt idx="36">
                  <c:v>0.99221836273812702</c:v>
                </c:pt>
                <c:pt idx="37">
                  <c:v>7.6065798203212597E-7</c:v>
                </c:pt>
                <c:pt idx="38">
                  <c:v>0.121407665854999</c:v>
                </c:pt>
                <c:pt idx="39">
                  <c:v>6.6948832872472497E-2</c:v>
                </c:pt>
                <c:pt idx="40">
                  <c:v>0.78240306321143405</c:v>
                </c:pt>
                <c:pt idx="41">
                  <c:v>0.19542423188180699</c:v>
                </c:pt>
                <c:pt idx="42">
                  <c:v>0.47125252318085697</c:v>
                </c:pt>
                <c:pt idx="43">
                  <c:v>3.8943138913227001E-4</c:v>
                </c:pt>
                <c:pt idx="44">
                  <c:v>1.1231776798077099E-9</c:v>
                </c:pt>
                <c:pt idx="45">
                  <c:v>0.22778152213931499</c:v>
                </c:pt>
                <c:pt idx="46">
                  <c:v>5.1500764662069003E-10</c:v>
                </c:pt>
                <c:pt idx="47">
                  <c:v>1.2283531290359401E-8</c:v>
                </c:pt>
                <c:pt idx="48">
                  <c:v>3.17280369467412E-2</c:v>
                </c:pt>
                <c:pt idx="49">
                  <c:v>0.22846413724147699</c:v>
                </c:pt>
                <c:pt idx="50">
                  <c:v>0.29851987764165899</c:v>
                </c:pt>
                <c:pt idx="51">
                  <c:v>1.40383709032968E-8</c:v>
                </c:pt>
                <c:pt idx="52">
                  <c:v>5.4489948282811202E-8</c:v>
                </c:pt>
                <c:pt idx="53">
                  <c:v>1.84176320613206E-7</c:v>
                </c:pt>
                <c:pt idx="54">
                  <c:v>1.60179512997012E-6</c:v>
                </c:pt>
                <c:pt idx="55">
                  <c:v>1.38890175381708E-8</c:v>
                </c:pt>
                <c:pt idx="56">
                  <c:v>4.7716141701769997E-9</c:v>
                </c:pt>
                <c:pt idx="57">
                  <c:v>8.8894533605511597E-2</c:v>
                </c:pt>
                <c:pt idx="58">
                  <c:v>4.8090640273094799E-8</c:v>
                </c:pt>
                <c:pt idx="59">
                  <c:v>5.7311815044845201E-9</c:v>
                </c:pt>
                <c:pt idx="60">
                  <c:v>8.8881962737820406E-8</c:v>
                </c:pt>
                <c:pt idx="61">
                  <c:v>4.1212837632618402E-6</c:v>
                </c:pt>
                <c:pt idx="62">
                  <c:v>3.5583422746063199E-7</c:v>
                </c:pt>
                <c:pt idx="63">
                  <c:v>6.4200981617925798E-2</c:v>
                </c:pt>
                <c:pt idx="64">
                  <c:v>0.25637346586617399</c:v>
                </c:pt>
                <c:pt idx="65">
                  <c:v>3.9026211676106697E-9</c:v>
                </c:pt>
                <c:pt idx="66">
                  <c:v>1.4720131248266201E-6</c:v>
                </c:pt>
                <c:pt idx="67">
                  <c:v>3.9409634127104E-8</c:v>
                </c:pt>
                <c:pt idx="68">
                  <c:v>0.28511868210765201</c:v>
                </c:pt>
                <c:pt idx="69">
                  <c:v>8.0373620035110597E-6</c:v>
                </c:pt>
                <c:pt idx="70">
                  <c:v>1.29113693306729E-7</c:v>
                </c:pt>
                <c:pt idx="71">
                  <c:v>2.048007218776E-4</c:v>
                </c:pt>
                <c:pt idx="72">
                  <c:v>7.8754684499602004E-6</c:v>
                </c:pt>
                <c:pt idx="73">
                  <c:v>7.2104863403052598E-5</c:v>
                </c:pt>
                <c:pt idx="74">
                  <c:v>3.07279502007532E-7</c:v>
                </c:pt>
                <c:pt idx="75">
                  <c:v>1.58157514027563E-7</c:v>
                </c:pt>
                <c:pt idx="76">
                  <c:v>4.1024553209927699E-9</c:v>
                </c:pt>
                <c:pt idx="77">
                  <c:v>0.233483320269781</c:v>
                </c:pt>
                <c:pt idx="78">
                  <c:v>8.6763945546663598E-2</c:v>
                </c:pt>
                <c:pt idx="79">
                  <c:v>5.8929051023616103E-9</c:v>
                </c:pt>
                <c:pt idx="80">
                  <c:v>1.6062632438807599E-7</c:v>
                </c:pt>
                <c:pt idx="81">
                  <c:v>3.0022947783156502E-8</c:v>
                </c:pt>
                <c:pt idx="82">
                  <c:v>1.86796088034633E-8</c:v>
                </c:pt>
                <c:pt idx="83">
                  <c:v>6.9224286633753795E-2</c:v>
                </c:pt>
                <c:pt idx="84">
                  <c:v>0.50347985527171701</c:v>
                </c:pt>
                <c:pt idx="85">
                  <c:v>0.182703999295908</c:v>
                </c:pt>
                <c:pt idx="86">
                  <c:v>8.8913546058542998E-10</c:v>
                </c:pt>
                <c:pt idx="87">
                  <c:v>3.3388467053349499E-6</c:v>
                </c:pt>
                <c:pt idx="88">
                  <c:v>2.3369816460088002E-6</c:v>
                </c:pt>
                <c:pt idx="89">
                  <c:v>3.86259278899742E-8</c:v>
                </c:pt>
                <c:pt idx="90">
                  <c:v>1.2830322750973401E-7</c:v>
                </c:pt>
                <c:pt idx="91">
                  <c:v>2.6064525574443898E-7</c:v>
                </c:pt>
                <c:pt idx="92">
                  <c:v>2.1728253823978299E-6</c:v>
                </c:pt>
                <c:pt idx="93">
                  <c:v>3.2139574812630902E-9</c:v>
                </c:pt>
                <c:pt idx="94">
                  <c:v>1.48769817713349E-8</c:v>
                </c:pt>
                <c:pt idx="95">
                  <c:v>9.03667580685149E-9</c:v>
                </c:pt>
                <c:pt idx="96">
                  <c:v>0.26030882428330898</c:v>
                </c:pt>
                <c:pt idx="97">
                  <c:v>2.8430395271393598E-6</c:v>
                </c:pt>
                <c:pt idx="98">
                  <c:v>1.1436571770114099E-8</c:v>
                </c:pt>
                <c:pt idx="99">
                  <c:v>3.1296895629004699E-4</c:v>
                </c:pt>
                <c:pt idx="100">
                  <c:v>4.0385890727204903E-8</c:v>
                </c:pt>
                <c:pt idx="101">
                  <c:v>1.30661443758564E-8</c:v>
                </c:pt>
                <c:pt idx="102">
                  <c:v>2.1871802124411901E-9</c:v>
                </c:pt>
                <c:pt idx="103">
                  <c:v>1.6067722176944799E-5</c:v>
                </c:pt>
                <c:pt idx="104">
                  <c:v>2.35698087227196E-8</c:v>
                </c:pt>
                <c:pt idx="105">
                  <c:v>1.09330645190638E-7</c:v>
                </c:pt>
                <c:pt idx="106">
                  <c:v>6.9814616797994005E-8</c:v>
                </c:pt>
                <c:pt idx="107">
                  <c:v>1.0516364357216601E-8</c:v>
                </c:pt>
                <c:pt idx="108">
                  <c:v>0.24582905995489299</c:v>
                </c:pt>
                <c:pt idx="109">
                  <c:v>3.9001492633099099E-9</c:v>
                </c:pt>
                <c:pt idx="110">
                  <c:v>2.7251762975377699E-7</c:v>
                </c:pt>
                <c:pt idx="111">
                  <c:v>1.2661283902893001E-7</c:v>
                </c:pt>
                <c:pt idx="112">
                  <c:v>3.43128082673936E-7</c:v>
                </c:pt>
                <c:pt idx="113">
                  <c:v>7.5594008276585795E-8</c:v>
                </c:pt>
                <c:pt idx="114">
                  <c:v>2.2516251808935899E-8</c:v>
                </c:pt>
                <c:pt idx="115">
                  <c:v>0.66402540265875698</c:v>
                </c:pt>
                <c:pt idx="116">
                  <c:v>2.8995915515043299E-7</c:v>
                </c:pt>
                <c:pt idx="117">
                  <c:v>1.3733502180080499E-7</c:v>
                </c:pt>
                <c:pt idx="118">
                  <c:v>0.51210876073363498</c:v>
                </c:pt>
                <c:pt idx="119">
                  <c:v>0.14098382449305699</c:v>
                </c:pt>
                <c:pt idx="120">
                  <c:v>0.83408681246812399</c:v>
                </c:pt>
                <c:pt idx="121">
                  <c:v>1.6411242847559099E-9</c:v>
                </c:pt>
                <c:pt idx="122">
                  <c:v>0.27098180130441701</c:v>
                </c:pt>
                <c:pt idx="123">
                  <c:v>3.8426209678648501E-8</c:v>
                </c:pt>
                <c:pt idx="124">
                  <c:v>6.0186219267901695E-7</c:v>
                </c:pt>
                <c:pt idx="125">
                  <c:v>2.1282947921547401E-8</c:v>
                </c:pt>
                <c:pt idx="126">
                  <c:v>0.42805809707340498</c:v>
                </c:pt>
                <c:pt idx="127">
                  <c:v>5.9724038921863006E-8</c:v>
                </c:pt>
                <c:pt idx="128">
                  <c:v>8.5328814488622294E-8</c:v>
                </c:pt>
                <c:pt idx="129">
                  <c:v>1.3377896138562899E-7</c:v>
                </c:pt>
                <c:pt idx="130">
                  <c:v>0.85228092139088696</c:v>
                </c:pt>
                <c:pt idx="131">
                  <c:v>8.75693614693596E-5</c:v>
                </c:pt>
                <c:pt idx="132">
                  <c:v>1.4904479416767301E-6</c:v>
                </c:pt>
                <c:pt idx="133">
                  <c:v>2.3382884459193701E-8</c:v>
                </c:pt>
                <c:pt idx="134">
                  <c:v>4.1261312069484699E-7</c:v>
                </c:pt>
                <c:pt idx="135">
                  <c:v>4.7444059202717603E-8</c:v>
                </c:pt>
                <c:pt idx="136">
                  <c:v>9.0104638169116802E-7</c:v>
                </c:pt>
                <c:pt idx="137">
                  <c:v>1.03652141279271E-5</c:v>
                </c:pt>
                <c:pt idx="138">
                  <c:v>5.9686130154221305E-8</c:v>
                </c:pt>
                <c:pt idx="139">
                  <c:v>3.1670360820952401E-6</c:v>
                </c:pt>
                <c:pt idx="140">
                  <c:v>7.4689588330806206E-8</c:v>
                </c:pt>
                <c:pt idx="141">
                  <c:v>7.1311508395548596E-8</c:v>
                </c:pt>
                <c:pt idx="142">
                  <c:v>1.56562246179239E-9</c:v>
                </c:pt>
                <c:pt idx="143">
                  <c:v>8.1596524997734303E-8</c:v>
                </c:pt>
                <c:pt idx="144">
                  <c:v>0.38703622431967299</c:v>
                </c:pt>
                <c:pt idx="145">
                  <c:v>5.08978689818251E-5</c:v>
                </c:pt>
                <c:pt idx="146">
                  <c:v>0.57081234025996497</c:v>
                </c:pt>
                <c:pt idx="147">
                  <c:v>0.35212769500783803</c:v>
                </c:pt>
                <c:pt idx="148">
                  <c:v>0.99998761301818995</c:v>
                </c:pt>
                <c:pt idx="149">
                  <c:v>1.30468675671447E-7</c:v>
                </c:pt>
                <c:pt idx="150">
                  <c:v>2.9014150606344402E-7</c:v>
                </c:pt>
                <c:pt idx="151">
                  <c:v>1.1681855098031E-7</c:v>
                </c:pt>
                <c:pt idx="152">
                  <c:v>0.99997682707319102</c:v>
                </c:pt>
                <c:pt idx="153">
                  <c:v>0.99996585657563497</c:v>
                </c:pt>
                <c:pt idx="154">
                  <c:v>3.3457946695862502E-2</c:v>
                </c:pt>
                <c:pt idx="155">
                  <c:v>5.1589932456828599E-5</c:v>
                </c:pt>
                <c:pt idx="156">
                  <c:v>8.1992029166147196E-5</c:v>
                </c:pt>
                <c:pt idx="157">
                  <c:v>2.3883677782856199E-9</c:v>
                </c:pt>
                <c:pt idx="158">
                  <c:v>6.7418027674242296E-9</c:v>
                </c:pt>
                <c:pt idx="159">
                  <c:v>0.60483016548620305</c:v>
                </c:pt>
                <c:pt idx="160">
                  <c:v>0.72722019549467598</c:v>
                </c:pt>
                <c:pt idx="161">
                  <c:v>4.2658298898451898E-7</c:v>
                </c:pt>
                <c:pt idx="162">
                  <c:v>5.6939485116158801E-7</c:v>
                </c:pt>
                <c:pt idx="163">
                  <c:v>9.1953041641901995E-7</c:v>
                </c:pt>
                <c:pt idx="164">
                  <c:v>6.7334776673792401E-7</c:v>
                </c:pt>
                <c:pt idx="165">
                  <c:v>2.0074676854251202E-9</c:v>
                </c:pt>
                <c:pt idx="166">
                  <c:v>1.8760435239206399E-8</c:v>
                </c:pt>
                <c:pt idx="167">
                  <c:v>0.99775062519836799</c:v>
                </c:pt>
                <c:pt idx="168">
                  <c:v>3.0389378412737003E-8</c:v>
                </c:pt>
                <c:pt idx="169">
                  <c:v>2.1842514327910101E-8</c:v>
                </c:pt>
                <c:pt idx="170">
                  <c:v>3.7486136673757299E-7</c:v>
                </c:pt>
                <c:pt idx="171">
                  <c:v>2.80827038851636E-8</c:v>
                </c:pt>
                <c:pt idx="172">
                  <c:v>1.3890799890044799E-7</c:v>
                </c:pt>
                <c:pt idx="173">
                  <c:v>4.1214934051669997E-8</c:v>
                </c:pt>
                <c:pt idx="174">
                  <c:v>1.0359142710187401E-5</c:v>
                </c:pt>
                <c:pt idx="175">
                  <c:v>4.7298044674114401E-2</c:v>
                </c:pt>
                <c:pt idx="176">
                  <c:v>0.30354467528745999</c:v>
                </c:pt>
                <c:pt idx="177">
                  <c:v>1.0128470101243501E-6</c:v>
                </c:pt>
                <c:pt idx="178">
                  <c:v>2.69913782429583E-7</c:v>
                </c:pt>
                <c:pt idx="179">
                  <c:v>1.9025851170635401E-6</c:v>
                </c:pt>
                <c:pt idx="180">
                  <c:v>0.55292339830423098</c:v>
                </c:pt>
                <c:pt idx="181">
                  <c:v>8.8845918675927696E-7</c:v>
                </c:pt>
                <c:pt idx="182">
                  <c:v>9.4631811925365696E-7</c:v>
                </c:pt>
                <c:pt idx="183">
                  <c:v>3.2650170637060599E-8</c:v>
                </c:pt>
                <c:pt idx="184">
                  <c:v>2.9116256453968998E-4</c:v>
                </c:pt>
                <c:pt idx="185">
                  <c:v>2.4698577249350098E-6</c:v>
                </c:pt>
                <c:pt idx="186">
                  <c:v>1.3392905321657901E-7</c:v>
                </c:pt>
                <c:pt idx="187">
                  <c:v>2.0983662505548901E-8</c:v>
                </c:pt>
                <c:pt idx="188">
                  <c:v>7.8947685576006899E-2</c:v>
                </c:pt>
                <c:pt idx="189">
                  <c:v>2.4712816911923102E-9</c:v>
                </c:pt>
                <c:pt idx="190">
                  <c:v>1.8757235771113799E-6</c:v>
                </c:pt>
                <c:pt idx="191">
                  <c:v>5.3735111111894902E-8</c:v>
                </c:pt>
                <c:pt idx="192">
                  <c:v>2.28828863407201E-9</c:v>
                </c:pt>
                <c:pt idx="193">
                  <c:v>6.5940411545199495E-8</c:v>
                </c:pt>
                <c:pt idx="194">
                  <c:v>0.23147408720156201</c:v>
                </c:pt>
                <c:pt idx="195">
                  <c:v>0.99999989409609602</c:v>
                </c:pt>
                <c:pt idx="196">
                  <c:v>1.2304409339325799E-8</c:v>
                </c:pt>
                <c:pt idx="197">
                  <c:v>5.6394793620823102E-9</c:v>
                </c:pt>
                <c:pt idx="198">
                  <c:v>3.7257944458466699E-7</c:v>
                </c:pt>
                <c:pt idx="199">
                  <c:v>0.99999991047539405</c:v>
                </c:pt>
                <c:pt idx="200">
                  <c:v>0.19243283875765199</c:v>
                </c:pt>
                <c:pt idx="201">
                  <c:v>2.8191838455409201E-9</c:v>
                </c:pt>
                <c:pt idx="202">
                  <c:v>1.7140556360313599E-6</c:v>
                </c:pt>
                <c:pt idx="203">
                  <c:v>0.99999551730464997</c:v>
                </c:pt>
                <c:pt idx="204">
                  <c:v>0.99999949396389098</c:v>
                </c:pt>
                <c:pt idx="205">
                  <c:v>0.32597334668189898</c:v>
                </c:pt>
                <c:pt idx="206">
                  <c:v>0.45343360355358497</c:v>
                </c:pt>
                <c:pt idx="207">
                  <c:v>0.45833096074346202</c:v>
                </c:pt>
                <c:pt idx="208">
                  <c:v>0.99999922626469795</c:v>
                </c:pt>
                <c:pt idx="209">
                  <c:v>2.91903481751494E-5</c:v>
                </c:pt>
                <c:pt idx="210">
                  <c:v>8.8105001758381796E-7</c:v>
                </c:pt>
                <c:pt idx="211">
                  <c:v>0.462517865313745</c:v>
                </c:pt>
                <c:pt idx="212">
                  <c:v>5.6578242070492301E-6</c:v>
                </c:pt>
                <c:pt idx="213">
                  <c:v>2.2892489887861499E-4</c:v>
                </c:pt>
                <c:pt idx="214">
                  <c:v>3.69629033601824E-7</c:v>
                </c:pt>
                <c:pt idx="215">
                  <c:v>0.79211839912239101</c:v>
                </c:pt>
                <c:pt idx="216">
                  <c:v>1.4222142998401801E-7</c:v>
                </c:pt>
                <c:pt idx="217">
                  <c:v>3.8097271282920103E-5</c:v>
                </c:pt>
                <c:pt idx="218">
                  <c:v>5.39118213778789E-2</c:v>
                </c:pt>
                <c:pt idx="219">
                  <c:v>1.48306990098775E-7</c:v>
                </c:pt>
                <c:pt idx="220">
                  <c:v>5.1864878169847702E-2</c:v>
                </c:pt>
                <c:pt idx="221">
                  <c:v>2.0013963857258699E-7</c:v>
                </c:pt>
                <c:pt idx="222">
                  <c:v>2.5977847260142201E-7</c:v>
                </c:pt>
                <c:pt idx="223">
                  <c:v>5.6710784713982403E-3</c:v>
                </c:pt>
                <c:pt idx="224">
                  <c:v>2.2282358010074701E-8</c:v>
                </c:pt>
                <c:pt idx="225">
                  <c:v>0.132729391876686</c:v>
                </c:pt>
                <c:pt idx="226">
                  <c:v>0.17508781831362299</c:v>
                </c:pt>
                <c:pt idx="227">
                  <c:v>3.95867534634546E-8</c:v>
                </c:pt>
                <c:pt idx="228">
                  <c:v>4.5708217099554199E-8</c:v>
                </c:pt>
                <c:pt idx="229">
                  <c:v>0.99999959642671399</c:v>
                </c:pt>
                <c:pt idx="230">
                  <c:v>1.17664913055234E-6</c:v>
                </c:pt>
                <c:pt idx="231">
                  <c:v>0.25157894578240603</c:v>
                </c:pt>
                <c:pt idx="232">
                  <c:v>0.85888610348764804</c:v>
                </c:pt>
                <c:pt idx="233">
                  <c:v>9.1631220973744806E-2</c:v>
                </c:pt>
                <c:pt idx="234">
                  <c:v>5.4793572791332797E-7</c:v>
                </c:pt>
                <c:pt idx="235">
                  <c:v>0.36157450013979398</c:v>
                </c:pt>
                <c:pt idx="236">
                  <c:v>0.52332008990752499</c:v>
                </c:pt>
                <c:pt idx="237">
                  <c:v>0.97301332903248805</c:v>
                </c:pt>
                <c:pt idx="238">
                  <c:v>2.9881447037730699E-7</c:v>
                </c:pt>
                <c:pt idx="239">
                  <c:v>1.9680805632108102E-6</c:v>
                </c:pt>
                <c:pt idx="240">
                  <c:v>1.88405075692325E-6</c:v>
                </c:pt>
                <c:pt idx="241">
                  <c:v>6.7159459498530201E-7</c:v>
                </c:pt>
                <c:pt idx="242">
                  <c:v>3.8744994703994102E-8</c:v>
                </c:pt>
                <c:pt idx="243">
                  <c:v>4.2208387372622798E-9</c:v>
                </c:pt>
                <c:pt idx="244">
                  <c:v>6.3301823830759102E-8</c:v>
                </c:pt>
                <c:pt idx="245">
                  <c:v>0.71663378745506101</c:v>
                </c:pt>
                <c:pt idx="246">
                  <c:v>2.0683086500249501E-7</c:v>
                </c:pt>
                <c:pt idx="247">
                  <c:v>6.0198667830224303E-6</c:v>
                </c:pt>
                <c:pt idx="248">
                  <c:v>0.29056739888149702</c:v>
                </c:pt>
                <c:pt idx="249">
                  <c:v>8.0129316028138895E-8</c:v>
                </c:pt>
                <c:pt idx="250">
                  <c:v>2.24155982766745E-6</c:v>
                </c:pt>
                <c:pt idx="251">
                  <c:v>0.91614225697917995</c:v>
                </c:pt>
                <c:pt idx="252">
                  <c:v>5.5567592083519203E-8</c:v>
                </c:pt>
                <c:pt idx="253">
                  <c:v>1.25907682299903E-6</c:v>
                </c:pt>
                <c:pt idx="254">
                  <c:v>1.83294636910311E-6</c:v>
                </c:pt>
                <c:pt idx="255">
                  <c:v>2.4290357446081299E-2</c:v>
                </c:pt>
                <c:pt idx="256">
                  <c:v>4.3792983282299099E-8</c:v>
                </c:pt>
                <c:pt idx="257">
                  <c:v>1.77174439707601E-7</c:v>
                </c:pt>
                <c:pt idx="258">
                  <c:v>1.6719959037881199E-7</c:v>
                </c:pt>
                <c:pt idx="259">
                  <c:v>1.58566271515691E-6</c:v>
                </c:pt>
                <c:pt idx="260">
                  <c:v>1.6053118892487201E-9</c:v>
                </c:pt>
                <c:pt idx="261">
                  <c:v>0.87710917693568102</c:v>
                </c:pt>
                <c:pt idx="262">
                  <c:v>1.3945881021857901E-9</c:v>
                </c:pt>
                <c:pt idx="263">
                  <c:v>0.57418336725369201</c:v>
                </c:pt>
                <c:pt idx="264">
                  <c:v>7.9855107458336E-8</c:v>
                </c:pt>
                <c:pt idx="265">
                  <c:v>1.37468029764785E-5</c:v>
                </c:pt>
                <c:pt idx="266">
                  <c:v>1.26373777375943E-7</c:v>
                </c:pt>
                <c:pt idx="267">
                  <c:v>3.4186197571213801E-9</c:v>
                </c:pt>
                <c:pt idx="268">
                  <c:v>0.99999966280881103</c:v>
                </c:pt>
                <c:pt idx="269">
                  <c:v>6.4871694754157496E-7</c:v>
                </c:pt>
                <c:pt idx="270">
                  <c:v>3.7675147175580403E-8</c:v>
                </c:pt>
                <c:pt idx="271">
                  <c:v>2.6590253424589999E-9</c:v>
                </c:pt>
                <c:pt idx="272">
                  <c:v>4.8133702499884804E-7</c:v>
                </c:pt>
                <c:pt idx="273">
                  <c:v>8.9189282303676303E-8</c:v>
                </c:pt>
                <c:pt idx="274">
                  <c:v>1.9794922377579301E-8</c:v>
                </c:pt>
                <c:pt idx="275">
                  <c:v>5.0138811696574203E-7</c:v>
                </c:pt>
                <c:pt idx="276">
                  <c:v>1.1308112450579401E-9</c:v>
                </c:pt>
                <c:pt idx="277">
                  <c:v>1.3681120107364399E-8</c:v>
                </c:pt>
                <c:pt idx="278">
                  <c:v>3.4999607269411801E-9</c:v>
                </c:pt>
                <c:pt idx="279">
                  <c:v>2.5036549202605398E-7</c:v>
                </c:pt>
                <c:pt idx="280">
                  <c:v>1.5469716604394801E-7</c:v>
                </c:pt>
                <c:pt idx="281">
                  <c:v>1.6227331817661699E-8</c:v>
                </c:pt>
                <c:pt idx="282">
                  <c:v>1.02394938964378E-7</c:v>
                </c:pt>
                <c:pt idx="283">
                  <c:v>2.0932584136516399E-8</c:v>
                </c:pt>
                <c:pt idx="284">
                  <c:v>1.1115370049198399E-8</c:v>
                </c:pt>
                <c:pt idx="285">
                  <c:v>1.7027378731715301E-9</c:v>
                </c:pt>
                <c:pt idx="286">
                  <c:v>3.8939819327007004E-9</c:v>
                </c:pt>
                <c:pt idx="287">
                  <c:v>1.1746604631439101E-8</c:v>
                </c:pt>
                <c:pt idx="288">
                  <c:v>1.32462421219001E-10</c:v>
                </c:pt>
                <c:pt idx="289">
                  <c:v>3.2870319177219299E-8</c:v>
                </c:pt>
                <c:pt idx="290">
                  <c:v>2.15471089072988E-6</c:v>
                </c:pt>
                <c:pt idx="291">
                  <c:v>2.5874363863201599E-8</c:v>
                </c:pt>
                <c:pt idx="292">
                  <c:v>1.15698771552096E-5</c:v>
                </c:pt>
                <c:pt idx="293">
                  <c:v>3.0580922900319501E-8</c:v>
                </c:pt>
                <c:pt idx="294">
                  <c:v>0.72131566915159795</c:v>
                </c:pt>
                <c:pt idx="295">
                  <c:v>3.3167679655851299E-10</c:v>
                </c:pt>
                <c:pt idx="296">
                  <c:v>2.8621690686063299E-8</c:v>
                </c:pt>
                <c:pt idx="297">
                  <c:v>8.2715590939959297E-8</c:v>
                </c:pt>
                <c:pt idx="298">
                  <c:v>0.25911246204763899</c:v>
                </c:pt>
                <c:pt idx="299">
                  <c:v>9.0794038249813499E-8</c:v>
                </c:pt>
                <c:pt idx="300">
                  <c:v>0.99998271696127905</c:v>
                </c:pt>
                <c:pt idx="301">
                  <c:v>2.0137521229177E-8</c:v>
                </c:pt>
                <c:pt idx="302">
                  <c:v>2.1559047821052799E-8</c:v>
                </c:pt>
                <c:pt idx="303">
                  <c:v>3.5382029508306303E-8</c:v>
                </c:pt>
                <c:pt idx="304">
                  <c:v>2.7894293686160699E-7</c:v>
                </c:pt>
                <c:pt idx="305">
                  <c:v>1.7376588673998501E-7</c:v>
                </c:pt>
                <c:pt idx="306">
                  <c:v>1.4977051745455199E-7</c:v>
                </c:pt>
                <c:pt idx="307">
                  <c:v>0.72307920951642501</c:v>
                </c:pt>
                <c:pt idx="308">
                  <c:v>4.3337447445327798E-7</c:v>
                </c:pt>
                <c:pt idx="309">
                  <c:v>8.8232382820206105E-8</c:v>
                </c:pt>
                <c:pt idx="310">
                  <c:v>3.6527425796773601E-7</c:v>
                </c:pt>
                <c:pt idx="311">
                  <c:v>2.2606342191374399E-7</c:v>
                </c:pt>
                <c:pt idx="312">
                  <c:v>6.9971601001375497E-9</c:v>
                </c:pt>
                <c:pt idx="313">
                  <c:v>5.8659126243741998E-7</c:v>
                </c:pt>
                <c:pt idx="314">
                  <c:v>1.1818252090966001E-10</c:v>
                </c:pt>
                <c:pt idx="315">
                  <c:v>2.8932849077779498E-8</c:v>
                </c:pt>
                <c:pt idx="316">
                  <c:v>3.7376994765090102E-8</c:v>
                </c:pt>
                <c:pt idx="317">
                  <c:v>4.3473822704271399E-8</c:v>
                </c:pt>
                <c:pt idx="318">
                  <c:v>1.5146444774714099E-8</c:v>
                </c:pt>
                <c:pt idx="319">
                  <c:v>7.4008669193836503E-8</c:v>
                </c:pt>
                <c:pt idx="320">
                  <c:v>4.1839844556965098E-8</c:v>
                </c:pt>
                <c:pt idx="321">
                  <c:v>1.04590567341021E-8</c:v>
                </c:pt>
                <c:pt idx="322">
                  <c:v>7.3421769117524198E-9</c:v>
                </c:pt>
                <c:pt idx="323">
                  <c:v>7.7600517670641899E-8</c:v>
                </c:pt>
                <c:pt idx="324">
                  <c:v>6.4797636195900296E-8</c:v>
                </c:pt>
                <c:pt idx="325">
                  <c:v>2.5536185508417499E-7</c:v>
                </c:pt>
                <c:pt idx="326">
                  <c:v>2.59270806303153E-9</c:v>
                </c:pt>
                <c:pt idx="327">
                  <c:v>5.2131036820210202E-9</c:v>
                </c:pt>
                <c:pt idx="328">
                  <c:v>5.0451077919425498E-9</c:v>
                </c:pt>
                <c:pt idx="329">
                  <c:v>2.3070629225534701E-10</c:v>
                </c:pt>
                <c:pt idx="330">
                  <c:v>4.8254850522106304E-9</c:v>
                </c:pt>
                <c:pt idx="331">
                  <c:v>9.1224099463728806E-9</c:v>
                </c:pt>
                <c:pt idx="332">
                  <c:v>9.80961987242061E-8</c:v>
                </c:pt>
                <c:pt idx="333">
                  <c:v>8.1078146135808399E-8</c:v>
                </c:pt>
                <c:pt idx="334">
                  <c:v>3.50028825828187E-10</c:v>
                </c:pt>
                <c:pt idx="335">
                  <c:v>4.8299191015534699E-9</c:v>
                </c:pt>
                <c:pt idx="336">
                  <c:v>6.6689552769585001E-9</c:v>
                </c:pt>
                <c:pt idx="337">
                  <c:v>3.7856663347875003E-8</c:v>
                </c:pt>
                <c:pt idx="338">
                  <c:v>1.4855957328490399E-9</c:v>
                </c:pt>
                <c:pt idx="339">
                  <c:v>6.8868686158297299E-9</c:v>
                </c:pt>
                <c:pt idx="340">
                  <c:v>3.1017663797026101E-9</c:v>
                </c:pt>
                <c:pt idx="341">
                  <c:v>1.4435822618101101E-9</c:v>
                </c:pt>
                <c:pt idx="342">
                  <c:v>4.5242996224093898E-8</c:v>
                </c:pt>
                <c:pt idx="343">
                  <c:v>0.99996264564801296</c:v>
                </c:pt>
                <c:pt idx="344">
                  <c:v>0.99999944578683198</c:v>
                </c:pt>
                <c:pt idx="345">
                  <c:v>0.99999876227780704</c:v>
                </c:pt>
                <c:pt idx="346">
                  <c:v>0.99996928217283398</c:v>
                </c:pt>
                <c:pt idx="347">
                  <c:v>0.999999489306439</c:v>
                </c:pt>
                <c:pt idx="348">
                  <c:v>3.3805439561501899E-10</c:v>
                </c:pt>
                <c:pt idx="349">
                  <c:v>2.8892996265709502E-7</c:v>
                </c:pt>
                <c:pt idx="350">
                  <c:v>0.85911728915129904</c:v>
                </c:pt>
                <c:pt idx="351">
                  <c:v>5.3789586132922698E-8</c:v>
                </c:pt>
                <c:pt idx="352">
                  <c:v>1.6604137310610499E-9</c:v>
                </c:pt>
                <c:pt idx="353">
                  <c:v>0.59768246159695604</c:v>
                </c:pt>
                <c:pt idx="354">
                  <c:v>1.11266088199848E-8</c:v>
                </c:pt>
                <c:pt idx="355">
                  <c:v>0.999999944424658</c:v>
                </c:pt>
                <c:pt idx="356">
                  <c:v>2.1027688935390299E-6</c:v>
                </c:pt>
                <c:pt idx="357">
                  <c:v>3.0577651474466599E-8</c:v>
                </c:pt>
                <c:pt idx="358">
                  <c:v>2.8579114996751601E-5</c:v>
                </c:pt>
                <c:pt idx="359">
                  <c:v>1.2636783403360401E-4</c:v>
                </c:pt>
                <c:pt idx="360">
                  <c:v>6.8727626619154503E-10</c:v>
                </c:pt>
                <c:pt idx="361">
                  <c:v>0.98609459928893495</c:v>
                </c:pt>
                <c:pt idx="362">
                  <c:v>4.5860648199114798E-7</c:v>
                </c:pt>
                <c:pt idx="363">
                  <c:v>1.3358036207707399E-7</c:v>
                </c:pt>
                <c:pt idx="364">
                  <c:v>8.8802726464756605E-8</c:v>
                </c:pt>
                <c:pt idx="365">
                  <c:v>1.3132338743595199E-7</c:v>
                </c:pt>
                <c:pt idx="366">
                  <c:v>1.1037126858665E-8</c:v>
                </c:pt>
                <c:pt idx="367">
                  <c:v>0.85182838378572101</c:v>
                </c:pt>
                <c:pt idx="368">
                  <c:v>3.72866941700438E-8</c:v>
                </c:pt>
                <c:pt idx="369">
                  <c:v>5.6951438206570801E-8</c:v>
                </c:pt>
                <c:pt idx="370">
                  <c:v>1.7930700255825899E-7</c:v>
                </c:pt>
                <c:pt idx="371">
                  <c:v>1.85974627164109E-7</c:v>
                </c:pt>
                <c:pt idx="372">
                  <c:v>5.6002421675231299E-8</c:v>
                </c:pt>
                <c:pt idx="373">
                  <c:v>1.6281870302623301E-7</c:v>
                </c:pt>
                <c:pt idx="374">
                  <c:v>2.98369864983385E-8</c:v>
                </c:pt>
                <c:pt idx="375">
                  <c:v>2.54893275634602E-7</c:v>
                </c:pt>
                <c:pt idx="376">
                  <c:v>3.7173562826386902E-6</c:v>
                </c:pt>
                <c:pt idx="377">
                  <c:v>3.3191865990611299E-9</c:v>
                </c:pt>
                <c:pt idx="378">
                  <c:v>7.1845663022906304E-9</c:v>
                </c:pt>
                <c:pt idx="379">
                  <c:v>1.2083020950017801E-7</c:v>
                </c:pt>
                <c:pt idx="380">
                  <c:v>2.7603945998661499E-5</c:v>
                </c:pt>
                <c:pt idx="381">
                  <c:v>1.2963679394193301E-7</c:v>
                </c:pt>
                <c:pt idx="382">
                  <c:v>1.8228463427954101E-8</c:v>
                </c:pt>
                <c:pt idx="383">
                  <c:v>2.2326830175673801E-9</c:v>
                </c:pt>
                <c:pt idx="384">
                  <c:v>5.3771436208066297E-8</c:v>
                </c:pt>
                <c:pt idx="385">
                  <c:v>6.7895291872260803E-5</c:v>
                </c:pt>
                <c:pt idx="386">
                  <c:v>5.30506049134932E-9</c:v>
                </c:pt>
                <c:pt idx="387">
                  <c:v>0.97575327426113101</c:v>
                </c:pt>
                <c:pt idx="388">
                  <c:v>6.5721945053463901E-7</c:v>
                </c:pt>
                <c:pt idx="389">
                  <c:v>5.3399543998085099E-8</c:v>
                </c:pt>
                <c:pt idx="390">
                  <c:v>0.99999930480999299</c:v>
                </c:pt>
                <c:pt idx="391">
                  <c:v>1.148114576498E-9</c:v>
                </c:pt>
                <c:pt idx="392">
                  <c:v>1.03325353122719E-5</c:v>
                </c:pt>
                <c:pt idx="393">
                  <c:v>6.1460942246811105E-8</c:v>
                </c:pt>
                <c:pt idx="394">
                  <c:v>4.3618601626119803E-8</c:v>
                </c:pt>
                <c:pt idx="395">
                  <c:v>5.5233522825801304E-9</c:v>
                </c:pt>
                <c:pt idx="396">
                  <c:v>1.5204660572164202E-8</c:v>
                </c:pt>
                <c:pt idx="397">
                  <c:v>1.3487443421733599E-8</c:v>
                </c:pt>
                <c:pt idx="398">
                  <c:v>1.00743653600549E-7</c:v>
                </c:pt>
                <c:pt idx="399">
                  <c:v>1.0289266156760499E-6</c:v>
                </c:pt>
                <c:pt idx="400">
                  <c:v>5.1901777482863802E-6</c:v>
                </c:pt>
                <c:pt idx="401">
                  <c:v>1.09783314915476E-7</c:v>
                </c:pt>
                <c:pt idx="402">
                  <c:v>2.3632510523580301E-9</c:v>
                </c:pt>
                <c:pt idx="403">
                  <c:v>2.6999207057936199E-8</c:v>
                </c:pt>
                <c:pt idx="404">
                  <c:v>4.8038934692640999E-8</c:v>
                </c:pt>
                <c:pt idx="405">
                  <c:v>5.31681848349062E-7</c:v>
                </c:pt>
                <c:pt idx="406">
                  <c:v>7.7606626235189201E-10</c:v>
                </c:pt>
                <c:pt idx="407">
                  <c:v>1.62746008847662E-7</c:v>
                </c:pt>
                <c:pt idx="408">
                  <c:v>4.7473782675640001E-8</c:v>
                </c:pt>
                <c:pt idx="409">
                  <c:v>9.59998928498735E-9</c:v>
                </c:pt>
                <c:pt idx="410">
                  <c:v>3.6995510881350601E-7</c:v>
                </c:pt>
                <c:pt idx="411">
                  <c:v>1.9982981327411899E-9</c:v>
                </c:pt>
                <c:pt idx="412">
                  <c:v>8.9318562845569599E-8</c:v>
                </c:pt>
                <c:pt idx="413">
                  <c:v>2.0986033670101202E-9</c:v>
                </c:pt>
                <c:pt idx="414">
                  <c:v>5.8852352932955597E-9</c:v>
                </c:pt>
                <c:pt idx="415">
                  <c:v>3.1776044311608201E-8</c:v>
                </c:pt>
                <c:pt idx="416">
                  <c:v>4.5869249972750703E-10</c:v>
                </c:pt>
                <c:pt idx="417">
                  <c:v>2.58877598931553E-8</c:v>
                </c:pt>
                <c:pt idx="418">
                  <c:v>6.29249204782853E-9</c:v>
                </c:pt>
                <c:pt idx="419">
                  <c:v>1.9523490676328101E-9</c:v>
                </c:pt>
                <c:pt idx="420">
                  <c:v>3.2570369734023302E-8</c:v>
                </c:pt>
                <c:pt idx="421">
                  <c:v>5.9932611376236196E-8</c:v>
                </c:pt>
                <c:pt idx="422">
                  <c:v>1.8186119716165901E-7</c:v>
                </c:pt>
                <c:pt idx="423">
                  <c:v>7.5241722264339203E-7</c:v>
                </c:pt>
                <c:pt idx="424">
                  <c:v>7.6099440364009901E-8</c:v>
                </c:pt>
                <c:pt idx="425">
                  <c:v>2.14101864604357E-9</c:v>
                </c:pt>
                <c:pt idx="426">
                  <c:v>0.99980829755545497</c:v>
                </c:pt>
                <c:pt idx="427">
                  <c:v>5.6740750110008001E-6</c:v>
                </c:pt>
                <c:pt idx="428">
                  <c:v>8.4531420823515097E-8</c:v>
                </c:pt>
                <c:pt idx="429">
                  <c:v>1.97919892070057E-8</c:v>
                </c:pt>
                <c:pt idx="430">
                  <c:v>4.0996228231556903E-8</c:v>
                </c:pt>
                <c:pt idx="431">
                  <c:v>0.99999969752098194</c:v>
                </c:pt>
                <c:pt idx="432">
                  <c:v>0.99999387213281499</c:v>
                </c:pt>
                <c:pt idx="433">
                  <c:v>4.5390317783689999E-9</c:v>
                </c:pt>
                <c:pt idx="434">
                  <c:v>3.2036077985577002E-8</c:v>
                </c:pt>
                <c:pt idx="435">
                  <c:v>3.0778476688198797E-5</c:v>
                </c:pt>
                <c:pt idx="436">
                  <c:v>6.4921988288592304E-5</c:v>
                </c:pt>
                <c:pt idx="437">
                  <c:v>3.24124571994666E-8</c:v>
                </c:pt>
                <c:pt idx="438">
                  <c:v>9.7692544305099306E-7</c:v>
                </c:pt>
                <c:pt idx="439">
                  <c:v>0.99999923578729299</c:v>
                </c:pt>
                <c:pt idx="440">
                  <c:v>9.9668022560885206E-6</c:v>
                </c:pt>
                <c:pt idx="441">
                  <c:v>0.99999783380200902</c:v>
                </c:pt>
                <c:pt idx="442">
                  <c:v>5.6876090907850397E-8</c:v>
                </c:pt>
                <c:pt idx="443">
                  <c:v>0.52494728494883502</c:v>
                </c:pt>
                <c:pt idx="444">
                  <c:v>1.5258522435986801E-8</c:v>
                </c:pt>
                <c:pt idx="445">
                  <c:v>1.89616545195314E-6</c:v>
                </c:pt>
                <c:pt idx="446">
                  <c:v>5.7141067134062897E-10</c:v>
                </c:pt>
                <c:pt idx="447">
                  <c:v>2.0340135950084501E-7</c:v>
                </c:pt>
                <c:pt idx="448">
                  <c:v>6.3891547602313204E-4</c:v>
                </c:pt>
                <c:pt idx="449">
                  <c:v>2.67916377860057E-7</c:v>
                </c:pt>
                <c:pt idx="450">
                  <c:v>1.7233395673808899E-8</c:v>
                </c:pt>
                <c:pt idx="451">
                  <c:v>7.2430022001605101E-7</c:v>
                </c:pt>
                <c:pt idx="452">
                  <c:v>5.8502950296199602E-8</c:v>
                </c:pt>
                <c:pt idx="453">
                  <c:v>1.9737259434335301E-8</c:v>
                </c:pt>
                <c:pt idx="454">
                  <c:v>5.2997303067552997E-8</c:v>
                </c:pt>
                <c:pt idx="455">
                  <c:v>1.01599219244079E-7</c:v>
                </c:pt>
                <c:pt idx="456">
                  <c:v>2.20011628961658E-8</c:v>
                </c:pt>
                <c:pt idx="457">
                  <c:v>8.7925477165024404E-7</c:v>
                </c:pt>
                <c:pt idx="458">
                  <c:v>1.93205242545747E-7</c:v>
                </c:pt>
                <c:pt idx="459">
                  <c:v>1.2222414064757199E-6</c:v>
                </c:pt>
                <c:pt idx="460">
                  <c:v>9.9073483124545706E-10</c:v>
                </c:pt>
                <c:pt idx="461">
                  <c:v>0.52970773076303301</c:v>
                </c:pt>
                <c:pt idx="462">
                  <c:v>9.2908263842209604E-7</c:v>
                </c:pt>
                <c:pt idx="463">
                  <c:v>2.3695284614643499E-7</c:v>
                </c:pt>
                <c:pt idx="464">
                  <c:v>2.0614836919922801E-9</c:v>
                </c:pt>
                <c:pt idx="465">
                  <c:v>8.1549141643096801E-10</c:v>
                </c:pt>
                <c:pt idx="466">
                  <c:v>0.99985056544977502</c:v>
                </c:pt>
                <c:pt idx="467">
                  <c:v>2.1147157495725501E-8</c:v>
                </c:pt>
                <c:pt idx="468">
                  <c:v>4.2466539220428302E-9</c:v>
                </c:pt>
                <c:pt idx="469">
                  <c:v>8.3478337193311602E-7</c:v>
                </c:pt>
                <c:pt idx="470">
                  <c:v>0.454797845123598</c:v>
                </c:pt>
                <c:pt idx="471">
                  <c:v>3.2466473501878601E-3</c:v>
                </c:pt>
                <c:pt idx="472">
                  <c:v>0.61280576759813898</c:v>
                </c:pt>
                <c:pt idx="473">
                  <c:v>0.99999985342817699</c:v>
                </c:pt>
                <c:pt idx="474">
                  <c:v>8.8391644425927498E-6</c:v>
                </c:pt>
                <c:pt idx="475">
                  <c:v>0.99936090891102902</c:v>
                </c:pt>
                <c:pt idx="476">
                  <c:v>0.99999976713276695</c:v>
                </c:pt>
                <c:pt idx="477">
                  <c:v>1.55524579459031E-7</c:v>
                </c:pt>
                <c:pt idx="478">
                  <c:v>8.6753262771907706E-9</c:v>
                </c:pt>
                <c:pt idx="479">
                  <c:v>1.2718421191136701E-7</c:v>
                </c:pt>
                <c:pt idx="480">
                  <c:v>2.8971052901004801E-7</c:v>
                </c:pt>
                <c:pt idx="481">
                  <c:v>3.7373867572324501E-8</c:v>
                </c:pt>
                <c:pt idx="482">
                  <c:v>1.2511276360492401E-8</c:v>
                </c:pt>
                <c:pt idx="483">
                  <c:v>0.99999909796944597</c:v>
                </c:pt>
                <c:pt idx="484">
                  <c:v>3.33369798609611E-8</c:v>
                </c:pt>
                <c:pt idx="485">
                  <c:v>6.0764144614341296E-7</c:v>
                </c:pt>
                <c:pt idx="486">
                  <c:v>3.2970503326416701E-7</c:v>
                </c:pt>
                <c:pt idx="487">
                  <c:v>0.53545035792125795</c:v>
                </c:pt>
                <c:pt idx="488">
                  <c:v>1.1264126075218701E-8</c:v>
                </c:pt>
                <c:pt idx="489">
                  <c:v>9.3996435835460297E-9</c:v>
                </c:pt>
                <c:pt idx="490">
                  <c:v>1.9311344758233298E-6</c:v>
                </c:pt>
                <c:pt idx="491">
                  <c:v>3.06460122236961E-8</c:v>
                </c:pt>
                <c:pt idx="492">
                  <c:v>4.8378432818283899E-10</c:v>
                </c:pt>
                <c:pt idx="493">
                  <c:v>1.5411755096141E-8</c:v>
                </c:pt>
                <c:pt idx="494">
                  <c:v>2.6847464736019599E-8</c:v>
                </c:pt>
                <c:pt idx="495">
                  <c:v>6.4568504582708903E-9</c:v>
                </c:pt>
                <c:pt idx="496">
                  <c:v>3.5837569731933101E-9</c:v>
                </c:pt>
                <c:pt idx="497">
                  <c:v>4.4808681354836899E-2</c:v>
                </c:pt>
                <c:pt idx="498">
                  <c:v>0.119539723611858</c:v>
                </c:pt>
                <c:pt idx="499">
                  <c:v>7.5693646526577503E-8</c:v>
                </c:pt>
                <c:pt idx="500">
                  <c:v>1.5996963239479699E-8</c:v>
                </c:pt>
                <c:pt idx="501">
                  <c:v>5.02530640507085E-9</c:v>
                </c:pt>
                <c:pt idx="502">
                  <c:v>4.9658329353958601E-8</c:v>
                </c:pt>
                <c:pt idx="503">
                  <c:v>0.99999777441529303</c:v>
                </c:pt>
                <c:pt idx="504">
                  <c:v>1.13513438024207E-8</c:v>
                </c:pt>
                <c:pt idx="505">
                  <c:v>4.2971562805119603E-9</c:v>
                </c:pt>
                <c:pt idx="506">
                  <c:v>5.3803373368710497E-9</c:v>
                </c:pt>
                <c:pt idx="507">
                  <c:v>5.1550482671631201E-8</c:v>
                </c:pt>
                <c:pt idx="508">
                  <c:v>5.6510279944913397E-9</c:v>
                </c:pt>
                <c:pt idx="509">
                  <c:v>6.77463193653104E-10</c:v>
                </c:pt>
                <c:pt idx="510">
                  <c:v>1.19399463282224E-6</c:v>
                </c:pt>
                <c:pt idx="511">
                  <c:v>4.7235939385212298E-8</c:v>
                </c:pt>
                <c:pt idx="512">
                  <c:v>1.34827323580011E-8</c:v>
                </c:pt>
                <c:pt idx="513">
                  <c:v>1.1016503122983501E-7</c:v>
                </c:pt>
                <c:pt idx="514">
                  <c:v>0.31539270871890202</c:v>
                </c:pt>
                <c:pt idx="515">
                  <c:v>2.1774544039567101E-7</c:v>
                </c:pt>
                <c:pt idx="516">
                  <c:v>0.92329991049441495</c:v>
                </c:pt>
                <c:pt idx="517">
                  <c:v>5.3513480061813298E-7</c:v>
                </c:pt>
                <c:pt idx="518">
                  <c:v>4.9854212166103597E-8</c:v>
                </c:pt>
                <c:pt idx="519">
                  <c:v>2.6050732652845701E-7</c:v>
                </c:pt>
                <c:pt idx="520">
                  <c:v>6.8400417472691098E-8</c:v>
                </c:pt>
                <c:pt idx="521">
                  <c:v>8.8474455554852302E-10</c:v>
                </c:pt>
                <c:pt idx="522">
                  <c:v>2.8080473266877601E-8</c:v>
                </c:pt>
                <c:pt idx="523">
                  <c:v>6.5301273148425404E-2</c:v>
                </c:pt>
                <c:pt idx="524">
                  <c:v>0.34843806191472099</c:v>
                </c:pt>
                <c:pt idx="525">
                  <c:v>1.63221056911962E-9</c:v>
                </c:pt>
                <c:pt idx="526">
                  <c:v>2.4718166922708502E-7</c:v>
                </c:pt>
                <c:pt idx="527">
                  <c:v>5.2759877153870901E-8</c:v>
                </c:pt>
                <c:pt idx="528">
                  <c:v>1.1625761481623899E-8</c:v>
                </c:pt>
                <c:pt idx="529">
                  <c:v>8.6882201282239092E-9</c:v>
                </c:pt>
                <c:pt idx="530">
                  <c:v>6.2749227577007297E-7</c:v>
                </c:pt>
                <c:pt idx="531">
                  <c:v>7.5569625983004602E-8</c:v>
                </c:pt>
                <c:pt idx="532">
                  <c:v>1.29553856286162E-6</c:v>
                </c:pt>
                <c:pt idx="533">
                  <c:v>2.3767314290577299E-7</c:v>
                </c:pt>
                <c:pt idx="534">
                  <c:v>8.4632296346292706E-8</c:v>
                </c:pt>
                <c:pt idx="535">
                  <c:v>6.0435757770506794E-8</c:v>
                </c:pt>
                <c:pt idx="536">
                  <c:v>6.0157108719303397E-7</c:v>
                </c:pt>
                <c:pt idx="537">
                  <c:v>6.67753914388199E-8</c:v>
                </c:pt>
                <c:pt idx="538">
                  <c:v>8.0308609661076703E-9</c:v>
                </c:pt>
                <c:pt idx="539">
                  <c:v>2.76616978490786E-6</c:v>
                </c:pt>
                <c:pt idx="540">
                  <c:v>6.51092282092277E-7</c:v>
                </c:pt>
                <c:pt idx="541">
                  <c:v>1.00432119423846E-8</c:v>
                </c:pt>
                <c:pt idx="542">
                  <c:v>2.6154545095076E-6</c:v>
                </c:pt>
                <c:pt idx="543">
                  <c:v>6.8970565680759903E-8</c:v>
                </c:pt>
                <c:pt idx="544">
                  <c:v>3.5649341667819698E-8</c:v>
                </c:pt>
                <c:pt idx="545">
                  <c:v>3.31115654693515E-8</c:v>
                </c:pt>
                <c:pt idx="546">
                  <c:v>9.4394177556205295E-8</c:v>
                </c:pt>
                <c:pt idx="547">
                  <c:v>3.7263951505500597E-8</c:v>
                </c:pt>
                <c:pt idx="548">
                  <c:v>9.0753896679484206E-2</c:v>
                </c:pt>
                <c:pt idx="549">
                  <c:v>1.3278180907805401E-9</c:v>
                </c:pt>
                <c:pt idx="550">
                  <c:v>2.4573065379741101E-8</c:v>
                </c:pt>
                <c:pt idx="551">
                  <c:v>2.9155226643565998E-2</c:v>
                </c:pt>
                <c:pt idx="552">
                  <c:v>1.67355416791687E-7</c:v>
                </c:pt>
                <c:pt idx="553">
                  <c:v>1.5034157256732601E-7</c:v>
                </c:pt>
                <c:pt idx="554">
                  <c:v>2.0773057157855E-9</c:v>
                </c:pt>
                <c:pt idx="555">
                  <c:v>1.12948878202492E-8</c:v>
                </c:pt>
                <c:pt idx="556">
                  <c:v>1.42590836966753E-7</c:v>
                </c:pt>
                <c:pt idx="557">
                  <c:v>0.16619015614869201</c:v>
                </c:pt>
                <c:pt idx="558">
                  <c:v>1.1156399057752901E-8</c:v>
                </c:pt>
                <c:pt idx="559">
                  <c:v>2.6488338408006798E-9</c:v>
                </c:pt>
                <c:pt idx="560">
                  <c:v>2.8751674882202298E-9</c:v>
                </c:pt>
                <c:pt idx="561">
                  <c:v>7.02484751008146E-9</c:v>
                </c:pt>
                <c:pt idx="562">
                  <c:v>8.3935071200796793E-9</c:v>
                </c:pt>
                <c:pt idx="563">
                  <c:v>9.6314050987227498E-7</c:v>
                </c:pt>
                <c:pt idx="564">
                  <c:v>7.4820635790706995E-8</c:v>
                </c:pt>
                <c:pt idx="565">
                  <c:v>3.2687424121669601E-7</c:v>
                </c:pt>
                <c:pt idx="566">
                  <c:v>3.0254967413097501E-10</c:v>
                </c:pt>
                <c:pt idx="567">
                  <c:v>0.711626159876108</c:v>
                </c:pt>
                <c:pt idx="568">
                  <c:v>6.4445540975222205E-8</c:v>
                </c:pt>
                <c:pt idx="569">
                  <c:v>0.93611240776835503</c:v>
                </c:pt>
                <c:pt idx="570">
                  <c:v>8.1479796499951798E-7</c:v>
                </c:pt>
                <c:pt idx="571">
                  <c:v>0.41270728838409099</c:v>
                </c:pt>
                <c:pt idx="572">
                  <c:v>1.02721676150383E-8</c:v>
                </c:pt>
                <c:pt idx="573">
                  <c:v>5.5302847462098198E-7</c:v>
                </c:pt>
                <c:pt idx="574">
                  <c:v>3.1220403755550599E-9</c:v>
                </c:pt>
                <c:pt idx="575">
                  <c:v>6.2248797666659701E-7</c:v>
                </c:pt>
                <c:pt idx="576">
                  <c:v>0.64594055179376597</c:v>
                </c:pt>
                <c:pt idx="577">
                  <c:v>8.4895426847832603E-7</c:v>
                </c:pt>
                <c:pt idx="578">
                  <c:v>2.2755579353358899E-8</c:v>
                </c:pt>
                <c:pt idx="579">
                  <c:v>8.7541801460485104E-8</c:v>
                </c:pt>
                <c:pt idx="580">
                  <c:v>6.7925065578813604E-8</c:v>
                </c:pt>
                <c:pt idx="581">
                  <c:v>0.13566223403830399</c:v>
                </c:pt>
                <c:pt idx="582">
                  <c:v>2.2228286652202701E-7</c:v>
                </c:pt>
                <c:pt idx="583">
                  <c:v>7.5452624740235003E-8</c:v>
                </c:pt>
                <c:pt idx="584">
                  <c:v>1.8580026486369601E-8</c:v>
                </c:pt>
                <c:pt idx="585">
                  <c:v>3.32116772957082E-6</c:v>
                </c:pt>
                <c:pt idx="586">
                  <c:v>0.17107916052331801</c:v>
                </c:pt>
                <c:pt idx="587">
                  <c:v>1.09921265736191E-7</c:v>
                </c:pt>
                <c:pt idx="588">
                  <c:v>9.2254892217344002E-8</c:v>
                </c:pt>
                <c:pt idx="589">
                  <c:v>1.16938153696532E-7</c:v>
                </c:pt>
                <c:pt idx="590">
                  <c:v>1.3703024891109E-7</c:v>
                </c:pt>
                <c:pt idx="591">
                  <c:v>6.0616513120353597E-6</c:v>
                </c:pt>
                <c:pt idx="592">
                  <c:v>2.0400096933000999E-8</c:v>
                </c:pt>
                <c:pt idx="593">
                  <c:v>3.9908279583498102E-7</c:v>
                </c:pt>
                <c:pt idx="594">
                  <c:v>1.9427617607519701E-7</c:v>
                </c:pt>
                <c:pt idx="595">
                  <c:v>1.21739023465412E-7</c:v>
                </c:pt>
                <c:pt idx="596">
                  <c:v>2.3581589070610101E-7</c:v>
                </c:pt>
                <c:pt idx="597">
                  <c:v>1.81349296569208E-7</c:v>
                </c:pt>
                <c:pt idx="598">
                  <c:v>3.98723241339788E-8</c:v>
                </c:pt>
                <c:pt idx="599">
                  <c:v>1.5826590379777401E-8</c:v>
                </c:pt>
                <c:pt idx="600">
                  <c:v>2.49444115768671E-7</c:v>
                </c:pt>
                <c:pt idx="601">
                  <c:v>2.39040302315405E-6</c:v>
                </c:pt>
                <c:pt idx="602">
                  <c:v>1.05193867342654E-7</c:v>
                </c:pt>
                <c:pt idx="603">
                  <c:v>6.6781053180664201E-8</c:v>
                </c:pt>
                <c:pt idx="604">
                  <c:v>1.02390781569402E-9</c:v>
                </c:pt>
                <c:pt idx="605">
                  <c:v>1.41872764576866E-7</c:v>
                </c:pt>
                <c:pt idx="606">
                  <c:v>1.4180499189786299E-6</c:v>
                </c:pt>
                <c:pt idx="607">
                  <c:v>2.4671520511905898E-2</c:v>
                </c:pt>
                <c:pt idx="608">
                  <c:v>2.8536311775323499E-7</c:v>
                </c:pt>
                <c:pt idx="609">
                  <c:v>1.0722439149008301E-6</c:v>
                </c:pt>
                <c:pt idx="610">
                  <c:v>4.5567680666909802E-8</c:v>
                </c:pt>
                <c:pt idx="611">
                  <c:v>1.6728708930183899E-8</c:v>
                </c:pt>
                <c:pt idx="612">
                  <c:v>7.1742325690136805E-8</c:v>
                </c:pt>
                <c:pt idx="613">
                  <c:v>0.76510342997964098</c:v>
                </c:pt>
                <c:pt idx="614">
                  <c:v>1.24670398105146E-8</c:v>
                </c:pt>
                <c:pt idx="615">
                  <c:v>4.1465457290870098E-4</c:v>
                </c:pt>
                <c:pt idx="616">
                  <c:v>5.6883882633673105E-7</c:v>
                </c:pt>
                <c:pt idx="617">
                  <c:v>7.4801418930846796E-4</c:v>
                </c:pt>
                <c:pt idx="618">
                  <c:v>0.94510274014732898</c:v>
                </c:pt>
                <c:pt idx="619">
                  <c:v>1.8768222126616699E-5</c:v>
                </c:pt>
                <c:pt idx="620">
                  <c:v>3.4209743907756601E-8</c:v>
                </c:pt>
                <c:pt idx="621">
                  <c:v>0.970030209809851</c:v>
                </c:pt>
                <c:pt idx="622">
                  <c:v>0.23838698040710299</c:v>
                </c:pt>
                <c:pt idx="623">
                  <c:v>0.83398415033319295</c:v>
                </c:pt>
                <c:pt idx="624">
                  <c:v>9.4737779495821092E-6</c:v>
                </c:pt>
                <c:pt idx="625">
                  <c:v>3.1703063222986699E-5</c:v>
                </c:pt>
                <c:pt idx="626">
                  <c:v>4.2652316357630202E-7</c:v>
                </c:pt>
                <c:pt idx="627">
                  <c:v>0.43915180653005398</c:v>
                </c:pt>
                <c:pt idx="628">
                  <c:v>2.8723711780994401E-8</c:v>
                </c:pt>
                <c:pt idx="629">
                  <c:v>0.94780549281884396</c:v>
                </c:pt>
                <c:pt idx="630">
                  <c:v>4.4442350769965097E-2</c:v>
                </c:pt>
                <c:pt idx="631">
                  <c:v>3.6855985172585499E-7</c:v>
                </c:pt>
                <c:pt idx="632">
                  <c:v>1.03025753748778E-8</c:v>
                </c:pt>
                <c:pt idx="633">
                  <c:v>3.3913770862289202E-5</c:v>
                </c:pt>
                <c:pt idx="634">
                  <c:v>8.9913974774073105E-9</c:v>
                </c:pt>
                <c:pt idx="635">
                  <c:v>9.3598897827475804E-9</c:v>
                </c:pt>
                <c:pt idx="636">
                  <c:v>2.0258154964625399E-11</c:v>
                </c:pt>
                <c:pt idx="637">
                  <c:v>2.0730761061339599E-7</c:v>
                </c:pt>
                <c:pt idx="638">
                  <c:v>1.60980918399198E-6</c:v>
                </c:pt>
                <c:pt idx="639">
                  <c:v>7.5508544682070497E-10</c:v>
                </c:pt>
                <c:pt idx="640">
                  <c:v>3.6642011928092099E-8</c:v>
                </c:pt>
                <c:pt idx="641">
                  <c:v>3.8528192539973E-7</c:v>
                </c:pt>
                <c:pt idx="642">
                  <c:v>3.5077229007670102E-8</c:v>
                </c:pt>
                <c:pt idx="643">
                  <c:v>7.7620176906821704E-9</c:v>
                </c:pt>
                <c:pt idx="644">
                  <c:v>2.15496465848319E-6</c:v>
                </c:pt>
                <c:pt idx="645">
                  <c:v>2.2156030501662801E-9</c:v>
                </c:pt>
                <c:pt idx="646">
                  <c:v>4.55773158946192E-7</c:v>
                </c:pt>
                <c:pt idx="647">
                  <c:v>1.8319876870255399E-8</c:v>
                </c:pt>
                <c:pt idx="648">
                  <c:v>3.4581695643032497E-8</c:v>
                </c:pt>
                <c:pt idx="649">
                  <c:v>1.0553302366212299E-7</c:v>
                </c:pt>
                <c:pt idx="650">
                  <c:v>2.3490633496163999E-9</c:v>
                </c:pt>
                <c:pt idx="651">
                  <c:v>5.8707742847004402E-8</c:v>
                </c:pt>
                <c:pt idx="652">
                  <c:v>3.3414796583861703E-8</c:v>
                </c:pt>
                <c:pt idx="653">
                  <c:v>1.47575120461948E-6</c:v>
                </c:pt>
                <c:pt idx="654">
                  <c:v>0.83454778724497303</c:v>
                </c:pt>
                <c:pt idx="655">
                  <c:v>3.5135421628902E-2</c:v>
                </c:pt>
                <c:pt idx="656">
                  <c:v>6.4517898645223597E-9</c:v>
                </c:pt>
                <c:pt idx="657">
                  <c:v>7.5539444641693701E-7</c:v>
                </c:pt>
                <c:pt idx="658">
                  <c:v>1.5784904016570401E-8</c:v>
                </c:pt>
                <c:pt idx="659">
                  <c:v>3.3120872182639202E-5</c:v>
                </c:pt>
                <c:pt idx="660">
                  <c:v>2.1222104384200298E-6</c:v>
                </c:pt>
                <c:pt idx="661">
                  <c:v>3.9382712625692996E-9</c:v>
                </c:pt>
                <c:pt idx="662">
                  <c:v>2.1271712270367401E-6</c:v>
                </c:pt>
                <c:pt idx="663">
                  <c:v>3.0640308898495899E-9</c:v>
                </c:pt>
                <c:pt idx="664">
                  <c:v>3.3514601384868499E-8</c:v>
                </c:pt>
                <c:pt idx="665">
                  <c:v>3.7499140066897698E-8</c:v>
                </c:pt>
                <c:pt idx="666">
                  <c:v>9.0072326349127402E-2</c:v>
                </c:pt>
                <c:pt idx="667">
                  <c:v>3.0228504076642802E-7</c:v>
                </c:pt>
                <c:pt idx="668">
                  <c:v>6.1614395944731503E-6</c:v>
                </c:pt>
                <c:pt idx="669">
                  <c:v>9.0036866754502699E-7</c:v>
                </c:pt>
                <c:pt idx="670">
                  <c:v>4.32450498491305E-6</c:v>
                </c:pt>
                <c:pt idx="671">
                  <c:v>4.7091567475215002E-9</c:v>
                </c:pt>
                <c:pt idx="672">
                  <c:v>7.6457883305113605E-7</c:v>
                </c:pt>
                <c:pt idx="673">
                  <c:v>3.56868692127188E-8</c:v>
                </c:pt>
                <c:pt idx="674">
                  <c:v>1.2187494545726501E-2</c:v>
                </c:pt>
                <c:pt idx="675">
                  <c:v>1.00224183790942E-7</c:v>
                </c:pt>
                <c:pt idx="676">
                  <c:v>2.6589970694137999E-7</c:v>
                </c:pt>
                <c:pt idx="677">
                  <c:v>1.3542476489619999E-8</c:v>
                </c:pt>
                <c:pt idx="678">
                  <c:v>9.8478489628119992E-9</c:v>
                </c:pt>
                <c:pt idx="679">
                  <c:v>5.16703933258067E-9</c:v>
                </c:pt>
                <c:pt idx="680">
                  <c:v>1.62094457103242E-10</c:v>
                </c:pt>
                <c:pt idx="681">
                  <c:v>1.04942019356351E-7</c:v>
                </c:pt>
                <c:pt idx="682">
                  <c:v>3.8081939853382598E-8</c:v>
                </c:pt>
                <c:pt idx="683">
                  <c:v>6.4523216623035304E-9</c:v>
                </c:pt>
                <c:pt idx="684">
                  <c:v>5.1692415718918501E-9</c:v>
                </c:pt>
                <c:pt idx="685">
                  <c:v>0.24787113939695399</c:v>
                </c:pt>
                <c:pt idx="686">
                  <c:v>6.9972348975853996E-10</c:v>
                </c:pt>
                <c:pt idx="687">
                  <c:v>3.9325463900042402E-8</c:v>
                </c:pt>
                <c:pt idx="688">
                  <c:v>1.8084039543911401E-9</c:v>
                </c:pt>
                <c:pt idx="689">
                  <c:v>1.30213932732065E-9</c:v>
                </c:pt>
                <c:pt idx="690">
                  <c:v>4.8547334481780699E-8</c:v>
                </c:pt>
                <c:pt idx="691">
                  <c:v>6.37886799817276E-8</c:v>
                </c:pt>
                <c:pt idx="692">
                  <c:v>8.7741408734903006E-8</c:v>
                </c:pt>
                <c:pt idx="693">
                  <c:v>3.5983141290485899E-7</c:v>
                </c:pt>
                <c:pt idx="694">
                  <c:v>2.6461498697066301E-9</c:v>
                </c:pt>
                <c:pt idx="695">
                  <c:v>9.7498024008417098E-6</c:v>
                </c:pt>
                <c:pt idx="696">
                  <c:v>2.4536905121649399E-8</c:v>
                </c:pt>
                <c:pt idx="697">
                  <c:v>2.9952061921403003E-7</c:v>
                </c:pt>
                <c:pt idx="698">
                  <c:v>9.4374392270608896E-8</c:v>
                </c:pt>
                <c:pt idx="699">
                  <c:v>0.130551143998378</c:v>
                </c:pt>
                <c:pt idx="700">
                  <c:v>7.2703076075461697E-9</c:v>
                </c:pt>
                <c:pt idx="701">
                  <c:v>8.4740361059454502E-9</c:v>
                </c:pt>
                <c:pt idx="702">
                  <c:v>1.0190299311855E-8</c:v>
                </c:pt>
                <c:pt idx="703">
                  <c:v>5.3124769356542995E-7</c:v>
                </c:pt>
                <c:pt idx="704">
                  <c:v>8.1824771585368703E-8</c:v>
                </c:pt>
                <c:pt idx="705">
                  <c:v>2.2981786124265198E-6</c:v>
                </c:pt>
                <c:pt idx="706">
                  <c:v>1.0112744023441401E-8</c:v>
                </c:pt>
                <c:pt idx="707">
                  <c:v>5.0992876718998102E-6</c:v>
                </c:pt>
                <c:pt idx="708">
                  <c:v>3.17329861332717E-3</c:v>
                </c:pt>
                <c:pt idx="709">
                  <c:v>2.7517494068190098E-7</c:v>
                </c:pt>
                <c:pt idx="710">
                  <c:v>7.4622985463018998E-9</c:v>
                </c:pt>
                <c:pt idx="711">
                  <c:v>1.0471197707675401E-8</c:v>
                </c:pt>
                <c:pt idx="712">
                  <c:v>1.9229668422335701E-9</c:v>
                </c:pt>
                <c:pt idx="713">
                  <c:v>6.2871352991859904E-7</c:v>
                </c:pt>
                <c:pt idx="714">
                  <c:v>4.3172784535154401E-7</c:v>
                </c:pt>
                <c:pt idx="715">
                  <c:v>3.1663928018313399E-6</c:v>
                </c:pt>
                <c:pt idx="716">
                  <c:v>7.2227078805131996E-9</c:v>
                </c:pt>
                <c:pt idx="717">
                  <c:v>0.171338556316045</c:v>
                </c:pt>
                <c:pt idx="718">
                  <c:v>7.4994953599536196E-9</c:v>
                </c:pt>
                <c:pt idx="719">
                  <c:v>9.9658419354339499E-7</c:v>
                </c:pt>
                <c:pt idx="720">
                  <c:v>6.9469171401221597E-8</c:v>
                </c:pt>
                <c:pt idx="721">
                  <c:v>1.41139766375957E-8</c:v>
                </c:pt>
                <c:pt idx="722">
                  <c:v>7.8869031131804901E-8</c:v>
                </c:pt>
                <c:pt idx="723">
                  <c:v>7.7289665453393193E-8</c:v>
                </c:pt>
                <c:pt idx="724">
                  <c:v>9.8127520142309803E-8</c:v>
                </c:pt>
                <c:pt idx="725">
                  <c:v>2.28712410461727E-7</c:v>
                </c:pt>
                <c:pt idx="726">
                  <c:v>4.6478337736100801E-7</c:v>
                </c:pt>
                <c:pt idx="727">
                  <c:v>5.7100340211446703E-3</c:v>
                </c:pt>
                <c:pt idx="728">
                  <c:v>7.5791996587642997E-8</c:v>
                </c:pt>
                <c:pt idx="729">
                  <c:v>2.6554392586618401E-6</c:v>
                </c:pt>
                <c:pt idx="730">
                  <c:v>0.25648982576415702</c:v>
                </c:pt>
                <c:pt idx="731">
                  <c:v>8.30686061877722E-7</c:v>
                </c:pt>
                <c:pt idx="732">
                  <c:v>8.8847277655660994E-8</c:v>
                </c:pt>
                <c:pt idx="733">
                  <c:v>2.3225693841628798E-9</c:v>
                </c:pt>
                <c:pt idx="734">
                  <c:v>1.03879652956731E-2</c:v>
                </c:pt>
                <c:pt idx="735">
                  <c:v>6.6368639431682804E-9</c:v>
                </c:pt>
                <c:pt idx="736">
                  <c:v>1.40354735701647E-8</c:v>
                </c:pt>
                <c:pt idx="737">
                  <c:v>5.6039035481300397E-8</c:v>
                </c:pt>
                <c:pt idx="738">
                  <c:v>4.0934626791547103E-8</c:v>
                </c:pt>
                <c:pt idx="739">
                  <c:v>3.1211348186131903E-8</c:v>
                </c:pt>
                <c:pt idx="740">
                  <c:v>4.8149397680745695E-7</c:v>
                </c:pt>
                <c:pt idx="741">
                  <c:v>8.0992167808251304E-8</c:v>
                </c:pt>
                <c:pt idx="742">
                  <c:v>2.6859707751643199E-6</c:v>
                </c:pt>
                <c:pt idx="743">
                  <c:v>1.7566099140794801E-8</c:v>
                </c:pt>
                <c:pt idx="744">
                  <c:v>5.3119315305958501E-6</c:v>
                </c:pt>
                <c:pt idx="745">
                  <c:v>7.3245851237724697E-9</c:v>
                </c:pt>
                <c:pt idx="746">
                  <c:v>6.5177928656520697E-9</c:v>
                </c:pt>
                <c:pt idx="747">
                  <c:v>2.2495621080407E-10</c:v>
                </c:pt>
                <c:pt idx="748">
                  <c:v>1.6907528642656399E-7</c:v>
                </c:pt>
                <c:pt idx="749">
                  <c:v>2.59453351709121E-10</c:v>
                </c:pt>
                <c:pt idx="750">
                  <c:v>5.0825531255517596E-10</c:v>
                </c:pt>
                <c:pt idx="751">
                  <c:v>1.29457383478726E-8</c:v>
                </c:pt>
                <c:pt idx="752">
                  <c:v>3.4925248820263897E-2</c:v>
                </c:pt>
                <c:pt idx="753">
                  <c:v>7.6309975632066805E-7</c:v>
                </c:pt>
                <c:pt idx="754">
                  <c:v>1.8643804773770001E-6</c:v>
                </c:pt>
                <c:pt idx="755">
                  <c:v>8.2837802262956798E-4</c:v>
                </c:pt>
                <c:pt idx="756">
                  <c:v>8.7671695276741901E-2</c:v>
                </c:pt>
                <c:pt idx="757">
                  <c:v>0.37803852957920497</c:v>
                </c:pt>
                <c:pt idx="758">
                  <c:v>0.38235025866556399</c:v>
                </c:pt>
                <c:pt idx="759">
                  <c:v>2.2364475452486202E-8</c:v>
                </c:pt>
                <c:pt idx="760">
                  <c:v>1.64509668618048E-8</c:v>
                </c:pt>
                <c:pt idx="761">
                  <c:v>1.7670374655337102E-8</c:v>
                </c:pt>
                <c:pt idx="762">
                  <c:v>1.9325076953064599E-5</c:v>
                </c:pt>
                <c:pt idx="763">
                  <c:v>4.7521816904387004E-3</c:v>
                </c:pt>
                <c:pt idx="764">
                  <c:v>1.6659520537702299E-8</c:v>
                </c:pt>
                <c:pt idx="765">
                  <c:v>9.9042286017617094E-8</c:v>
                </c:pt>
                <c:pt idx="766">
                  <c:v>1.53813881608366E-8</c:v>
                </c:pt>
                <c:pt idx="767">
                  <c:v>2.5065819553872801E-9</c:v>
                </c:pt>
                <c:pt idx="768">
                  <c:v>8.4058411345368899E-9</c:v>
                </c:pt>
                <c:pt idx="769">
                  <c:v>2.21793231860804E-8</c:v>
                </c:pt>
                <c:pt idx="770">
                  <c:v>5.0678917505226997E-10</c:v>
                </c:pt>
                <c:pt idx="771">
                  <c:v>7.7854851474882896E-7</c:v>
                </c:pt>
                <c:pt idx="772">
                  <c:v>1.36660077556567E-9</c:v>
                </c:pt>
                <c:pt idx="773">
                  <c:v>4.3076396409112601E-9</c:v>
                </c:pt>
                <c:pt idx="774">
                  <c:v>6.05762479208576E-9</c:v>
                </c:pt>
                <c:pt idx="775">
                  <c:v>5.9656419766729396E-9</c:v>
                </c:pt>
                <c:pt idx="776">
                  <c:v>3.5649541306800503E-7</c:v>
                </c:pt>
                <c:pt idx="777">
                  <c:v>1.06010929621256E-9</c:v>
                </c:pt>
                <c:pt idx="778">
                  <c:v>3.4397066825755198E-7</c:v>
                </c:pt>
                <c:pt idx="779">
                  <c:v>2.1671649157353401E-8</c:v>
                </c:pt>
                <c:pt idx="780">
                  <c:v>1.8159034490355299E-8</c:v>
                </c:pt>
                <c:pt idx="781">
                  <c:v>2.1862707831752501E-9</c:v>
                </c:pt>
                <c:pt idx="782">
                  <c:v>1.4218369086131301E-7</c:v>
                </c:pt>
                <c:pt idx="783">
                  <c:v>2.3289025339716701E-8</c:v>
                </c:pt>
                <c:pt idx="784">
                  <c:v>3.2009206285189202E-8</c:v>
                </c:pt>
                <c:pt idx="785">
                  <c:v>0.111076612275048</c:v>
                </c:pt>
                <c:pt idx="786">
                  <c:v>7.06423022333685E-4</c:v>
                </c:pt>
                <c:pt idx="787">
                  <c:v>8.3792607604742897E-7</c:v>
                </c:pt>
                <c:pt idx="788">
                  <c:v>0.160540308455909</c:v>
                </c:pt>
                <c:pt idx="789">
                  <c:v>0.10457580821549101</c:v>
                </c:pt>
                <c:pt idx="790">
                  <c:v>1.59516801053598E-9</c:v>
                </c:pt>
                <c:pt idx="791">
                  <c:v>4.8598952077302699E-9</c:v>
                </c:pt>
                <c:pt idx="792">
                  <c:v>1.91179595564499E-8</c:v>
                </c:pt>
                <c:pt idx="793">
                  <c:v>1.55861228779892E-8</c:v>
                </c:pt>
                <c:pt idx="794">
                  <c:v>7.5501467474237297E-7</c:v>
                </c:pt>
                <c:pt idx="795">
                  <c:v>3.6645921118215102E-8</c:v>
                </c:pt>
                <c:pt idx="796">
                  <c:v>2.89674076839318E-7</c:v>
                </c:pt>
                <c:pt idx="797">
                  <c:v>2.3631691606950499E-9</c:v>
                </c:pt>
                <c:pt idx="798">
                  <c:v>1.7333097058768901E-7</c:v>
                </c:pt>
                <c:pt idx="799">
                  <c:v>5.8700771426487897E-4</c:v>
                </c:pt>
                <c:pt idx="800">
                  <c:v>1.0158881008538101E-2</c:v>
                </c:pt>
                <c:pt idx="801">
                  <c:v>3.2947777475807802E-9</c:v>
                </c:pt>
                <c:pt idx="802">
                  <c:v>2.1664068392773698E-9</c:v>
                </c:pt>
                <c:pt idx="803">
                  <c:v>1.11735114377289E-8</c:v>
                </c:pt>
                <c:pt idx="804">
                  <c:v>0.20086201576968199</c:v>
                </c:pt>
                <c:pt idx="805">
                  <c:v>1.31942824185872E-6</c:v>
                </c:pt>
                <c:pt idx="806">
                  <c:v>5.3275790335187398E-7</c:v>
                </c:pt>
                <c:pt idx="807">
                  <c:v>2.7625031821328199E-7</c:v>
                </c:pt>
                <c:pt idx="808">
                  <c:v>9.7185962823076596E-6</c:v>
                </c:pt>
                <c:pt idx="809">
                  <c:v>1.2126791108045501E-8</c:v>
                </c:pt>
                <c:pt idx="810">
                  <c:v>0.18853226829268299</c:v>
                </c:pt>
                <c:pt idx="811">
                  <c:v>0.341571779637247</c:v>
                </c:pt>
                <c:pt idx="812">
                  <c:v>3.7089233925778603E-8</c:v>
                </c:pt>
                <c:pt idx="813">
                  <c:v>3.94706895856011E-4</c:v>
                </c:pt>
                <c:pt idx="814">
                  <c:v>3.24093985874459E-9</c:v>
                </c:pt>
                <c:pt idx="815">
                  <c:v>9.3729191315088299E-8</c:v>
                </c:pt>
                <c:pt idx="816">
                  <c:v>5.7296326820875501E-8</c:v>
                </c:pt>
                <c:pt idx="817">
                  <c:v>2.3137879891482398E-2</c:v>
                </c:pt>
                <c:pt idx="818">
                  <c:v>3.7916752403849197E-7</c:v>
                </c:pt>
                <c:pt idx="819">
                  <c:v>2.4680077329449501E-2</c:v>
                </c:pt>
                <c:pt idx="820">
                  <c:v>1.73024107163922E-6</c:v>
                </c:pt>
                <c:pt idx="821">
                  <c:v>4.7258194182178603E-8</c:v>
                </c:pt>
                <c:pt idx="822">
                  <c:v>4.6158922563680898E-4</c:v>
                </c:pt>
                <c:pt idx="823">
                  <c:v>1.0398192175079199E-5</c:v>
                </c:pt>
                <c:pt idx="824">
                  <c:v>0.13223029074300199</c:v>
                </c:pt>
                <c:pt idx="825">
                  <c:v>3.5720787791328201E-6</c:v>
                </c:pt>
                <c:pt idx="826">
                  <c:v>1.75171570207135E-7</c:v>
                </c:pt>
                <c:pt idx="827">
                  <c:v>6.7190583082363102E-9</c:v>
                </c:pt>
                <c:pt idx="828">
                  <c:v>1.9279842444677099E-4</c:v>
                </c:pt>
                <c:pt idx="829">
                  <c:v>1.4975115555921101E-8</c:v>
                </c:pt>
                <c:pt idx="830">
                  <c:v>1.6602345746001001E-8</c:v>
                </c:pt>
                <c:pt idx="831">
                  <c:v>2.9809851866381099E-6</c:v>
                </c:pt>
                <c:pt idx="832">
                  <c:v>9.45977458177799E-10</c:v>
                </c:pt>
                <c:pt idx="833">
                  <c:v>2.5639794953185499E-8</c:v>
                </c:pt>
                <c:pt idx="834">
                  <c:v>1.0995225461086401E-6</c:v>
                </c:pt>
                <c:pt idx="835">
                  <c:v>0.21544630760840999</c:v>
                </c:pt>
                <c:pt idx="836">
                  <c:v>3.2917443221272702E-8</c:v>
                </c:pt>
                <c:pt idx="837">
                  <c:v>4.5972598790006198E-7</c:v>
                </c:pt>
                <c:pt idx="838">
                  <c:v>6.3920507781211099E-9</c:v>
                </c:pt>
                <c:pt idx="839">
                  <c:v>1.59421416244773E-7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1-41B8-9945-7F889045E350}"/>
            </c:ext>
          </c:extLst>
        </c:ser>
        <c:ser>
          <c:idx val="2"/>
          <c:order val="2"/>
          <c:tx>
            <c:strRef>
              <c:f>'Weights for RiskA=0.266'!$D$1</c:f>
              <c:strCache>
                <c:ptCount val="1"/>
                <c:pt idx="0">
                  <c:v>Manuf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RiskA=0.266'!$D$2:$D$841</c:f>
              <c:numCache>
                <c:formatCode>0.00</c:formatCode>
                <c:ptCount val="840"/>
                <c:pt idx="0">
                  <c:v>4.8451593733557697E-9</c:v>
                </c:pt>
                <c:pt idx="1">
                  <c:v>1.98788559948345E-6</c:v>
                </c:pt>
                <c:pt idx="2">
                  <c:v>1.17447291778229E-6</c:v>
                </c:pt>
                <c:pt idx="3">
                  <c:v>2.5434064193965399E-10</c:v>
                </c:pt>
                <c:pt idx="4">
                  <c:v>1.3359576314696799E-6</c:v>
                </c:pt>
                <c:pt idx="5">
                  <c:v>7.9162343089194399E-6</c:v>
                </c:pt>
                <c:pt idx="6">
                  <c:v>4.4881317788741502E-7</c:v>
                </c:pt>
                <c:pt idx="7">
                  <c:v>6.8218433955789599E-9</c:v>
                </c:pt>
                <c:pt idx="8">
                  <c:v>6.6705138807355899E-10</c:v>
                </c:pt>
                <c:pt idx="9">
                  <c:v>3.7828852696409997E-9</c:v>
                </c:pt>
                <c:pt idx="10">
                  <c:v>3.5303468013646E-9</c:v>
                </c:pt>
                <c:pt idx="11">
                  <c:v>2.3108905779158501E-7</c:v>
                </c:pt>
                <c:pt idx="12">
                  <c:v>9.7668215516679605E-2</c:v>
                </c:pt>
                <c:pt idx="13">
                  <c:v>0.34406223868122698</c:v>
                </c:pt>
                <c:pt idx="14">
                  <c:v>0.595932996035208</c:v>
                </c:pt>
                <c:pt idx="15">
                  <c:v>0.253698682052512</c:v>
                </c:pt>
                <c:pt idx="16">
                  <c:v>1.7286157474001601E-6</c:v>
                </c:pt>
                <c:pt idx="17">
                  <c:v>0.45497804965181099</c:v>
                </c:pt>
                <c:pt idx="18">
                  <c:v>1.76669206894387E-3</c:v>
                </c:pt>
                <c:pt idx="19">
                  <c:v>8.4611748831407998E-8</c:v>
                </c:pt>
                <c:pt idx="20">
                  <c:v>1.97096890473328E-7</c:v>
                </c:pt>
                <c:pt idx="21">
                  <c:v>0.70769306709301305</c:v>
                </c:pt>
                <c:pt idx="22">
                  <c:v>1.8316634155491199E-7</c:v>
                </c:pt>
                <c:pt idx="23">
                  <c:v>1.48965823592998E-6</c:v>
                </c:pt>
                <c:pt idx="24">
                  <c:v>1.13550259004522E-10</c:v>
                </c:pt>
                <c:pt idx="25">
                  <c:v>2.0043869809632701E-10</c:v>
                </c:pt>
                <c:pt idx="26">
                  <c:v>1.2138385478579601E-7</c:v>
                </c:pt>
                <c:pt idx="27">
                  <c:v>1.8337474305693301E-7</c:v>
                </c:pt>
                <c:pt idx="28">
                  <c:v>1.8238701582409999E-9</c:v>
                </c:pt>
                <c:pt idx="29">
                  <c:v>2.0998883331535298E-9</c:v>
                </c:pt>
                <c:pt idx="30">
                  <c:v>0.211678668259768</c:v>
                </c:pt>
                <c:pt idx="31">
                  <c:v>1.3929171456082199E-7</c:v>
                </c:pt>
                <c:pt idx="32">
                  <c:v>0.81208759628921101</c:v>
                </c:pt>
                <c:pt idx="33">
                  <c:v>0.99087664364260797</c:v>
                </c:pt>
                <c:pt idx="34">
                  <c:v>8.2023528481952903E-7</c:v>
                </c:pt>
                <c:pt idx="35">
                  <c:v>2.31114545024064E-7</c:v>
                </c:pt>
                <c:pt idx="36">
                  <c:v>3.8268294045376702E-3</c:v>
                </c:pt>
                <c:pt idx="37">
                  <c:v>0.95411644734698997</c:v>
                </c:pt>
                <c:pt idx="38">
                  <c:v>0.79581372645894399</c:v>
                </c:pt>
                <c:pt idx="39">
                  <c:v>0.82893153141587606</c:v>
                </c:pt>
                <c:pt idx="40">
                  <c:v>8.6200278508328606E-8</c:v>
                </c:pt>
                <c:pt idx="41">
                  <c:v>0.68595431564339004</c:v>
                </c:pt>
                <c:pt idx="42">
                  <c:v>0.429718354782614</c:v>
                </c:pt>
                <c:pt idx="43">
                  <c:v>3.44302687955656E-6</c:v>
                </c:pt>
                <c:pt idx="44">
                  <c:v>5.6327170088726503E-10</c:v>
                </c:pt>
                <c:pt idx="45">
                  <c:v>1.3955152911049301E-8</c:v>
                </c:pt>
                <c:pt idx="46">
                  <c:v>5.5181947689923802E-10</c:v>
                </c:pt>
                <c:pt idx="47">
                  <c:v>4.9795307930826896E-9</c:v>
                </c:pt>
                <c:pt idx="48">
                  <c:v>7.5172119069099798E-7</c:v>
                </c:pt>
                <c:pt idx="49">
                  <c:v>6.7466201423803E-8</c:v>
                </c:pt>
                <c:pt idx="50">
                  <c:v>0.573105914230294</c:v>
                </c:pt>
                <c:pt idx="51">
                  <c:v>2.1003798675710799E-8</c:v>
                </c:pt>
                <c:pt idx="52">
                  <c:v>0.67268886642080195</c:v>
                </c:pt>
                <c:pt idx="53">
                  <c:v>0.53765664815043401</c:v>
                </c:pt>
                <c:pt idx="54">
                  <c:v>0.381977589271144</c:v>
                </c:pt>
                <c:pt idx="55">
                  <c:v>1.5242271044818501E-8</c:v>
                </c:pt>
                <c:pt idx="56">
                  <c:v>6.5635725543059403E-9</c:v>
                </c:pt>
                <c:pt idx="57">
                  <c:v>2.8997372252019999E-7</c:v>
                </c:pt>
                <c:pt idx="58">
                  <c:v>2.8742781334476901E-8</c:v>
                </c:pt>
                <c:pt idx="59">
                  <c:v>5.9852136166675204E-9</c:v>
                </c:pt>
                <c:pt idx="60">
                  <c:v>8.6555598403830801E-8</c:v>
                </c:pt>
                <c:pt idx="61">
                  <c:v>5.6093650349732697E-6</c:v>
                </c:pt>
                <c:pt idx="62">
                  <c:v>4.7438752402036597E-7</c:v>
                </c:pt>
                <c:pt idx="63">
                  <c:v>1.2305296654920301E-6</c:v>
                </c:pt>
                <c:pt idx="64">
                  <c:v>1.1019883409977E-7</c:v>
                </c:pt>
                <c:pt idx="65">
                  <c:v>4.44083147236555E-9</c:v>
                </c:pt>
                <c:pt idx="66">
                  <c:v>0.79385050654065303</c:v>
                </c:pt>
                <c:pt idx="67">
                  <c:v>1.7759856602144799E-8</c:v>
                </c:pt>
                <c:pt idx="68">
                  <c:v>5.1329468328064004E-10</c:v>
                </c:pt>
                <c:pt idx="69">
                  <c:v>2.05414669532309E-9</c:v>
                </c:pt>
                <c:pt idx="70">
                  <c:v>9.7851020573649596E-8</c:v>
                </c:pt>
                <c:pt idx="71">
                  <c:v>8.0884728749076994E-8</c:v>
                </c:pt>
                <c:pt idx="72">
                  <c:v>0.43911471775704602</c:v>
                </c:pt>
                <c:pt idx="73">
                  <c:v>4.4668129337325399E-6</c:v>
                </c:pt>
                <c:pt idx="74">
                  <c:v>0.46158042265624799</c:v>
                </c:pt>
                <c:pt idx="75">
                  <c:v>1.28805477583241E-7</c:v>
                </c:pt>
                <c:pt idx="76">
                  <c:v>0.76716164483682603</c:v>
                </c:pt>
                <c:pt idx="77">
                  <c:v>0.52915674231494303</c:v>
                </c:pt>
                <c:pt idx="78">
                  <c:v>0.13025191090284099</c:v>
                </c:pt>
                <c:pt idx="79">
                  <c:v>7.6282236123820904E-9</c:v>
                </c:pt>
                <c:pt idx="80">
                  <c:v>7.2875926725060397E-7</c:v>
                </c:pt>
                <c:pt idx="81">
                  <c:v>5.9104987578684801E-8</c:v>
                </c:pt>
                <c:pt idx="82">
                  <c:v>1.5520320011710299E-8</c:v>
                </c:pt>
                <c:pt idx="83">
                  <c:v>0.31912488108431403</c:v>
                </c:pt>
                <c:pt idx="84">
                  <c:v>1.2065690387464401E-6</c:v>
                </c:pt>
                <c:pt idx="85">
                  <c:v>1.05202016968944E-6</c:v>
                </c:pt>
                <c:pt idx="86">
                  <c:v>0.94929239657365205</c:v>
                </c:pt>
                <c:pt idx="87">
                  <c:v>0.50485195051920995</c:v>
                </c:pt>
                <c:pt idx="88">
                  <c:v>0.24651373031879401</c:v>
                </c:pt>
                <c:pt idx="89">
                  <c:v>1.15368567901148E-8</c:v>
                </c:pt>
                <c:pt idx="90">
                  <c:v>0.47684973750661902</c:v>
                </c:pt>
                <c:pt idx="91">
                  <c:v>0.99803215092826403</c:v>
                </c:pt>
                <c:pt idx="92">
                  <c:v>1.88306486579233E-6</c:v>
                </c:pt>
                <c:pt idx="93">
                  <c:v>0.99763684016640297</c:v>
                </c:pt>
                <c:pt idx="94">
                  <c:v>0.99842228518679299</c:v>
                </c:pt>
                <c:pt idx="95">
                  <c:v>5.3134481016403503E-9</c:v>
                </c:pt>
                <c:pt idx="96">
                  <c:v>0.65968681174074995</c:v>
                </c:pt>
                <c:pt idx="97">
                  <c:v>0.14816852576063999</c:v>
                </c:pt>
                <c:pt idx="98">
                  <c:v>0.44034406312285002</c:v>
                </c:pt>
                <c:pt idx="99">
                  <c:v>0.177862311105772</c:v>
                </c:pt>
                <c:pt idx="100">
                  <c:v>3.7342949102925702E-6</c:v>
                </c:pt>
                <c:pt idx="101">
                  <c:v>0.51683577889134003</c:v>
                </c:pt>
                <c:pt idx="102">
                  <c:v>0.58971422871803802</c:v>
                </c:pt>
                <c:pt idx="103">
                  <c:v>0.100928038311261</c:v>
                </c:pt>
                <c:pt idx="104">
                  <c:v>0.68381473582775698</c:v>
                </c:pt>
                <c:pt idx="105">
                  <c:v>6.11250788573462E-8</c:v>
                </c:pt>
                <c:pt idx="106">
                  <c:v>2.1078868870507801E-7</c:v>
                </c:pt>
                <c:pt idx="107">
                  <c:v>1.17472929854745E-8</c:v>
                </c:pt>
                <c:pt idx="108">
                  <c:v>9.1538914608304794E-2</c:v>
                </c:pt>
                <c:pt idx="109">
                  <c:v>8.3724992951681907E-9</c:v>
                </c:pt>
                <c:pt idx="110">
                  <c:v>2.5917561143533701E-7</c:v>
                </c:pt>
                <c:pt idx="111">
                  <c:v>0.144030476103118</c:v>
                </c:pt>
                <c:pt idx="112">
                  <c:v>5.0252404471333001E-8</c:v>
                </c:pt>
                <c:pt idx="113">
                  <c:v>9.1990870144896405E-8</c:v>
                </c:pt>
                <c:pt idx="114">
                  <c:v>3.4315085919382998E-7</c:v>
                </c:pt>
                <c:pt idx="115">
                  <c:v>7.6223897626528296E-4</c:v>
                </c:pt>
                <c:pt idx="116">
                  <c:v>0.97986979175153099</c:v>
                </c:pt>
                <c:pt idx="117">
                  <c:v>3.1048034428429098E-7</c:v>
                </c:pt>
                <c:pt idx="118">
                  <c:v>3.12657659198613E-5</c:v>
                </c:pt>
                <c:pt idx="119">
                  <c:v>6.8740731446894903E-7</c:v>
                </c:pt>
                <c:pt idx="120">
                  <c:v>0.16590376620275299</c:v>
                </c:pt>
                <c:pt idx="121">
                  <c:v>0.15485997383586</c:v>
                </c:pt>
                <c:pt idx="122">
                  <c:v>6.4413604326723497E-6</c:v>
                </c:pt>
                <c:pt idx="123">
                  <c:v>6.5365973248776802E-9</c:v>
                </c:pt>
                <c:pt idx="124">
                  <c:v>4.0538163644898501E-7</c:v>
                </c:pt>
                <c:pt idx="125">
                  <c:v>3.5490677709450901E-9</c:v>
                </c:pt>
                <c:pt idx="126">
                  <c:v>9.6295320218305991E-7</c:v>
                </c:pt>
                <c:pt idx="127">
                  <c:v>3.0365669460175602E-8</c:v>
                </c:pt>
                <c:pt idx="128">
                  <c:v>8.6524792325454301E-7</c:v>
                </c:pt>
                <c:pt idx="129">
                  <c:v>5.9235601140089797E-7</c:v>
                </c:pt>
                <c:pt idx="130">
                  <c:v>7.5565813519438799E-8</c:v>
                </c:pt>
                <c:pt idx="131">
                  <c:v>1.51900736496346E-6</c:v>
                </c:pt>
                <c:pt idx="132">
                  <c:v>4.8816602861280002E-7</c:v>
                </c:pt>
                <c:pt idx="133">
                  <c:v>0.68886127654126506</c:v>
                </c:pt>
                <c:pt idx="134">
                  <c:v>0.31333868517095698</c:v>
                </c:pt>
                <c:pt idx="135">
                  <c:v>5.3831290854366695E-7</c:v>
                </c:pt>
                <c:pt idx="136">
                  <c:v>0.21702295455131501</c:v>
                </c:pt>
                <c:pt idx="137">
                  <c:v>8.0673457880655505E-6</c:v>
                </c:pt>
                <c:pt idx="138">
                  <c:v>8.5318845868618594E-8</c:v>
                </c:pt>
                <c:pt idx="139">
                  <c:v>0.730738396742728</c:v>
                </c:pt>
                <c:pt idx="140">
                  <c:v>5.1730288921566898E-2</c:v>
                </c:pt>
                <c:pt idx="141">
                  <c:v>2.8976417166059799E-7</c:v>
                </c:pt>
                <c:pt idx="142">
                  <c:v>1.9754929660964699E-7</c:v>
                </c:pt>
                <c:pt idx="143">
                  <c:v>1.1299034377054701E-7</c:v>
                </c:pt>
                <c:pt idx="144">
                  <c:v>5.1199418703120304E-6</c:v>
                </c:pt>
                <c:pt idx="145">
                  <c:v>5.8025250430747196E-7</c:v>
                </c:pt>
                <c:pt idx="146">
                  <c:v>7.3671642446144295E-7</c:v>
                </c:pt>
                <c:pt idx="147">
                  <c:v>3.3700995675239598E-2</c:v>
                </c:pt>
                <c:pt idx="148">
                  <c:v>7.15885131260022E-6</c:v>
                </c:pt>
                <c:pt idx="149">
                  <c:v>1.7055296868359001E-6</c:v>
                </c:pt>
                <c:pt idx="150">
                  <c:v>0.90347899858569802</c:v>
                </c:pt>
                <c:pt idx="151">
                  <c:v>2.4232685047395399E-7</c:v>
                </c:pt>
                <c:pt idx="152">
                  <c:v>1.6308590764531699E-6</c:v>
                </c:pt>
                <c:pt idx="153">
                  <c:v>7.80344619209286E-7</c:v>
                </c:pt>
                <c:pt idx="154">
                  <c:v>2.2617719066783201E-7</c:v>
                </c:pt>
                <c:pt idx="155">
                  <c:v>0.95099837261083098</c:v>
                </c:pt>
                <c:pt idx="156">
                  <c:v>0.48715890892965302</c:v>
                </c:pt>
                <c:pt idx="157">
                  <c:v>1.0251238898063299E-8</c:v>
                </c:pt>
                <c:pt idx="158">
                  <c:v>0.99765499421360804</c:v>
                </c:pt>
                <c:pt idx="159">
                  <c:v>0.28741110455118901</c:v>
                </c:pt>
                <c:pt idx="160">
                  <c:v>0.272510771002618</c:v>
                </c:pt>
                <c:pt idx="161">
                  <c:v>0.90741086233688495</c:v>
                </c:pt>
                <c:pt idx="162">
                  <c:v>0.99964462016350797</c:v>
                </c:pt>
                <c:pt idx="163">
                  <c:v>0.91017917903765699</c:v>
                </c:pt>
                <c:pt idx="164">
                  <c:v>1.50129790883653E-5</c:v>
                </c:pt>
                <c:pt idx="165">
                  <c:v>6.1558909797375101E-9</c:v>
                </c:pt>
                <c:pt idx="166">
                  <c:v>0.96883903033066399</c:v>
                </c:pt>
                <c:pt idx="167">
                  <c:v>3.8654374469240898E-7</c:v>
                </c:pt>
                <c:pt idx="168">
                  <c:v>8.4621803359277894E-8</c:v>
                </c:pt>
                <c:pt idx="169">
                  <c:v>7.7576646674716497E-7</c:v>
                </c:pt>
                <c:pt idx="170">
                  <c:v>7.9818200053772899E-7</c:v>
                </c:pt>
                <c:pt idx="171">
                  <c:v>5.9614148680210101E-8</c:v>
                </c:pt>
                <c:pt idx="172">
                  <c:v>0.64031251821497603</c:v>
                </c:pt>
                <c:pt idx="173">
                  <c:v>4.5193872968242799E-8</c:v>
                </c:pt>
                <c:pt idx="174">
                  <c:v>4.9555224618104202E-6</c:v>
                </c:pt>
                <c:pt idx="175">
                  <c:v>1.73635051559139E-7</c:v>
                </c:pt>
                <c:pt idx="176">
                  <c:v>3.24196974357858E-9</c:v>
                </c:pt>
                <c:pt idx="177">
                  <c:v>1.10804698162681E-6</c:v>
                </c:pt>
                <c:pt idx="178">
                  <c:v>0.284308811531574</c:v>
                </c:pt>
                <c:pt idx="179">
                  <c:v>2.9435453322521401E-6</c:v>
                </c:pt>
                <c:pt idx="180">
                  <c:v>1.8662053595948399E-8</c:v>
                </c:pt>
                <c:pt idx="181">
                  <c:v>1.3569844267217701E-8</c:v>
                </c:pt>
                <c:pt idx="182">
                  <c:v>7.5872961895401396E-7</c:v>
                </c:pt>
                <c:pt idx="183">
                  <c:v>4.3429379938562397E-8</c:v>
                </c:pt>
                <c:pt idx="184">
                  <c:v>1.6609951074475702E-8</c:v>
                </c:pt>
                <c:pt idx="185">
                  <c:v>2.1219507462404801E-7</c:v>
                </c:pt>
                <c:pt idx="186">
                  <c:v>1.2589422711639901E-7</c:v>
                </c:pt>
                <c:pt idx="187">
                  <c:v>2.7363162934387799E-8</c:v>
                </c:pt>
                <c:pt idx="188">
                  <c:v>1.08685545712997E-7</c:v>
                </c:pt>
                <c:pt idx="189">
                  <c:v>1.8374260617520299E-9</c:v>
                </c:pt>
                <c:pt idx="190">
                  <c:v>7.9286737115114199E-6</c:v>
                </c:pt>
                <c:pt idx="191">
                  <c:v>1.46048123635395E-7</c:v>
                </c:pt>
                <c:pt idx="192">
                  <c:v>1.29576932711596E-9</c:v>
                </c:pt>
                <c:pt idx="193">
                  <c:v>5.3562784489236799E-8</c:v>
                </c:pt>
                <c:pt idx="194">
                  <c:v>4.3593650564294502E-8</c:v>
                </c:pt>
                <c:pt idx="195">
                  <c:v>3.2586194602012102E-9</c:v>
                </c:pt>
                <c:pt idx="196">
                  <c:v>8.5469840887204595E-9</c:v>
                </c:pt>
                <c:pt idx="197">
                  <c:v>5.9332116361159402E-9</c:v>
                </c:pt>
                <c:pt idx="198">
                  <c:v>5.6188546531394201E-8</c:v>
                </c:pt>
                <c:pt idx="199">
                  <c:v>1.39540006641684E-9</c:v>
                </c:pt>
                <c:pt idx="200">
                  <c:v>4.0927456938580299E-9</c:v>
                </c:pt>
                <c:pt idx="201">
                  <c:v>2.7775926654358E-9</c:v>
                </c:pt>
                <c:pt idx="202">
                  <c:v>3.2814480046884199E-8</c:v>
                </c:pt>
                <c:pt idx="203">
                  <c:v>1.03028476129249E-6</c:v>
                </c:pt>
                <c:pt idx="204">
                  <c:v>6.1202014266031203E-8</c:v>
                </c:pt>
                <c:pt idx="205">
                  <c:v>4.2900239583801602E-9</c:v>
                </c:pt>
                <c:pt idx="206">
                  <c:v>5.9070794464554903E-8</c:v>
                </c:pt>
                <c:pt idx="207">
                  <c:v>4.6558211775751302E-7</c:v>
                </c:pt>
                <c:pt idx="208">
                  <c:v>6.2058921012888604E-8</c:v>
                </c:pt>
                <c:pt idx="209">
                  <c:v>7.6637088734435398E-7</c:v>
                </c:pt>
                <c:pt idx="210">
                  <c:v>8.3772837738855303E-7</c:v>
                </c:pt>
                <c:pt idx="211">
                  <c:v>8.9447146860256698E-7</c:v>
                </c:pt>
                <c:pt idx="212">
                  <c:v>1.22267148853936E-7</c:v>
                </c:pt>
                <c:pt idx="213">
                  <c:v>5.9871587867203706E-8</c:v>
                </c:pt>
                <c:pt idx="214">
                  <c:v>5.23463479663792E-7</c:v>
                </c:pt>
                <c:pt idx="215">
                  <c:v>1.30630837423135E-4</c:v>
                </c:pt>
                <c:pt idx="216">
                  <c:v>1.90492698751805E-7</c:v>
                </c:pt>
                <c:pt idx="217">
                  <c:v>1.15943552140021E-7</c:v>
                </c:pt>
                <c:pt idx="218">
                  <c:v>4.4577187039773399E-10</c:v>
                </c:pt>
                <c:pt idx="219">
                  <c:v>3.0014422604334301E-7</c:v>
                </c:pt>
                <c:pt idx="220">
                  <c:v>2.9876696926702299E-7</c:v>
                </c:pt>
                <c:pt idx="221">
                  <c:v>5.5962124327134204E-6</c:v>
                </c:pt>
                <c:pt idx="222">
                  <c:v>0.17694053254539199</c:v>
                </c:pt>
                <c:pt idx="223">
                  <c:v>2.0721856848505498E-6</c:v>
                </c:pt>
                <c:pt idx="224">
                  <c:v>1.9797842828871901E-8</c:v>
                </c:pt>
                <c:pt idx="225">
                  <c:v>1.24307895945005E-6</c:v>
                </c:pt>
                <c:pt idx="226">
                  <c:v>0.82491211070975001</c:v>
                </c:pt>
                <c:pt idx="227">
                  <c:v>6.4356561463040706E-8</c:v>
                </c:pt>
                <c:pt idx="228">
                  <c:v>2.05222292174107E-7</c:v>
                </c:pt>
                <c:pt idx="229">
                  <c:v>2.6986575093009299E-8</c:v>
                </c:pt>
                <c:pt idx="230">
                  <c:v>3.6104569782429602E-8</c:v>
                </c:pt>
                <c:pt idx="231">
                  <c:v>5.6261574814565802E-6</c:v>
                </c:pt>
                <c:pt idx="232">
                  <c:v>2.5300231558554899E-8</c:v>
                </c:pt>
                <c:pt idx="233">
                  <c:v>3.8973660009736299E-8</c:v>
                </c:pt>
                <c:pt idx="234">
                  <c:v>2.94192497490433E-7</c:v>
                </c:pt>
                <c:pt idx="235">
                  <c:v>2.1548733497102799E-8</c:v>
                </c:pt>
                <c:pt idx="236">
                  <c:v>1.11701806109197E-7</c:v>
                </c:pt>
                <c:pt idx="237">
                  <c:v>2.10514059578998E-7</c:v>
                </c:pt>
                <c:pt idx="238">
                  <c:v>1.13518994006712E-8</c:v>
                </c:pt>
                <c:pt idx="239">
                  <c:v>1.66209485292012E-7</c:v>
                </c:pt>
                <c:pt idx="240">
                  <c:v>0.99998971585876395</c:v>
                </c:pt>
                <c:pt idx="241">
                  <c:v>4.6514925478706E-7</c:v>
                </c:pt>
                <c:pt idx="242">
                  <c:v>6.9349792100952003E-8</c:v>
                </c:pt>
                <c:pt idx="243">
                  <c:v>1.13849480988002E-8</c:v>
                </c:pt>
                <c:pt idx="244">
                  <c:v>3.43439047700163E-8</c:v>
                </c:pt>
                <c:pt idx="245">
                  <c:v>1.04654838210882E-7</c:v>
                </c:pt>
                <c:pt idx="246">
                  <c:v>8.3192100518306902E-10</c:v>
                </c:pt>
                <c:pt idx="247">
                  <c:v>7.6736831055066499E-7</c:v>
                </c:pt>
                <c:pt idx="248">
                  <c:v>1.8127961243938599E-8</c:v>
                </c:pt>
                <c:pt idx="249">
                  <c:v>8.6751674169972795E-8</c:v>
                </c:pt>
                <c:pt idx="250">
                  <c:v>1.3218541023785399E-7</c:v>
                </c:pt>
                <c:pt idx="251">
                  <c:v>3.5420989881069202E-8</c:v>
                </c:pt>
                <c:pt idx="252">
                  <c:v>2.1625209649199201E-8</c:v>
                </c:pt>
                <c:pt idx="253">
                  <c:v>4.6877965765126698E-8</c:v>
                </c:pt>
                <c:pt idx="254">
                  <c:v>7.2351839726456501E-10</c:v>
                </c:pt>
                <c:pt idx="255">
                  <c:v>2.24617505563323E-7</c:v>
                </c:pt>
                <c:pt idx="256">
                  <c:v>3.1257704141460298E-8</c:v>
                </c:pt>
                <c:pt idx="257">
                  <c:v>4.4570427095624E-8</c:v>
                </c:pt>
                <c:pt idx="258">
                  <c:v>1.2127156951431401E-7</c:v>
                </c:pt>
                <c:pt idx="259">
                  <c:v>1.8509603332152501E-6</c:v>
                </c:pt>
                <c:pt idx="260">
                  <c:v>2.57961230350409E-9</c:v>
                </c:pt>
                <c:pt idx="261">
                  <c:v>2.1092081677448501E-8</c:v>
                </c:pt>
                <c:pt idx="262">
                  <c:v>1.4864484612876E-9</c:v>
                </c:pt>
                <c:pt idx="263">
                  <c:v>1.36150525162966E-6</c:v>
                </c:pt>
                <c:pt idx="264">
                  <c:v>1.5489773982267799E-7</c:v>
                </c:pt>
                <c:pt idx="265">
                  <c:v>7.2935030802920602E-7</c:v>
                </c:pt>
                <c:pt idx="266">
                  <c:v>1.5448556616416199E-8</c:v>
                </c:pt>
                <c:pt idx="267">
                  <c:v>2.96984431935161E-10</c:v>
                </c:pt>
                <c:pt idx="268">
                  <c:v>1.9906026454674599E-8</c:v>
                </c:pt>
                <c:pt idx="269">
                  <c:v>3.3783893351467498E-6</c:v>
                </c:pt>
                <c:pt idx="270">
                  <c:v>2.88718990527202E-8</c:v>
                </c:pt>
                <c:pt idx="271">
                  <c:v>2.1212694357250301E-9</c:v>
                </c:pt>
                <c:pt idx="272">
                  <c:v>8.8294875402346493E-6</c:v>
                </c:pt>
                <c:pt idx="273">
                  <c:v>5.8743095787877098E-8</c:v>
                </c:pt>
                <c:pt idx="274">
                  <c:v>1.97925643959247E-8</c:v>
                </c:pt>
                <c:pt idx="275">
                  <c:v>1.75985579463747E-7</c:v>
                </c:pt>
                <c:pt idx="276">
                  <c:v>7.8495603810728698E-10</c:v>
                </c:pt>
                <c:pt idx="277">
                  <c:v>2.9085879224686899E-8</c:v>
                </c:pt>
                <c:pt idx="278">
                  <c:v>3.8254751640681597E-9</c:v>
                </c:pt>
                <c:pt idx="279">
                  <c:v>2.1215071295441301E-8</c:v>
                </c:pt>
                <c:pt idx="280">
                  <c:v>9.7397844212004194E-8</c:v>
                </c:pt>
                <c:pt idx="281">
                  <c:v>1.7773676475532201E-8</c:v>
                </c:pt>
                <c:pt idx="282">
                  <c:v>1.44135651931623E-7</c:v>
                </c:pt>
                <c:pt idx="283">
                  <c:v>2.1516114801210201E-8</c:v>
                </c:pt>
                <c:pt idx="284">
                  <c:v>2.0130990989704199E-8</c:v>
                </c:pt>
                <c:pt idx="285">
                  <c:v>3.5753509420053998E-9</c:v>
                </c:pt>
                <c:pt idx="286">
                  <c:v>4.3883992415702702E-9</c:v>
                </c:pt>
                <c:pt idx="287">
                  <c:v>1.4867688966353399E-8</c:v>
                </c:pt>
                <c:pt idx="288">
                  <c:v>2.3964607303571398E-10</c:v>
                </c:pt>
                <c:pt idx="289">
                  <c:v>7.7063215448591698E-8</c:v>
                </c:pt>
                <c:pt idx="290">
                  <c:v>1.40955665787108E-7</c:v>
                </c:pt>
                <c:pt idx="291">
                  <c:v>2.2197479064717801E-8</c:v>
                </c:pt>
                <c:pt idx="292">
                  <c:v>2.6497005998073001E-8</c:v>
                </c:pt>
                <c:pt idx="293">
                  <c:v>9.3336621605821005E-8</c:v>
                </c:pt>
                <c:pt idx="294">
                  <c:v>2.75037367147274E-9</c:v>
                </c:pt>
                <c:pt idx="295">
                  <c:v>1.15021861918634E-10</c:v>
                </c:pt>
                <c:pt idx="296">
                  <c:v>2.0859265714243599E-8</c:v>
                </c:pt>
                <c:pt idx="297">
                  <c:v>2.1988197398355699E-7</c:v>
                </c:pt>
                <c:pt idx="298">
                  <c:v>4.7264127882206798E-7</c:v>
                </c:pt>
                <c:pt idx="299">
                  <c:v>1.07217173584584E-8</c:v>
                </c:pt>
                <c:pt idx="300">
                  <c:v>1.3108368392986599E-6</c:v>
                </c:pt>
                <c:pt idx="301">
                  <c:v>5.7404728882561701E-9</c:v>
                </c:pt>
                <c:pt idx="302">
                  <c:v>2.1751058692269899E-8</c:v>
                </c:pt>
                <c:pt idx="303">
                  <c:v>3.2215410828825801E-8</c:v>
                </c:pt>
                <c:pt idx="304">
                  <c:v>1.58367832235896E-6</c:v>
                </c:pt>
                <c:pt idx="305">
                  <c:v>1.3344117352112E-7</c:v>
                </c:pt>
                <c:pt idx="306">
                  <c:v>2.8275854969675702E-7</c:v>
                </c:pt>
                <c:pt idx="307">
                  <c:v>3.3422862524682703E-7</c:v>
                </c:pt>
                <c:pt idx="308">
                  <c:v>0.999933723678469</c:v>
                </c:pt>
                <c:pt idx="309">
                  <c:v>0.89374240261720705</c:v>
                </c:pt>
                <c:pt idx="310">
                  <c:v>1.0798097116060201E-7</c:v>
                </c:pt>
                <c:pt idx="311">
                  <c:v>8.4496858786091501E-8</c:v>
                </c:pt>
                <c:pt idx="312">
                  <c:v>5.95351260907054E-9</c:v>
                </c:pt>
                <c:pt idx="313">
                  <c:v>2.1147659165395201E-7</c:v>
                </c:pt>
                <c:pt idx="314">
                  <c:v>1.49522921002148E-10</c:v>
                </c:pt>
                <c:pt idx="315">
                  <c:v>0.99999300228459098</c:v>
                </c:pt>
                <c:pt idx="316">
                  <c:v>1.98482455830396E-8</c:v>
                </c:pt>
                <c:pt idx="317">
                  <c:v>0.81628368582925004</c:v>
                </c:pt>
                <c:pt idx="318">
                  <c:v>1.9254538807287998E-8</c:v>
                </c:pt>
                <c:pt idx="319">
                  <c:v>9.2004302936488803E-8</c:v>
                </c:pt>
                <c:pt idx="320">
                  <c:v>8.1582229628395895E-8</c:v>
                </c:pt>
                <c:pt idx="321">
                  <c:v>1.5997449269268601E-7</c:v>
                </c:pt>
                <c:pt idx="322">
                  <c:v>7.44699588388775E-9</c:v>
                </c:pt>
                <c:pt idx="323">
                  <c:v>2.1141918353962799E-6</c:v>
                </c:pt>
                <c:pt idx="324">
                  <c:v>4.7919420506064098E-8</c:v>
                </c:pt>
                <c:pt idx="325">
                  <c:v>4.44896326079436E-7</c:v>
                </c:pt>
                <c:pt idx="326">
                  <c:v>1.7119955574119599E-8</c:v>
                </c:pt>
                <c:pt idx="327">
                  <c:v>8.9514864601916995E-9</c:v>
                </c:pt>
                <c:pt idx="328">
                  <c:v>7.4150753673444999E-9</c:v>
                </c:pt>
                <c:pt idx="329">
                  <c:v>4.3076082366707502E-7</c:v>
                </c:pt>
                <c:pt idx="330">
                  <c:v>5.1364690790631201E-9</c:v>
                </c:pt>
                <c:pt idx="331">
                  <c:v>1.28723735814347E-8</c:v>
                </c:pt>
                <c:pt idx="332">
                  <c:v>1.70766793076954E-7</c:v>
                </c:pt>
                <c:pt idx="333">
                  <c:v>2.6823224030854798E-6</c:v>
                </c:pt>
                <c:pt idx="334">
                  <c:v>8.7158362443966006E-2</c:v>
                </c:pt>
                <c:pt idx="335">
                  <c:v>1.41408096487359E-8</c:v>
                </c:pt>
                <c:pt idx="336">
                  <c:v>8.6265571771048892E-9</c:v>
                </c:pt>
                <c:pt idx="337">
                  <c:v>1.03002741988974E-7</c:v>
                </c:pt>
                <c:pt idx="338">
                  <c:v>3.1839096304381499E-9</c:v>
                </c:pt>
                <c:pt idx="339">
                  <c:v>1.5642000991006001E-8</c:v>
                </c:pt>
                <c:pt idx="340">
                  <c:v>0.85289839153926394</c:v>
                </c:pt>
                <c:pt idx="341">
                  <c:v>4.6920225958672202E-8</c:v>
                </c:pt>
                <c:pt idx="342">
                  <c:v>8.1228039249913604E-8</c:v>
                </c:pt>
                <c:pt idx="343">
                  <c:v>4.4992773206881001E-6</c:v>
                </c:pt>
                <c:pt idx="344">
                  <c:v>1.7551783644090001E-7</c:v>
                </c:pt>
                <c:pt idx="345">
                  <c:v>2.74660490277357E-7</c:v>
                </c:pt>
                <c:pt idx="346">
                  <c:v>1.8492962561228601E-5</c:v>
                </c:pt>
                <c:pt idx="347">
                  <c:v>1.44947749534143E-7</c:v>
                </c:pt>
                <c:pt idx="348">
                  <c:v>3.2123390309276502E-10</c:v>
                </c:pt>
                <c:pt idx="349">
                  <c:v>4.1590665217455798E-8</c:v>
                </c:pt>
                <c:pt idx="350">
                  <c:v>9.1077980328993498E-10</c:v>
                </c:pt>
                <c:pt idx="351">
                  <c:v>1.31108162184416E-7</c:v>
                </c:pt>
                <c:pt idx="352">
                  <c:v>1.6037369201784601E-9</c:v>
                </c:pt>
                <c:pt idx="353">
                  <c:v>2.8984473251100801E-7</c:v>
                </c:pt>
                <c:pt idx="354">
                  <c:v>1.8535832434528101E-8</c:v>
                </c:pt>
                <c:pt idx="355">
                  <c:v>6.9468647313769996E-9</c:v>
                </c:pt>
                <c:pt idx="356">
                  <c:v>0.53074413609105497</c:v>
                </c:pt>
                <c:pt idx="357">
                  <c:v>3.4758089232913802E-8</c:v>
                </c:pt>
                <c:pt idx="358">
                  <c:v>0.99996303492955996</c:v>
                </c:pt>
                <c:pt idx="359">
                  <c:v>6.4546828560421496E-8</c:v>
                </c:pt>
                <c:pt idx="360">
                  <c:v>9.8492729886043902E-11</c:v>
                </c:pt>
                <c:pt idx="361">
                  <c:v>1.4160581857982799E-7</c:v>
                </c:pt>
                <c:pt idx="362">
                  <c:v>7.5829985699892707E-8</c:v>
                </c:pt>
                <c:pt idx="363">
                  <c:v>4.0568001687137201E-8</c:v>
                </c:pt>
                <c:pt idx="364">
                  <c:v>6.0818281157018702E-8</c:v>
                </c:pt>
                <c:pt idx="365">
                  <c:v>4.0642685472328201E-8</c:v>
                </c:pt>
                <c:pt idx="366">
                  <c:v>0.28948092705420703</c:v>
                </c:pt>
                <c:pt idx="367">
                  <c:v>0.148171031588964</c:v>
                </c:pt>
                <c:pt idx="368">
                  <c:v>0.339632353439215</c:v>
                </c:pt>
                <c:pt idx="369">
                  <c:v>4.0056168704048299E-8</c:v>
                </c:pt>
                <c:pt idx="370">
                  <c:v>2.7526565778231701E-7</c:v>
                </c:pt>
                <c:pt idx="371">
                  <c:v>1.1381316662755299E-7</c:v>
                </c:pt>
                <c:pt idx="372">
                  <c:v>6.7659885798299997E-8</c:v>
                </c:pt>
                <c:pt idx="373">
                  <c:v>1.3297978065125501E-7</c:v>
                </c:pt>
                <c:pt idx="374">
                  <c:v>1.36419659914565E-8</c:v>
                </c:pt>
                <c:pt idx="375">
                  <c:v>1.1405941691040199E-6</c:v>
                </c:pt>
                <c:pt idx="376">
                  <c:v>4.8958265177036499E-6</c:v>
                </c:pt>
                <c:pt idx="377">
                  <c:v>6.0243160609427298E-9</c:v>
                </c:pt>
                <c:pt idx="378">
                  <c:v>2.3340454195452301E-7</c:v>
                </c:pt>
                <c:pt idx="379">
                  <c:v>2.75004680183981E-8</c:v>
                </c:pt>
                <c:pt idx="380">
                  <c:v>2.1922493140935601E-7</c:v>
                </c:pt>
                <c:pt idx="381">
                  <c:v>1.4724602317238701E-7</c:v>
                </c:pt>
                <c:pt idx="382">
                  <c:v>3.4824727614566103E-8</c:v>
                </c:pt>
                <c:pt idx="383">
                  <c:v>3.1028274737943402E-9</c:v>
                </c:pt>
                <c:pt idx="384">
                  <c:v>2.78792334113799E-8</c:v>
                </c:pt>
                <c:pt idx="385">
                  <c:v>5.9708461499895895E-7</c:v>
                </c:pt>
                <c:pt idx="386">
                  <c:v>1.1238475883382801E-8</c:v>
                </c:pt>
                <c:pt idx="387">
                  <c:v>7.5276785191437805E-8</c:v>
                </c:pt>
                <c:pt idx="388">
                  <c:v>1.2710530899897899E-7</c:v>
                </c:pt>
                <c:pt idx="389">
                  <c:v>5.4910310302205698E-8</c:v>
                </c:pt>
                <c:pt idx="390">
                  <c:v>1.2093121070064999E-7</c:v>
                </c:pt>
                <c:pt idx="391">
                  <c:v>5.3828315449145699E-9</c:v>
                </c:pt>
                <c:pt idx="392">
                  <c:v>3.8284391110059002E-6</c:v>
                </c:pt>
                <c:pt idx="393">
                  <c:v>2.4141018178177401E-8</c:v>
                </c:pt>
                <c:pt idx="394">
                  <c:v>3.0707744420271099E-7</c:v>
                </c:pt>
                <c:pt idx="395">
                  <c:v>1.10177917694876E-7</c:v>
                </c:pt>
                <c:pt idx="396">
                  <c:v>5.8525714206643703E-7</c:v>
                </c:pt>
                <c:pt idx="397">
                  <c:v>1.32908196831856E-8</c:v>
                </c:pt>
                <c:pt idx="398">
                  <c:v>1.3415720985349299E-7</c:v>
                </c:pt>
                <c:pt idx="399">
                  <c:v>0.136737399063383</c:v>
                </c:pt>
                <c:pt idx="400">
                  <c:v>1.7002351193444799E-6</c:v>
                </c:pt>
                <c:pt idx="401">
                  <c:v>1.17209110870518E-7</c:v>
                </c:pt>
                <c:pt idx="402">
                  <c:v>4.8047610248726698E-9</c:v>
                </c:pt>
                <c:pt idx="403">
                  <c:v>1.18066201022749E-7</c:v>
                </c:pt>
                <c:pt idx="404">
                  <c:v>5.5080893123392105E-7</c:v>
                </c:pt>
                <c:pt idx="405">
                  <c:v>2.5871085209081601E-8</c:v>
                </c:pt>
                <c:pt idx="406">
                  <c:v>6.6167296353226801E-10</c:v>
                </c:pt>
                <c:pt idx="407">
                  <c:v>6.3546677570047196E-7</c:v>
                </c:pt>
                <c:pt idx="408">
                  <c:v>1.90581172684179E-7</c:v>
                </c:pt>
                <c:pt idx="409">
                  <c:v>2.5464660753193599E-8</c:v>
                </c:pt>
                <c:pt idx="410">
                  <c:v>3.3363172481706398E-7</c:v>
                </c:pt>
                <c:pt idx="411">
                  <c:v>5.8668451921498897E-8</c:v>
                </c:pt>
                <c:pt idx="412">
                  <c:v>2.67022201504605E-6</c:v>
                </c:pt>
                <c:pt idx="413">
                  <c:v>2.83621835591613E-9</c:v>
                </c:pt>
                <c:pt idx="414">
                  <c:v>2.4119476203209799E-9</c:v>
                </c:pt>
                <c:pt idx="415">
                  <c:v>2.3562051764024601E-8</c:v>
                </c:pt>
                <c:pt idx="416">
                  <c:v>3.6523519080584002E-10</c:v>
                </c:pt>
                <c:pt idx="417">
                  <c:v>2.2435712088571599E-8</c:v>
                </c:pt>
                <c:pt idx="418">
                  <c:v>4.7031039950016198E-9</c:v>
                </c:pt>
                <c:pt idx="419">
                  <c:v>1.1437525933150801E-8</c:v>
                </c:pt>
                <c:pt idx="420">
                  <c:v>5.3699046111145597E-8</c:v>
                </c:pt>
                <c:pt idx="421">
                  <c:v>7.0719466068723498E-8</c:v>
                </c:pt>
                <c:pt idx="422">
                  <c:v>7.6730967303361194E-2</c:v>
                </c:pt>
                <c:pt idx="423">
                  <c:v>5.4651007503780805E-7</c:v>
                </c:pt>
                <c:pt idx="424">
                  <c:v>5.2217923312741899E-8</c:v>
                </c:pt>
                <c:pt idx="425">
                  <c:v>9.6318241533313405E-10</c:v>
                </c:pt>
                <c:pt idx="426">
                  <c:v>2.2017180809049001E-8</c:v>
                </c:pt>
                <c:pt idx="427">
                  <c:v>2.74454729253821E-4</c:v>
                </c:pt>
                <c:pt idx="428">
                  <c:v>5.0220033488890505E-7</c:v>
                </c:pt>
                <c:pt idx="429">
                  <c:v>1.9090537378296101E-8</c:v>
                </c:pt>
                <c:pt idx="430">
                  <c:v>3.7930428359042503E-8</c:v>
                </c:pt>
                <c:pt idx="431">
                  <c:v>7.8212009792835698E-9</c:v>
                </c:pt>
                <c:pt idx="432">
                  <c:v>6.2991927782146504E-8</c:v>
                </c:pt>
                <c:pt idx="433">
                  <c:v>4.1689331321814701E-7</c:v>
                </c:pt>
                <c:pt idx="434">
                  <c:v>1.5066025034644801E-8</c:v>
                </c:pt>
                <c:pt idx="435">
                  <c:v>1.6833420103411499E-6</c:v>
                </c:pt>
                <c:pt idx="436">
                  <c:v>1.9014967002079801E-7</c:v>
                </c:pt>
                <c:pt idx="437">
                  <c:v>5.8415468209028998E-8</c:v>
                </c:pt>
                <c:pt idx="438">
                  <c:v>9.0616713194829797E-6</c:v>
                </c:pt>
                <c:pt idx="439">
                  <c:v>4.17379111870341E-8</c:v>
                </c:pt>
                <c:pt idx="440">
                  <c:v>1.0289626007238101E-6</c:v>
                </c:pt>
                <c:pt idx="441">
                  <c:v>7.1838118877027498E-8</c:v>
                </c:pt>
                <c:pt idx="442">
                  <c:v>1.36128560136603E-8</c:v>
                </c:pt>
                <c:pt idx="443">
                  <c:v>6.7850857379944295E-7</c:v>
                </c:pt>
                <c:pt idx="444">
                  <c:v>1.3499722189878099E-8</c:v>
                </c:pt>
                <c:pt idx="445">
                  <c:v>1.2397032670774801E-5</c:v>
                </c:pt>
                <c:pt idx="446">
                  <c:v>3.6665925272631101E-10</c:v>
                </c:pt>
                <c:pt idx="447">
                  <c:v>1.7620616896316501E-7</c:v>
                </c:pt>
                <c:pt idx="448">
                  <c:v>6.3677395892433199E-6</c:v>
                </c:pt>
                <c:pt idx="449">
                  <c:v>1.61662944630949E-6</c:v>
                </c:pt>
                <c:pt idx="450">
                  <c:v>9.7441490305454298E-9</c:v>
                </c:pt>
                <c:pt idx="451">
                  <c:v>1.10418451671807E-5</c:v>
                </c:pt>
                <c:pt idx="452">
                  <c:v>4.9735039818875902E-8</c:v>
                </c:pt>
                <c:pt idx="453">
                  <c:v>4.13858421074861E-6</c:v>
                </c:pt>
                <c:pt idx="454">
                  <c:v>1.0352254480567401E-4</c:v>
                </c:pt>
                <c:pt idx="455">
                  <c:v>1.4270122911789E-7</c:v>
                </c:pt>
                <c:pt idx="456">
                  <c:v>6.1616137691670106E-8</c:v>
                </c:pt>
                <c:pt idx="457">
                  <c:v>5.0094300152746199E-7</c:v>
                </c:pt>
                <c:pt idx="458">
                  <c:v>2.9404629443660998E-6</c:v>
                </c:pt>
                <c:pt idx="459">
                  <c:v>1.1665741585015799E-6</c:v>
                </c:pt>
                <c:pt idx="460">
                  <c:v>3.1541678589640998E-8</c:v>
                </c:pt>
                <c:pt idx="461">
                  <c:v>5.2079408873508702E-6</c:v>
                </c:pt>
                <c:pt idx="462">
                  <c:v>1.32236316659983E-6</c:v>
                </c:pt>
                <c:pt idx="463">
                  <c:v>9.56321733399178E-8</c:v>
                </c:pt>
                <c:pt idx="464">
                  <c:v>5.6492806064624403E-10</c:v>
                </c:pt>
                <c:pt idx="465">
                  <c:v>8.1763348532274004E-10</c:v>
                </c:pt>
                <c:pt idx="466">
                  <c:v>2.4005897371110499E-7</c:v>
                </c:pt>
                <c:pt idx="467">
                  <c:v>2.6272422507290299E-8</c:v>
                </c:pt>
                <c:pt idx="468">
                  <c:v>1.2151037935127801E-6</c:v>
                </c:pt>
                <c:pt idx="469">
                  <c:v>2.2106184556943101E-6</c:v>
                </c:pt>
                <c:pt idx="470">
                  <c:v>2.2275682493937599E-7</c:v>
                </c:pt>
                <c:pt idx="471">
                  <c:v>3.1163065123890397E-8</c:v>
                </c:pt>
                <c:pt idx="472">
                  <c:v>1.7032219432604098E-5</c:v>
                </c:pt>
                <c:pt idx="473">
                  <c:v>1.9662386864906302E-9</c:v>
                </c:pt>
                <c:pt idx="474">
                  <c:v>9.2757844012275603E-6</c:v>
                </c:pt>
                <c:pt idx="475">
                  <c:v>2.9483106388103602E-7</c:v>
                </c:pt>
                <c:pt idx="476">
                  <c:v>4.3259254990603197E-8</c:v>
                </c:pt>
                <c:pt idx="477">
                  <c:v>1.0847872072444599E-6</c:v>
                </c:pt>
                <c:pt idx="478">
                  <c:v>1.5898796088631199E-7</c:v>
                </c:pt>
                <c:pt idx="479">
                  <c:v>1.0141750327631299E-6</c:v>
                </c:pt>
                <c:pt idx="480">
                  <c:v>1.58581985451049E-7</c:v>
                </c:pt>
                <c:pt idx="481">
                  <c:v>2.5642564494555601E-7</c:v>
                </c:pt>
                <c:pt idx="482">
                  <c:v>2.3674290918253099E-8</c:v>
                </c:pt>
                <c:pt idx="483">
                  <c:v>3.3821250732324402E-7</c:v>
                </c:pt>
                <c:pt idx="484">
                  <c:v>1.7484501526771001E-8</c:v>
                </c:pt>
                <c:pt idx="485">
                  <c:v>3.6925281740986101E-5</c:v>
                </c:pt>
                <c:pt idx="486">
                  <c:v>1.9229338888797601E-6</c:v>
                </c:pt>
                <c:pt idx="487">
                  <c:v>1.5482206613899199E-5</c:v>
                </c:pt>
                <c:pt idx="488">
                  <c:v>5.6242254046807202E-2</c:v>
                </c:pt>
                <c:pt idx="489">
                  <c:v>3.90444917103553E-7</c:v>
                </c:pt>
                <c:pt idx="490">
                  <c:v>0.16538660315193399</c:v>
                </c:pt>
                <c:pt idx="491">
                  <c:v>5.3207045019574699E-8</c:v>
                </c:pt>
                <c:pt idx="492">
                  <c:v>8.9885156570278693E-2</c:v>
                </c:pt>
                <c:pt idx="493">
                  <c:v>8.8411248744249704E-8</c:v>
                </c:pt>
                <c:pt idx="494">
                  <c:v>5.82174533609582E-8</c:v>
                </c:pt>
                <c:pt idx="495">
                  <c:v>4.8157171205989503E-9</c:v>
                </c:pt>
                <c:pt idx="496">
                  <c:v>1.9863640655732599E-5</c:v>
                </c:pt>
                <c:pt idx="497">
                  <c:v>3.5500615345201698E-7</c:v>
                </c:pt>
                <c:pt idx="498">
                  <c:v>2.6973481075884999E-7</c:v>
                </c:pt>
                <c:pt idx="499">
                  <c:v>2.9962586707453599E-8</c:v>
                </c:pt>
                <c:pt idx="500">
                  <c:v>1.7547674996158099E-4</c:v>
                </c:pt>
                <c:pt idx="501">
                  <c:v>0.110233119341862</c:v>
                </c:pt>
                <c:pt idx="502">
                  <c:v>2.8661667663599101E-4</c:v>
                </c:pt>
                <c:pt idx="503">
                  <c:v>2.5742338449749901E-7</c:v>
                </c:pt>
                <c:pt idx="504">
                  <c:v>2.6726126404278801E-8</c:v>
                </c:pt>
                <c:pt idx="505">
                  <c:v>4.2131232582266799E-9</c:v>
                </c:pt>
                <c:pt idx="506">
                  <c:v>5.9518882256772E-9</c:v>
                </c:pt>
                <c:pt idx="507">
                  <c:v>1.07634806118034E-8</c:v>
                </c:pt>
                <c:pt idx="508">
                  <c:v>5.4437982697289999E-2</c:v>
                </c:pt>
                <c:pt idx="509">
                  <c:v>5.0724706298930604E-3</c:v>
                </c:pt>
                <c:pt idx="510">
                  <c:v>7.8398703343997496E-7</c:v>
                </c:pt>
                <c:pt idx="511">
                  <c:v>0.10363721249468601</c:v>
                </c:pt>
                <c:pt idx="512">
                  <c:v>1.08815714962205E-2</c:v>
                </c:pt>
                <c:pt idx="513">
                  <c:v>1.85335712548406E-8</c:v>
                </c:pt>
                <c:pt idx="514">
                  <c:v>6.7542922555940102E-8</c:v>
                </c:pt>
                <c:pt idx="515">
                  <c:v>9.2535985060478495E-3</c:v>
                </c:pt>
                <c:pt idx="516">
                  <c:v>3.4109911928844799E-9</c:v>
                </c:pt>
                <c:pt idx="517">
                  <c:v>0.15538691874357799</c:v>
                </c:pt>
                <c:pt idx="518">
                  <c:v>0.11872884458158001</c:v>
                </c:pt>
                <c:pt idx="519">
                  <c:v>1.2072531183763601E-3</c:v>
                </c:pt>
                <c:pt idx="520">
                  <c:v>0.12916081082643299</c:v>
                </c:pt>
                <c:pt idx="521">
                  <c:v>1.8898517359768399E-6</c:v>
                </c:pt>
                <c:pt idx="522">
                  <c:v>1.05480382270989E-8</c:v>
                </c:pt>
                <c:pt idx="523">
                  <c:v>6.2239467734826495E-5</c:v>
                </c:pt>
                <c:pt idx="524">
                  <c:v>0.138938396900565</c:v>
                </c:pt>
                <c:pt idx="525">
                  <c:v>0.112355637958983</c:v>
                </c:pt>
                <c:pt idx="526">
                  <c:v>3.6360444829374101E-7</c:v>
                </c:pt>
                <c:pt idx="527">
                  <c:v>3.9773515810714699E-8</c:v>
                </c:pt>
                <c:pt idx="528">
                  <c:v>7.1049003257153903E-9</c:v>
                </c:pt>
                <c:pt idx="529">
                  <c:v>1.34181324263896E-8</c:v>
                </c:pt>
                <c:pt idx="530">
                  <c:v>6.1982416569265703E-7</c:v>
                </c:pt>
                <c:pt idx="531">
                  <c:v>6.9467215596142199E-6</c:v>
                </c:pt>
                <c:pt idx="532">
                  <c:v>6.6907514366761203E-6</c:v>
                </c:pt>
                <c:pt idx="533">
                  <c:v>1.0893084257126099E-6</c:v>
                </c:pt>
                <c:pt idx="534">
                  <c:v>2.73531974816969E-8</c:v>
                </c:pt>
                <c:pt idx="535">
                  <c:v>6.6448211869237398E-8</c:v>
                </c:pt>
                <c:pt idx="536">
                  <c:v>7.13903396801782E-6</c:v>
                </c:pt>
                <c:pt idx="537">
                  <c:v>1.58534108577645E-7</c:v>
                </c:pt>
                <c:pt idx="538">
                  <c:v>1.54216909221143E-8</c:v>
                </c:pt>
                <c:pt idx="539">
                  <c:v>2.16312000335637E-6</c:v>
                </c:pt>
                <c:pt idx="540">
                  <c:v>5.8534069079179596E-7</c:v>
                </c:pt>
                <c:pt idx="541">
                  <c:v>1.5774453029974201E-8</c:v>
                </c:pt>
                <c:pt idx="542">
                  <c:v>6.1740609352325702E-7</c:v>
                </c:pt>
                <c:pt idx="543">
                  <c:v>8.0721982346238501E-7</c:v>
                </c:pt>
                <c:pt idx="544">
                  <c:v>5.6886274824404601E-7</c:v>
                </c:pt>
                <c:pt idx="545">
                  <c:v>1.20693691395761E-8</c:v>
                </c:pt>
                <c:pt idx="546">
                  <c:v>5.1445442905110698E-8</c:v>
                </c:pt>
                <c:pt idx="547">
                  <c:v>1.6418737758656099E-8</c:v>
                </c:pt>
                <c:pt idx="548">
                  <c:v>1.8931840485701602E-8</c:v>
                </c:pt>
                <c:pt idx="549">
                  <c:v>3.2687984377929798E-7</c:v>
                </c:pt>
                <c:pt idx="550">
                  <c:v>5.0326460614016703E-8</c:v>
                </c:pt>
                <c:pt idx="551">
                  <c:v>1.4058340311333001E-7</c:v>
                </c:pt>
                <c:pt idx="552">
                  <c:v>1.28898774255279E-5</c:v>
                </c:pt>
                <c:pt idx="553">
                  <c:v>1.99906471780899E-7</c:v>
                </c:pt>
                <c:pt idx="554">
                  <c:v>2.1693006713965298E-8</c:v>
                </c:pt>
                <c:pt idx="555">
                  <c:v>1.25775466943537E-8</c:v>
                </c:pt>
                <c:pt idx="556">
                  <c:v>7.8012853284201905E-7</c:v>
                </c:pt>
                <c:pt idx="557">
                  <c:v>9.5894260783597294E-7</c:v>
                </c:pt>
                <c:pt idx="558">
                  <c:v>1.4252305562905099E-8</c:v>
                </c:pt>
                <c:pt idx="559">
                  <c:v>6.3238915747653697E-10</c:v>
                </c:pt>
                <c:pt idx="560">
                  <c:v>1.7755481684332699E-9</c:v>
                </c:pt>
                <c:pt idx="561">
                  <c:v>4.7853550312818401E-9</c:v>
                </c:pt>
                <c:pt idx="562">
                  <c:v>3.7555823596440502E-8</c:v>
                </c:pt>
                <c:pt idx="563">
                  <c:v>3.2392988807464899E-7</c:v>
                </c:pt>
                <c:pt idx="564">
                  <c:v>3.3545491120900098E-8</c:v>
                </c:pt>
                <c:pt idx="565">
                  <c:v>5.4112320917438699E-6</c:v>
                </c:pt>
                <c:pt idx="566">
                  <c:v>4.4270169340614201E-9</c:v>
                </c:pt>
                <c:pt idx="567">
                  <c:v>6.43137608684341E-6</c:v>
                </c:pt>
                <c:pt idx="568">
                  <c:v>1.4288531615044301E-7</c:v>
                </c:pt>
                <c:pt idx="569">
                  <c:v>3.4425417594765598E-2</c:v>
                </c:pt>
                <c:pt idx="570">
                  <c:v>3.6356983811529498E-5</c:v>
                </c:pt>
                <c:pt idx="571">
                  <c:v>5.9039127973824497E-2</c:v>
                </c:pt>
                <c:pt idx="572">
                  <c:v>6.5257732602598302E-9</c:v>
                </c:pt>
                <c:pt idx="573">
                  <c:v>3.3184854512050298E-8</c:v>
                </c:pt>
                <c:pt idx="574">
                  <c:v>6.2231964107321104E-9</c:v>
                </c:pt>
                <c:pt idx="575">
                  <c:v>3.7855886361470603E-7</c:v>
                </c:pt>
                <c:pt idx="576">
                  <c:v>4.7379965184767003E-2</c:v>
                </c:pt>
                <c:pt idx="577">
                  <c:v>9.4468810846148096E-5</c:v>
                </c:pt>
                <c:pt idx="578">
                  <c:v>1.6863234686044402E-8</c:v>
                </c:pt>
                <c:pt idx="579">
                  <c:v>1.33174138049175E-7</c:v>
                </c:pt>
                <c:pt idx="580">
                  <c:v>3.3761042235956199E-5</c:v>
                </c:pt>
                <c:pt idx="581">
                  <c:v>5.2683845978507499E-6</c:v>
                </c:pt>
                <c:pt idx="582">
                  <c:v>2.0587306047506202E-6</c:v>
                </c:pt>
                <c:pt idx="583">
                  <c:v>3.6189104997053602E-6</c:v>
                </c:pt>
                <c:pt idx="584">
                  <c:v>1.00289417045468E-7</c:v>
                </c:pt>
                <c:pt idx="585">
                  <c:v>1.61766526905277E-6</c:v>
                </c:pt>
                <c:pt idx="586">
                  <c:v>1.49845773733235E-2</c:v>
                </c:pt>
                <c:pt idx="587">
                  <c:v>2.6025561234075501E-9</c:v>
                </c:pt>
                <c:pt idx="588">
                  <c:v>3.7127879479180201E-8</c:v>
                </c:pt>
                <c:pt idx="589">
                  <c:v>1.16347238800775E-7</c:v>
                </c:pt>
                <c:pt idx="590">
                  <c:v>5.2927988119672797E-8</c:v>
                </c:pt>
                <c:pt idx="591">
                  <c:v>1.2300212208609601E-6</c:v>
                </c:pt>
                <c:pt idx="592">
                  <c:v>3.2735607315279802E-9</c:v>
                </c:pt>
                <c:pt idx="593">
                  <c:v>9.91861530997185E-8</c:v>
                </c:pt>
                <c:pt idx="594">
                  <c:v>3.8771499485478503E-8</c:v>
                </c:pt>
                <c:pt idx="595">
                  <c:v>2.7505508850594898E-7</c:v>
                </c:pt>
                <c:pt idx="596">
                  <c:v>2.0254169497129802E-2</c:v>
                </c:pt>
                <c:pt idx="597">
                  <c:v>1.4076459707650101E-5</c:v>
                </c:pt>
                <c:pt idx="598">
                  <c:v>1.6682081924288099E-7</c:v>
                </c:pt>
                <c:pt idx="599">
                  <c:v>3.8550725419966301E-8</c:v>
                </c:pt>
                <c:pt idx="600">
                  <c:v>3.7522582174664598E-7</c:v>
                </c:pt>
                <c:pt idx="601">
                  <c:v>6.2682075575745303E-6</c:v>
                </c:pt>
                <c:pt idx="602">
                  <c:v>1.94093783387378E-7</c:v>
                </c:pt>
                <c:pt idx="603">
                  <c:v>1.7610388087871999E-7</c:v>
                </c:pt>
                <c:pt idx="604">
                  <c:v>3.3875056344448498E-2</c:v>
                </c:pt>
                <c:pt idx="605">
                  <c:v>2.7351766881495702E-7</c:v>
                </c:pt>
                <c:pt idx="606">
                  <c:v>4.0027221777548403E-6</c:v>
                </c:pt>
                <c:pt idx="607">
                  <c:v>7.1122847078946203E-7</c:v>
                </c:pt>
                <c:pt idx="608">
                  <c:v>9.4250933164834098E-7</c:v>
                </c:pt>
                <c:pt idx="609">
                  <c:v>1.54639001750826E-6</c:v>
                </c:pt>
                <c:pt idx="610">
                  <c:v>1.6144086014244399E-7</c:v>
                </c:pt>
                <c:pt idx="611">
                  <c:v>1.7455860517472901E-8</c:v>
                </c:pt>
                <c:pt idx="612">
                  <c:v>7.8166536070628008E-9</c:v>
                </c:pt>
                <c:pt idx="613">
                  <c:v>1.8960287150643001E-2</c:v>
                </c:pt>
                <c:pt idx="614">
                  <c:v>3.9055867214003102E-8</c:v>
                </c:pt>
                <c:pt idx="615">
                  <c:v>1.3381011329555301E-6</c:v>
                </c:pt>
                <c:pt idx="616">
                  <c:v>1.4920083138348601E-6</c:v>
                </c:pt>
                <c:pt idx="617">
                  <c:v>1.0249633609851099E-6</c:v>
                </c:pt>
                <c:pt idx="618">
                  <c:v>3.58604484350502E-2</c:v>
                </c:pt>
                <c:pt idx="619">
                  <c:v>1.6056827239961299E-5</c:v>
                </c:pt>
                <c:pt idx="620">
                  <c:v>1.4793271936804301E-6</c:v>
                </c:pt>
                <c:pt idx="621">
                  <c:v>3.1729608783219998E-7</c:v>
                </c:pt>
                <c:pt idx="622">
                  <c:v>1.4107173807834E-4</c:v>
                </c:pt>
                <c:pt idx="623">
                  <c:v>3.7336685157863E-8</c:v>
                </c:pt>
                <c:pt idx="624">
                  <c:v>4.6850112904810502E-7</c:v>
                </c:pt>
                <c:pt idx="625">
                  <c:v>3.9607486723654898E-7</c:v>
                </c:pt>
                <c:pt idx="626">
                  <c:v>8.5519068420963706E-9</c:v>
                </c:pt>
                <c:pt idx="627">
                  <c:v>4.8194341431987697E-6</c:v>
                </c:pt>
                <c:pt idx="628">
                  <c:v>1.76876946047293E-8</c:v>
                </c:pt>
                <c:pt idx="629">
                  <c:v>2.7021702204583602E-2</c:v>
                </c:pt>
                <c:pt idx="630">
                  <c:v>8.2454361045137297E-7</c:v>
                </c:pt>
                <c:pt idx="631">
                  <c:v>3.0096252407970899E-8</c:v>
                </c:pt>
                <c:pt idx="632">
                  <c:v>1.9846801128006101E-6</c:v>
                </c:pt>
                <c:pt idx="633">
                  <c:v>7.9977437382834904E-7</c:v>
                </c:pt>
                <c:pt idx="634">
                  <c:v>9.1012489311603405E-8</c:v>
                </c:pt>
                <c:pt idx="635">
                  <c:v>5.2107655864335001E-6</c:v>
                </c:pt>
                <c:pt idx="636">
                  <c:v>9.8500708100260695E-2</c:v>
                </c:pt>
                <c:pt idx="637">
                  <c:v>3.8365847016189901E-7</c:v>
                </c:pt>
                <c:pt idx="638">
                  <c:v>3.2240251350689202E-4</c:v>
                </c:pt>
                <c:pt idx="639">
                  <c:v>5.5825057455117396E-10</c:v>
                </c:pt>
                <c:pt idx="640">
                  <c:v>1.10932632748546E-7</c:v>
                </c:pt>
                <c:pt idx="641">
                  <c:v>1.1233215006362001E-6</c:v>
                </c:pt>
                <c:pt idx="642">
                  <c:v>8.94007378958164E-7</c:v>
                </c:pt>
                <c:pt idx="643">
                  <c:v>1.5881075147795099E-8</c:v>
                </c:pt>
                <c:pt idx="644">
                  <c:v>9.9900440394508302E-7</c:v>
                </c:pt>
                <c:pt idx="645">
                  <c:v>4.2204400567985102E-9</c:v>
                </c:pt>
                <c:pt idx="646">
                  <c:v>2.4466122826957398E-7</c:v>
                </c:pt>
                <c:pt idx="647">
                  <c:v>5.6010729467852602E-9</c:v>
                </c:pt>
                <c:pt idx="648">
                  <c:v>1.9693723967626899E-8</c:v>
                </c:pt>
                <c:pt idx="649">
                  <c:v>2.9237406610670001E-8</c:v>
                </c:pt>
                <c:pt idx="650">
                  <c:v>2.34589953283477E-9</c:v>
                </c:pt>
                <c:pt idx="651">
                  <c:v>3.0071953517415298E-8</c:v>
                </c:pt>
                <c:pt idx="652">
                  <c:v>1.1955585333649301E-7</c:v>
                </c:pt>
                <c:pt idx="653">
                  <c:v>2.0182969226688299E-3</c:v>
                </c:pt>
                <c:pt idx="654">
                  <c:v>3.8456423490952301E-9</c:v>
                </c:pt>
                <c:pt idx="655">
                  <c:v>6.5562665971004906E-8</c:v>
                </c:pt>
                <c:pt idx="656">
                  <c:v>3.1739120531134299E-7</c:v>
                </c:pt>
                <c:pt idx="657">
                  <c:v>4.3260404054632602E-7</c:v>
                </c:pt>
                <c:pt idx="658">
                  <c:v>3.6513845954901401E-8</c:v>
                </c:pt>
                <c:pt idx="659">
                  <c:v>3.10199687377765E-6</c:v>
                </c:pt>
                <c:pt idx="660">
                  <c:v>9.2214598017451593E-5</c:v>
                </c:pt>
                <c:pt idx="661">
                  <c:v>2.2441931930846601E-8</c:v>
                </c:pt>
                <c:pt idx="662">
                  <c:v>1.3755028672303301E-5</c:v>
                </c:pt>
                <c:pt idx="663">
                  <c:v>1.3258285071563999E-9</c:v>
                </c:pt>
                <c:pt idx="664">
                  <c:v>1.49175591065733E-7</c:v>
                </c:pt>
                <c:pt idx="665">
                  <c:v>1.4536441077349501E-7</c:v>
                </c:pt>
                <c:pt idx="666">
                  <c:v>2.15930874562027E-7</c:v>
                </c:pt>
                <c:pt idx="667">
                  <c:v>4.3218982672727398E-2</c:v>
                </c:pt>
                <c:pt idx="668">
                  <c:v>3.05459277100247E-6</c:v>
                </c:pt>
                <c:pt idx="669">
                  <c:v>7.7474161582397104E-7</c:v>
                </c:pt>
                <c:pt idx="670">
                  <c:v>6.3901062808639996E-7</c:v>
                </c:pt>
                <c:pt idx="671">
                  <c:v>6.4580885954470804E-9</c:v>
                </c:pt>
                <c:pt idx="672">
                  <c:v>1.8425876365574701E-6</c:v>
                </c:pt>
                <c:pt idx="673">
                  <c:v>4.42482996770058E-8</c:v>
                </c:pt>
                <c:pt idx="674">
                  <c:v>8.8792869861656801E-7</c:v>
                </c:pt>
                <c:pt idx="675">
                  <c:v>2.3976597201789101E-7</c:v>
                </c:pt>
                <c:pt idx="676">
                  <c:v>3.9613177918170803E-8</c:v>
                </c:pt>
                <c:pt idx="677">
                  <c:v>3.0410553532450999E-9</c:v>
                </c:pt>
                <c:pt idx="678">
                  <c:v>7.8015838583374692E-9</c:v>
                </c:pt>
                <c:pt idx="679">
                  <c:v>2.2785152718518201E-10</c:v>
                </c:pt>
                <c:pt idx="680">
                  <c:v>3.3621223786671197E-10</c:v>
                </c:pt>
                <c:pt idx="681">
                  <c:v>3.2370033374249099E-8</c:v>
                </c:pt>
                <c:pt idx="682">
                  <c:v>8.2022974215031904E-8</c:v>
                </c:pt>
                <c:pt idx="683">
                  <c:v>5.0357555311462801E-9</c:v>
                </c:pt>
                <c:pt idx="684">
                  <c:v>1.84631746235129E-9</c:v>
                </c:pt>
                <c:pt idx="685">
                  <c:v>4.0726512551865499E-10</c:v>
                </c:pt>
                <c:pt idx="686">
                  <c:v>2.8400768763369402E-10</c:v>
                </c:pt>
                <c:pt idx="687">
                  <c:v>0.187485972474809</c:v>
                </c:pt>
                <c:pt idx="688">
                  <c:v>2.8401772649687401E-9</c:v>
                </c:pt>
                <c:pt idx="689">
                  <c:v>1.06434826171738E-9</c:v>
                </c:pt>
                <c:pt idx="690">
                  <c:v>9.59922465087267E-8</c:v>
                </c:pt>
                <c:pt idx="691">
                  <c:v>4.5417495489140098E-8</c:v>
                </c:pt>
                <c:pt idx="692">
                  <c:v>1.5114323175597999E-8</c:v>
                </c:pt>
                <c:pt idx="693">
                  <c:v>1.3733506703405701E-7</c:v>
                </c:pt>
                <c:pt idx="694">
                  <c:v>2.01616038293719E-9</c:v>
                </c:pt>
                <c:pt idx="695">
                  <c:v>1.2161010143038E-5</c:v>
                </c:pt>
                <c:pt idx="696">
                  <c:v>4.2090331684729303E-8</c:v>
                </c:pt>
                <c:pt idx="697">
                  <c:v>2.8977748854488897E-7</c:v>
                </c:pt>
                <c:pt idx="698">
                  <c:v>1.35042299450285E-6</c:v>
                </c:pt>
                <c:pt idx="699">
                  <c:v>3.6360519055305898E-9</c:v>
                </c:pt>
                <c:pt idx="700">
                  <c:v>1.9305559089988701E-7</c:v>
                </c:pt>
                <c:pt idx="701">
                  <c:v>4.7019523351216401E-7</c:v>
                </c:pt>
                <c:pt idx="702">
                  <c:v>1.1342115304140501E-8</c:v>
                </c:pt>
                <c:pt idx="703">
                  <c:v>2.3985182582889099E-2</c:v>
                </c:pt>
                <c:pt idx="704">
                  <c:v>1.0330227661028999E-7</c:v>
                </c:pt>
                <c:pt idx="705">
                  <c:v>1.5329029880484799E-7</c:v>
                </c:pt>
                <c:pt idx="706">
                  <c:v>2.6714494443029399E-7</c:v>
                </c:pt>
                <c:pt idx="707">
                  <c:v>2.1489967461336999E-5</c:v>
                </c:pt>
                <c:pt idx="708">
                  <c:v>2.53172977888336E-7</c:v>
                </c:pt>
                <c:pt idx="709">
                  <c:v>9.8424526270892095E-7</c:v>
                </c:pt>
                <c:pt idx="710">
                  <c:v>5.9085294950036899E-6</c:v>
                </c:pt>
                <c:pt idx="711">
                  <c:v>3.4985352363805599E-8</c:v>
                </c:pt>
                <c:pt idx="712">
                  <c:v>3.5106498848622302E-8</c:v>
                </c:pt>
                <c:pt idx="713">
                  <c:v>9.0502426952171006E-2</c:v>
                </c:pt>
                <c:pt idx="714">
                  <c:v>5.36384178578391E-7</c:v>
                </c:pt>
                <c:pt idx="715">
                  <c:v>4.1364853245936801E-7</c:v>
                </c:pt>
                <c:pt idx="716">
                  <c:v>2.4216020358500099E-2</c:v>
                </c:pt>
                <c:pt idx="717">
                  <c:v>6.5977134085941202E-3</c:v>
                </c:pt>
                <c:pt idx="718">
                  <c:v>8.1237088224315106E-9</c:v>
                </c:pt>
                <c:pt idx="719">
                  <c:v>5.4532451772156197E-8</c:v>
                </c:pt>
                <c:pt idx="720">
                  <c:v>1.5071594856305701E-7</c:v>
                </c:pt>
                <c:pt idx="721">
                  <c:v>7.5904877639557801E-7</c:v>
                </c:pt>
                <c:pt idx="722">
                  <c:v>8.3681596096577001E-8</c:v>
                </c:pt>
                <c:pt idx="723">
                  <c:v>2.2823990714688101E-7</c:v>
                </c:pt>
                <c:pt idx="724">
                  <c:v>3.85545965390248E-2</c:v>
                </c:pt>
                <c:pt idx="725">
                  <c:v>2.21128810947022E-8</c:v>
                </c:pt>
                <c:pt idx="726">
                  <c:v>2.5026311084946001E-6</c:v>
                </c:pt>
                <c:pt idx="727">
                  <c:v>2.03186777368277E-2</c:v>
                </c:pt>
                <c:pt idx="728">
                  <c:v>1.7682297085223898E-5</c:v>
                </c:pt>
                <c:pt idx="729">
                  <c:v>1.6427647548191001E-7</c:v>
                </c:pt>
                <c:pt idx="730">
                  <c:v>3.74537777602472E-8</c:v>
                </c:pt>
                <c:pt idx="731">
                  <c:v>1.36540036701051E-6</c:v>
                </c:pt>
                <c:pt idx="732">
                  <c:v>1.09679916074927E-7</c:v>
                </c:pt>
                <c:pt idx="733">
                  <c:v>3.82953640163443E-9</c:v>
                </c:pt>
                <c:pt idx="734">
                  <c:v>2.8708983291748099E-6</c:v>
                </c:pt>
                <c:pt idx="735">
                  <c:v>4.93937196160933E-9</c:v>
                </c:pt>
                <c:pt idx="736">
                  <c:v>3.0327327563474102E-8</c:v>
                </c:pt>
                <c:pt idx="737">
                  <c:v>1.20540504416313E-5</c:v>
                </c:pt>
                <c:pt idx="738">
                  <c:v>2.3314815799301199E-8</c:v>
                </c:pt>
                <c:pt idx="739">
                  <c:v>3.8286110066336098E-8</c:v>
                </c:pt>
                <c:pt idx="740">
                  <c:v>1.9484545530261401E-7</c:v>
                </c:pt>
                <c:pt idx="741">
                  <c:v>1.61830495843679E-7</c:v>
                </c:pt>
                <c:pt idx="742">
                  <c:v>1.37699144433023E-6</c:v>
                </c:pt>
                <c:pt idx="743">
                  <c:v>4.99116501988234E-8</c:v>
                </c:pt>
                <c:pt idx="744">
                  <c:v>4.2029397159900699E-8</c:v>
                </c:pt>
                <c:pt idx="745">
                  <c:v>3.6019164593575E-8</c:v>
                </c:pt>
                <c:pt idx="746">
                  <c:v>1.27522356548864E-8</c:v>
                </c:pt>
                <c:pt idx="747">
                  <c:v>2.09919062224691E-10</c:v>
                </c:pt>
                <c:pt idx="748">
                  <c:v>1.1129220837841599E-7</c:v>
                </c:pt>
                <c:pt idx="749">
                  <c:v>1.4192463265044001E-9</c:v>
                </c:pt>
                <c:pt idx="750">
                  <c:v>4.2026646231525298E-10</c:v>
                </c:pt>
                <c:pt idx="751">
                  <c:v>5.2071571619349998E-9</c:v>
                </c:pt>
                <c:pt idx="752">
                  <c:v>2.29131007976106E-8</c:v>
                </c:pt>
                <c:pt idx="753">
                  <c:v>6.2595628320410701E-9</c:v>
                </c:pt>
                <c:pt idx="754">
                  <c:v>5.4361709558204397E-8</c:v>
                </c:pt>
                <c:pt idx="755">
                  <c:v>2.1336611532249898E-5</c:v>
                </c:pt>
                <c:pt idx="756">
                  <c:v>1.1571243077166899E-7</c:v>
                </c:pt>
                <c:pt idx="757">
                  <c:v>3.3726427763038402E-8</c:v>
                </c:pt>
                <c:pt idx="758">
                  <c:v>6.7125928428678006E-8</c:v>
                </c:pt>
                <c:pt idx="759">
                  <c:v>6.4072593175721504E-2</c:v>
                </c:pt>
                <c:pt idx="760">
                  <c:v>9.2870827742833197E-8</c:v>
                </c:pt>
                <c:pt idx="761">
                  <c:v>8.7219164896492704E-8</c:v>
                </c:pt>
                <c:pt idx="762">
                  <c:v>2.8802027983907801E-8</c:v>
                </c:pt>
                <c:pt idx="763">
                  <c:v>6.54979233343834E-6</c:v>
                </c:pt>
                <c:pt idx="764">
                  <c:v>1.30105367721208E-7</c:v>
                </c:pt>
                <c:pt idx="765">
                  <c:v>4.1934567527968E-8</c:v>
                </c:pt>
                <c:pt idx="766">
                  <c:v>1.9786789740383399E-8</c:v>
                </c:pt>
                <c:pt idx="767">
                  <c:v>6.5216451005739801E-8</c:v>
                </c:pt>
                <c:pt idx="768">
                  <c:v>6.8210747906059496E-7</c:v>
                </c:pt>
                <c:pt idx="769">
                  <c:v>1.8148091382141499E-8</c:v>
                </c:pt>
                <c:pt idx="770">
                  <c:v>5.3059589678617599E-9</c:v>
                </c:pt>
                <c:pt idx="771">
                  <c:v>6.5702913787090297E-2</c:v>
                </c:pt>
                <c:pt idx="772">
                  <c:v>1.3411117955614999E-7</c:v>
                </c:pt>
                <c:pt idx="773">
                  <c:v>1.3120683168890401E-7</c:v>
                </c:pt>
                <c:pt idx="774">
                  <c:v>2.0230889571222002E-8</c:v>
                </c:pt>
                <c:pt idx="775">
                  <c:v>8.70104074462708E-9</c:v>
                </c:pt>
                <c:pt idx="776">
                  <c:v>1.5317014740520801E-7</c:v>
                </c:pt>
                <c:pt idx="777">
                  <c:v>2.1423357700202699E-9</c:v>
                </c:pt>
                <c:pt idx="778">
                  <c:v>1.8195764083166601E-7</c:v>
                </c:pt>
                <c:pt idx="779">
                  <c:v>2.90947214636765E-8</c:v>
                </c:pt>
                <c:pt idx="780">
                  <c:v>1.30016162950708E-6</c:v>
                </c:pt>
                <c:pt idx="781">
                  <c:v>2.8921673978273001E-8</c:v>
                </c:pt>
                <c:pt idx="782">
                  <c:v>1.58399385477784E-7</c:v>
                </c:pt>
                <c:pt idx="783">
                  <c:v>4.0379940630270502E-8</c:v>
                </c:pt>
                <c:pt idx="784">
                  <c:v>7.2040670122816201E-8</c:v>
                </c:pt>
                <c:pt idx="785">
                  <c:v>3.1521958680411598E-7</c:v>
                </c:pt>
                <c:pt idx="786">
                  <c:v>1.3012693809928999E-2</c:v>
                </c:pt>
                <c:pt idx="787">
                  <c:v>6.5808869152228502E-7</c:v>
                </c:pt>
                <c:pt idx="788">
                  <c:v>2.8382755251460201E-8</c:v>
                </c:pt>
                <c:pt idx="789">
                  <c:v>8.8149676287213596E-4</c:v>
                </c:pt>
                <c:pt idx="790">
                  <c:v>1.37901108824546E-9</c:v>
                </c:pt>
                <c:pt idx="791">
                  <c:v>5.8152588698511097E-9</c:v>
                </c:pt>
                <c:pt idx="792">
                  <c:v>2.9764383377861299E-8</c:v>
                </c:pt>
                <c:pt idx="793">
                  <c:v>2.07338409397121E-8</c:v>
                </c:pt>
                <c:pt idx="794">
                  <c:v>5.3492264923381398E-8</c:v>
                </c:pt>
                <c:pt idx="795">
                  <c:v>9.9961992148477295E-8</c:v>
                </c:pt>
                <c:pt idx="796">
                  <c:v>2.6141777384162199E-5</c:v>
                </c:pt>
                <c:pt idx="797">
                  <c:v>5.9145214332129502E-9</c:v>
                </c:pt>
                <c:pt idx="798">
                  <c:v>8.5171220023699901E-6</c:v>
                </c:pt>
                <c:pt idx="799">
                  <c:v>3.21034925621475E-2</c:v>
                </c:pt>
                <c:pt idx="800">
                  <c:v>2.3481388210323001E-8</c:v>
                </c:pt>
                <c:pt idx="801">
                  <c:v>2.994090349069E-9</c:v>
                </c:pt>
                <c:pt idx="802">
                  <c:v>1.9820938367697202E-9</c:v>
                </c:pt>
                <c:pt idx="803">
                  <c:v>5.41456933518893E-9</c:v>
                </c:pt>
                <c:pt idx="804">
                  <c:v>1.18606632280946E-9</c:v>
                </c:pt>
                <c:pt idx="805">
                  <c:v>6.1107352719834497E-6</c:v>
                </c:pt>
                <c:pt idx="806">
                  <c:v>3.4698748055317501E-7</c:v>
                </c:pt>
                <c:pt idx="807">
                  <c:v>1.31224442649262E-7</c:v>
                </c:pt>
                <c:pt idx="808">
                  <c:v>4.8321623110577902E-2</c:v>
                </c:pt>
                <c:pt idx="809">
                  <c:v>1.15197365912883E-8</c:v>
                </c:pt>
                <c:pt idx="810">
                  <c:v>1.8918973697440398E-9</c:v>
                </c:pt>
                <c:pt idx="811">
                  <c:v>8.0611469394573901E-8</c:v>
                </c:pt>
                <c:pt idx="812">
                  <c:v>5.1881856378470404E-7</c:v>
                </c:pt>
                <c:pt idx="813">
                  <c:v>5.0434479101027095E-7</c:v>
                </c:pt>
                <c:pt idx="814">
                  <c:v>1.23158564941674E-5</c:v>
                </c:pt>
                <c:pt idx="815">
                  <c:v>2.0762814039542001E-7</c:v>
                </c:pt>
                <c:pt idx="816">
                  <c:v>9.5199080857793498E-7</c:v>
                </c:pt>
                <c:pt idx="817">
                  <c:v>5.2350717097734798E-6</c:v>
                </c:pt>
                <c:pt idx="818">
                  <c:v>5.3790590959732204E-7</c:v>
                </c:pt>
                <c:pt idx="819">
                  <c:v>2.9792911114014502E-7</c:v>
                </c:pt>
                <c:pt idx="820">
                  <c:v>7.4201989558703996E-3</c:v>
                </c:pt>
                <c:pt idx="821">
                  <c:v>1.8246808304032201E-6</c:v>
                </c:pt>
                <c:pt idx="822">
                  <c:v>1.63888034989097E-7</c:v>
                </c:pt>
                <c:pt idx="823">
                  <c:v>6.2241372732165402E-9</c:v>
                </c:pt>
                <c:pt idx="824">
                  <c:v>1.8484626467669599E-6</c:v>
                </c:pt>
                <c:pt idx="825">
                  <c:v>1.3489384580872601E-8</c:v>
                </c:pt>
                <c:pt idx="826">
                  <c:v>5.1193277764711297E-2</c:v>
                </c:pt>
                <c:pt idx="827">
                  <c:v>3.2580330150478599E-9</c:v>
                </c:pt>
                <c:pt idx="828">
                  <c:v>4.6229607213062598E-7</c:v>
                </c:pt>
                <c:pt idx="829">
                  <c:v>8.2618949679109305E-9</c:v>
                </c:pt>
                <c:pt idx="830">
                  <c:v>1.3229603389793199E-8</c:v>
                </c:pt>
                <c:pt idx="831">
                  <c:v>5.0353177057194101E-8</c:v>
                </c:pt>
                <c:pt idx="832">
                  <c:v>4.7454534392274596E-10</c:v>
                </c:pt>
                <c:pt idx="833">
                  <c:v>1.4653994686213401E-8</c:v>
                </c:pt>
                <c:pt idx="834">
                  <c:v>8.6900167571302397E-7</c:v>
                </c:pt>
                <c:pt idx="835">
                  <c:v>4.08068647628976E-7</c:v>
                </c:pt>
                <c:pt idx="836">
                  <c:v>2.3668427252247399E-8</c:v>
                </c:pt>
                <c:pt idx="837">
                  <c:v>1.6308412312509901E-2</c:v>
                </c:pt>
                <c:pt idx="838">
                  <c:v>1.9839030240092402E-9</c:v>
                </c:pt>
                <c:pt idx="839">
                  <c:v>5.1407182666780098E-8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1-41B8-9945-7F889045E350}"/>
            </c:ext>
          </c:extLst>
        </c:ser>
        <c:ser>
          <c:idx val="3"/>
          <c:order val="3"/>
          <c:tx>
            <c:strRef>
              <c:f>'Weights for RiskA=0.266'!$E$1</c:f>
              <c:strCache>
                <c:ptCount val="1"/>
                <c:pt idx="0">
                  <c:v>Enrgy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RiskA=0.266'!$E$2:$E$841</c:f>
              <c:numCache>
                <c:formatCode>0.00</c:formatCode>
                <c:ptCount val="840"/>
                <c:pt idx="0">
                  <c:v>4.9461884871786101E-9</c:v>
                </c:pt>
                <c:pt idx="1">
                  <c:v>4.5975511290349997E-8</c:v>
                </c:pt>
                <c:pt idx="2">
                  <c:v>0.19529004901271799</c:v>
                </c:pt>
                <c:pt idx="3">
                  <c:v>0.49119525525102398</c:v>
                </c:pt>
                <c:pt idx="4">
                  <c:v>0.39839346305506701</c:v>
                </c:pt>
                <c:pt idx="5">
                  <c:v>0.36691953537189897</c:v>
                </c:pt>
                <c:pt idx="6">
                  <c:v>0.37560835430470502</c:v>
                </c:pt>
                <c:pt idx="7">
                  <c:v>0.46468511542704799</c:v>
                </c:pt>
                <c:pt idx="8">
                  <c:v>3.64403202463882E-9</c:v>
                </c:pt>
                <c:pt idx="9">
                  <c:v>2.7852830263739299E-9</c:v>
                </c:pt>
                <c:pt idx="10">
                  <c:v>6.5998304583426401E-6</c:v>
                </c:pt>
                <c:pt idx="11">
                  <c:v>1.44429745283539E-5</c:v>
                </c:pt>
                <c:pt idx="12">
                  <c:v>9.5745500113008706E-9</c:v>
                </c:pt>
                <c:pt idx="13">
                  <c:v>2.06112752891979E-8</c:v>
                </c:pt>
                <c:pt idx="14">
                  <c:v>2.0113250346464699E-7</c:v>
                </c:pt>
                <c:pt idx="15">
                  <c:v>2.9926743016766602E-8</c:v>
                </c:pt>
                <c:pt idx="16">
                  <c:v>3.1848211178963099E-8</c:v>
                </c:pt>
                <c:pt idx="17">
                  <c:v>1.97437193483066E-5</c:v>
                </c:pt>
                <c:pt idx="18">
                  <c:v>0.106582461772761</c:v>
                </c:pt>
                <c:pt idx="19">
                  <c:v>0.121724130877866</c:v>
                </c:pt>
                <c:pt idx="20">
                  <c:v>1.6285450086375901E-8</c:v>
                </c:pt>
                <c:pt idx="21">
                  <c:v>4.8771545007468304E-7</c:v>
                </c:pt>
                <c:pt idx="22">
                  <c:v>0.35600474795626502</c:v>
                </c:pt>
                <c:pt idx="23">
                  <c:v>0.456683381727989</c:v>
                </c:pt>
                <c:pt idx="24">
                  <c:v>0.44715771867450599</c:v>
                </c:pt>
                <c:pt idx="25">
                  <c:v>5.4782858146270701E-2</c:v>
                </c:pt>
                <c:pt idx="26">
                  <c:v>3.4792597211580899E-9</c:v>
                </c:pt>
                <c:pt idx="27">
                  <c:v>0.40371222379310101</c:v>
                </c:pt>
                <c:pt idx="28">
                  <c:v>0.13297743701273601</c:v>
                </c:pt>
                <c:pt idx="29">
                  <c:v>5.7824557592139998E-10</c:v>
                </c:pt>
                <c:pt idx="30">
                  <c:v>6.6405139842588103E-9</c:v>
                </c:pt>
                <c:pt idx="31">
                  <c:v>7.5609609554506901E-8</c:v>
                </c:pt>
                <c:pt idx="32">
                  <c:v>3.3767230211742402E-8</c:v>
                </c:pt>
                <c:pt idx="33">
                  <c:v>4.1223344635849199E-9</c:v>
                </c:pt>
                <c:pt idx="34">
                  <c:v>1.6426479366851899E-7</c:v>
                </c:pt>
                <c:pt idx="35">
                  <c:v>1.5684849523617E-8</c:v>
                </c:pt>
                <c:pt idx="36">
                  <c:v>6.8900319499284202E-9</c:v>
                </c:pt>
                <c:pt idx="37">
                  <c:v>6.6250180087333098E-9</c:v>
                </c:pt>
                <c:pt idx="38">
                  <c:v>6.2408489029167499E-8</c:v>
                </c:pt>
                <c:pt idx="39">
                  <c:v>1.06372815782604E-9</c:v>
                </c:pt>
                <c:pt idx="40">
                  <c:v>1.4291725169315001E-9</c:v>
                </c:pt>
                <c:pt idx="41">
                  <c:v>9.3264657230038496E-9</c:v>
                </c:pt>
                <c:pt idx="42">
                  <c:v>2.21987862715021E-7</c:v>
                </c:pt>
                <c:pt idx="43">
                  <c:v>1.3385060182389299E-7</c:v>
                </c:pt>
                <c:pt idx="44">
                  <c:v>1.9069292297819E-9</c:v>
                </c:pt>
                <c:pt idx="45">
                  <c:v>3.2411037546811998E-9</c:v>
                </c:pt>
                <c:pt idx="46">
                  <c:v>3.1958098494576E-10</c:v>
                </c:pt>
                <c:pt idx="47">
                  <c:v>4.5136959644883999E-9</c:v>
                </c:pt>
                <c:pt idx="48">
                  <c:v>4.3827080861764498E-7</c:v>
                </c:pt>
                <c:pt idx="49">
                  <c:v>2.96425913483305E-9</c:v>
                </c:pt>
                <c:pt idx="50">
                  <c:v>6.6040953255789199E-9</c:v>
                </c:pt>
                <c:pt idx="51">
                  <c:v>0.47737757200248998</c:v>
                </c:pt>
                <c:pt idx="52">
                  <c:v>7.6484153020832694E-6</c:v>
                </c:pt>
                <c:pt idx="53">
                  <c:v>1.81673140382079E-6</c:v>
                </c:pt>
                <c:pt idx="54">
                  <c:v>3.1601535773882798E-2</c:v>
                </c:pt>
                <c:pt idx="55">
                  <c:v>0.26590672051998299</c:v>
                </c:pt>
                <c:pt idx="56">
                  <c:v>0.13141221834657901</c:v>
                </c:pt>
                <c:pt idx="57">
                  <c:v>1.34570286558023E-7</c:v>
                </c:pt>
                <c:pt idx="58">
                  <c:v>0.242596508125688</c:v>
                </c:pt>
                <c:pt idx="59">
                  <c:v>0.32774668083761199</c:v>
                </c:pt>
                <c:pt idx="60">
                  <c:v>0.107492890773132</c:v>
                </c:pt>
                <c:pt idx="61">
                  <c:v>5.2719943392902701E-6</c:v>
                </c:pt>
                <c:pt idx="62">
                  <c:v>0.54591720998467597</c:v>
                </c:pt>
                <c:pt idx="63">
                  <c:v>0.51132992682974399</c:v>
                </c:pt>
                <c:pt idx="64">
                  <c:v>1.0189512939220101E-5</c:v>
                </c:pt>
                <c:pt idx="65">
                  <c:v>3.2788071444913999E-9</c:v>
                </c:pt>
                <c:pt idx="66">
                  <c:v>5.1472034294336401E-7</c:v>
                </c:pt>
                <c:pt idx="67">
                  <c:v>0.434588859181956</c:v>
                </c:pt>
                <c:pt idx="68">
                  <c:v>2.9436769839374902E-10</c:v>
                </c:pt>
                <c:pt idx="69">
                  <c:v>3.5763003498750599E-10</c:v>
                </c:pt>
                <c:pt idx="70">
                  <c:v>0.20626316576765499</c:v>
                </c:pt>
                <c:pt idx="71">
                  <c:v>4.2394529865164001E-8</c:v>
                </c:pt>
                <c:pt idx="72">
                  <c:v>9.8489893554167494E-9</c:v>
                </c:pt>
                <c:pt idx="73">
                  <c:v>0.20630743973622501</c:v>
                </c:pt>
                <c:pt idx="74">
                  <c:v>1.66389894145411E-4</c:v>
                </c:pt>
                <c:pt idx="75">
                  <c:v>1.83758387731291E-7</c:v>
                </c:pt>
                <c:pt idx="76">
                  <c:v>1.10855073876228E-8</c:v>
                </c:pt>
                <c:pt idx="77">
                  <c:v>8.2454496440664003E-7</c:v>
                </c:pt>
                <c:pt idx="78">
                  <c:v>3.0078325313896799E-8</c:v>
                </c:pt>
                <c:pt idx="79">
                  <c:v>7.6991648696738004E-10</c:v>
                </c:pt>
                <c:pt idx="80">
                  <c:v>8.4210646773760693E-6</c:v>
                </c:pt>
                <c:pt idx="81">
                  <c:v>4.4963251677645999E-8</c:v>
                </c:pt>
                <c:pt idx="82">
                  <c:v>9.27310941629787E-9</c:v>
                </c:pt>
                <c:pt idx="83">
                  <c:v>2.96679563829341E-8</c:v>
                </c:pt>
                <c:pt idx="84">
                  <c:v>0.34013155526592198</c:v>
                </c:pt>
                <c:pt idx="85">
                  <c:v>3.3673313661811299E-7</c:v>
                </c:pt>
                <c:pt idx="86">
                  <c:v>6.12078145825825E-10</c:v>
                </c:pt>
                <c:pt idx="87">
                  <c:v>0.11671615026566</c:v>
                </c:pt>
                <c:pt idx="88">
                  <c:v>5.18688088063052E-9</c:v>
                </c:pt>
                <c:pt idx="89">
                  <c:v>8.64277716921298E-8</c:v>
                </c:pt>
                <c:pt idx="90">
                  <c:v>9.8872628985471604E-8</c:v>
                </c:pt>
                <c:pt idx="91">
                  <c:v>4.9471963339406599E-9</c:v>
                </c:pt>
                <c:pt idx="92">
                  <c:v>3.5419025355785499E-7</c:v>
                </c:pt>
                <c:pt idx="93">
                  <c:v>4.9233654384262801E-10</c:v>
                </c:pt>
                <c:pt idx="94">
                  <c:v>1.9046465740934301E-9</c:v>
                </c:pt>
                <c:pt idx="95">
                  <c:v>8.4917531065883396E-9</c:v>
                </c:pt>
                <c:pt idx="96">
                  <c:v>1.7568231086772E-8</c:v>
                </c:pt>
                <c:pt idx="97">
                  <c:v>1.8918214010277001E-10</c:v>
                </c:pt>
                <c:pt idx="98">
                  <c:v>1.31561790197208E-10</c:v>
                </c:pt>
                <c:pt idx="99">
                  <c:v>3.4331518228774399E-8</c:v>
                </c:pt>
                <c:pt idx="100">
                  <c:v>3.9510258525641903E-8</c:v>
                </c:pt>
                <c:pt idx="101">
                  <c:v>7.0698815207618E-9</c:v>
                </c:pt>
                <c:pt idx="102">
                  <c:v>1.76827824767994E-9</c:v>
                </c:pt>
                <c:pt idx="103">
                  <c:v>6.89639319347604E-2</c:v>
                </c:pt>
                <c:pt idx="104">
                  <c:v>2.0315689953156899E-8</c:v>
                </c:pt>
                <c:pt idx="105">
                  <c:v>0.47263571320654502</c:v>
                </c:pt>
                <c:pt idx="106">
                  <c:v>2.14910240788037E-7</c:v>
                </c:pt>
                <c:pt idx="107">
                  <c:v>0.568169244756069</c:v>
                </c:pt>
                <c:pt idx="108">
                  <c:v>0.29789665435728402</c:v>
                </c:pt>
                <c:pt idx="109">
                  <c:v>0.81997811731341697</c:v>
                </c:pt>
                <c:pt idx="110">
                  <c:v>0.65601160807539105</c:v>
                </c:pt>
                <c:pt idx="111">
                  <c:v>2.8479595918823699E-7</c:v>
                </c:pt>
                <c:pt idx="112">
                  <c:v>0.70723158997184699</c:v>
                </c:pt>
                <c:pt idx="113">
                  <c:v>0.630806395903732</c:v>
                </c:pt>
                <c:pt idx="114">
                  <c:v>0.739870128218306</c:v>
                </c:pt>
                <c:pt idx="115">
                  <c:v>0.14182246811122201</c:v>
                </c:pt>
                <c:pt idx="116">
                  <c:v>8.7505648753626597E-8</c:v>
                </c:pt>
                <c:pt idx="117">
                  <c:v>5.1996251157835003E-7</c:v>
                </c:pt>
                <c:pt idx="118">
                  <c:v>0.32179855146133401</c:v>
                </c:pt>
                <c:pt idx="119">
                  <c:v>0.65499101825596795</c:v>
                </c:pt>
                <c:pt idx="120">
                  <c:v>1.07255220118307E-7</c:v>
                </c:pt>
                <c:pt idx="121">
                  <c:v>3.7212565502393602E-9</c:v>
                </c:pt>
                <c:pt idx="122">
                  <c:v>1.95589847956561E-7</c:v>
                </c:pt>
                <c:pt idx="123">
                  <c:v>0.76053929549360999</c:v>
                </c:pt>
                <c:pt idx="124">
                  <c:v>0.64524554429922698</c:v>
                </c:pt>
                <c:pt idx="125">
                  <c:v>0.50508309422921904</c:v>
                </c:pt>
                <c:pt idx="126">
                  <c:v>0.25612013400643102</c:v>
                </c:pt>
                <c:pt idx="127">
                  <c:v>0.74062630781386396</c:v>
                </c:pt>
                <c:pt idx="128">
                  <c:v>0.55284364222010995</c:v>
                </c:pt>
                <c:pt idx="129">
                  <c:v>1.7374675373863099E-8</c:v>
                </c:pt>
                <c:pt idx="130">
                  <c:v>1.2246363467861201E-7</c:v>
                </c:pt>
                <c:pt idx="131">
                  <c:v>1.48651849061179E-7</c:v>
                </c:pt>
                <c:pt idx="132">
                  <c:v>0.61597430474693005</c:v>
                </c:pt>
                <c:pt idx="133">
                  <c:v>7.5441259954012893E-2</c:v>
                </c:pt>
                <c:pt idx="134">
                  <c:v>0.36461229661629202</c:v>
                </c:pt>
                <c:pt idx="135">
                  <c:v>0.20741949813570101</c:v>
                </c:pt>
                <c:pt idx="136">
                  <c:v>0.49443317855671598</c:v>
                </c:pt>
                <c:pt idx="137">
                  <c:v>2.6981181676812902E-6</c:v>
                </c:pt>
                <c:pt idx="138">
                  <c:v>1.5885207293566001E-6</c:v>
                </c:pt>
                <c:pt idx="139">
                  <c:v>9.93384056042345E-2</c:v>
                </c:pt>
                <c:pt idx="140">
                  <c:v>3.3158235838216397E-8</c:v>
                </c:pt>
                <c:pt idx="141">
                  <c:v>2.9929428326946998E-7</c:v>
                </c:pt>
                <c:pt idx="142">
                  <c:v>4.4714811001261801E-9</c:v>
                </c:pt>
                <c:pt idx="143">
                  <c:v>1.68659901688495E-8</c:v>
                </c:pt>
                <c:pt idx="144">
                  <c:v>3.9031911916581003E-9</c:v>
                </c:pt>
                <c:pt idx="145">
                  <c:v>7.3466527494709301E-7</c:v>
                </c:pt>
                <c:pt idx="146">
                  <c:v>7.0235577680048801E-8</c:v>
                </c:pt>
                <c:pt idx="147">
                  <c:v>3.69848159161477E-8</c:v>
                </c:pt>
                <c:pt idx="148">
                  <c:v>6.7387825247353198E-7</c:v>
                </c:pt>
                <c:pt idx="149">
                  <c:v>2.9324729360662499E-8</c:v>
                </c:pt>
                <c:pt idx="150">
                  <c:v>1.54536011517415E-9</c:v>
                </c:pt>
                <c:pt idx="151">
                  <c:v>1.17460903049874E-8</c:v>
                </c:pt>
                <c:pt idx="152">
                  <c:v>2.07951158861312E-6</c:v>
                </c:pt>
                <c:pt idx="153">
                  <c:v>5.2373442178312999E-8</c:v>
                </c:pt>
                <c:pt idx="154">
                  <c:v>3.4374005615168E-8</c:v>
                </c:pt>
                <c:pt idx="155">
                  <c:v>2.7167349185937999E-8</c:v>
                </c:pt>
                <c:pt idx="156">
                  <c:v>3.2929170237396003E-8</c:v>
                </c:pt>
                <c:pt idx="157">
                  <c:v>0.30111220710263698</c:v>
                </c:pt>
                <c:pt idx="158">
                  <c:v>1.3492618712141901E-9</c:v>
                </c:pt>
                <c:pt idx="159">
                  <c:v>4.49883011661033E-6</c:v>
                </c:pt>
                <c:pt idx="160">
                  <c:v>3.6707395507747701E-7</c:v>
                </c:pt>
                <c:pt idx="161">
                  <c:v>3.6352400784247498E-9</c:v>
                </c:pt>
                <c:pt idx="162">
                  <c:v>9.2788529430075205E-8</c:v>
                </c:pt>
                <c:pt idx="163">
                  <c:v>1.25716399487757E-6</c:v>
                </c:pt>
                <c:pt idx="164">
                  <c:v>8.1812139842095596E-7</c:v>
                </c:pt>
                <c:pt idx="165">
                  <c:v>0.65019762053236396</c:v>
                </c:pt>
                <c:pt idx="166">
                  <c:v>7.3057974756580995E-5</c:v>
                </c:pt>
                <c:pt idx="167">
                  <c:v>4.2330083816026603E-6</c:v>
                </c:pt>
                <c:pt idx="168">
                  <c:v>0.50150346580180705</c:v>
                </c:pt>
                <c:pt idx="169">
                  <c:v>0.65432346884529602</c:v>
                </c:pt>
                <c:pt idx="170">
                  <c:v>5.3505232372732096E-7</c:v>
                </c:pt>
                <c:pt idx="171">
                  <c:v>0.70252248173151999</c:v>
                </c:pt>
                <c:pt idx="172">
                  <c:v>0.35331951162035002</c:v>
                </c:pt>
                <c:pt idx="173">
                  <c:v>0.74850370152205403</c:v>
                </c:pt>
                <c:pt idx="174">
                  <c:v>0.96451645184309798</c:v>
                </c:pt>
                <c:pt idx="175">
                  <c:v>0.39349021779615401</c:v>
                </c:pt>
                <c:pt idx="176">
                  <c:v>0.215068701668514</c:v>
                </c:pt>
                <c:pt idx="177">
                  <c:v>0.36189250741835099</c:v>
                </c:pt>
                <c:pt idx="178">
                  <c:v>0.40536998603796498</c:v>
                </c:pt>
                <c:pt idx="179">
                  <c:v>3.15068839776973E-7</c:v>
                </c:pt>
                <c:pt idx="180">
                  <c:v>0.44707622072224201</c:v>
                </c:pt>
                <c:pt idx="181">
                  <c:v>0.90079374397895096</c:v>
                </c:pt>
                <c:pt idx="182">
                  <c:v>0.48566609146605</c:v>
                </c:pt>
                <c:pt idx="183">
                  <c:v>0.65463683182999999</c:v>
                </c:pt>
                <c:pt idx="184">
                  <c:v>0.70000512707352702</c:v>
                </c:pt>
                <c:pt idx="185">
                  <c:v>0.429573546131018</c:v>
                </c:pt>
                <c:pt idx="186">
                  <c:v>0.42387139387146799</c:v>
                </c:pt>
                <c:pt idx="187">
                  <c:v>0.54110596779729003</c:v>
                </c:pt>
                <c:pt idx="188">
                  <c:v>0.40147785637677302</c:v>
                </c:pt>
                <c:pt idx="189">
                  <c:v>0.20883872315725099</c:v>
                </c:pt>
                <c:pt idx="190">
                  <c:v>1.9129879147453599E-6</c:v>
                </c:pt>
                <c:pt idx="191">
                  <c:v>0.47781687712757998</c:v>
                </c:pt>
                <c:pt idx="192">
                  <c:v>0.897395189093672</c:v>
                </c:pt>
                <c:pt idx="193">
                  <c:v>0.71036301010148395</c:v>
                </c:pt>
                <c:pt idx="194">
                  <c:v>0.55392383858241101</c:v>
                </c:pt>
                <c:pt idx="195">
                  <c:v>5.4060052443684301E-9</c:v>
                </c:pt>
                <c:pt idx="196">
                  <c:v>0.93998402462478603</c:v>
                </c:pt>
                <c:pt idx="197">
                  <c:v>0.58242523857309603</c:v>
                </c:pt>
                <c:pt idx="198">
                  <c:v>0.64686395616908698</c:v>
                </c:pt>
                <c:pt idx="199">
                  <c:v>2.6008576814026601E-9</c:v>
                </c:pt>
                <c:pt idx="200">
                  <c:v>0.50951478553864304</c:v>
                </c:pt>
                <c:pt idx="201">
                  <c:v>0.55758570633091398</c:v>
                </c:pt>
                <c:pt idx="202">
                  <c:v>2.9307038514916399E-8</c:v>
                </c:pt>
                <c:pt idx="203">
                  <c:v>1.6873752100310601E-7</c:v>
                </c:pt>
                <c:pt idx="204">
                  <c:v>5.5099019129371199E-8</c:v>
                </c:pt>
                <c:pt idx="205">
                  <c:v>0.170734045510127</c:v>
                </c:pt>
                <c:pt idx="206">
                  <c:v>3.0666791125130102E-8</c:v>
                </c:pt>
                <c:pt idx="207">
                  <c:v>2.5338831013117499E-7</c:v>
                </c:pt>
                <c:pt idx="208">
                  <c:v>7.9541684636145305E-8</c:v>
                </c:pt>
                <c:pt idx="209">
                  <c:v>5.2661303092868799E-7</c:v>
                </c:pt>
                <c:pt idx="210">
                  <c:v>8.7770227900666298E-2</c:v>
                </c:pt>
                <c:pt idx="211">
                  <c:v>6.1645027247604805E-7</c:v>
                </c:pt>
                <c:pt idx="212">
                  <c:v>2.8962696647963501E-8</c:v>
                </c:pt>
                <c:pt idx="213">
                  <c:v>1.08625159278888E-7</c:v>
                </c:pt>
                <c:pt idx="214">
                  <c:v>1.22301094918474E-6</c:v>
                </c:pt>
                <c:pt idx="215">
                  <c:v>7.1545391249218902E-6</c:v>
                </c:pt>
                <c:pt idx="216">
                  <c:v>9.38246335753554E-3</c:v>
                </c:pt>
                <c:pt idx="217">
                  <c:v>1.90002157052541E-7</c:v>
                </c:pt>
                <c:pt idx="218">
                  <c:v>6.2191887223184402E-10</c:v>
                </c:pt>
                <c:pt idx="219">
                  <c:v>2.9823129448517399E-7</c:v>
                </c:pt>
                <c:pt idx="220">
                  <c:v>3.3305584219167901E-6</c:v>
                </c:pt>
                <c:pt idx="221">
                  <c:v>3.9526243180345399E-6</c:v>
                </c:pt>
                <c:pt idx="222">
                  <c:v>5.1291035272673602E-7</c:v>
                </c:pt>
                <c:pt idx="223">
                  <c:v>8.4965828747706704E-7</c:v>
                </c:pt>
                <c:pt idx="224">
                  <c:v>3.9573078393132897E-8</c:v>
                </c:pt>
                <c:pt idx="225">
                  <c:v>7.6821191188394804E-7</c:v>
                </c:pt>
                <c:pt idx="226">
                  <c:v>3.7256633787360204E-9</c:v>
                </c:pt>
                <c:pt idx="227">
                  <c:v>2.28847387838988E-6</c:v>
                </c:pt>
                <c:pt idx="228">
                  <c:v>6.1346525653097605E-7</c:v>
                </c:pt>
                <c:pt idx="229">
                  <c:v>3.3756067296331899E-9</c:v>
                </c:pt>
                <c:pt idx="230">
                  <c:v>7.18294002947702E-9</c:v>
                </c:pt>
                <c:pt idx="231">
                  <c:v>6.2228592190044898E-7</c:v>
                </c:pt>
                <c:pt idx="232">
                  <c:v>1.16499534283167E-8</c:v>
                </c:pt>
                <c:pt idx="233">
                  <c:v>1.1707416422424601E-8</c:v>
                </c:pt>
                <c:pt idx="234">
                  <c:v>0.60734625541585197</c:v>
                </c:pt>
                <c:pt idx="235">
                  <c:v>0.63840913966926405</c:v>
                </c:pt>
                <c:pt idx="236">
                  <c:v>1.07918102721778E-7</c:v>
                </c:pt>
                <c:pt idx="237">
                  <c:v>3.5880581816952098E-7</c:v>
                </c:pt>
                <c:pt idx="238">
                  <c:v>2.1542156631630301E-7</c:v>
                </c:pt>
                <c:pt idx="239">
                  <c:v>2.22464051193656E-7</c:v>
                </c:pt>
                <c:pt idx="240">
                  <c:v>1.18024230922203E-8</c:v>
                </c:pt>
                <c:pt idx="241">
                  <c:v>0.50331668819256903</c:v>
                </c:pt>
                <c:pt idx="242">
                  <c:v>2.38732297791613E-7</c:v>
                </c:pt>
                <c:pt idx="243">
                  <c:v>5.7518463687662497E-9</c:v>
                </c:pt>
                <c:pt idx="244">
                  <c:v>0.99996858128362498</c:v>
                </c:pt>
                <c:pt idx="245">
                  <c:v>1.9835272352148799E-7</c:v>
                </c:pt>
                <c:pt idx="246">
                  <c:v>1.4454023437687899E-10</c:v>
                </c:pt>
                <c:pt idx="247">
                  <c:v>2.3265026372582E-7</c:v>
                </c:pt>
                <c:pt idx="248">
                  <c:v>3.6204510390355301E-9</c:v>
                </c:pt>
                <c:pt idx="249">
                  <c:v>1.17864374487737E-7</c:v>
                </c:pt>
                <c:pt idx="250">
                  <c:v>0.18139520251859201</c:v>
                </c:pt>
                <c:pt idx="251">
                  <c:v>4.5061293856102102E-8</c:v>
                </c:pt>
                <c:pt idx="252">
                  <c:v>0.53955985964904196</c:v>
                </c:pt>
                <c:pt idx="253">
                  <c:v>1.9966859863076E-8</c:v>
                </c:pt>
                <c:pt idx="254">
                  <c:v>4.2780257047686702E-10</c:v>
                </c:pt>
                <c:pt idx="255">
                  <c:v>1.4908615359234601E-7</c:v>
                </c:pt>
                <c:pt idx="256">
                  <c:v>1.2752652820040399E-8</c:v>
                </c:pt>
                <c:pt idx="257">
                  <c:v>8.2706958549201794E-9</c:v>
                </c:pt>
                <c:pt idx="258">
                  <c:v>2.8417297774509998E-7</c:v>
                </c:pt>
                <c:pt idx="259">
                  <c:v>6.8995271743486996E-7</c:v>
                </c:pt>
                <c:pt idx="260">
                  <c:v>0.91687593455928595</c:v>
                </c:pt>
                <c:pt idx="261">
                  <c:v>3.2590660276923699E-8</c:v>
                </c:pt>
                <c:pt idx="262">
                  <c:v>0.70980227102011895</c:v>
                </c:pt>
                <c:pt idx="263">
                  <c:v>4.9109487628737098E-10</c:v>
                </c:pt>
                <c:pt idx="264">
                  <c:v>4.2622964880429801E-8</c:v>
                </c:pt>
                <c:pt idx="265">
                  <c:v>4.2973628968671397E-9</c:v>
                </c:pt>
                <c:pt idx="266">
                  <c:v>3.31811530645905E-9</c:v>
                </c:pt>
                <c:pt idx="267">
                  <c:v>4.60565090726258E-10</c:v>
                </c:pt>
                <c:pt idx="268">
                  <c:v>4.8207739634853697E-9</c:v>
                </c:pt>
                <c:pt idx="269">
                  <c:v>1.2205787968434201E-6</c:v>
                </c:pt>
                <c:pt idx="270">
                  <c:v>1.6923441717477101E-8</c:v>
                </c:pt>
                <c:pt idx="271">
                  <c:v>2.6795962746663399E-9</c:v>
                </c:pt>
                <c:pt idx="272">
                  <c:v>5.8568510582021401E-7</c:v>
                </c:pt>
                <c:pt idx="273">
                  <c:v>6.2711758046121497E-7</c:v>
                </c:pt>
                <c:pt idx="274">
                  <c:v>0.72379651073639095</c:v>
                </c:pt>
                <c:pt idx="275">
                  <c:v>1.5128704038211001E-4</c:v>
                </c:pt>
                <c:pt idx="276">
                  <c:v>0.12843276240843099</c:v>
                </c:pt>
                <c:pt idx="277">
                  <c:v>0.99999879413672699</c:v>
                </c:pt>
                <c:pt idx="278">
                  <c:v>2.2826865120544601E-7</c:v>
                </c:pt>
                <c:pt idx="279">
                  <c:v>5.1970704690692801E-8</c:v>
                </c:pt>
                <c:pt idx="280">
                  <c:v>0.219414387610706</c:v>
                </c:pt>
                <c:pt idx="281">
                  <c:v>0.33652464334242599</c:v>
                </c:pt>
                <c:pt idx="282">
                  <c:v>1.3004839352716599E-6</c:v>
                </c:pt>
                <c:pt idx="283">
                  <c:v>0.47000940312186501</c:v>
                </c:pt>
                <c:pt idx="284">
                  <c:v>1.4248424097967701E-4</c:v>
                </c:pt>
                <c:pt idx="285">
                  <c:v>9.8436213091763897E-9</c:v>
                </c:pt>
                <c:pt idx="286">
                  <c:v>0.87223755072831899</c:v>
                </c:pt>
                <c:pt idx="287">
                  <c:v>0.352719283369341</c:v>
                </c:pt>
                <c:pt idx="288">
                  <c:v>0.99999904338452505</c:v>
                </c:pt>
                <c:pt idx="289">
                  <c:v>6.2051919213029107E-8</c:v>
                </c:pt>
                <c:pt idx="290">
                  <c:v>8.4911919772901799E-8</c:v>
                </c:pt>
                <c:pt idx="291">
                  <c:v>6.6356644658292297E-8</c:v>
                </c:pt>
                <c:pt idx="292">
                  <c:v>1.03704441286883E-8</c:v>
                </c:pt>
                <c:pt idx="293">
                  <c:v>1.32039908292444E-8</c:v>
                </c:pt>
                <c:pt idx="294">
                  <c:v>6.8211499127066299E-10</c:v>
                </c:pt>
                <c:pt idx="295">
                  <c:v>0.21307816890509099</c:v>
                </c:pt>
                <c:pt idx="296">
                  <c:v>1.37033214305595E-8</c:v>
                </c:pt>
                <c:pt idx="297">
                  <c:v>3.0012792765417397E-8</c:v>
                </c:pt>
                <c:pt idx="298">
                  <c:v>1.9162079432314499E-7</c:v>
                </c:pt>
                <c:pt idx="299">
                  <c:v>2.3482847687865001E-8</c:v>
                </c:pt>
                <c:pt idx="300">
                  <c:v>1.7457578374228199E-6</c:v>
                </c:pt>
                <c:pt idx="301">
                  <c:v>2.60426759539175E-8</c:v>
                </c:pt>
                <c:pt idx="302">
                  <c:v>1.39743808452906E-7</c:v>
                </c:pt>
                <c:pt idx="303">
                  <c:v>1.2004715744871899E-7</c:v>
                </c:pt>
                <c:pt idx="304">
                  <c:v>1.04439717208346E-7</c:v>
                </c:pt>
                <c:pt idx="305">
                  <c:v>1.05156967572605E-7</c:v>
                </c:pt>
                <c:pt idx="306">
                  <c:v>1.58230664542315E-8</c:v>
                </c:pt>
                <c:pt idx="307">
                  <c:v>2.6761795194098301E-8</c:v>
                </c:pt>
                <c:pt idx="308">
                  <c:v>2.4983022786851898E-7</c:v>
                </c:pt>
                <c:pt idx="309">
                  <c:v>1.2465355023774299E-7</c:v>
                </c:pt>
                <c:pt idx="310">
                  <c:v>1.89401401280725E-7</c:v>
                </c:pt>
                <c:pt idx="311">
                  <c:v>8.9433085790919296E-7</c:v>
                </c:pt>
                <c:pt idx="312">
                  <c:v>2.14945294478581E-8</c:v>
                </c:pt>
                <c:pt idx="313">
                  <c:v>0.29678399883845502</c:v>
                </c:pt>
                <c:pt idx="314">
                  <c:v>9.0671600245510102E-8</c:v>
                </c:pt>
                <c:pt idx="315">
                  <c:v>3.1973445707566402E-8</c:v>
                </c:pt>
                <c:pt idx="316">
                  <c:v>4.5142913586688803E-9</c:v>
                </c:pt>
                <c:pt idx="317">
                  <c:v>4.5377947863632997E-8</c:v>
                </c:pt>
                <c:pt idx="318">
                  <c:v>0.87722165772139404</c:v>
                </c:pt>
                <c:pt idx="319">
                  <c:v>2.3526314706376301E-7</c:v>
                </c:pt>
                <c:pt idx="320">
                  <c:v>1.5545645606128898E-5</c:v>
                </c:pt>
                <c:pt idx="321">
                  <c:v>1.5173460482335398E-8</c:v>
                </c:pt>
                <c:pt idx="322">
                  <c:v>2.5862120484206001E-6</c:v>
                </c:pt>
                <c:pt idx="323">
                  <c:v>2.67605000734512E-5</c:v>
                </c:pt>
                <c:pt idx="324">
                  <c:v>0.195353552981373</c:v>
                </c:pt>
                <c:pt idx="325">
                  <c:v>1.9683321417162302E-6</c:v>
                </c:pt>
                <c:pt idx="326">
                  <c:v>6.2784388119754504E-8</c:v>
                </c:pt>
                <c:pt idx="327">
                  <c:v>0.59065876635828796</c:v>
                </c:pt>
                <c:pt idx="328">
                  <c:v>5.5099974637508104E-7</c:v>
                </c:pt>
                <c:pt idx="329">
                  <c:v>0.52347963788805196</c:v>
                </c:pt>
                <c:pt idx="330">
                  <c:v>0.65504395617635502</c:v>
                </c:pt>
                <c:pt idx="331">
                  <c:v>9.0390290174092697E-2</c:v>
                </c:pt>
                <c:pt idx="332">
                  <c:v>0.55672888351414396</c:v>
                </c:pt>
                <c:pt idx="333">
                  <c:v>0.78055137352580595</c:v>
                </c:pt>
                <c:pt idx="334">
                  <c:v>1.6747383515015899E-10</c:v>
                </c:pt>
                <c:pt idx="335">
                  <c:v>0.93464721983044796</c:v>
                </c:pt>
                <c:pt idx="336">
                  <c:v>0.42613434910223003</c:v>
                </c:pt>
                <c:pt idx="337">
                  <c:v>0.99978722650063001</c:v>
                </c:pt>
                <c:pt idx="338">
                  <c:v>8.0341120260339904E-2</c:v>
                </c:pt>
                <c:pt idx="339">
                  <c:v>8.44826986239255E-9</c:v>
                </c:pt>
                <c:pt idx="340">
                  <c:v>1.2088245441387099E-8</c:v>
                </c:pt>
                <c:pt idx="341">
                  <c:v>6.6927846104750099E-9</c:v>
                </c:pt>
                <c:pt idx="342">
                  <c:v>1.41792459270608E-8</c:v>
                </c:pt>
                <c:pt idx="343">
                  <c:v>1.33924332291554E-6</c:v>
                </c:pt>
                <c:pt idx="344">
                  <c:v>1.09428720383695E-8</c:v>
                </c:pt>
                <c:pt idx="345">
                  <c:v>1.08859060940967E-7</c:v>
                </c:pt>
                <c:pt idx="346">
                  <c:v>9.5100992780157906E-8</c:v>
                </c:pt>
                <c:pt idx="347">
                  <c:v>4.3966908247354502E-8</c:v>
                </c:pt>
                <c:pt idx="348">
                  <c:v>8.2118894808072997E-7</c:v>
                </c:pt>
                <c:pt idx="349">
                  <c:v>5.7976060895310801E-6</c:v>
                </c:pt>
                <c:pt idx="350">
                  <c:v>1.1128978738513401E-9</c:v>
                </c:pt>
                <c:pt idx="351">
                  <c:v>2.9593430910815302E-7</c:v>
                </c:pt>
                <c:pt idx="352">
                  <c:v>7.4720822452919696E-6</c:v>
                </c:pt>
                <c:pt idx="353">
                  <c:v>1.9945694730346099E-8</c:v>
                </c:pt>
                <c:pt idx="354">
                  <c:v>5.6360227722344401E-9</c:v>
                </c:pt>
                <c:pt idx="355">
                  <c:v>1.7471581412489699E-9</c:v>
                </c:pt>
                <c:pt idx="356">
                  <c:v>1.92745049817179E-7</c:v>
                </c:pt>
                <c:pt idx="357">
                  <c:v>1.9337207575153901E-7</c:v>
                </c:pt>
                <c:pt idx="358">
                  <c:v>6.1153410727475593E-8</c:v>
                </c:pt>
                <c:pt idx="359">
                  <c:v>1.7184031043261599E-8</c:v>
                </c:pt>
                <c:pt idx="360">
                  <c:v>3.13904767112218E-7</c:v>
                </c:pt>
                <c:pt idx="361">
                  <c:v>3.8335324275037398E-8</c:v>
                </c:pt>
                <c:pt idx="362">
                  <c:v>1.02603495487999E-2</c:v>
                </c:pt>
                <c:pt idx="363">
                  <c:v>2.6656881934753599E-8</c:v>
                </c:pt>
                <c:pt idx="364">
                  <c:v>1.7851165503954301E-8</c:v>
                </c:pt>
                <c:pt idx="365">
                  <c:v>5.5948615565424497E-9</c:v>
                </c:pt>
                <c:pt idx="366">
                  <c:v>0.71051883365430202</c:v>
                </c:pt>
                <c:pt idx="367">
                  <c:v>1.36834080231107E-8</c:v>
                </c:pt>
                <c:pt idx="368">
                  <c:v>6.9177342440389603E-8</c:v>
                </c:pt>
                <c:pt idx="369">
                  <c:v>1.8519896732783901E-5</c:v>
                </c:pt>
                <c:pt idx="370">
                  <c:v>1.2039198111309501E-7</c:v>
                </c:pt>
                <c:pt idx="371">
                  <c:v>3.4193902188223899E-3</c:v>
                </c:pt>
                <c:pt idx="372">
                  <c:v>1.54818954764082E-7</c:v>
                </c:pt>
                <c:pt idx="373">
                  <c:v>3.0201737500076798E-8</c:v>
                </c:pt>
                <c:pt idx="374">
                  <c:v>4.5641361287492701E-8</c:v>
                </c:pt>
                <c:pt idx="375">
                  <c:v>5.7312322750934903E-8</c:v>
                </c:pt>
                <c:pt idx="376">
                  <c:v>2.3116309843081501E-8</c:v>
                </c:pt>
                <c:pt idx="377">
                  <c:v>4.2827436532210202E-4</c:v>
                </c:pt>
                <c:pt idx="378">
                  <c:v>6.0600371178269503E-9</c:v>
                </c:pt>
                <c:pt idx="379">
                  <c:v>1.2060706349894699E-8</c:v>
                </c:pt>
                <c:pt idx="380">
                  <c:v>3.6629368279218801E-8</c:v>
                </c:pt>
                <c:pt idx="381">
                  <c:v>2.7403045616839199E-7</c:v>
                </c:pt>
                <c:pt idx="382">
                  <c:v>7.2914680831763897E-9</c:v>
                </c:pt>
                <c:pt idx="383">
                  <c:v>8.4328416734332301E-10</c:v>
                </c:pt>
                <c:pt idx="384">
                  <c:v>4.0733865560626303E-9</c:v>
                </c:pt>
                <c:pt idx="385">
                  <c:v>2.8227246610078199E-7</c:v>
                </c:pt>
                <c:pt idx="386">
                  <c:v>3.7093324317069E-6</c:v>
                </c:pt>
                <c:pt idx="387">
                  <c:v>1.9205812986695801E-9</c:v>
                </c:pt>
                <c:pt idx="388">
                  <c:v>1.8996219926490002E-8</c:v>
                </c:pt>
                <c:pt idx="389">
                  <c:v>3.37556078479452E-8</c:v>
                </c:pt>
                <c:pt idx="390">
                  <c:v>1.9970914629311499E-8</c:v>
                </c:pt>
                <c:pt idx="391">
                  <c:v>6.1492667877276895E-10</c:v>
                </c:pt>
                <c:pt idx="392">
                  <c:v>1.2249901072538599E-6</c:v>
                </c:pt>
                <c:pt idx="393">
                  <c:v>6.4863813163672798E-9</c:v>
                </c:pt>
                <c:pt idx="394">
                  <c:v>9.1073770778198992E-9</c:v>
                </c:pt>
                <c:pt idx="395">
                  <c:v>2.21898601991861E-9</c:v>
                </c:pt>
                <c:pt idx="396">
                  <c:v>5.9727086184991397E-9</c:v>
                </c:pt>
                <c:pt idx="397">
                  <c:v>1.9723877658858701E-8</c:v>
                </c:pt>
                <c:pt idx="398">
                  <c:v>1.2100841636613901E-7</c:v>
                </c:pt>
                <c:pt idx="399">
                  <c:v>6.86436123897936E-3</c:v>
                </c:pt>
                <c:pt idx="400">
                  <c:v>1.9879751372643999E-8</c:v>
                </c:pt>
                <c:pt idx="401">
                  <c:v>1.50963094929843E-8</c:v>
                </c:pt>
                <c:pt idx="402">
                  <c:v>0.45649023920197601</c:v>
                </c:pt>
                <c:pt idx="403">
                  <c:v>0.28059791316795402</c:v>
                </c:pt>
                <c:pt idx="404">
                  <c:v>5.8655890936940398E-9</c:v>
                </c:pt>
                <c:pt idx="405">
                  <c:v>4.8334826669577104E-10</c:v>
                </c:pt>
                <c:pt idx="406">
                  <c:v>7.3660433697788804E-9</c:v>
                </c:pt>
                <c:pt idx="407">
                  <c:v>4.4585041090757598E-9</c:v>
                </c:pt>
                <c:pt idx="408">
                  <c:v>1.3071865343677001E-10</c:v>
                </c:pt>
                <c:pt idx="409">
                  <c:v>6.9434825602778404E-9</c:v>
                </c:pt>
                <c:pt idx="410">
                  <c:v>2.0480518371149199E-8</c:v>
                </c:pt>
                <c:pt idx="411">
                  <c:v>2.7233722505526001E-10</c:v>
                </c:pt>
                <c:pt idx="412">
                  <c:v>5.77357271999153E-2</c:v>
                </c:pt>
                <c:pt idx="413">
                  <c:v>1.3962447254341999E-9</c:v>
                </c:pt>
                <c:pt idx="414">
                  <c:v>3.4339044747629101E-7</c:v>
                </c:pt>
                <c:pt idx="415">
                  <c:v>5.6518214516206901E-4</c:v>
                </c:pt>
                <c:pt idx="416">
                  <c:v>1.6242859551650799E-10</c:v>
                </c:pt>
                <c:pt idx="417">
                  <c:v>2.6029061565768501E-8</c:v>
                </c:pt>
                <c:pt idx="418">
                  <c:v>7.1304852192582504E-8</c:v>
                </c:pt>
                <c:pt idx="419">
                  <c:v>8.0506570101813595E-9</c:v>
                </c:pt>
                <c:pt idx="420">
                  <c:v>1.25872480551806E-2</c:v>
                </c:pt>
                <c:pt idx="421">
                  <c:v>4.1609224104445297E-6</c:v>
                </c:pt>
                <c:pt idx="422">
                  <c:v>4.8525148125801504E-9</c:v>
                </c:pt>
                <c:pt idx="423">
                  <c:v>6.8114420821331804E-7</c:v>
                </c:pt>
                <c:pt idx="424">
                  <c:v>9.2989684836144795E-8</c:v>
                </c:pt>
                <c:pt idx="425">
                  <c:v>4.3601477063042501E-7</c:v>
                </c:pt>
                <c:pt idx="426">
                  <c:v>1.8330818480044698E-8</c:v>
                </c:pt>
                <c:pt idx="427">
                  <c:v>3.3582862984683199E-8</c:v>
                </c:pt>
                <c:pt idx="428">
                  <c:v>1.6075927537972702E-8</c:v>
                </c:pt>
                <c:pt idx="429">
                  <c:v>2.4731851095511599E-8</c:v>
                </c:pt>
                <c:pt idx="430">
                  <c:v>1.07990633821116E-7</c:v>
                </c:pt>
                <c:pt idx="431">
                  <c:v>7.4070987981089996E-9</c:v>
                </c:pt>
                <c:pt idx="432">
                  <c:v>1.1578481915778301E-8</c:v>
                </c:pt>
                <c:pt idx="433">
                  <c:v>9.3347071706032996E-10</c:v>
                </c:pt>
                <c:pt idx="434">
                  <c:v>6.4381588390745502E-9</c:v>
                </c:pt>
                <c:pt idx="435">
                  <c:v>1.6235123507500401E-8</c:v>
                </c:pt>
                <c:pt idx="436">
                  <c:v>2.3044398500922099E-8</c:v>
                </c:pt>
                <c:pt idx="437">
                  <c:v>1.10761866115986E-9</c:v>
                </c:pt>
                <c:pt idx="438">
                  <c:v>1.0348674205198801E-7</c:v>
                </c:pt>
                <c:pt idx="439">
                  <c:v>1.44663498317395E-8</c:v>
                </c:pt>
                <c:pt idx="440">
                  <c:v>5.7505217635152297E-7</c:v>
                </c:pt>
                <c:pt idx="441">
                  <c:v>6.6516456581228607E-8</c:v>
                </c:pt>
                <c:pt idx="442">
                  <c:v>2.9999217365575001E-9</c:v>
                </c:pt>
                <c:pt idx="443">
                  <c:v>2.6663588827982001E-9</c:v>
                </c:pt>
                <c:pt idx="444">
                  <c:v>2.3644641052549101E-2</c:v>
                </c:pt>
                <c:pt idx="445">
                  <c:v>4.0485487540740303E-8</c:v>
                </c:pt>
                <c:pt idx="446">
                  <c:v>1.06974653552985E-9</c:v>
                </c:pt>
                <c:pt idx="447">
                  <c:v>4.0139885262881698E-8</c:v>
                </c:pt>
                <c:pt idx="448">
                  <c:v>5.2568674325437403E-7</c:v>
                </c:pt>
                <c:pt idx="449">
                  <c:v>1.6045149893750699E-8</c:v>
                </c:pt>
                <c:pt idx="450">
                  <c:v>2.0408778038530299E-2</c:v>
                </c:pt>
                <c:pt idx="451">
                  <c:v>3.1166289995019701E-7</c:v>
                </c:pt>
                <c:pt idx="452">
                  <c:v>3.1306585833245402E-8</c:v>
                </c:pt>
                <c:pt idx="453">
                  <c:v>5.46120282278818E-9</c:v>
                </c:pt>
                <c:pt idx="454">
                  <c:v>1.0037060863263401E-7</c:v>
                </c:pt>
                <c:pt idx="455">
                  <c:v>2.20302575127743E-7</c:v>
                </c:pt>
                <c:pt idx="456">
                  <c:v>3.2140849510688299E-9</c:v>
                </c:pt>
                <c:pt idx="457">
                  <c:v>2.8591171941547701E-7</c:v>
                </c:pt>
                <c:pt idx="458">
                  <c:v>1.3318696239326999E-7</c:v>
                </c:pt>
                <c:pt idx="459">
                  <c:v>9.1445658897170307E-9</c:v>
                </c:pt>
                <c:pt idx="460">
                  <c:v>1.81578589531954E-10</c:v>
                </c:pt>
                <c:pt idx="461">
                  <c:v>1.0988681071961601E-8</c:v>
                </c:pt>
                <c:pt idx="462">
                  <c:v>7.5923533971303797E-8</c:v>
                </c:pt>
                <c:pt idx="463">
                  <c:v>5.8106202005977203E-8</c:v>
                </c:pt>
                <c:pt idx="464">
                  <c:v>5.26145139351026E-7</c:v>
                </c:pt>
                <c:pt idx="465">
                  <c:v>7.3281466658395404E-8</c:v>
                </c:pt>
                <c:pt idx="466">
                  <c:v>8.2234435558191003E-8</c:v>
                </c:pt>
                <c:pt idx="467">
                  <c:v>1.15543189616095E-7</c:v>
                </c:pt>
                <c:pt idx="468">
                  <c:v>6.8948528155400202E-10</c:v>
                </c:pt>
                <c:pt idx="469">
                  <c:v>2.4894118729957302E-7</c:v>
                </c:pt>
                <c:pt idx="470">
                  <c:v>3.3662545158254302E-7</c:v>
                </c:pt>
                <c:pt idx="471">
                  <c:v>1.36752715047071E-8</c:v>
                </c:pt>
                <c:pt idx="472">
                  <c:v>1.06466065150708E-7</c:v>
                </c:pt>
                <c:pt idx="473">
                  <c:v>5.4453015785667903E-9</c:v>
                </c:pt>
                <c:pt idx="474">
                  <c:v>1.71197731805806E-7</c:v>
                </c:pt>
                <c:pt idx="475">
                  <c:v>3.30224906385743E-7</c:v>
                </c:pt>
                <c:pt idx="476">
                  <c:v>7.8875445603058205E-9</c:v>
                </c:pt>
                <c:pt idx="477">
                  <c:v>2.7448955386425798E-7</c:v>
                </c:pt>
                <c:pt idx="478">
                  <c:v>7.3366421379033701E-9</c:v>
                </c:pt>
                <c:pt idx="479">
                  <c:v>1.18635577748374E-8</c:v>
                </c:pt>
                <c:pt idx="480">
                  <c:v>1.15412222815072E-8</c:v>
                </c:pt>
                <c:pt idx="481">
                  <c:v>0.167221275138451</c:v>
                </c:pt>
                <c:pt idx="482">
                  <c:v>1.2973969133297099E-2</c:v>
                </c:pt>
                <c:pt idx="483">
                  <c:v>6.8702137205968194E-8</c:v>
                </c:pt>
                <c:pt idx="484">
                  <c:v>2.5384841128848E-2</c:v>
                </c:pt>
                <c:pt idx="485">
                  <c:v>3.1156186857796601E-7</c:v>
                </c:pt>
                <c:pt idx="486">
                  <c:v>8.83614242138805E-8</c:v>
                </c:pt>
                <c:pt idx="487">
                  <c:v>3.4922574654805402E-7</c:v>
                </c:pt>
                <c:pt idx="488">
                  <c:v>0.73228907025071799</c:v>
                </c:pt>
                <c:pt idx="489">
                  <c:v>1.85448614855958E-8</c:v>
                </c:pt>
                <c:pt idx="490">
                  <c:v>0.64236389248968095</c:v>
                </c:pt>
                <c:pt idx="491">
                  <c:v>2.3902199222720399E-7</c:v>
                </c:pt>
                <c:pt idx="492">
                  <c:v>0.80232325767002699</c:v>
                </c:pt>
                <c:pt idx="493">
                  <c:v>0.17094226317571101</c:v>
                </c:pt>
                <c:pt idx="494">
                  <c:v>0.237265985437839</c:v>
                </c:pt>
                <c:pt idx="495">
                  <c:v>8.2346728558943597E-9</c:v>
                </c:pt>
                <c:pt idx="496">
                  <c:v>1.55998661821508E-9</c:v>
                </c:pt>
                <c:pt idx="497">
                  <c:v>6.6330152588724803E-6</c:v>
                </c:pt>
                <c:pt idx="498">
                  <c:v>2.9626896878897098E-6</c:v>
                </c:pt>
                <c:pt idx="499">
                  <c:v>4.4810020639569001E-2</c:v>
                </c:pt>
                <c:pt idx="500">
                  <c:v>0.53910704916853802</c:v>
                </c:pt>
                <c:pt idx="501">
                  <c:v>0.57954466304131602</c:v>
                </c:pt>
                <c:pt idx="502">
                  <c:v>2.1175794272659801E-8</c:v>
                </c:pt>
                <c:pt idx="503">
                  <c:v>6.9139414845647096E-8</c:v>
                </c:pt>
                <c:pt idx="504">
                  <c:v>0.36325472685705501</c:v>
                </c:pt>
                <c:pt idx="505">
                  <c:v>4.9034831546757203E-2</c:v>
                </c:pt>
                <c:pt idx="506">
                  <c:v>8.6117351122119895E-8</c:v>
                </c:pt>
                <c:pt idx="507">
                  <c:v>3.8090266084381201E-2</c:v>
                </c:pt>
                <c:pt idx="508">
                  <c:v>0.30355203410670301</c:v>
                </c:pt>
                <c:pt idx="509">
                  <c:v>1.9997719038278901E-10</c:v>
                </c:pt>
                <c:pt idx="510">
                  <c:v>1.7811323768337E-7</c:v>
                </c:pt>
                <c:pt idx="511">
                  <c:v>0.400849505418993</c:v>
                </c:pt>
                <c:pt idx="512">
                  <c:v>0.39634452304117901</c:v>
                </c:pt>
                <c:pt idx="513">
                  <c:v>2.4692223463737201E-2</c:v>
                </c:pt>
                <c:pt idx="514">
                  <c:v>3.3907196573724198E-8</c:v>
                </c:pt>
                <c:pt idx="515">
                  <c:v>1.4178733062421199E-7</c:v>
                </c:pt>
                <c:pt idx="516">
                  <c:v>2.1632141951493199E-9</c:v>
                </c:pt>
                <c:pt idx="517">
                  <c:v>0.71147571821785804</c:v>
                </c:pt>
                <c:pt idx="518">
                  <c:v>0.45171878713790298</c:v>
                </c:pt>
                <c:pt idx="519">
                  <c:v>4.1215324814139898E-8</c:v>
                </c:pt>
                <c:pt idx="520">
                  <c:v>0.44426033718895602</c:v>
                </c:pt>
                <c:pt idx="521">
                  <c:v>0.423117354332889</c:v>
                </c:pt>
                <c:pt idx="522">
                  <c:v>5.2758296553563497E-2</c:v>
                </c:pt>
                <c:pt idx="523">
                  <c:v>4.3294443218689402E-2</c:v>
                </c:pt>
                <c:pt idx="524">
                  <c:v>0.40060769853593903</c:v>
                </c:pt>
                <c:pt idx="525">
                  <c:v>0.320461331715722</c:v>
                </c:pt>
                <c:pt idx="526">
                  <c:v>2.20166727177506E-7</c:v>
                </c:pt>
                <c:pt idx="527">
                  <c:v>8.3199791447131299E-2</c:v>
                </c:pt>
                <c:pt idx="528">
                  <c:v>6.2726796845954197E-2</c:v>
                </c:pt>
                <c:pt idx="529">
                  <c:v>3.5364684227949E-2</c:v>
                </c:pt>
                <c:pt idx="530">
                  <c:v>7.0907838204448305E-7</c:v>
                </c:pt>
                <c:pt idx="531">
                  <c:v>3.9215914389792096E-9</c:v>
                </c:pt>
                <c:pt idx="532">
                  <c:v>3.3870195183108602E-8</c:v>
                </c:pt>
                <c:pt idx="533">
                  <c:v>5.2732888366303002E-8</c:v>
                </c:pt>
                <c:pt idx="534">
                  <c:v>5.4480194066314E-9</c:v>
                </c:pt>
                <c:pt idx="535">
                  <c:v>6.7390724507748005E-7</c:v>
                </c:pt>
                <c:pt idx="536">
                  <c:v>8.3815758661002801E-7</c:v>
                </c:pt>
                <c:pt idx="537">
                  <c:v>3.6782194977447798E-8</c:v>
                </c:pt>
                <c:pt idx="538">
                  <c:v>2.3911092552869301E-8</c:v>
                </c:pt>
                <c:pt idx="539">
                  <c:v>7.8175069918091203E-5</c:v>
                </c:pt>
                <c:pt idx="540">
                  <c:v>5.7930039960235104E-7</c:v>
                </c:pt>
                <c:pt idx="541">
                  <c:v>1.6326138628045901E-8</c:v>
                </c:pt>
                <c:pt idx="542">
                  <c:v>1.18805482887998E-8</c:v>
                </c:pt>
                <c:pt idx="543">
                  <c:v>4.6741270447847397E-8</c:v>
                </c:pt>
                <c:pt idx="544">
                  <c:v>1.2776289859719099E-9</c:v>
                </c:pt>
                <c:pt idx="545">
                  <c:v>2.65500419537551E-9</c:v>
                </c:pt>
                <c:pt idx="546">
                  <c:v>2.1695234914504699E-8</c:v>
                </c:pt>
                <c:pt idx="547">
                  <c:v>4.2192842333418696E-9</c:v>
                </c:pt>
                <c:pt idx="548">
                  <c:v>4.5940925583594597E-8</c:v>
                </c:pt>
                <c:pt idx="549">
                  <c:v>5.0992826298501997E-8</c:v>
                </c:pt>
                <c:pt idx="550">
                  <c:v>1.43474723881607E-2</c:v>
                </c:pt>
                <c:pt idx="551">
                  <c:v>2.9134874505954899E-9</c:v>
                </c:pt>
                <c:pt idx="552">
                  <c:v>9.3254398976895798E-7</c:v>
                </c:pt>
                <c:pt idx="553">
                  <c:v>2.6073250584515199E-2</c:v>
                </c:pt>
                <c:pt idx="554">
                  <c:v>8.6946704460165E-11</c:v>
                </c:pt>
                <c:pt idx="555">
                  <c:v>1.18836417715579E-9</c:v>
                </c:pt>
                <c:pt idx="556">
                  <c:v>1.9696337365247298E-8</c:v>
                </c:pt>
                <c:pt idx="557">
                  <c:v>5.6044187120632803E-7</c:v>
                </c:pt>
                <c:pt idx="558">
                  <c:v>2.33864635098733E-8</c:v>
                </c:pt>
                <c:pt idx="559">
                  <c:v>7.2793614148164196E-2</c:v>
                </c:pt>
                <c:pt idx="560">
                  <c:v>0.12194851140094801</c:v>
                </c:pt>
                <c:pt idx="561">
                  <c:v>8.2496274514703399E-2</c:v>
                </c:pt>
                <c:pt idx="562">
                  <c:v>1.7838840272685901E-9</c:v>
                </c:pt>
                <c:pt idx="563">
                  <c:v>7.78707430645691E-7</c:v>
                </c:pt>
                <c:pt idx="564">
                  <c:v>5.0445655527388003E-9</c:v>
                </c:pt>
                <c:pt idx="565">
                  <c:v>6.8665110939875701E-8</c:v>
                </c:pt>
                <c:pt idx="566">
                  <c:v>4.64091995669239E-10</c:v>
                </c:pt>
                <c:pt idx="567">
                  <c:v>1.1470283845839499E-9</c:v>
                </c:pt>
                <c:pt idx="568">
                  <c:v>9.6440877464298099E-9</c:v>
                </c:pt>
                <c:pt idx="569">
                  <c:v>2.7012390699253801E-8</c:v>
                </c:pt>
                <c:pt idx="570">
                  <c:v>1.8272195864733499E-6</c:v>
                </c:pt>
                <c:pt idx="571">
                  <c:v>1.9652002716626301E-6</c:v>
                </c:pt>
                <c:pt idx="572">
                  <c:v>5.3206573426808103E-2</c:v>
                </c:pt>
                <c:pt idx="573">
                  <c:v>6.1131080450655503E-2</c:v>
                </c:pt>
                <c:pt idx="574">
                  <c:v>2.62898368657336E-2</c:v>
                </c:pt>
                <c:pt idx="575">
                  <c:v>6.7731036446191106E-2</c:v>
                </c:pt>
                <c:pt idx="576">
                  <c:v>1.1226255993771101E-7</c:v>
                </c:pt>
                <c:pt idx="577">
                  <c:v>4.8269400487814501E-7</c:v>
                </c:pt>
                <c:pt idx="578">
                  <c:v>9.5402688647946099E-2</c:v>
                </c:pt>
                <c:pt idx="579">
                  <c:v>3.4749035386926697E-2</c:v>
                </c:pt>
                <c:pt idx="580">
                  <c:v>1.8708888087845899E-8</c:v>
                </c:pt>
                <c:pt idx="581">
                  <c:v>1.09183198702855E-5</c:v>
                </c:pt>
                <c:pt idx="582">
                  <c:v>1.30837923060771E-7</c:v>
                </c:pt>
                <c:pt idx="583">
                  <c:v>1.6591888634317299E-7</c:v>
                </c:pt>
                <c:pt idx="584">
                  <c:v>1.17476711412412E-7</c:v>
                </c:pt>
                <c:pt idx="585">
                  <c:v>3.2842922845759397E-7</c:v>
                </c:pt>
                <c:pt idx="586">
                  <c:v>1.4337236576951099E-8</c:v>
                </c:pt>
                <c:pt idx="587">
                  <c:v>3.1840527406365402E-10</c:v>
                </c:pt>
                <c:pt idx="588">
                  <c:v>1.5978577555148498E-8</c:v>
                </c:pt>
                <c:pt idx="589">
                  <c:v>1.4794747582535599E-7</c:v>
                </c:pt>
                <c:pt idx="590">
                  <c:v>4.4627570856559298E-8</c:v>
                </c:pt>
                <c:pt idx="591">
                  <c:v>5.4020362989000101E-6</c:v>
                </c:pt>
                <c:pt idx="592">
                  <c:v>1.6232281270738401E-8</c:v>
                </c:pt>
                <c:pt idx="593">
                  <c:v>6.8888146708944E-8</c:v>
                </c:pt>
                <c:pt idx="594">
                  <c:v>9.754596499756E-8</c:v>
                </c:pt>
                <c:pt idx="595">
                  <c:v>1.1654715242729001E-7</c:v>
                </c:pt>
                <c:pt idx="596">
                  <c:v>1.3320534617734101E-6</c:v>
                </c:pt>
                <c:pt idx="597">
                  <c:v>1.89764334085394E-7</c:v>
                </c:pt>
                <c:pt idx="598">
                  <c:v>7.1430248599397199E-8</c:v>
                </c:pt>
                <c:pt idx="599">
                  <c:v>8.1480839434963897E-7</c:v>
                </c:pt>
                <c:pt idx="600">
                  <c:v>1.15723139799183E-6</c:v>
                </c:pt>
                <c:pt idx="601">
                  <c:v>1.0217943997475199E-6</c:v>
                </c:pt>
                <c:pt idx="602">
                  <c:v>2.11420805547862E-7</c:v>
                </c:pt>
                <c:pt idx="603">
                  <c:v>1.15613368573197E-6</c:v>
                </c:pt>
                <c:pt idx="604">
                  <c:v>1.10540477919925E-9</c:v>
                </c:pt>
                <c:pt idx="605">
                  <c:v>2.76456006055912E-7</c:v>
                </c:pt>
                <c:pt idx="606">
                  <c:v>6.4788015034935404E-7</c:v>
                </c:pt>
                <c:pt idx="607">
                  <c:v>4.6442441629606502E-7</c:v>
                </c:pt>
                <c:pt idx="608">
                  <c:v>5.4862266005988396E-6</c:v>
                </c:pt>
                <c:pt idx="609">
                  <c:v>1.40422357263774E-6</c:v>
                </c:pt>
                <c:pt idx="610">
                  <c:v>2.7096829104214999E-8</c:v>
                </c:pt>
                <c:pt idx="611">
                  <c:v>5.3530576197973598E-8</c:v>
                </c:pt>
                <c:pt idx="612">
                  <c:v>3.29405256034128E-8</c:v>
                </c:pt>
                <c:pt idx="613">
                  <c:v>3.9976173484995502E-10</c:v>
                </c:pt>
                <c:pt idx="614">
                  <c:v>1.13373355419653E-8</c:v>
                </c:pt>
                <c:pt idx="615">
                  <c:v>4.0699426339007701E-7</c:v>
                </c:pt>
                <c:pt idx="616">
                  <c:v>7.3727893992578293E-8</c:v>
                </c:pt>
                <c:pt idx="617">
                  <c:v>3.70196129955197E-7</c:v>
                </c:pt>
                <c:pt idx="618">
                  <c:v>1.30232322497036E-8</c:v>
                </c:pt>
                <c:pt idx="619">
                  <c:v>4.6659817375331198E-7</c:v>
                </c:pt>
                <c:pt idx="620">
                  <c:v>8.9905397588152296E-9</c:v>
                </c:pt>
                <c:pt idx="621">
                  <c:v>7.5124796641122699E-8</c:v>
                </c:pt>
                <c:pt idx="622">
                  <c:v>1.6275104638503E-7</c:v>
                </c:pt>
                <c:pt idx="623">
                  <c:v>2.35270459616117E-8</c:v>
                </c:pt>
                <c:pt idx="624">
                  <c:v>1.9285631600495501E-7</c:v>
                </c:pt>
                <c:pt idx="625">
                  <c:v>4.3856410296834799E-8</c:v>
                </c:pt>
                <c:pt idx="626">
                  <c:v>4.3880455655215096E-9</c:v>
                </c:pt>
                <c:pt idx="627">
                  <c:v>1.3317607974233199E-8</c:v>
                </c:pt>
                <c:pt idx="628">
                  <c:v>8.5519011621040199E-9</c:v>
                </c:pt>
                <c:pt idx="629">
                  <c:v>5.8977592800476803E-8</c:v>
                </c:pt>
                <c:pt idx="630">
                  <c:v>5.37372870041286E-8</c:v>
                </c:pt>
                <c:pt idx="631">
                  <c:v>5.9254562569279097E-4</c:v>
                </c:pt>
                <c:pt idx="632">
                  <c:v>0.96632710868299299</c:v>
                </c:pt>
                <c:pt idx="633">
                  <c:v>2.7599364308860298E-5</c:v>
                </c:pt>
                <c:pt idx="634">
                  <c:v>1.8524224103405401E-8</c:v>
                </c:pt>
                <c:pt idx="635">
                  <c:v>9.2177606936767105E-10</c:v>
                </c:pt>
                <c:pt idx="636">
                  <c:v>0.26106917264773</c:v>
                </c:pt>
                <c:pt idx="637">
                  <c:v>0.40244061019152799</c:v>
                </c:pt>
                <c:pt idx="638">
                  <c:v>0.108536266833745</c:v>
                </c:pt>
                <c:pt idx="639">
                  <c:v>5.5170804073692105E-10</c:v>
                </c:pt>
                <c:pt idx="640">
                  <c:v>2.8108454826699999E-8</c:v>
                </c:pt>
                <c:pt idx="641">
                  <c:v>2.6562436268877301E-7</c:v>
                </c:pt>
                <c:pt idx="642">
                  <c:v>1.0653003459116299E-8</c:v>
                </c:pt>
                <c:pt idx="643">
                  <c:v>4.3398357167427097E-9</c:v>
                </c:pt>
                <c:pt idx="644">
                  <c:v>1.5729299146902401E-7</c:v>
                </c:pt>
                <c:pt idx="645">
                  <c:v>3.8230250357789399E-9</c:v>
                </c:pt>
                <c:pt idx="646">
                  <c:v>1.13903317834153E-7</c:v>
                </c:pt>
                <c:pt idx="647">
                  <c:v>3.8817230620668502E-9</c:v>
                </c:pt>
                <c:pt idx="648">
                  <c:v>8.9316812218591802E-9</c:v>
                </c:pt>
                <c:pt idx="649">
                  <c:v>1.0155507960436699E-8</c:v>
                </c:pt>
                <c:pt idx="650">
                  <c:v>3.8659332442581E-9</c:v>
                </c:pt>
                <c:pt idx="651">
                  <c:v>2.7550192410100899E-7</c:v>
                </c:pt>
                <c:pt idx="652">
                  <c:v>8.9429702068627303E-8</c:v>
                </c:pt>
                <c:pt idx="653">
                  <c:v>1.7624440615648701E-6</c:v>
                </c:pt>
                <c:pt idx="654">
                  <c:v>1.3688661882717699E-9</c:v>
                </c:pt>
                <c:pt idx="655">
                  <c:v>4.8715921213042796E-7</c:v>
                </c:pt>
                <c:pt idx="656">
                  <c:v>3.0298678914021899E-7</c:v>
                </c:pt>
                <c:pt idx="657">
                  <c:v>4.5325511501646003E-8</c:v>
                </c:pt>
                <c:pt idx="658">
                  <c:v>1.60887008284232E-8</c:v>
                </c:pt>
                <c:pt idx="659">
                  <c:v>1.91195894473211E-7</c:v>
                </c:pt>
                <c:pt idx="660">
                  <c:v>7.5892454718125896E-7</c:v>
                </c:pt>
                <c:pt idx="661">
                  <c:v>3.2233444414562903E-8</c:v>
                </c:pt>
                <c:pt idx="662">
                  <c:v>2.2719910294382298E-6</c:v>
                </c:pt>
                <c:pt idx="663">
                  <c:v>2.3721413761102498E-10</c:v>
                </c:pt>
                <c:pt idx="664">
                  <c:v>1.8539464077571999E-8</c:v>
                </c:pt>
                <c:pt idx="665">
                  <c:v>8.7539646323822007E-9</c:v>
                </c:pt>
                <c:pt idx="666">
                  <c:v>9.2128846721265098E-10</c:v>
                </c:pt>
                <c:pt idx="667">
                  <c:v>1.05217624027896E-6</c:v>
                </c:pt>
                <c:pt idx="668">
                  <c:v>5.2456245666190701E-7</c:v>
                </c:pt>
                <c:pt idx="669">
                  <c:v>2.0176930953724999E-7</c:v>
                </c:pt>
                <c:pt idx="670">
                  <c:v>3.8778568353583796E-6</c:v>
                </c:pt>
                <c:pt idx="671">
                  <c:v>1.3313853399195601E-5</c:v>
                </c:pt>
                <c:pt idx="672">
                  <c:v>5.2428401136627401E-7</c:v>
                </c:pt>
                <c:pt idx="673">
                  <c:v>1.24437019357191E-8</c:v>
                </c:pt>
                <c:pt idx="674">
                  <c:v>5.4718607317464296E-7</c:v>
                </c:pt>
                <c:pt idx="675">
                  <c:v>6.3819416328574494E-8</c:v>
                </c:pt>
                <c:pt idx="676">
                  <c:v>2.90340967862199E-8</c:v>
                </c:pt>
                <c:pt idx="677">
                  <c:v>1.2121427131239799E-9</c:v>
                </c:pt>
                <c:pt idx="678">
                  <c:v>5.8973345965365904E-9</c:v>
                </c:pt>
                <c:pt idx="679">
                  <c:v>2.7110184177214001E-10</c:v>
                </c:pt>
                <c:pt idx="680">
                  <c:v>1.68900225974732E-10</c:v>
                </c:pt>
                <c:pt idx="681">
                  <c:v>4.3972435734888698E-8</c:v>
                </c:pt>
                <c:pt idx="682">
                  <c:v>3.2623624429785599E-9</c:v>
                </c:pt>
                <c:pt idx="683">
                  <c:v>3.7319736652967903E-9</c:v>
                </c:pt>
                <c:pt idx="684">
                  <c:v>9.7205937881386496E-10</c:v>
                </c:pt>
                <c:pt idx="685">
                  <c:v>2.3781334364728998E-10</c:v>
                </c:pt>
                <c:pt idx="686">
                  <c:v>3.9061920976091698E-10</c:v>
                </c:pt>
                <c:pt idx="687">
                  <c:v>6.8689294018418202E-9</c:v>
                </c:pt>
                <c:pt idx="688">
                  <c:v>4.5697721117979802E-9</c:v>
                </c:pt>
                <c:pt idx="689">
                  <c:v>1.4892552185611401E-9</c:v>
                </c:pt>
                <c:pt idx="690">
                  <c:v>5.0012486191652603E-7</c:v>
                </c:pt>
                <c:pt idx="691">
                  <c:v>4.6688518578985099E-3</c:v>
                </c:pt>
                <c:pt idx="692">
                  <c:v>8.5946500166406797E-9</c:v>
                </c:pt>
                <c:pt idx="693">
                  <c:v>8.5282690049186503E-3</c:v>
                </c:pt>
                <c:pt idx="694">
                  <c:v>1.59378198197039E-6</c:v>
                </c:pt>
                <c:pt idx="695">
                  <c:v>3.1810709978405202E-6</c:v>
                </c:pt>
                <c:pt idx="696">
                  <c:v>8.3041365355986308E-9</c:v>
                </c:pt>
                <c:pt idx="697">
                  <c:v>1.18847329142696E-7</c:v>
                </c:pt>
                <c:pt idx="698">
                  <c:v>3.7855149061875102E-7</c:v>
                </c:pt>
                <c:pt idx="699">
                  <c:v>2.8397079929968802E-9</c:v>
                </c:pt>
                <c:pt idx="700">
                  <c:v>1.97888584807215E-9</c:v>
                </c:pt>
                <c:pt idx="701">
                  <c:v>5.4805482548043902E-9</c:v>
                </c:pt>
                <c:pt idx="702">
                  <c:v>1.1381234167861E-8</c:v>
                </c:pt>
                <c:pt idx="703">
                  <c:v>1.4596708888977899E-4</c:v>
                </c:pt>
                <c:pt idx="704">
                  <c:v>4.8889359333683302E-3</c:v>
                </c:pt>
                <c:pt idx="705">
                  <c:v>3.4615680361363097E-7</c:v>
                </c:pt>
                <c:pt idx="706">
                  <c:v>1.4573528850540801E-8</c:v>
                </c:pt>
                <c:pt idx="707">
                  <c:v>1.4534173628536799E-7</c:v>
                </c:pt>
                <c:pt idx="708">
                  <c:v>1.32833452145358E-8</c:v>
                </c:pt>
                <c:pt idx="709">
                  <c:v>9.1086289336018093E-3</c:v>
                </c:pt>
                <c:pt idx="710">
                  <c:v>3.5858184528027501E-6</c:v>
                </c:pt>
                <c:pt idx="711">
                  <c:v>2.0456978153359601E-7</c:v>
                </c:pt>
                <c:pt idx="712">
                  <c:v>1.3197763425574301E-9</c:v>
                </c:pt>
                <c:pt idx="713">
                  <c:v>3.9593805731584598E-8</c:v>
                </c:pt>
                <c:pt idx="714">
                  <c:v>1.3169177395066601E-7</c:v>
                </c:pt>
                <c:pt idx="715">
                  <c:v>3.6954384283780298E-6</c:v>
                </c:pt>
                <c:pt idx="716">
                  <c:v>8.0067007289213203E-9</c:v>
                </c:pt>
                <c:pt idx="717">
                  <c:v>6.00665854141452E-8</c:v>
                </c:pt>
                <c:pt idx="718">
                  <c:v>1.4128896530449799E-8</c:v>
                </c:pt>
                <c:pt idx="719">
                  <c:v>2.9843984530300801E-3</c:v>
                </c:pt>
                <c:pt idx="720">
                  <c:v>9.7323413667220498E-8</c:v>
                </c:pt>
                <c:pt idx="721">
                  <c:v>5.69326945040746E-8</c:v>
                </c:pt>
                <c:pt idx="722">
                  <c:v>7.8380755773042598E-8</c:v>
                </c:pt>
                <c:pt idx="723">
                  <c:v>2.2688500048159701E-8</c:v>
                </c:pt>
                <c:pt idx="724">
                  <c:v>7.0792543431148597E-9</c:v>
                </c:pt>
                <c:pt idx="725">
                  <c:v>2.0100483796588098E-8</c:v>
                </c:pt>
                <c:pt idx="726">
                  <c:v>1.8724066242550199E-7</c:v>
                </c:pt>
                <c:pt idx="727">
                  <c:v>1.2645683960104601E-7</c:v>
                </c:pt>
                <c:pt idx="728">
                  <c:v>4.71584284310045E-6</c:v>
                </c:pt>
                <c:pt idx="729">
                  <c:v>1.14016074054975E-2</c:v>
                </c:pt>
                <c:pt idx="730">
                  <c:v>1.1627846136317E-8</c:v>
                </c:pt>
                <c:pt idx="731">
                  <c:v>5.5051248593342897E-6</c:v>
                </c:pt>
                <c:pt idx="732">
                  <c:v>9.2467995672993497E-8</c:v>
                </c:pt>
                <c:pt idx="733">
                  <c:v>2.5450753603579699E-9</c:v>
                </c:pt>
                <c:pt idx="734">
                  <c:v>1.8960799047188301E-7</c:v>
                </c:pt>
                <c:pt idx="735">
                  <c:v>2.78129722600577E-9</c:v>
                </c:pt>
                <c:pt idx="736">
                  <c:v>2.7383853553891201E-8</c:v>
                </c:pt>
                <c:pt idx="737">
                  <c:v>2.0105512638268199E-8</c:v>
                </c:pt>
                <c:pt idx="738">
                  <c:v>1.36067411445237E-7</c:v>
                </c:pt>
                <c:pt idx="739">
                  <c:v>4.1331137183919204E-9</c:v>
                </c:pt>
                <c:pt idx="740">
                  <c:v>8.4458477036284303E-7</c:v>
                </c:pt>
                <c:pt idx="741">
                  <c:v>6.3057412195805595E-8</c:v>
                </c:pt>
                <c:pt idx="742">
                  <c:v>6.5794020841960005E-7</c:v>
                </c:pt>
                <c:pt idx="743">
                  <c:v>2.66618988849729E-2</c:v>
                </c:pt>
                <c:pt idx="744">
                  <c:v>1.8415182289053201E-8</c:v>
                </c:pt>
                <c:pt idx="745">
                  <c:v>1.28827904076138E-8</c:v>
                </c:pt>
                <c:pt idx="746">
                  <c:v>5.2574504946167797E-9</c:v>
                </c:pt>
                <c:pt idx="747">
                  <c:v>2.23309018630976E-10</c:v>
                </c:pt>
                <c:pt idx="748">
                  <c:v>1.68913972799516E-6</c:v>
                </c:pt>
                <c:pt idx="749">
                  <c:v>6.7765427633300099E-10</c:v>
                </c:pt>
                <c:pt idx="750">
                  <c:v>2.3376199922722501E-10</c:v>
                </c:pt>
                <c:pt idx="751">
                  <c:v>2.3789523477492601E-2</c:v>
                </c:pt>
                <c:pt idx="752">
                  <c:v>2.0613537331771599E-8</c:v>
                </c:pt>
                <c:pt idx="753">
                  <c:v>1.7115887055442399E-6</c:v>
                </c:pt>
                <c:pt idx="754">
                  <c:v>3.9284508949456197E-2</c:v>
                </c:pt>
                <c:pt idx="755">
                  <c:v>4.7581840784367502E-8</c:v>
                </c:pt>
                <c:pt idx="756">
                  <c:v>4.96897561202525E-9</c:v>
                </c:pt>
                <c:pt idx="757">
                  <c:v>2.4057076043952999E-8</c:v>
                </c:pt>
                <c:pt idx="758">
                  <c:v>4.6688375424355696E-9</c:v>
                </c:pt>
                <c:pt idx="759">
                  <c:v>6.4093201914399603E-9</c:v>
                </c:pt>
                <c:pt idx="760">
                  <c:v>7.5718154750086906E-9</c:v>
                </c:pt>
                <c:pt idx="761">
                  <c:v>6.0889207887268703E-9</c:v>
                </c:pt>
                <c:pt idx="762">
                  <c:v>7.42753889463708E-8</c:v>
                </c:pt>
                <c:pt idx="763">
                  <c:v>8.5067111638212706E-8</c:v>
                </c:pt>
                <c:pt idx="764">
                  <c:v>2.0755003101977E-8</c:v>
                </c:pt>
                <c:pt idx="765">
                  <c:v>2.60748342076887E-8</c:v>
                </c:pt>
                <c:pt idx="766">
                  <c:v>2.05492916940756E-8</c:v>
                </c:pt>
                <c:pt idx="767">
                  <c:v>1.1836201813705699E-9</c:v>
                </c:pt>
                <c:pt idx="768">
                  <c:v>7.2813488866088801E-9</c:v>
                </c:pt>
                <c:pt idx="769">
                  <c:v>1.6085997210108198E-8</c:v>
                </c:pt>
                <c:pt idx="770">
                  <c:v>1.6633707877018001E-10</c:v>
                </c:pt>
                <c:pt idx="771">
                  <c:v>4.3584972719515102E-8</c:v>
                </c:pt>
                <c:pt idx="772">
                  <c:v>1.04886554441347E-9</c:v>
                </c:pt>
                <c:pt idx="773">
                  <c:v>8.2092218541807101E-8</c:v>
                </c:pt>
                <c:pt idx="774">
                  <c:v>5.0781110444781896E-9</c:v>
                </c:pt>
                <c:pt idx="775">
                  <c:v>4.4399013215008498E-9</c:v>
                </c:pt>
                <c:pt idx="776">
                  <c:v>3.2581337302399198E-2</c:v>
                </c:pt>
                <c:pt idx="777">
                  <c:v>8.9777952889423204E-10</c:v>
                </c:pt>
                <c:pt idx="778">
                  <c:v>1.2023429329830099E-7</c:v>
                </c:pt>
                <c:pt idx="779">
                  <c:v>3.2948412806192201E-6</c:v>
                </c:pt>
                <c:pt idx="780">
                  <c:v>1.49192570958617E-7</c:v>
                </c:pt>
                <c:pt idx="781">
                  <c:v>2.6517085680310299E-9</c:v>
                </c:pt>
                <c:pt idx="782">
                  <c:v>3.1235541577925701E-8</c:v>
                </c:pt>
                <c:pt idx="783">
                  <c:v>1.1206204741862E-8</c:v>
                </c:pt>
                <c:pt idx="784">
                  <c:v>4.0130124191565199E-8</c:v>
                </c:pt>
                <c:pt idx="785">
                  <c:v>1.2451377258727401E-9</c:v>
                </c:pt>
                <c:pt idx="786">
                  <c:v>1.8379896224811798E-8</c:v>
                </c:pt>
                <c:pt idx="787">
                  <c:v>8.8715404644540604E-7</c:v>
                </c:pt>
                <c:pt idx="788">
                  <c:v>6.8966766023877503E-9</c:v>
                </c:pt>
                <c:pt idx="789">
                  <c:v>1.7182036045194101E-8</c:v>
                </c:pt>
                <c:pt idx="790">
                  <c:v>6.0181299417098803E-10</c:v>
                </c:pt>
                <c:pt idx="791">
                  <c:v>6.2246455098712697E-9</c:v>
                </c:pt>
                <c:pt idx="792">
                  <c:v>4.6620631155464899E-8</c:v>
                </c:pt>
                <c:pt idx="793">
                  <c:v>3.73801397616057E-8</c:v>
                </c:pt>
                <c:pt idx="794">
                  <c:v>1.8856501040284901E-7</c:v>
                </c:pt>
                <c:pt idx="795">
                  <c:v>4.6955402982310397E-9</c:v>
                </c:pt>
                <c:pt idx="796">
                  <c:v>1.6713506567774999E-7</c:v>
                </c:pt>
                <c:pt idx="797">
                  <c:v>4.5801384088784502E-9</c:v>
                </c:pt>
                <c:pt idx="798">
                  <c:v>1.1563235613166501E-7</c:v>
                </c:pt>
                <c:pt idx="799">
                  <c:v>8.6793512254499202E-7</c:v>
                </c:pt>
                <c:pt idx="800">
                  <c:v>1.0722149695904399E-9</c:v>
                </c:pt>
                <c:pt idx="801">
                  <c:v>2.5701613031459E-9</c:v>
                </c:pt>
                <c:pt idx="802">
                  <c:v>3.6961699647436598E-9</c:v>
                </c:pt>
                <c:pt idx="803">
                  <c:v>4.83399663843415E-9</c:v>
                </c:pt>
                <c:pt idx="804">
                  <c:v>5.2894854234072802E-10</c:v>
                </c:pt>
                <c:pt idx="805">
                  <c:v>4.9876985110312198E-6</c:v>
                </c:pt>
                <c:pt idx="806">
                  <c:v>1.2184416408808701E-7</c:v>
                </c:pt>
                <c:pt idx="807">
                  <c:v>5.4000973001226699E-8</c:v>
                </c:pt>
                <c:pt idx="808">
                  <c:v>4.9179298458782203E-8</c:v>
                </c:pt>
                <c:pt idx="809">
                  <c:v>4.8914571801297898E-9</c:v>
                </c:pt>
                <c:pt idx="810">
                  <c:v>5.9638232105603001E-10</c:v>
                </c:pt>
                <c:pt idx="811">
                  <c:v>1.12280518006941E-8</c:v>
                </c:pt>
                <c:pt idx="812">
                  <c:v>8.72130478861128E-7</c:v>
                </c:pt>
                <c:pt idx="813">
                  <c:v>5.1528066232115202E-6</c:v>
                </c:pt>
                <c:pt idx="814">
                  <c:v>2.0670962240816298E-9</c:v>
                </c:pt>
                <c:pt idx="815">
                  <c:v>3.0022460813570398E-8</c:v>
                </c:pt>
                <c:pt idx="816">
                  <c:v>4.6361234036772699E-7</c:v>
                </c:pt>
                <c:pt idx="817">
                  <c:v>7.5234316887162899E-8</c:v>
                </c:pt>
                <c:pt idx="818">
                  <c:v>5.3121495335671101E-7</c:v>
                </c:pt>
                <c:pt idx="819">
                  <c:v>4.3465875818474203E-8</c:v>
                </c:pt>
                <c:pt idx="820">
                  <c:v>4.4042024456693801E-8</c:v>
                </c:pt>
                <c:pt idx="821">
                  <c:v>5.9796745332651495E-8</c:v>
                </c:pt>
                <c:pt idx="822">
                  <c:v>1.2835083447387601E-7</c:v>
                </c:pt>
                <c:pt idx="823">
                  <c:v>4.9847234262821502E-9</c:v>
                </c:pt>
                <c:pt idx="824">
                  <c:v>3.6611690744996399E-9</c:v>
                </c:pt>
                <c:pt idx="825">
                  <c:v>4.4683946389558897E-9</c:v>
                </c:pt>
                <c:pt idx="826">
                  <c:v>2.1488715640011001E-9</c:v>
                </c:pt>
                <c:pt idx="827">
                  <c:v>2.24074180332704E-9</c:v>
                </c:pt>
                <c:pt idx="828">
                  <c:v>6.5968650627120405E-8</c:v>
                </c:pt>
                <c:pt idx="829">
                  <c:v>5.6552949627769701E-3</c:v>
                </c:pt>
                <c:pt idx="830">
                  <c:v>8.6975746491414895E-9</c:v>
                </c:pt>
                <c:pt idx="831">
                  <c:v>4.1226842599988302E-8</c:v>
                </c:pt>
                <c:pt idx="832">
                  <c:v>3.4092696665012498E-10</c:v>
                </c:pt>
                <c:pt idx="833">
                  <c:v>7.8955069135659705E-9</c:v>
                </c:pt>
                <c:pt idx="834">
                  <c:v>2.5799074400416799E-6</c:v>
                </c:pt>
                <c:pt idx="835">
                  <c:v>6.6767524678412497E-8</c:v>
                </c:pt>
                <c:pt idx="836">
                  <c:v>1.2770802339546601E-8</c:v>
                </c:pt>
                <c:pt idx="837">
                  <c:v>8.3302782453547807E-8</c:v>
                </c:pt>
                <c:pt idx="838">
                  <c:v>7.8582923721677101E-10</c:v>
                </c:pt>
                <c:pt idx="839">
                  <c:v>7.5837623896232396E-8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01-41B8-9945-7F889045E350}"/>
            </c:ext>
          </c:extLst>
        </c:ser>
        <c:ser>
          <c:idx val="4"/>
          <c:order val="4"/>
          <c:tx>
            <c:strRef>
              <c:f>'Weights for RiskA=0.266'!$F$1</c:f>
              <c:strCache>
                <c:ptCount val="1"/>
                <c:pt idx="0">
                  <c:v>HiTec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RiskA=0.266'!$F$2:$F$841</c:f>
              <c:numCache>
                <c:formatCode>0.00</c:formatCode>
                <c:ptCount val="840"/>
                <c:pt idx="0">
                  <c:v>0.98992284261563701</c:v>
                </c:pt>
                <c:pt idx="1">
                  <c:v>0.961060637241263</c:v>
                </c:pt>
                <c:pt idx="2">
                  <c:v>4.86406569895938E-2</c:v>
                </c:pt>
                <c:pt idx="3">
                  <c:v>2.00048196132554E-10</c:v>
                </c:pt>
                <c:pt idx="4">
                  <c:v>2.7589216314580198E-7</c:v>
                </c:pt>
                <c:pt idx="5">
                  <c:v>1.3597638092032E-6</c:v>
                </c:pt>
                <c:pt idx="6">
                  <c:v>8.3825472251674601E-8</c:v>
                </c:pt>
                <c:pt idx="7">
                  <c:v>8.0071829180251892E-9</c:v>
                </c:pt>
                <c:pt idx="8">
                  <c:v>0.99999996989635798</c:v>
                </c:pt>
                <c:pt idx="9">
                  <c:v>0.69699577875282703</c:v>
                </c:pt>
                <c:pt idx="10">
                  <c:v>0.792349938065527</c:v>
                </c:pt>
                <c:pt idx="11">
                  <c:v>0.56217398533768004</c:v>
                </c:pt>
                <c:pt idx="12">
                  <c:v>0.24008787748267399</c:v>
                </c:pt>
                <c:pt idx="13">
                  <c:v>2.0693123114394899E-6</c:v>
                </c:pt>
                <c:pt idx="14">
                  <c:v>0.198072714627128</c:v>
                </c:pt>
                <c:pt idx="15">
                  <c:v>0.70234484708939904</c:v>
                </c:pt>
                <c:pt idx="16">
                  <c:v>0.99999691345934405</c:v>
                </c:pt>
                <c:pt idx="17">
                  <c:v>0.19356340590360899</c:v>
                </c:pt>
                <c:pt idx="18">
                  <c:v>0.736014828005771</c:v>
                </c:pt>
                <c:pt idx="19">
                  <c:v>0.46780769246519299</c:v>
                </c:pt>
                <c:pt idx="20">
                  <c:v>0.69402310982826698</c:v>
                </c:pt>
                <c:pt idx="21">
                  <c:v>9.6841958448653402E-8</c:v>
                </c:pt>
                <c:pt idx="22">
                  <c:v>2.0233581876370999E-7</c:v>
                </c:pt>
                <c:pt idx="23">
                  <c:v>2.022410790523E-4</c:v>
                </c:pt>
                <c:pt idx="24">
                  <c:v>3.9369168861033499E-9</c:v>
                </c:pt>
                <c:pt idx="25">
                  <c:v>0.93765309151155996</c:v>
                </c:pt>
                <c:pt idx="26">
                  <c:v>0.85715393956229002</c:v>
                </c:pt>
                <c:pt idx="27">
                  <c:v>4.9774116245119897E-8</c:v>
                </c:pt>
                <c:pt idx="28">
                  <c:v>0.22295341785089101</c:v>
                </c:pt>
                <c:pt idx="29">
                  <c:v>0.52516254028749798</c:v>
                </c:pt>
                <c:pt idx="30">
                  <c:v>0.43095876058948002</c:v>
                </c:pt>
                <c:pt idx="31">
                  <c:v>0.65422502418163597</c:v>
                </c:pt>
                <c:pt idx="32">
                  <c:v>1.04630555153987E-7</c:v>
                </c:pt>
                <c:pt idx="33">
                  <c:v>1.3420229098963901E-7</c:v>
                </c:pt>
                <c:pt idx="34">
                  <c:v>0.68950644260998795</c:v>
                </c:pt>
                <c:pt idx="35">
                  <c:v>1.42889696110242E-2</c:v>
                </c:pt>
                <c:pt idx="36">
                  <c:v>3.9814758548315302E-8</c:v>
                </c:pt>
                <c:pt idx="37">
                  <c:v>4.6431357952553101E-8</c:v>
                </c:pt>
                <c:pt idx="38">
                  <c:v>1.2413073245468E-7</c:v>
                </c:pt>
                <c:pt idx="39">
                  <c:v>2.13131717888832E-9</c:v>
                </c:pt>
                <c:pt idx="40">
                  <c:v>1.00992721292953E-8</c:v>
                </c:pt>
                <c:pt idx="41">
                  <c:v>1.02169429069359E-7</c:v>
                </c:pt>
                <c:pt idx="42">
                  <c:v>7.7831511454311605E-6</c:v>
                </c:pt>
                <c:pt idx="43">
                  <c:v>0.44719430399450899</c:v>
                </c:pt>
                <c:pt idx="44">
                  <c:v>0.78228681232253305</c:v>
                </c:pt>
                <c:pt idx="45">
                  <c:v>0.772217526160632</c:v>
                </c:pt>
                <c:pt idx="46">
                  <c:v>0.71029719046435003</c:v>
                </c:pt>
                <c:pt idx="47">
                  <c:v>0.99999809216784896</c:v>
                </c:pt>
                <c:pt idx="48">
                  <c:v>0.72773051222647001</c:v>
                </c:pt>
                <c:pt idx="49">
                  <c:v>0.68958524607018901</c:v>
                </c:pt>
                <c:pt idx="50">
                  <c:v>9.57102542750738E-9</c:v>
                </c:pt>
                <c:pt idx="51">
                  <c:v>1.5033873800025699E-8</c:v>
                </c:pt>
                <c:pt idx="52">
                  <c:v>6.5192027005427494E-8</c:v>
                </c:pt>
                <c:pt idx="53">
                  <c:v>4.0710433440958398E-7</c:v>
                </c:pt>
                <c:pt idx="54">
                  <c:v>1.9175439133259201E-7</c:v>
                </c:pt>
                <c:pt idx="55">
                  <c:v>2.0954372544910899E-8</c:v>
                </c:pt>
                <c:pt idx="56">
                  <c:v>1.13749623718707E-4</c:v>
                </c:pt>
                <c:pt idx="57">
                  <c:v>0.75782441290228097</c:v>
                </c:pt>
                <c:pt idx="58">
                  <c:v>0.35029886276566302</c:v>
                </c:pt>
                <c:pt idx="59">
                  <c:v>1.4223443904228999E-8</c:v>
                </c:pt>
                <c:pt idx="60">
                  <c:v>0.43250387707453902</c:v>
                </c:pt>
                <c:pt idx="61">
                  <c:v>0.63293690530715097</c:v>
                </c:pt>
                <c:pt idx="62">
                  <c:v>2.6089068692369001E-7</c:v>
                </c:pt>
                <c:pt idx="63">
                  <c:v>1.2246591983104999E-7</c:v>
                </c:pt>
                <c:pt idx="64">
                  <c:v>0.70720247258949398</c:v>
                </c:pt>
                <c:pt idx="65">
                  <c:v>0.88939037164563295</c:v>
                </c:pt>
                <c:pt idx="66">
                  <c:v>8.7912735479879495E-8</c:v>
                </c:pt>
                <c:pt idx="67">
                  <c:v>4.3406348122214999E-8</c:v>
                </c:pt>
                <c:pt idx="68">
                  <c:v>0.67839546358732505</c:v>
                </c:pt>
                <c:pt idx="69">
                  <c:v>0.999991820219153</c:v>
                </c:pt>
                <c:pt idx="70">
                  <c:v>1.2472539861994999E-2</c:v>
                </c:pt>
                <c:pt idx="71">
                  <c:v>0.63778618174938395</c:v>
                </c:pt>
                <c:pt idx="72">
                  <c:v>0.50507328292366105</c:v>
                </c:pt>
                <c:pt idx="73">
                  <c:v>9.9630108597435694E-7</c:v>
                </c:pt>
                <c:pt idx="74">
                  <c:v>2.9959267056509199E-7</c:v>
                </c:pt>
                <c:pt idx="75">
                  <c:v>0.88966081815752496</c:v>
                </c:pt>
                <c:pt idx="76">
                  <c:v>1.24186854544812E-8</c:v>
                </c:pt>
                <c:pt idx="77">
                  <c:v>0.140211822031514</c:v>
                </c:pt>
                <c:pt idx="78">
                  <c:v>0.62852714436717105</c:v>
                </c:pt>
                <c:pt idx="79">
                  <c:v>0.76045246031154501</c:v>
                </c:pt>
                <c:pt idx="80">
                  <c:v>0.65770975158274303</c:v>
                </c:pt>
                <c:pt idx="81">
                  <c:v>0.99085204839438801</c:v>
                </c:pt>
                <c:pt idx="82">
                  <c:v>0.79284616362363303</c:v>
                </c:pt>
                <c:pt idx="83">
                  <c:v>0.58222726786845103</c:v>
                </c:pt>
                <c:pt idx="84">
                  <c:v>1.4773157504233401E-6</c:v>
                </c:pt>
                <c:pt idx="85">
                  <c:v>0.51583076396923</c:v>
                </c:pt>
                <c:pt idx="86">
                  <c:v>5.6193832800237104E-6</c:v>
                </c:pt>
                <c:pt idx="87">
                  <c:v>1.45758856227925E-3</c:v>
                </c:pt>
                <c:pt idx="88">
                  <c:v>6.1605173799664701E-8</c:v>
                </c:pt>
                <c:pt idx="89">
                  <c:v>0.59293711258471204</c:v>
                </c:pt>
                <c:pt idx="90">
                  <c:v>0.28696277842080298</c:v>
                </c:pt>
                <c:pt idx="91">
                  <c:v>4.89996764219155E-8</c:v>
                </c:pt>
                <c:pt idx="92">
                  <c:v>5.0295935130554702E-6</c:v>
                </c:pt>
                <c:pt idx="93">
                  <c:v>3.0295981210291202E-8</c:v>
                </c:pt>
                <c:pt idx="94">
                  <c:v>2.6458161716851801E-8</c:v>
                </c:pt>
                <c:pt idx="95">
                  <c:v>0.76549456108351899</c:v>
                </c:pt>
                <c:pt idx="96">
                  <c:v>2.2479797602784199E-8</c:v>
                </c:pt>
                <c:pt idx="97">
                  <c:v>0.85182861302579105</c:v>
                </c:pt>
                <c:pt idx="98">
                  <c:v>4.1145892854382098E-8</c:v>
                </c:pt>
                <c:pt idx="99">
                  <c:v>8.6245216823893297E-4</c:v>
                </c:pt>
                <c:pt idx="100">
                  <c:v>1.3699469344049899E-5</c:v>
                </c:pt>
                <c:pt idx="101">
                  <c:v>1.2491494706277199E-6</c:v>
                </c:pt>
                <c:pt idx="102">
                  <c:v>5.6228639718337497E-9</c:v>
                </c:pt>
                <c:pt idx="103">
                  <c:v>3.5262751201211202E-7</c:v>
                </c:pt>
                <c:pt idx="104">
                  <c:v>0.17817150657837399</c:v>
                </c:pt>
                <c:pt idx="105">
                  <c:v>2.22689729446136E-7</c:v>
                </c:pt>
                <c:pt idx="106">
                  <c:v>0.76407371403645796</c:v>
                </c:pt>
                <c:pt idx="107">
                  <c:v>8.7450759039743606E-9</c:v>
                </c:pt>
                <c:pt idx="108">
                  <c:v>4.5152979477094402E-8</c:v>
                </c:pt>
                <c:pt idx="109">
                  <c:v>1.06676932594789E-8</c:v>
                </c:pt>
                <c:pt idx="110">
                  <c:v>6.5078576504857004E-7</c:v>
                </c:pt>
                <c:pt idx="111">
                  <c:v>3.6238333782063498E-7</c:v>
                </c:pt>
                <c:pt idx="112">
                  <c:v>1.5591209077987701E-7</c:v>
                </c:pt>
                <c:pt idx="113">
                  <c:v>5.6771468646527202E-8</c:v>
                </c:pt>
                <c:pt idx="114">
                  <c:v>9.9970886518491598E-7</c:v>
                </c:pt>
                <c:pt idx="115">
                  <c:v>1.05100218128323E-6</c:v>
                </c:pt>
                <c:pt idx="116">
                  <c:v>1.27540360413154E-7</c:v>
                </c:pt>
                <c:pt idx="117">
                  <c:v>0.99996072153832005</c:v>
                </c:pt>
                <c:pt idx="118">
                  <c:v>8.9618363856438294E-6</c:v>
                </c:pt>
                <c:pt idx="119">
                  <c:v>2.3401247844350899E-5</c:v>
                </c:pt>
                <c:pt idx="120">
                  <c:v>2.95682107888048E-6</c:v>
                </c:pt>
                <c:pt idx="121">
                  <c:v>0.845139965493372</c:v>
                </c:pt>
                <c:pt idx="122">
                  <c:v>0.49527601909646901</c:v>
                </c:pt>
                <c:pt idx="123">
                  <c:v>9.3562302815388906E-9</c:v>
                </c:pt>
                <c:pt idx="124">
                  <c:v>0.185044690320984</c:v>
                </c:pt>
                <c:pt idx="125">
                  <c:v>8.0148119715254098E-9</c:v>
                </c:pt>
                <c:pt idx="126">
                  <c:v>1.1297057104360599E-2</c:v>
                </c:pt>
                <c:pt idx="127">
                  <c:v>1.9463900796360299E-8</c:v>
                </c:pt>
                <c:pt idx="128">
                  <c:v>1.1718190938556101E-2</c:v>
                </c:pt>
                <c:pt idx="129">
                  <c:v>0.51249655270048999</c:v>
                </c:pt>
                <c:pt idx="130">
                  <c:v>1.7029840388795E-7</c:v>
                </c:pt>
                <c:pt idx="131">
                  <c:v>0.66239347070535104</c:v>
                </c:pt>
                <c:pt idx="132">
                  <c:v>6.2040474398659398E-7</c:v>
                </c:pt>
                <c:pt idx="133">
                  <c:v>0.12183901305936901</c:v>
                </c:pt>
                <c:pt idx="134">
                  <c:v>0.16809708897850101</c:v>
                </c:pt>
                <c:pt idx="135">
                  <c:v>0.74837049526198696</c:v>
                </c:pt>
                <c:pt idx="136">
                  <c:v>7.4305109640308496E-7</c:v>
                </c:pt>
                <c:pt idx="137">
                  <c:v>0.999977390485843</c:v>
                </c:pt>
                <c:pt idx="138">
                  <c:v>6.6805504031762594E-8</c:v>
                </c:pt>
                <c:pt idx="139">
                  <c:v>4.7799027935358E-2</c:v>
                </c:pt>
                <c:pt idx="140">
                  <c:v>0.43924744131283999</c:v>
                </c:pt>
                <c:pt idx="141">
                  <c:v>0.98021815425806402</c:v>
                </c:pt>
                <c:pt idx="142">
                  <c:v>0.53131499743414601</c:v>
                </c:pt>
                <c:pt idx="143">
                  <c:v>0.72323620565693103</c:v>
                </c:pt>
                <c:pt idx="144">
                  <c:v>1.2711005538313801E-7</c:v>
                </c:pt>
                <c:pt idx="145">
                  <c:v>0.99994384122470303</c:v>
                </c:pt>
                <c:pt idx="146">
                  <c:v>0.23492905670813399</c:v>
                </c:pt>
                <c:pt idx="147">
                  <c:v>0.40688360618661101</c:v>
                </c:pt>
                <c:pt idx="148">
                  <c:v>1.5353289799942999E-6</c:v>
                </c:pt>
                <c:pt idx="149">
                  <c:v>6.8171278407450506E-2</c:v>
                </c:pt>
                <c:pt idx="150">
                  <c:v>4.1374689100386197E-8</c:v>
                </c:pt>
                <c:pt idx="151">
                  <c:v>0.99999852069061801</c:v>
                </c:pt>
                <c:pt idx="152">
                  <c:v>2.8972428954932301E-6</c:v>
                </c:pt>
                <c:pt idx="153">
                  <c:v>1.2068238989432399E-6</c:v>
                </c:pt>
                <c:pt idx="154">
                  <c:v>0.66165949827076798</c:v>
                </c:pt>
                <c:pt idx="155">
                  <c:v>5.5888358601032602E-8</c:v>
                </c:pt>
                <c:pt idx="156">
                  <c:v>1.5791129742312801E-7</c:v>
                </c:pt>
                <c:pt idx="157">
                  <c:v>6.3695917528345402E-9</c:v>
                </c:pt>
                <c:pt idx="158">
                  <c:v>3.9311302952610003E-9</c:v>
                </c:pt>
                <c:pt idx="159">
                  <c:v>2.0481636668942801E-4</c:v>
                </c:pt>
                <c:pt idx="160">
                  <c:v>1.9398834640006702E-5</c:v>
                </c:pt>
                <c:pt idx="161">
                  <c:v>3.9011200150769201E-7</c:v>
                </c:pt>
                <c:pt idx="162">
                  <c:v>7.2715714710407196E-7</c:v>
                </c:pt>
                <c:pt idx="163">
                  <c:v>3.3753356561871302E-6</c:v>
                </c:pt>
                <c:pt idx="164">
                  <c:v>0.99215238623197</c:v>
                </c:pt>
                <c:pt idx="165">
                  <c:v>5.8061120191358997E-9</c:v>
                </c:pt>
                <c:pt idx="166">
                  <c:v>2.2295499684439499E-5</c:v>
                </c:pt>
                <c:pt idx="167">
                  <c:v>6.9224456087496003E-7</c:v>
                </c:pt>
                <c:pt idx="168">
                  <c:v>2.55492836746514E-7</c:v>
                </c:pt>
                <c:pt idx="169">
                  <c:v>1.7601525514460499E-6</c:v>
                </c:pt>
                <c:pt idx="170">
                  <c:v>0.99999610973312103</c:v>
                </c:pt>
                <c:pt idx="171">
                  <c:v>6.1611994179789904E-8</c:v>
                </c:pt>
                <c:pt idx="172">
                  <c:v>2.07531470097763E-7</c:v>
                </c:pt>
                <c:pt idx="173">
                  <c:v>1.9266238160443699E-8</c:v>
                </c:pt>
                <c:pt idx="174">
                  <c:v>5.7981613100306798E-6</c:v>
                </c:pt>
                <c:pt idx="175">
                  <c:v>0.456565998310897</c:v>
                </c:pt>
                <c:pt idx="176">
                  <c:v>1.48805877265912E-8</c:v>
                </c:pt>
                <c:pt idx="177">
                  <c:v>0.11537991435572401</c:v>
                </c:pt>
                <c:pt idx="178">
                  <c:v>1.05807597796543E-6</c:v>
                </c:pt>
                <c:pt idx="179">
                  <c:v>0.99999332661766904</c:v>
                </c:pt>
                <c:pt idx="180">
                  <c:v>3.5090359844117901E-9</c:v>
                </c:pt>
                <c:pt idx="181">
                  <c:v>1.36860481453146E-8</c:v>
                </c:pt>
                <c:pt idx="182">
                  <c:v>3.4690435029652402E-7</c:v>
                </c:pt>
                <c:pt idx="183">
                  <c:v>1.7953670244921599E-8</c:v>
                </c:pt>
                <c:pt idx="184">
                  <c:v>1.9728995186095199E-8</c:v>
                </c:pt>
                <c:pt idx="185">
                  <c:v>5.1555805414956598E-7</c:v>
                </c:pt>
                <c:pt idx="186">
                  <c:v>1.5508572084352899E-7</c:v>
                </c:pt>
                <c:pt idx="187">
                  <c:v>2.0187835519494199E-8</c:v>
                </c:pt>
                <c:pt idx="188">
                  <c:v>6.1630069118300096E-9</c:v>
                </c:pt>
                <c:pt idx="189">
                  <c:v>1.3153568753731899E-9</c:v>
                </c:pt>
                <c:pt idx="190">
                  <c:v>2.3964952663516599E-6</c:v>
                </c:pt>
                <c:pt idx="191">
                  <c:v>5.0342023165159499E-8</c:v>
                </c:pt>
                <c:pt idx="192">
                  <c:v>1.42730676737201E-10</c:v>
                </c:pt>
                <c:pt idx="193">
                  <c:v>3.1895194640760497E-8</c:v>
                </c:pt>
                <c:pt idx="194">
                  <c:v>2.17023234689548E-8</c:v>
                </c:pt>
                <c:pt idx="195">
                  <c:v>5.1149382388761396E-9</c:v>
                </c:pt>
                <c:pt idx="196">
                  <c:v>5.4741429325956401E-9</c:v>
                </c:pt>
                <c:pt idx="197">
                  <c:v>4.7968051375690204E-9</c:v>
                </c:pt>
                <c:pt idx="198">
                  <c:v>3.0133478440402101E-7</c:v>
                </c:pt>
                <c:pt idx="199">
                  <c:v>5.3417863593752598E-9</c:v>
                </c:pt>
                <c:pt idx="200">
                  <c:v>4.9294582402653104E-9</c:v>
                </c:pt>
                <c:pt idx="201">
                  <c:v>3.15640294896683E-9</c:v>
                </c:pt>
                <c:pt idx="202">
                  <c:v>1.31201425909033E-8</c:v>
                </c:pt>
                <c:pt idx="203">
                  <c:v>1.59517654205687E-7</c:v>
                </c:pt>
                <c:pt idx="204">
                  <c:v>6.2849455713811597E-8</c:v>
                </c:pt>
                <c:pt idx="205">
                  <c:v>2.69907362813766E-9</c:v>
                </c:pt>
                <c:pt idx="206">
                  <c:v>5.1589956705876601E-8</c:v>
                </c:pt>
                <c:pt idx="207">
                  <c:v>1.3280854333700499E-7</c:v>
                </c:pt>
                <c:pt idx="208">
                  <c:v>7.3681127261499897E-8</c:v>
                </c:pt>
                <c:pt idx="209">
                  <c:v>3.5625810736706401E-7</c:v>
                </c:pt>
                <c:pt idx="210">
                  <c:v>6.4063838691665002E-7</c:v>
                </c:pt>
                <c:pt idx="211">
                  <c:v>4.1266882973076798E-7</c:v>
                </c:pt>
                <c:pt idx="212">
                  <c:v>4.3281704636335098E-8</c:v>
                </c:pt>
                <c:pt idx="213">
                  <c:v>2.9486960935849399E-8</c:v>
                </c:pt>
                <c:pt idx="214">
                  <c:v>2.9809306002215401E-7</c:v>
                </c:pt>
                <c:pt idx="215">
                  <c:v>6.62832286091666E-6</c:v>
                </c:pt>
                <c:pt idx="216">
                  <c:v>6.1596995978034706E-8</c:v>
                </c:pt>
                <c:pt idx="217">
                  <c:v>4.3338740665507002E-8</c:v>
                </c:pt>
                <c:pt idx="218">
                  <c:v>9.09333769199594E-11</c:v>
                </c:pt>
                <c:pt idx="219">
                  <c:v>7.9961261549012496E-8</c:v>
                </c:pt>
                <c:pt idx="220">
                  <c:v>2.2051476783319E-8</c:v>
                </c:pt>
                <c:pt idx="221">
                  <c:v>1.80048572560721E-7</c:v>
                </c:pt>
                <c:pt idx="222">
                  <c:v>2.2201138267790101E-7</c:v>
                </c:pt>
                <c:pt idx="223">
                  <c:v>6.7268999378012798E-7</c:v>
                </c:pt>
                <c:pt idx="224">
                  <c:v>1.44528838110865E-8</c:v>
                </c:pt>
                <c:pt idx="225">
                  <c:v>1.19352785885684E-7</c:v>
                </c:pt>
                <c:pt idx="226">
                  <c:v>1.9078293269132299E-8</c:v>
                </c:pt>
                <c:pt idx="227">
                  <c:v>1.83557237076383E-8</c:v>
                </c:pt>
                <c:pt idx="228">
                  <c:v>1.30779435524127E-8</c:v>
                </c:pt>
                <c:pt idx="229">
                  <c:v>5.3061269947264403E-9</c:v>
                </c:pt>
                <c:pt idx="230">
                  <c:v>2.5177989835176E-8</c:v>
                </c:pt>
                <c:pt idx="231">
                  <c:v>0.74840957270030395</c:v>
                </c:pt>
                <c:pt idx="232">
                  <c:v>0.14111377958558499</c:v>
                </c:pt>
                <c:pt idx="233">
                  <c:v>0.90836368782685795</c:v>
                </c:pt>
                <c:pt idx="234">
                  <c:v>1.39915534012717E-6</c:v>
                </c:pt>
                <c:pt idx="235">
                  <c:v>2.38196482079838E-8</c:v>
                </c:pt>
                <c:pt idx="236">
                  <c:v>0.47660089011932499</c:v>
                </c:pt>
                <c:pt idx="237">
                  <c:v>2.6982573590438E-2</c:v>
                </c:pt>
                <c:pt idx="238">
                  <c:v>3.1912078734186E-6</c:v>
                </c:pt>
                <c:pt idx="239">
                  <c:v>0.99999662665408195</c:v>
                </c:pt>
                <c:pt idx="240">
                  <c:v>3.24163627708317E-6</c:v>
                </c:pt>
                <c:pt idx="241">
                  <c:v>2.9854742364888399E-7</c:v>
                </c:pt>
                <c:pt idx="242">
                  <c:v>5.91973486583726E-8</c:v>
                </c:pt>
                <c:pt idx="243">
                  <c:v>5.0853745022707903E-9</c:v>
                </c:pt>
                <c:pt idx="244">
                  <c:v>7.3700008950850196E-8</c:v>
                </c:pt>
                <c:pt idx="245">
                  <c:v>5.54652141205917E-8</c:v>
                </c:pt>
                <c:pt idx="246">
                  <c:v>8.2783244298913698E-9</c:v>
                </c:pt>
                <c:pt idx="247">
                  <c:v>0.99999196523370204</c:v>
                </c:pt>
                <c:pt idx="248">
                  <c:v>0.70943246720828101</c:v>
                </c:pt>
                <c:pt idx="249">
                  <c:v>0.13830228778854201</c:v>
                </c:pt>
                <c:pt idx="250">
                  <c:v>0.81856312005129095</c:v>
                </c:pt>
                <c:pt idx="251">
                  <c:v>8.3857186887063603E-2</c:v>
                </c:pt>
                <c:pt idx="252">
                  <c:v>4.1263194525317203E-6</c:v>
                </c:pt>
                <c:pt idx="253">
                  <c:v>0.99999828412981695</c:v>
                </c:pt>
                <c:pt idx="254">
                  <c:v>0.99999816300050204</c:v>
                </c:pt>
                <c:pt idx="255">
                  <c:v>0.97570765202396803</c:v>
                </c:pt>
                <c:pt idx="256">
                  <c:v>0.99999980903309005</c:v>
                </c:pt>
                <c:pt idx="257">
                  <c:v>0.99999947262211697</c:v>
                </c:pt>
                <c:pt idx="258">
                  <c:v>2.06067311962788E-7</c:v>
                </c:pt>
                <c:pt idx="259">
                  <c:v>0.99998998827000696</c:v>
                </c:pt>
                <c:pt idx="260">
                  <c:v>1.2582746917590501E-7</c:v>
                </c:pt>
                <c:pt idx="261">
                  <c:v>6.5157114369318897E-7</c:v>
                </c:pt>
                <c:pt idx="262">
                  <c:v>2.09589296288336E-9</c:v>
                </c:pt>
                <c:pt idx="263">
                  <c:v>7.7633908104941892E-9</c:v>
                </c:pt>
                <c:pt idx="264">
                  <c:v>5.7180244286906098E-8</c:v>
                </c:pt>
                <c:pt idx="265">
                  <c:v>9.7233703737025804E-8</c:v>
                </c:pt>
                <c:pt idx="266">
                  <c:v>8.8600953861973605E-8</c:v>
                </c:pt>
                <c:pt idx="267">
                  <c:v>2.9552928656642702E-9</c:v>
                </c:pt>
                <c:pt idx="268">
                  <c:v>2.7419401540775802E-8</c:v>
                </c:pt>
                <c:pt idx="269">
                  <c:v>2.3704181930794901E-7</c:v>
                </c:pt>
                <c:pt idx="270">
                  <c:v>1.4456834482226101E-8</c:v>
                </c:pt>
                <c:pt idx="271">
                  <c:v>5.3545237139074697E-6</c:v>
                </c:pt>
                <c:pt idx="272">
                  <c:v>0.314936849474168</c:v>
                </c:pt>
                <c:pt idx="273">
                  <c:v>2.16915318547714E-8</c:v>
                </c:pt>
                <c:pt idx="274">
                  <c:v>1.5204416501641699E-8</c:v>
                </c:pt>
                <c:pt idx="275">
                  <c:v>1.3976798918453801E-7</c:v>
                </c:pt>
                <c:pt idx="276">
                  <c:v>5.9645080857495602E-10</c:v>
                </c:pt>
                <c:pt idx="277">
                  <c:v>1.7882882943914601E-8</c:v>
                </c:pt>
                <c:pt idx="278">
                  <c:v>0.99999512054356399</c:v>
                </c:pt>
                <c:pt idx="279">
                  <c:v>2.4550385629344201E-8</c:v>
                </c:pt>
                <c:pt idx="280">
                  <c:v>9.2520403357795098E-8</c:v>
                </c:pt>
                <c:pt idx="281">
                  <c:v>1.1880971856005899E-8</c:v>
                </c:pt>
                <c:pt idx="282">
                  <c:v>3.8048693912805E-7</c:v>
                </c:pt>
                <c:pt idx="283">
                  <c:v>2.6711947920160201E-8</c:v>
                </c:pt>
                <c:pt idx="284">
                  <c:v>1.4967326154356802E-8</c:v>
                </c:pt>
                <c:pt idx="285">
                  <c:v>1.9991432020010301E-9</c:v>
                </c:pt>
                <c:pt idx="286">
                  <c:v>3.6935664269604298E-9</c:v>
                </c:pt>
                <c:pt idx="287">
                  <c:v>1.67351909158104E-8</c:v>
                </c:pt>
                <c:pt idx="288">
                  <c:v>2.4014755863629198E-10</c:v>
                </c:pt>
                <c:pt idx="289">
                  <c:v>0.99999953921738505</c:v>
                </c:pt>
                <c:pt idx="290">
                  <c:v>1.4694963703439799E-7</c:v>
                </c:pt>
                <c:pt idx="291">
                  <c:v>1.88111293320328E-8</c:v>
                </c:pt>
                <c:pt idx="292">
                  <c:v>1.0642315543842801E-8</c:v>
                </c:pt>
                <c:pt idx="293">
                  <c:v>2.8017710045873998E-5</c:v>
                </c:pt>
                <c:pt idx="294">
                  <c:v>1.0614108687607799E-9</c:v>
                </c:pt>
                <c:pt idx="295">
                  <c:v>1.9048478583770099E-10</c:v>
                </c:pt>
                <c:pt idx="296">
                  <c:v>1.8679037117778899E-8</c:v>
                </c:pt>
                <c:pt idx="297">
                  <c:v>5.8678573410055398E-8</c:v>
                </c:pt>
                <c:pt idx="298">
                  <c:v>9.9140921081472002E-8</c:v>
                </c:pt>
                <c:pt idx="299">
                  <c:v>3.4609191217435998E-9</c:v>
                </c:pt>
                <c:pt idx="300">
                  <c:v>4.6763562277666897E-6</c:v>
                </c:pt>
                <c:pt idx="301">
                  <c:v>3.9544141156805699E-9</c:v>
                </c:pt>
                <c:pt idx="302">
                  <c:v>1.4276130253071E-8</c:v>
                </c:pt>
                <c:pt idx="303">
                  <c:v>2.3038933187377301E-8</c:v>
                </c:pt>
                <c:pt idx="304">
                  <c:v>3.4326327704320101E-6</c:v>
                </c:pt>
                <c:pt idx="305">
                  <c:v>0.99999891651198702</c:v>
                </c:pt>
                <c:pt idx="306">
                  <c:v>0.99998460920468801</c:v>
                </c:pt>
                <c:pt idx="307">
                  <c:v>0.276918291130339</c:v>
                </c:pt>
                <c:pt idx="308">
                  <c:v>5.60040107030118E-7</c:v>
                </c:pt>
                <c:pt idx="309">
                  <c:v>2.8180382358812399E-8</c:v>
                </c:pt>
                <c:pt idx="310">
                  <c:v>2.6098802435133601E-8</c:v>
                </c:pt>
                <c:pt idx="311">
                  <c:v>6.6728443035755397E-8</c:v>
                </c:pt>
                <c:pt idx="312">
                  <c:v>3.91112473634986E-9</c:v>
                </c:pt>
                <c:pt idx="313">
                  <c:v>1.8930376845453701E-7</c:v>
                </c:pt>
                <c:pt idx="314">
                  <c:v>9.9775324095722005E-11</c:v>
                </c:pt>
                <c:pt idx="315">
                  <c:v>8.2085641900963806E-8</c:v>
                </c:pt>
                <c:pt idx="316">
                  <c:v>2.82419311153643E-9</c:v>
                </c:pt>
                <c:pt idx="317">
                  <c:v>3.2260210983143201E-8</c:v>
                </c:pt>
                <c:pt idx="318">
                  <c:v>4.8879928638056898E-9</c:v>
                </c:pt>
                <c:pt idx="319">
                  <c:v>2.3948209392123799E-8</c:v>
                </c:pt>
                <c:pt idx="320">
                  <c:v>9.2719335155233103E-9</c:v>
                </c:pt>
                <c:pt idx="321">
                  <c:v>4.4949569323764498E-7</c:v>
                </c:pt>
                <c:pt idx="322">
                  <c:v>6.0021987776976401E-9</c:v>
                </c:pt>
                <c:pt idx="323">
                  <c:v>4.1037408839482903E-3</c:v>
                </c:pt>
                <c:pt idx="324">
                  <c:v>5.5425267906455701E-8</c:v>
                </c:pt>
                <c:pt idx="325">
                  <c:v>9.1089033496005702E-8</c:v>
                </c:pt>
                <c:pt idx="326">
                  <c:v>9.4509457929987104E-10</c:v>
                </c:pt>
                <c:pt idx="327">
                  <c:v>4.5155980148683099E-9</c:v>
                </c:pt>
                <c:pt idx="328">
                  <c:v>1.7703891298026901E-9</c:v>
                </c:pt>
                <c:pt idx="329">
                  <c:v>9.4270748000589897E-7</c:v>
                </c:pt>
                <c:pt idx="330">
                  <c:v>1.9701680257503602E-9</c:v>
                </c:pt>
                <c:pt idx="331">
                  <c:v>5.9934335603538201E-9</c:v>
                </c:pt>
                <c:pt idx="332">
                  <c:v>1.3319105535969001E-7</c:v>
                </c:pt>
                <c:pt idx="333">
                  <c:v>3.1601705090439702E-8</c:v>
                </c:pt>
                <c:pt idx="334">
                  <c:v>1.61290841413456E-10</c:v>
                </c:pt>
                <c:pt idx="335">
                  <c:v>1.9440360659603199E-9</c:v>
                </c:pt>
                <c:pt idx="336">
                  <c:v>7.7326087216507195E-9</c:v>
                </c:pt>
                <c:pt idx="337">
                  <c:v>1.6859897038968201E-8</c:v>
                </c:pt>
                <c:pt idx="338">
                  <c:v>2.92056189515871E-10</c:v>
                </c:pt>
                <c:pt idx="339">
                  <c:v>4.7491877819239004E-9</c:v>
                </c:pt>
                <c:pt idx="340">
                  <c:v>3.6319700616417501E-9</c:v>
                </c:pt>
                <c:pt idx="341">
                  <c:v>0.99999991838674196</c:v>
                </c:pt>
                <c:pt idx="342">
                  <c:v>1.10406269103195E-8</c:v>
                </c:pt>
                <c:pt idx="343">
                  <c:v>8.2353076378446606E-6</c:v>
                </c:pt>
                <c:pt idx="344">
                  <c:v>1.4670605012347201E-7</c:v>
                </c:pt>
                <c:pt idx="345">
                  <c:v>1.7763624442489701E-7</c:v>
                </c:pt>
                <c:pt idx="346">
                  <c:v>9.9033394343470796E-7</c:v>
                </c:pt>
                <c:pt idx="347">
                  <c:v>1.2083456273230299E-8</c:v>
                </c:pt>
                <c:pt idx="348">
                  <c:v>3.3778713933621099E-10</c:v>
                </c:pt>
                <c:pt idx="349">
                  <c:v>8.3505557514718402E-9</c:v>
                </c:pt>
                <c:pt idx="350">
                  <c:v>2.4486652433174098E-10</c:v>
                </c:pt>
                <c:pt idx="351">
                  <c:v>1.3211788524361999E-8</c:v>
                </c:pt>
                <c:pt idx="352">
                  <c:v>1.16740480077386E-8</c:v>
                </c:pt>
                <c:pt idx="353">
                  <c:v>0.40231662929608902</c:v>
                </c:pt>
                <c:pt idx="354">
                  <c:v>0.99999965357674203</c:v>
                </c:pt>
                <c:pt idx="355">
                  <c:v>7.1802460022935802E-9</c:v>
                </c:pt>
                <c:pt idx="356">
                  <c:v>0.46924431681853201</c:v>
                </c:pt>
                <c:pt idx="357">
                  <c:v>1.40610780999744E-8</c:v>
                </c:pt>
                <c:pt idx="358">
                  <c:v>5.7832289195366203E-6</c:v>
                </c:pt>
                <c:pt idx="359">
                  <c:v>2.7239666061152401E-8</c:v>
                </c:pt>
                <c:pt idx="360">
                  <c:v>3.2596531691825498E-10</c:v>
                </c:pt>
                <c:pt idx="361">
                  <c:v>1.05086419735978E-7</c:v>
                </c:pt>
                <c:pt idx="362">
                  <c:v>8.4669517177777404E-8</c:v>
                </c:pt>
                <c:pt idx="363">
                  <c:v>0.99999956217067998</c:v>
                </c:pt>
                <c:pt idx="364">
                  <c:v>0.99999927992510296</c:v>
                </c:pt>
                <c:pt idx="365">
                  <c:v>4.1660617920957402E-8</c:v>
                </c:pt>
                <c:pt idx="366">
                  <c:v>1.69168845626627E-8</c:v>
                </c:pt>
                <c:pt idx="367">
                  <c:v>4.0258858372863098E-7</c:v>
                </c:pt>
                <c:pt idx="368">
                  <c:v>4.1935971598787601E-8</c:v>
                </c:pt>
                <c:pt idx="369">
                  <c:v>3.18737726907106E-8</c:v>
                </c:pt>
                <c:pt idx="370">
                  <c:v>1.1369820256948301E-5</c:v>
                </c:pt>
                <c:pt idx="371">
                  <c:v>5.8126610833010201E-8</c:v>
                </c:pt>
                <c:pt idx="372">
                  <c:v>4.3763753066256801E-8</c:v>
                </c:pt>
                <c:pt idx="373">
                  <c:v>8.3100777337949003E-8</c:v>
                </c:pt>
                <c:pt idx="374">
                  <c:v>5.3317685249498197E-8</c:v>
                </c:pt>
                <c:pt idx="375">
                  <c:v>0.99999771772752999</c:v>
                </c:pt>
                <c:pt idx="376">
                  <c:v>1.6833418842144799E-7</c:v>
                </c:pt>
                <c:pt idx="377">
                  <c:v>2.5783773498672701E-9</c:v>
                </c:pt>
                <c:pt idx="378">
                  <c:v>2.4778001993756899E-7</c:v>
                </c:pt>
                <c:pt idx="379">
                  <c:v>0.99999963220857302</c:v>
                </c:pt>
                <c:pt idx="380">
                  <c:v>0.11364150626856</c:v>
                </c:pt>
                <c:pt idx="381">
                  <c:v>7.5315099370992898E-8</c:v>
                </c:pt>
                <c:pt idx="382">
                  <c:v>4.1944623963714398E-7</c:v>
                </c:pt>
                <c:pt idx="383">
                  <c:v>0.99999998419289005</c:v>
                </c:pt>
                <c:pt idx="384">
                  <c:v>0.99999986119108997</c:v>
                </c:pt>
                <c:pt idx="385">
                  <c:v>6.8804404126454703E-7</c:v>
                </c:pt>
                <c:pt idx="386">
                  <c:v>5.6411059698998601E-9</c:v>
                </c:pt>
                <c:pt idx="387">
                  <c:v>2.42466193670593E-2</c:v>
                </c:pt>
                <c:pt idx="388">
                  <c:v>1.7226243329673401E-5</c:v>
                </c:pt>
                <c:pt idx="389">
                  <c:v>0.99999726772138797</c:v>
                </c:pt>
                <c:pt idx="390">
                  <c:v>1.63888845764238E-7</c:v>
                </c:pt>
                <c:pt idx="391">
                  <c:v>0.99999998672462898</c:v>
                </c:pt>
                <c:pt idx="392">
                  <c:v>0.99997538724393498</c:v>
                </c:pt>
                <c:pt idx="393">
                  <c:v>2.1397938061510501E-8</c:v>
                </c:pt>
                <c:pt idx="394">
                  <c:v>0.991746279231699</c:v>
                </c:pt>
                <c:pt idx="395">
                  <c:v>0.98920751362230896</c:v>
                </c:pt>
                <c:pt idx="396">
                  <c:v>0.99388143686437902</c:v>
                </c:pt>
                <c:pt idx="397">
                  <c:v>8.3222119206443003E-9</c:v>
                </c:pt>
                <c:pt idx="398">
                  <c:v>9.9936933510891799E-8</c:v>
                </c:pt>
                <c:pt idx="399">
                  <c:v>0.855355745044862</c:v>
                </c:pt>
                <c:pt idx="400">
                  <c:v>0.99636615485034696</c:v>
                </c:pt>
                <c:pt idx="401">
                  <c:v>0.99261144395390399</c:v>
                </c:pt>
                <c:pt idx="402">
                  <c:v>1.7128577692637699E-8</c:v>
                </c:pt>
                <c:pt idx="403">
                  <c:v>3.1900419033869101E-8</c:v>
                </c:pt>
                <c:pt idx="404">
                  <c:v>0.99244444792521702</c:v>
                </c:pt>
                <c:pt idx="405">
                  <c:v>3.24451598428377E-9</c:v>
                </c:pt>
                <c:pt idx="406">
                  <c:v>7.6382323585257701E-10</c:v>
                </c:pt>
                <c:pt idx="407">
                  <c:v>0.99999687564690498</c:v>
                </c:pt>
                <c:pt idx="408">
                  <c:v>0.999999376497269</c:v>
                </c:pt>
                <c:pt idx="409">
                  <c:v>0.99599162554896004</c:v>
                </c:pt>
                <c:pt idx="410">
                  <c:v>1.9880022354588001E-6</c:v>
                </c:pt>
                <c:pt idx="411">
                  <c:v>0.99999993007717303</c:v>
                </c:pt>
                <c:pt idx="412">
                  <c:v>0.94220652154722595</c:v>
                </c:pt>
                <c:pt idx="413">
                  <c:v>1.41654367280523E-9</c:v>
                </c:pt>
                <c:pt idx="414">
                  <c:v>5.0231431017880996E-9</c:v>
                </c:pt>
                <c:pt idx="415">
                  <c:v>8.26448191609203E-8</c:v>
                </c:pt>
                <c:pt idx="416">
                  <c:v>1.93793439491659E-10</c:v>
                </c:pt>
                <c:pt idx="417">
                  <c:v>0.99999979556442098</c:v>
                </c:pt>
                <c:pt idx="418">
                  <c:v>6.5688830351795099E-9</c:v>
                </c:pt>
                <c:pt idx="419">
                  <c:v>8.1246066908820794E-9</c:v>
                </c:pt>
                <c:pt idx="420">
                  <c:v>4.2706404135169202E-8</c:v>
                </c:pt>
                <c:pt idx="421">
                  <c:v>5.12190064950885E-8</c:v>
                </c:pt>
                <c:pt idx="422">
                  <c:v>0.91993547991408997</c:v>
                </c:pt>
                <c:pt idx="423">
                  <c:v>2.1199159123927199E-7</c:v>
                </c:pt>
                <c:pt idx="424">
                  <c:v>3.4941786168869499E-8</c:v>
                </c:pt>
                <c:pt idx="425">
                  <c:v>4.2005785229875001E-9</c:v>
                </c:pt>
                <c:pt idx="426">
                  <c:v>2.9071368591981501E-8</c:v>
                </c:pt>
                <c:pt idx="427">
                  <c:v>1.7283716783984699E-6</c:v>
                </c:pt>
                <c:pt idx="428">
                  <c:v>0.99687749220488497</c:v>
                </c:pt>
                <c:pt idx="429">
                  <c:v>2.32209889896834E-8</c:v>
                </c:pt>
                <c:pt idx="430">
                  <c:v>4.4071466275612498E-8</c:v>
                </c:pt>
                <c:pt idx="431">
                  <c:v>1.70750276754528E-8</c:v>
                </c:pt>
                <c:pt idx="432">
                  <c:v>5.1412800718174898E-8</c:v>
                </c:pt>
                <c:pt idx="433">
                  <c:v>3.9415977649496201E-9</c:v>
                </c:pt>
                <c:pt idx="434">
                  <c:v>0.99999986720534895</c:v>
                </c:pt>
                <c:pt idx="435">
                  <c:v>4.0058439673374899E-6</c:v>
                </c:pt>
                <c:pt idx="436">
                  <c:v>0.99993418469041595</c:v>
                </c:pt>
                <c:pt idx="437">
                  <c:v>0.99999988432990505</c:v>
                </c:pt>
                <c:pt idx="438">
                  <c:v>0.99998159729764902</c:v>
                </c:pt>
                <c:pt idx="439">
                  <c:v>4.9502203322074802E-7</c:v>
                </c:pt>
                <c:pt idx="440">
                  <c:v>0.99998207886621504</c:v>
                </c:pt>
                <c:pt idx="441">
                  <c:v>1.9828315675563101E-7</c:v>
                </c:pt>
                <c:pt idx="442">
                  <c:v>0.992667533605605</c:v>
                </c:pt>
                <c:pt idx="443">
                  <c:v>0.475010305097748</c:v>
                </c:pt>
                <c:pt idx="444">
                  <c:v>1.88545991436619E-8</c:v>
                </c:pt>
                <c:pt idx="445">
                  <c:v>9.5371827309216402E-6</c:v>
                </c:pt>
                <c:pt idx="446">
                  <c:v>2.3981690307399801E-10</c:v>
                </c:pt>
                <c:pt idx="447">
                  <c:v>0.26966314899580601</c:v>
                </c:pt>
                <c:pt idx="448">
                  <c:v>5.23663786132378E-7</c:v>
                </c:pt>
                <c:pt idx="449">
                  <c:v>1.2044389719330001E-6</c:v>
                </c:pt>
                <c:pt idx="450">
                  <c:v>1.39373218205811E-8</c:v>
                </c:pt>
                <c:pt idx="451">
                  <c:v>0.98691087832632796</c:v>
                </c:pt>
                <c:pt idx="452">
                  <c:v>1.64116103700125E-7</c:v>
                </c:pt>
                <c:pt idx="453">
                  <c:v>0.98692640670655896</c:v>
                </c:pt>
                <c:pt idx="454">
                  <c:v>0.986649922269348</c:v>
                </c:pt>
                <c:pt idx="455">
                  <c:v>1.2840245522079899E-7</c:v>
                </c:pt>
                <c:pt idx="456">
                  <c:v>0.98913414421856405</c:v>
                </c:pt>
                <c:pt idx="457">
                  <c:v>3.8042631578920902E-7</c:v>
                </c:pt>
                <c:pt idx="458">
                  <c:v>4.8325804611659696E-6</c:v>
                </c:pt>
                <c:pt idx="459">
                  <c:v>3.6032449512745401E-8</c:v>
                </c:pt>
                <c:pt idx="460">
                  <c:v>0.98782557994422404</c:v>
                </c:pt>
                <c:pt idx="461">
                  <c:v>0.470285252024087</c:v>
                </c:pt>
                <c:pt idx="462">
                  <c:v>3.4107196111566001E-7</c:v>
                </c:pt>
                <c:pt idx="463">
                  <c:v>0.991381165214551</c:v>
                </c:pt>
                <c:pt idx="464">
                  <c:v>5.3350670518660404E-10</c:v>
                </c:pt>
                <c:pt idx="465">
                  <c:v>6.6737427827025003E-10</c:v>
                </c:pt>
                <c:pt idx="466">
                  <c:v>2.74677112952272E-6</c:v>
                </c:pt>
                <c:pt idx="467">
                  <c:v>1.2884880699793399E-8</c:v>
                </c:pt>
                <c:pt idx="468">
                  <c:v>0.98629988287330395</c:v>
                </c:pt>
                <c:pt idx="469">
                  <c:v>3.0075610877627199E-6</c:v>
                </c:pt>
                <c:pt idx="470">
                  <c:v>1.26480027078129E-5</c:v>
                </c:pt>
                <c:pt idx="471">
                  <c:v>5.53568501692621E-8</c:v>
                </c:pt>
                <c:pt idx="472">
                  <c:v>0.387160108414209</c:v>
                </c:pt>
                <c:pt idx="473">
                  <c:v>8.1185331353422808E-9</c:v>
                </c:pt>
                <c:pt idx="474">
                  <c:v>2.4023247473967798E-6</c:v>
                </c:pt>
                <c:pt idx="475">
                  <c:v>3.7323989235128003E-7</c:v>
                </c:pt>
                <c:pt idx="476">
                  <c:v>6.6540541713546103E-8</c:v>
                </c:pt>
                <c:pt idx="477">
                  <c:v>7.5012687674035799E-8</c:v>
                </c:pt>
                <c:pt idx="478">
                  <c:v>1.2104327337706499E-8</c:v>
                </c:pt>
                <c:pt idx="479">
                  <c:v>3.0524109107853599E-8</c:v>
                </c:pt>
                <c:pt idx="480">
                  <c:v>5.6372889004413899E-9</c:v>
                </c:pt>
                <c:pt idx="481">
                  <c:v>1.46913493191834E-8</c:v>
                </c:pt>
                <c:pt idx="482">
                  <c:v>6.1583484155293497E-8</c:v>
                </c:pt>
                <c:pt idx="483">
                  <c:v>1.8070287780317599E-7</c:v>
                </c:pt>
                <c:pt idx="484">
                  <c:v>9.2910586064725799E-9</c:v>
                </c:pt>
                <c:pt idx="485">
                  <c:v>0.99996027059540005</c:v>
                </c:pt>
                <c:pt idx="486">
                  <c:v>0.59218019746790196</c:v>
                </c:pt>
                <c:pt idx="487">
                  <c:v>4.4564054305833201E-7</c:v>
                </c:pt>
                <c:pt idx="488">
                  <c:v>1.40281999285284E-8</c:v>
                </c:pt>
                <c:pt idx="489">
                  <c:v>0.99999951405579401</c:v>
                </c:pt>
                <c:pt idx="490">
                  <c:v>1.51883103835051E-6</c:v>
                </c:pt>
                <c:pt idx="491">
                  <c:v>2.2994432205538599E-8</c:v>
                </c:pt>
                <c:pt idx="492">
                  <c:v>3.5043536698985101E-10</c:v>
                </c:pt>
                <c:pt idx="493">
                  <c:v>9.6306224471268708E-9</c:v>
                </c:pt>
                <c:pt idx="494">
                  <c:v>1.01784489913894E-8</c:v>
                </c:pt>
                <c:pt idx="495">
                  <c:v>2.65434969255053E-9</c:v>
                </c:pt>
                <c:pt idx="496">
                  <c:v>2.20779553455571E-9</c:v>
                </c:pt>
                <c:pt idx="497">
                  <c:v>2.2764265585018599E-7</c:v>
                </c:pt>
                <c:pt idx="498">
                  <c:v>1.8945779733013799E-6</c:v>
                </c:pt>
                <c:pt idx="499">
                  <c:v>1.7270295523675499E-8</c:v>
                </c:pt>
                <c:pt idx="500">
                  <c:v>1.02913797964558E-8</c:v>
                </c:pt>
                <c:pt idx="501">
                  <c:v>1.6968839048207799E-9</c:v>
                </c:pt>
                <c:pt idx="502">
                  <c:v>1.2774134316879099E-7</c:v>
                </c:pt>
                <c:pt idx="503">
                  <c:v>4.3835452207343902E-7</c:v>
                </c:pt>
                <c:pt idx="504">
                  <c:v>6.7536536481800902E-9</c:v>
                </c:pt>
                <c:pt idx="505">
                  <c:v>2.7176876739242198E-9</c:v>
                </c:pt>
                <c:pt idx="506">
                  <c:v>4.3376974386648703E-9</c:v>
                </c:pt>
                <c:pt idx="507">
                  <c:v>1.74997242379532E-8</c:v>
                </c:pt>
                <c:pt idx="508">
                  <c:v>8.27022593105975E-9</c:v>
                </c:pt>
                <c:pt idx="509">
                  <c:v>0.994927526068068</c:v>
                </c:pt>
                <c:pt idx="510">
                  <c:v>2.0742178872106201E-7</c:v>
                </c:pt>
                <c:pt idx="511">
                  <c:v>1.16629151917286E-7</c:v>
                </c:pt>
                <c:pt idx="512">
                  <c:v>4.9235474162901397E-9</c:v>
                </c:pt>
                <c:pt idx="513">
                  <c:v>2.3611430865966E-8</c:v>
                </c:pt>
                <c:pt idx="514">
                  <c:v>8.4425021250330794E-9</c:v>
                </c:pt>
                <c:pt idx="515">
                  <c:v>4.9575428598323603E-8</c:v>
                </c:pt>
                <c:pt idx="516">
                  <c:v>8.3886647147337598E-9</c:v>
                </c:pt>
                <c:pt idx="517">
                  <c:v>2.8026643345269399E-7</c:v>
                </c:pt>
                <c:pt idx="518">
                  <c:v>1.0206942981107301E-8</c:v>
                </c:pt>
                <c:pt idx="519">
                  <c:v>1.5918242243664601E-7</c:v>
                </c:pt>
                <c:pt idx="520">
                  <c:v>1.79364383947331E-8</c:v>
                </c:pt>
                <c:pt idx="521">
                  <c:v>6.30061885752023E-10</c:v>
                </c:pt>
                <c:pt idx="522">
                  <c:v>2.13179543747526E-8</c:v>
                </c:pt>
                <c:pt idx="523">
                  <c:v>2.01254466428587E-7</c:v>
                </c:pt>
                <c:pt idx="524">
                  <c:v>3.5023100776377602E-8</c:v>
                </c:pt>
                <c:pt idx="525">
                  <c:v>7.8841703971357403E-7</c:v>
                </c:pt>
                <c:pt idx="526">
                  <c:v>2.31136795927789E-7</c:v>
                </c:pt>
                <c:pt idx="527">
                  <c:v>1.6148792125634102E-8</c:v>
                </c:pt>
                <c:pt idx="528">
                  <c:v>6.8790532613282099E-9</c:v>
                </c:pt>
                <c:pt idx="529">
                  <c:v>7.8377510606320896E-9</c:v>
                </c:pt>
                <c:pt idx="530">
                  <c:v>0.999792959645598</c:v>
                </c:pt>
                <c:pt idx="531">
                  <c:v>0.40947273328957901</c:v>
                </c:pt>
                <c:pt idx="532">
                  <c:v>9.5888841143109407E-7</c:v>
                </c:pt>
                <c:pt idx="533">
                  <c:v>4.0143049891121599E-7</c:v>
                </c:pt>
                <c:pt idx="534">
                  <c:v>0.99999963582152895</c:v>
                </c:pt>
                <c:pt idx="535">
                  <c:v>2.09688925902561E-7</c:v>
                </c:pt>
                <c:pt idx="536">
                  <c:v>1.3865966048581199E-6</c:v>
                </c:pt>
                <c:pt idx="537">
                  <c:v>0.55504814784726497</c:v>
                </c:pt>
                <c:pt idx="538">
                  <c:v>3.26898489629254E-9</c:v>
                </c:pt>
                <c:pt idx="539">
                  <c:v>1.79762963352448E-6</c:v>
                </c:pt>
                <c:pt idx="540">
                  <c:v>4.8889771950779997E-8</c:v>
                </c:pt>
                <c:pt idx="541">
                  <c:v>4.8023523010351203E-8</c:v>
                </c:pt>
                <c:pt idx="542">
                  <c:v>0.96088541364292501</c:v>
                </c:pt>
                <c:pt idx="543">
                  <c:v>1.02032560445649E-7</c:v>
                </c:pt>
                <c:pt idx="544">
                  <c:v>0.96042011310175002</c:v>
                </c:pt>
                <c:pt idx="545">
                  <c:v>0.95695524737370596</c:v>
                </c:pt>
                <c:pt idx="546">
                  <c:v>0.84779887420881805</c:v>
                </c:pt>
                <c:pt idx="547">
                  <c:v>5.5070580229500297E-8</c:v>
                </c:pt>
                <c:pt idx="548">
                  <c:v>0.599463609525832</c:v>
                </c:pt>
                <c:pt idx="549">
                  <c:v>2.6785088466626901E-7</c:v>
                </c:pt>
                <c:pt idx="550">
                  <c:v>2.9650084825001701E-8</c:v>
                </c:pt>
                <c:pt idx="551">
                  <c:v>0.482564119182191</c:v>
                </c:pt>
                <c:pt idx="552">
                  <c:v>1.2263206010384501E-6</c:v>
                </c:pt>
                <c:pt idx="553">
                  <c:v>3.6685604165619698E-7</c:v>
                </c:pt>
                <c:pt idx="554">
                  <c:v>0.74408782152623698</c:v>
                </c:pt>
                <c:pt idx="555">
                  <c:v>0.95721804702055402</c:v>
                </c:pt>
                <c:pt idx="556">
                  <c:v>0.224595754621773</c:v>
                </c:pt>
                <c:pt idx="557">
                  <c:v>1.7548878984783901E-6</c:v>
                </c:pt>
                <c:pt idx="558">
                  <c:v>4.1707894476380599E-9</c:v>
                </c:pt>
                <c:pt idx="559">
                  <c:v>2.78485815804218E-9</c:v>
                </c:pt>
                <c:pt idx="560">
                  <c:v>9.0662761164681197E-10</c:v>
                </c:pt>
                <c:pt idx="561">
                  <c:v>6.05096307127139E-9</c:v>
                </c:pt>
                <c:pt idx="562">
                  <c:v>2.9389959902002001E-9</c:v>
                </c:pt>
                <c:pt idx="563">
                  <c:v>7.1011374657480596E-7</c:v>
                </c:pt>
                <c:pt idx="564">
                  <c:v>0.95152764136120005</c:v>
                </c:pt>
                <c:pt idx="565">
                  <c:v>0.31445030717406303</c:v>
                </c:pt>
                <c:pt idx="566">
                  <c:v>0.42159790334671499</c:v>
                </c:pt>
                <c:pt idx="567">
                  <c:v>4.5233139133737999E-8</c:v>
                </c:pt>
                <c:pt idx="568">
                  <c:v>0.28813960495643398</c:v>
                </c:pt>
                <c:pt idx="569">
                  <c:v>1.70282642037194E-7</c:v>
                </c:pt>
                <c:pt idx="570">
                  <c:v>3.6271792778954599E-7</c:v>
                </c:pt>
                <c:pt idx="571">
                  <c:v>1.79315834165647E-6</c:v>
                </c:pt>
                <c:pt idx="572">
                  <c:v>7.4136337535301704E-9</c:v>
                </c:pt>
                <c:pt idx="573">
                  <c:v>9.1046706544532299E-7</c:v>
                </c:pt>
                <c:pt idx="574">
                  <c:v>8.4320664549268394E-9</c:v>
                </c:pt>
                <c:pt idx="575">
                  <c:v>8.62483377928293E-7</c:v>
                </c:pt>
                <c:pt idx="576">
                  <c:v>1.03185722111766E-7</c:v>
                </c:pt>
                <c:pt idx="577">
                  <c:v>1.72254414803509E-7</c:v>
                </c:pt>
                <c:pt idx="578">
                  <c:v>3.5388708570206003E-8</c:v>
                </c:pt>
                <c:pt idx="579">
                  <c:v>5.8255679164613001E-8</c:v>
                </c:pt>
                <c:pt idx="580">
                  <c:v>0.32773338859106099</c:v>
                </c:pt>
                <c:pt idx="581">
                  <c:v>1.7017406096438E-3</c:v>
                </c:pt>
                <c:pt idx="582">
                  <c:v>8.6486712669820896E-9</c:v>
                </c:pt>
                <c:pt idx="583">
                  <c:v>4.8187686943926899E-8</c:v>
                </c:pt>
                <c:pt idx="584">
                  <c:v>1.98087215936462E-8</c:v>
                </c:pt>
                <c:pt idx="585">
                  <c:v>1.09553383799609E-7</c:v>
                </c:pt>
                <c:pt idx="586">
                  <c:v>3.5893501843370099E-8</c:v>
                </c:pt>
                <c:pt idx="587">
                  <c:v>0.93079849991234298</c:v>
                </c:pt>
                <c:pt idx="588">
                  <c:v>0.93262561270994204</c:v>
                </c:pt>
                <c:pt idx="589">
                  <c:v>3.6453918403232501E-7</c:v>
                </c:pt>
                <c:pt idx="590">
                  <c:v>0.44657694084414401</c:v>
                </c:pt>
                <c:pt idx="591">
                  <c:v>2.75984967059625E-3</c:v>
                </c:pt>
                <c:pt idx="592">
                  <c:v>1.5352149544597101E-7</c:v>
                </c:pt>
                <c:pt idx="593">
                  <c:v>4.4435118555861504E-6</c:v>
                </c:pt>
                <c:pt idx="594">
                  <c:v>2.9978123869923998E-7</c:v>
                </c:pt>
                <c:pt idx="595">
                  <c:v>6.0332225171917694E-8</c:v>
                </c:pt>
                <c:pt idx="596">
                  <c:v>6.13340556039859E-7</c:v>
                </c:pt>
                <c:pt idx="597">
                  <c:v>8.4597656707497595E-2</c:v>
                </c:pt>
                <c:pt idx="598">
                  <c:v>1.50387158655785E-8</c:v>
                </c:pt>
                <c:pt idx="599">
                  <c:v>8.8538622144041097E-9</c:v>
                </c:pt>
                <c:pt idx="600">
                  <c:v>1.12782495147777E-7</c:v>
                </c:pt>
                <c:pt idx="601">
                  <c:v>3.4809892821811302E-7</c:v>
                </c:pt>
                <c:pt idx="602">
                  <c:v>7.3894894595141297E-8</c:v>
                </c:pt>
                <c:pt idx="603">
                  <c:v>6.8045885106391897E-8</c:v>
                </c:pt>
                <c:pt idx="604">
                  <c:v>1.6507424136525701E-9</c:v>
                </c:pt>
                <c:pt idx="605">
                  <c:v>4.3236639182213401E-5</c:v>
                </c:pt>
                <c:pt idx="606">
                  <c:v>3.2729269081906702E-7</c:v>
                </c:pt>
                <c:pt idx="607">
                  <c:v>6.3267163677045399E-7</c:v>
                </c:pt>
                <c:pt idx="608">
                  <c:v>4.1448956365074699E-7</c:v>
                </c:pt>
                <c:pt idx="609">
                  <c:v>5.0124031829021995E-7</c:v>
                </c:pt>
                <c:pt idx="610">
                  <c:v>2.7842743419416901E-8</c:v>
                </c:pt>
                <c:pt idx="611">
                  <c:v>9.2834962756389194E-9</c:v>
                </c:pt>
                <c:pt idx="612">
                  <c:v>3.7512114823892102E-8</c:v>
                </c:pt>
                <c:pt idx="613">
                  <c:v>0.17861314369699799</c:v>
                </c:pt>
                <c:pt idx="614">
                  <c:v>1.29415374671637E-8</c:v>
                </c:pt>
                <c:pt idx="615">
                  <c:v>7.8117505729576103E-3</c:v>
                </c:pt>
                <c:pt idx="616">
                  <c:v>0.30869424053682798</c:v>
                </c:pt>
                <c:pt idx="617">
                  <c:v>2.7206667695929702E-6</c:v>
                </c:pt>
                <c:pt idx="618">
                  <c:v>2.9521936332683801E-8</c:v>
                </c:pt>
                <c:pt idx="619">
                  <c:v>2.6491871012629399E-6</c:v>
                </c:pt>
                <c:pt idx="620">
                  <c:v>3.19590955908175E-8</c:v>
                </c:pt>
                <c:pt idx="621">
                  <c:v>6.7982188657634898E-8</c:v>
                </c:pt>
                <c:pt idx="622">
                  <c:v>3.7909025835494002E-7</c:v>
                </c:pt>
                <c:pt idx="623">
                  <c:v>1.0349373274037301E-8</c:v>
                </c:pt>
                <c:pt idx="624">
                  <c:v>1.14686666155972E-7</c:v>
                </c:pt>
                <c:pt idx="625">
                  <c:v>8.9731735504161402E-7</c:v>
                </c:pt>
                <c:pt idx="626">
                  <c:v>0.76278133742353404</c:v>
                </c:pt>
                <c:pt idx="627">
                  <c:v>4.7662926257458498E-7</c:v>
                </c:pt>
                <c:pt idx="628">
                  <c:v>0.38481599200286298</c:v>
                </c:pt>
                <c:pt idx="629">
                  <c:v>1.13631364902251E-7</c:v>
                </c:pt>
                <c:pt idx="630">
                  <c:v>4.0080168781457301E-2</c:v>
                </c:pt>
                <c:pt idx="631">
                  <c:v>5.2148650997391899E-7</c:v>
                </c:pt>
                <c:pt idx="632">
                  <c:v>1.7573303482503701E-8</c:v>
                </c:pt>
                <c:pt idx="633">
                  <c:v>3.87635943849456E-6</c:v>
                </c:pt>
                <c:pt idx="634">
                  <c:v>8.1751595882623402E-9</c:v>
                </c:pt>
                <c:pt idx="635">
                  <c:v>0.39328244139997398</c:v>
                </c:pt>
                <c:pt idx="636">
                  <c:v>0.58714181015651201</c:v>
                </c:pt>
                <c:pt idx="637">
                  <c:v>8.0301893872822396E-8</c:v>
                </c:pt>
                <c:pt idx="638">
                  <c:v>3.2491363835855998E-2</c:v>
                </c:pt>
                <c:pt idx="639">
                  <c:v>0.91399628235649399</c:v>
                </c:pt>
                <c:pt idx="640">
                  <c:v>0.92066029915418601</c:v>
                </c:pt>
                <c:pt idx="641">
                  <c:v>0.68116973260185698</c:v>
                </c:pt>
                <c:pt idx="642">
                  <c:v>0.89513561590621704</c:v>
                </c:pt>
                <c:pt idx="643">
                  <c:v>0.109735448903805</c:v>
                </c:pt>
                <c:pt idx="644">
                  <c:v>1.5492150795715001E-3</c:v>
                </c:pt>
                <c:pt idx="645">
                  <c:v>3.3841507627540001E-9</c:v>
                </c:pt>
                <c:pt idx="646">
                  <c:v>0.109855123992343</c:v>
                </c:pt>
                <c:pt idx="647">
                  <c:v>1.6978137647264701E-2</c:v>
                </c:pt>
                <c:pt idx="648">
                  <c:v>2.0135386331877898E-2</c:v>
                </c:pt>
                <c:pt idx="649">
                  <c:v>3.0754259366115502E-2</c:v>
                </c:pt>
                <c:pt idx="650">
                  <c:v>0.120160131013863</c:v>
                </c:pt>
                <c:pt idx="651">
                  <c:v>1.5077136525539399E-8</c:v>
                </c:pt>
                <c:pt idx="652">
                  <c:v>9.5613731338015994E-9</c:v>
                </c:pt>
                <c:pt idx="653">
                  <c:v>3.6239188609349498E-7</c:v>
                </c:pt>
                <c:pt idx="654">
                  <c:v>5.9250885075680502E-9</c:v>
                </c:pt>
                <c:pt idx="655">
                  <c:v>5.0941411042976403E-9</c:v>
                </c:pt>
                <c:pt idx="656">
                  <c:v>7.5747479101564499E-2</c:v>
                </c:pt>
                <c:pt idx="657">
                  <c:v>3.4592117197866603E-7</c:v>
                </c:pt>
                <c:pt idx="658">
                  <c:v>1.9576458886033401E-9</c:v>
                </c:pt>
                <c:pt idx="659">
                  <c:v>2.9006616140144602E-7</c:v>
                </c:pt>
                <c:pt idx="660">
                  <c:v>5.5707836199608997E-8</c:v>
                </c:pt>
                <c:pt idx="661">
                  <c:v>6.6498713510458898E-10</c:v>
                </c:pt>
                <c:pt idx="662">
                  <c:v>6.8835790553944196E-6</c:v>
                </c:pt>
                <c:pt idx="663">
                  <c:v>0.60792968114957702</c:v>
                </c:pt>
                <c:pt idx="664">
                  <c:v>7.52972052956473E-8</c:v>
                </c:pt>
                <c:pt idx="665">
                  <c:v>2.3485949848992501E-9</c:v>
                </c:pt>
                <c:pt idx="666">
                  <c:v>3.1405419460236098E-10</c:v>
                </c:pt>
                <c:pt idx="667">
                  <c:v>4.9068913573570399E-6</c:v>
                </c:pt>
                <c:pt idx="668">
                  <c:v>4.9195527611664902E-8</c:v>
                </c:pt>
                <c:pt idx="669">
                  <c:v>1.5002410707284101E-7</c:v>
                </c:pt>
                <c:pt idx="670">
                  <c:v>2.1373694388836002E-6</c:v>
                </c:pt>
                <c:pt idx="671">
                  <c:v>1.87999414734174E-9</c:v>
                </c:pt>
                <c:pt idx="672">
                  <c:v>8.6672623036443894E-3</c:v>
                </c:pt>
                <c:pt idx="673">
                  <c:v>5.9068518975692499E-9</c:v>
                </c:pt>
                <c:pt idx="674">
                  <c:v>3.5267261912144501E-7</c:v>
                </c:pt>
                <c:pt idx="675">
                  <c:v>5.7705746894843397E-8</c:v>
                </c:pt>
                <c:pt idx="676">
                  <c:v>2.1511233886719499E-8</c:v>
                </c:pt>
                <c:pt idx="677">
                  <c:v>0.46035664205286397</c:v>
                </c:pt>
                <c:pt idx="678">
                  <c:v>0.90547961378613595</c:v>
                </c:pt>
                <c:pt idx="679">
                  <c:v>0.84613565764937504</c:v>
                </c:pt>
                <c:pt idx="680">
                  <c:v>0.17871783076818301</c:v>
                </c:pt>
                <c:pt idx="681">
                  <c:v>0.31244214560834099</c:v>
                </c:pt>
                <c:pt idx="682">
                  <c:v>0.87872190336105305</c:v>
                </c:pt>
                <c:pt idx="683">
                  <c:v>0.72427226907180797</c:v>
                </c:pt>
                <c:pt idx="684">
                  <c:v>0.62281560636779898</c:v>
                </c:pt>
                <c:pt idx="685">
                  <c:v>2.37340744715051E-2</c:v>
                </c:pt>
                <c:pt idx="686">
                  <c:v>4.1141514186304201E-10</c:v>
                </c:pt>
                <c:pt idx="687">
                  <c:v>6.3798708465538796E-9</c:v>
                </c:pt>
                <c:pt idx="688">
                  <c:v>1.54120661677073E-9</c:v>
                </c:pt>
                <c:pt idx="689">
                  <c:v>0.121231166204993</c:v>
                </c:pt>
                <c:pt idx="690">
                  <c:v>8.5076944967091308E-9</c:v>
                </c:pt>
                <c:pt idx="691">
                  <c:v>3.46313689424944E-8</c:v>
                </c:pt>
                <c:pt idx="692">
                  <c:v>0.21232540368615399</c:v>
                </c:pt>
                <c:pt idx="693">
                  <c:v>2.08123414023611E-7</c:v>
                </c:pt>
                <c:pt idx="694">
                  <c:v>5.9620134587365003E-10</c:v>
                </c:pt>
                <c:pt idx="695">
                  <c:v>4.8829551644960997E-6</c:v>
                </c:pt>
                <c:pt idx="696">
                  <c:v>0.19613232513894099</c:v>
                </c:pt>
                <c:pt idx="697">
                  <c:v>1.15709228486509E-7</c:v>
                </c:pt>
                <c:pt idx="698">
                  <c:v>5.9927837376246498E-6</c:v>
                </c:pt>
                <c:pt idx="699">
                  <c:v>5.1483672105218503E-9</c:v>
                </c:pt>
                <c:pt idx="700">
                  <c:v>7.3631809823557798E-2</c:v>
                </c:pt>
                <c:pt idx="701">
                  <c:v>8.0203601482001905E-9</c:v>
                </c:pt>
                <c:pt idx="702">
                  <c:v>7.8307805052404394E-2</c:v>
                </c:pt>
                <c:pt idx="703">
                  <c:v>3.4654977342625701E-3</c:v>
                </c:pt>
                <c:pt idx="704">
                  <c:v>4.3571626936119698E-7</c:v>
                </c:pt>
                <c:pt idx="705">
                  <c:v>9.7302548742200998E-3</c:v>
                </c:pt>
                <c:pt idx="706">
                  <c:v>2.24909448075486E-2</c:v>
                </c:pt>
                <c:pt idx="707">
                  <c:v>2.8559517199368799E-7</c:v>
                </c:pt>
                <c:pt idx="708">
                  <c:v>2.6549043000604499E-8</c:v>
                </c:pt>
                <c:pt idx="709">
                  <c:v>1.77991024369238E-7</c:v>
                </c:pt>
                <c:pt idx="710">
                  <c:v>2.09919448250129E-2</c:v>
                </c:pt>
                <c:pt idx="711">
                  <c:v>1.2291638464913701E-8</c:v>
                </c:pt>
                <c:pt idx="712">
                  <c:v>0.37217341216813199</c:v>
                </c:pt>
                <c:pt idx="713">
                  <c:v>2.4732576185395101E-2</c:v>
                </c:pt>
                <c:pt idx="714">
                  <c:v>4.4931236317275702E-7</c:v>
                </c:pt>
                <c:pt idx="715">
                  <c:v>1.4013374937517399E-7</c:v>
                </c:pt>
                <c:pt idx="716">
                  <c:v>5.5537154439434298E-9</c:v>
                </c:pt>
                <c:pt idx="717">
                  <c:v>2.6186690500998199E-8</c:v>
                </c:pt>
                <c:pt idx="718">
                  <c:v>4.9908607191722302E-9</c:v>
                </c:pt>
                <c:pt idx="719">
                  <c:v>3.9008862973707502E-7</c:v>
                </c:pt>
                <c:pt idx="720">
                  <c:v>0.16796962821981201</c:v>
                </c:pt>
                <c:pt idx="721">
                  <c:v>1.4417874066808299E-2</c:v>
                </c:pt>
                <c:pt idx="722">
                  <c:v>7.2941837199129303E-8</c:v>
                </c:pt>
                <c:pt idx="723">
                  <c:v>0.62496869662700405</c:v>
                </c:pt>
                <c:pt idx="724">
                  <c:v>0.19378618269579501</c:v>
                </c:pt>
                <c:pt idx="725">
                  <c:v>3.4007788830227299E-8</c:v>
                </c:pt>
                <c:pt idx="726">
                  <c:v>2.8235267127511999E-2</c:v>
                </c:pt>
                <c:pt idx="727">
                  <c:v>1.2970669814078801E-4</c:v>
                </c:pt>
                <c:pt idx="728">
                  <c:v>4.37706516259288E-8</c:v>
                </c:pt>
                <c:pt idx="729">
                  <c:v>6.2545351444267601E-8</c:v>
                </c:pt>
                <c:pt idx="730">
                  <c:v>6.4182608362521294E-8</c:v>
                </c:pt>
                <c:pt idx="731">
                  <c:v>8.2279796903067595E-3</c:v>
                </c:pt>
                <c:pt idx="732">
                  <c:v>1.8409273182918801E-7</c:v>
                </c:pt>
                <c:pt idx="733">
                  <c:v>0.13369990727460199</c:v>
                </c:pt>
                <c:pt idx="734">
                  <c:v>3.0748162530358398E-5</c:v>
                </c:pt>
                <c:pt idx="735">
                  <c:v>8.1756531313150593E-3</c:v>
                </c:pt>
                <c:pt idx="736">
                  <c:v>2.1450993821400002E-2</c:v>
                </c:pt>
                <c:pt idx="737">
                  <c:v>0.33378798854834602</c:v>
                </c:pt>
                <c:pt idx="738">
                  <c:v>5.9052984671337098E-4</c:v>
                </c:pt>
                <c:pt idx="739">
                  <c:v>0.82608346910976704</c:v>
                </c:pt>
                <c:pt idx="740">
                  <c:v>1.21184996731996E-6</c:v>
                </c:pt>
                <c:pt idx="741">
                  <c:v>8.9915138722423002E-2</c:v>
                </c:pt>
                <c:pt idx="742">
                  <c:v>8.6394179378324897E-5</c:v>
                </c:pt>
                <c:pt idx="743">
                  <c:v>4.0892619497127503E-8</c:v>
                </c:pt>
                <c:pt idx="744">
                  <c:v>3.0908484767764101E-5</c:v>
                </c:pt>
                <c:pt idx="745">
                  <c:v>2.9725366984872098E-8</c:v>
                </c:pt>
                <c:pt idx="746">
                  <c:v>0.82048658096967497</c:v>
                </c:pt>
                <c:pt idx="747">
                  <c:v>0.54136471445833101</c:v>
                </c:pt>
                <c:pt idx="748">
                  <c:v>5.74857237998235E-6</c:v>
                </c:pt>
                <c:pt idx="749">
                  <c:v>0.28912303408942203</c:v>
                </c:pt>
                <c:pt idx="750">
                  <c:v>0.85404301225212698</c:v>
                </c:pt>
                <c:pt idx="751">
                  <c:v>1.14726332558211E-7</c:v>
                </c:pt>
                <c:pt idx="752">
                  <c:v>5.63021664598278E-8</c:v>
                </c:pt>
                <c:pt idx="753">
                  <c:v>5.1481121483337003E-9</c:v>
                </c:pt>
                <c:pt idx="754">
                  <c:v>2.1468862026337901E-8</c:v>
                </c:pt>
                <c:pt idx="755">
                  <c:v>1.3182238651737799E-7</c:v>
                </c:pt>
                <c:pt idx="756">
                  <c:v>1.1048566778740701E-9</c:v>
                </c:pt>
                <c:pt idx="757">
                  <c:v>3.0099341348931302E-8</c:v>
                </c:pt>
                <c:pt idx="758">
                  <c:v>9.2095961006830193E-9</c:v>
                </c:pt>
                <c:pt idx="759">
                  <c:v>0.53615305233078103</c:v>
                </c:pt>
                <c:pt idx="760">
                  <c:v>0.84982097633166798</c:v>
                </c:pt>
                <c:pt idx="761">
                  <c:v>0.27857009190881798</c:v>
                </c:pt>
                <c:pt idx="762">
                  <c:v>8.2200265081732296E-7</c:v>
                </c:pt>
                <c:pt idx="763">
                  <c:v>4.43128162674231E-8</c:v>
                </c:pt>
                <c:pt idx="764">
                  <c:v>8.7846170270841094E-9</c:v>
                </c:pt>
                <c:pt idx="765">
                  <c:v>5.2886034786999301E-8</c:v>
                </c:pt>
                <c:pt idx="766">
                  <c:v>2.56599777112291E-8</c:v>
                </c:pt>
                <c:pt idx="767">
                  <c:v>7.0674320888520603E-2</c:v>
                </c:pt>
                <c:pt idx="768">
                  <c:v>0.13018449532976401</c:v>
                </c:pt>
                <c:pt idx="769">
                  <c:v>1.6136409161649701E-8</c:v>
                </c:pt>
                <c:pt idx="770">
                  <c:v>0.29959398706960699</c:v>
                </c:pt>
                <c:pt idx="771">
                  <c:v>1.8328781505931E-7</c:v>
                </c:pt>
                <c:pt idx="772">
                  <c:v>9.0236353638136299E-2</c:v>
                </c:pt>
                <c:pt idx="773">
                  <c:v>3.3320489415091299E-9</c:v>
                </c:pt>
                <c:pt idx="774">
                  <c:v>0.101448517539835</c:v>
                </c:pt>
                <c:pt idx="775">
                  <c:v>4.2285194577494499E-9</c:v>
                </c:pt>
                <c:pt idx="776">
                  <c:v>7.2816295198585004E-7</c:v>
                </c:pt>
                <c:pt idx="777">
                  <c:v>0.23121084902591499</c:v>
                </c:pt>
                <c:pt idx="778">
                  <c:v>2.9603814820955601E-7</c:v>
                </c:pt>
                <c:pt idx="779">
                  <c:v>4.8530258263404702E-6</c:v>
                </c:pt>
                <c:pt idx="780">
                  <c:v>2.6610701044513099E-2</c:v>
                </c:pt>
                <c:pt idx="781">
                  <c:v>1.6031759863376498E-2</c:v>
                </c:pt>
                <c:pt idx="782">
                  <c:v>4.40929272772273E-7</c:v>
                </c:pt>
                <c:pt idx="783">
                  <c:v>0.29720243705377902</c:v>
                </c:pt>
                <c:pt idx="784">
                  <c:v>0.12452520699488</c:v>
                </c:pt>
                <c:pt idx="785">
                  <c:v>4.7650851206454397E-6</c:v>
                </c:pt>
                <c:pt idx="786">
                  <c:v>4.8137322761304001E-8</c:v>
                </c:pt>
                <c:pt idx="787">
                  <c:v>4.9645679235225696E-3</c:v>
                </c:pt>
                <c:pt idx="788">
                  <c:v>8.6644396689737095E-9</c:v>
                </c:pt>
                <c:pt idx="789">
                  <c:v>5.3103632010279002E-8</c:v>
                </c:pt>
                <c:pt idx="790">
                  <c:v>0.299656670847461</c:v>
                </c:pt>
                <c:pt idx="791">
                  <c:v>7.0102781923996401E-9</c:v>
                </c:pt>
                <c:pt idx="792">
                  <c:v>2.1323668161574901E-7</c:v>
                </c:pt>
                <c:pt idx="793">
                  <c:v>0.24458599322632901</c:v>
                </c:pt>
                <c:pt idx="794">
                  <c:v>1.5800182621357401E-6</c:v>
                </c:pt>
                <c:pt idx="795">
                  <c:v>2.1090136519859699E-2</c:v>
                </c:pt>
                <c:pt idx="796">
                  <c:v>9.2042744249140607E-2</c:v>
                </c:pt>
                <c:pt idx="797">
                  <c:v>5.5135030083581499E-9</c:v>
                </c:pt>
                <c:pt idx="798">
                  <c:v>6.1569211013050497E-7</c:v>
                </c:pt>
                <c:pt idx="799">
                  <c:v>6.2404879793396898E-7</c:v>
                </c:pt>
                <c:pt idx="800">
                  <c:v>1.1882384062208201E-6</c:v>
                </c:pt>
                <c:pt idx="801">
                  <c:v>3.4966446620500002E-9</c:v>
                </c:pt>
                <c:pt idx="802">
                  <c:v>3.5935073137090702E-9</c:v>
                </c:pt>
                <c:pt idx="803">
                  <c:v>1.0900579799424399E-8</c:v>
                </c:pt>
                <c:pt idx="804">
                  <c:v>1.0102971259676299E-9</c:v>
                </c:pt>
                <c:pt idx="805">
                  <c:v>2.0326638722999301E-5</c:v>
                </c:pt>
                <c:pt idx="806">
                  <c:v>3.2300973285182599E-6</c:v>
                </c:pt>
                <c:pt idx="807">
                  <c:v>4.3124342305391197E-8</c:v>
                </c:pt>
                <c:pt idx="808">
                  <c:v>2.5735541170203398E-7</c:v>
                </c:pt>
                <c:pt idx="809">
                  <c:v>1.3697497803387099E-8</c:v>
                </c:pt>
                <c:pt idx="810">
                  <c:v>9.4906821337985399E-10</c:v>
                </c:pt>
                <c:pt idx="811">
                  <c:v>2.90725665956552E-8</c:v>
                </c:pt>
                <c:pt idx="812">
                  <c:v>4.1710398734338703E-8</c:v>
                </c:pt>
                <c:pt idx="813">
                  <c:v>1.57136995073653E-6</c:v>
                </c:pt>
                <c:pt idx="814">
                  <c:v>0.11430236041248</c:v>
                </c:pt>
                <c:pt idx="815">
                  <c:v>0.242336326959427</c:v>
                </c:pt>
                <c:pt idx="816">
                  <c:v>1.4448278666915801E-2</c:v>
                </c:pt>
                <c:pt idx="817">
                  <c:v>4.3588680718228701E-8</c:v>
                </c:pt>
                <c:pt idx="818">
                  <c:v>7.7044503193339897E-6</c:v>
                </c:pt>
                <c:pt idx="819">
                  <c:v>6.1487150964478805E-8</c:v>
                </c:pt>
                <c:pt idx="820">
                  <c:v>8.40012482232811E-8</c:v>
                </c:pt>
                <c:pt idx="821">
                  <c:v>6.4369992600483095E-2</c:v>
                </c:pt>
                <c:pt idx="822">
                  <c:v>3.31734616988748E-2</c:v>
                </c:pt>
                <c:pt idx="823">
                  <c:v>1.3886394261371001E-8</c:v>
                </c:pt>
                <c:pt idx="824">
                  <c:v>9.9418233059757104E-9</c:v>
                </c:pt>
                <c:pt idx="825">
                  <c:v>0.130606391369121</c:v>
                </c:pt>
                <c:pt idx="826">
                  <c:v>1.35104856981558E-3</c:v>
                </c:pt>
                <c:pt idx="827">
                  <c:v>0.46784061122401299</c:v>
                </c:pt>
                <c:pt idx="828">
                  <c:v>2.1476653005926601E-3</c:v>
                </c:pt>
                <c:pt idx="829">
                  <c:v>2.6209407530960599E-8</c:v>
                </c:pt>
                <c:pt idx="830">
                  <c:v>0.17933630032504599</c:v>
                </c:pt>
                <c:pt idx="831">
                  <c:v>3.1851604011179598E-2</c:v>
                </c:pt>
                <c:pt idx="832">
                  <c:v>0.43408802247311901</c:v>
                </c:pt>
                <c:pt idx="833">
                  <c:v>0.29722790755106998</c:v>
                </c:pt>
                <c:pt idx="834">
                  <c:v>4.7529783645565E-7</c:v>
                </c:pt>
                <c:pt idx="835">
                  <c:v>1.24655913995874E-7</c:v>
                </c:pt>
                <c:pt idx="836">
                  <c:v>5.6820012734809897E-2</c:v>
                </c:pt>
                <c:pt idx="837">
                  <c:v>3.1719836850907797E-5</c:v>
                </c:pt>
                <c:pt idx="838">
                  <c:v>0.28548237311211599</c:v>
                </c:pt>
                <c:pt idx="839">
                  <c:v>0.24665221374136301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01-41B8-9945-7F889045E350}"/>
            </c:ext>
          </c:extLst>
        </c:ser>
        <c:ser>
          <c:idx val="5"/>
          <c:order val="5"/>
          <c:tx>
            <c:strRef>
              <c:f>'Weights for RiskA=0.266'!$G$1</c:f>
              <c:strCache>
                <c:ptCount val="1"/>
                <c:pt idx="0">
                  <c:v>Telcm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RiskA=0.266'!$G$2:$G$841</c:f>
              <c:numCache>
                <c:formatCode>0.00</c:formatCode>
                <c:ptCount val="840"/>
                <c:pt idx="0">
                  <c:v>2.3666804668278601E-9</c:v>
                </c:pt>
                <c:pt idx="1">
                  <c:v>1.2701390961151201E-8</c:v>
                </c:pt>
                <c:pt idx="2">
                  <c:v>2.39116533097308E-7</c:v>
                </c:pt>
                <c:pt idx="3">
                  <c:v>0.34129541893566101</c:v>
                </c:pt>
                <c:pt idx="4">
                  <c:v>4.98286973412475E-7</c:v>
                </c:pt>
                <c:pt idx="5">
                  <c:v>0.202020871046277</c:v>
                </c:pt>
                <c:pt idx="6">
                  <c:v>0.543253840453359</c:v>
                </c:pt>
                <c:pt idx="7">
                  <c:v>0.43741561324262201</c:v>
                </c:pt>
                <c:pt idx="8">
                  <c:v>1.1319523182909901E-9</c:v>
                </c:pt>
                <c:pt idx="9">
                  <c:v>7.9768711829504605E-9</c:v>
                </c:pt>
                <c:pt idx="10">
                  <c:v>1.3595105933690799E-8</c:v>
                </c:pt>
                <c:pt idx="11">
                  <c:v>0.10392562657846</c:v>
                </c:pt>
                <c:pt idx="12">
                  <c:v>9.6078265554813595E-9</c:v>
                </c:pt>
                <c:pt idx="13">
                  <c:v>3.7115616882521897E-8</c:v>
                </c:pt>
                <c:pt idx="14">
                  <c:v>2.1698967851536799E-7</c:v>
                </c:pt>
                <c:pt idx="15">
                  <c:v>4.4889464038415998E-7</c:v>
                </c:pt>
                <c:pt idx="16">
                  <c:v>1.2887546789856299E-8</c:v>
                </c:pt>
                <c:pt idx="17">
                  <c:v>0.28780772499858698</c:v>
                </c:pt>
                <c:pt idx="18">
                  <c:v>1.03616493224675E-4</c:v>
                </c:pt>
                <c:pt idx="19">
                  <c:v>3.5583284646408398E-4</c:v>
                </c:pt>
                <c:pt idx="20">
                  <c:v>1.8062938149136301E-8</c:v>
                </c:pt>
                <c:pt idx="21">
                  <c:v>7.9675947827191604E-2</c:v>
                </c:pt>
                <c:pt idx="22">
                  <c:v>0.54029100638553096</c:v>
                </c:pt>
                <c:pt idx="23">
                  <c:v>5.8361299863720898E-6</c:v>
                </c:pt>
                <c:pt idx="24">
                  <c:v>6.7597457643154895E-7</c:v>
                </c:pt>
                <c:pt idx="25">
                  <c:v>5.9808765249463205E-8</c:v>
                </c:pt>
                <c:pt idx="26">
                  <c:v>3.1785396857648399E-9</c:v>
                </c:pt>
                <c:pt idx="27">
                  <c:v>0.41490768779482301</c:v>
                </c:pt>
                <c:pt idx="28">
                  <c:v>6.1870477794318301E-6</c:v>
                </c:pt>
                <c:pt idx="29">
                  <c:v>4.0668920836224501E-10</c:v>
                </c:pt>
                <c:pt idx="30">
                  <c:v>5.8122515631242099E-9</c:v>
                </c:pt>
                <c:pt idx="31">
                  <c:v>3.9228090379252201E-8</c:v>
                </c:pt>
                <c:pt idx="32">
                  <c:v>1.32081719872579E-7</c:v>
                </c:pt>
                <c:pt idx="33">
                  <c:v>4.8654237947210701E-9</c:v>
                </c:pt>
                <c:pt idx="34">
                  <c:v>5.81703162946641E-8</c:v>
                </c:pt>
                <c:pt idx="35">
                  <c:v>1.1890609547987599E-8</c:v>
                </c:pt>
                <c:pt idx="36">
                  <c:v>6.5609677580377203E-9</c:v>
                </c:pt>
                <c:pt idx="37">
                  <c:v>1.0835721526185601E-8</c:v>
                </c:pt>
                <c:pt idx="38">
                  <c:v>7.7944415573035493E-8</c:v>
                </c:pt>
                <c:pt idx="39">
                  <c:v>1.8396627228646999E-9</c:v>
                </c:pt>
                <c:pt idx="40">
                  <c:v>4.58166163830786E-10</c:v>
                </c:pt>
                <c:pt idx="41">
                  <c:v>7.88062305565564E-9</c:v>
                </c:pt>
                <c:pt idx="42">
                  <c:v>2.4804548411763703E-7</c:v>
                </c:pt>
                <c:pt idx="43">
                  <c:v>1.8953017459862799E-7</c:v>
                </c:pt>
                <c:pt idx="44">
                  <c:v>3.6169462336045899E-2</c:v>
                </c:pt>
                <c:pt idx="45">
                  <c:v>3.1923723703655698E-9</c:v>
                </c:pt>
                <c:pt idx="46">
                  <c:v>3.1600657205801399E-10</c:v>
                </c:pt>
                <c:pt idx="47">
                  <c:v>1.31996092526054E-8</c:v>
                </c:pt>
                <c:pt idx="48">
                  <c:v>2.0290323897841299E-7</c:v>
                </c:pt>
                <c:pt idx="49">
                  <c:v>3.6161936898178E-9</c:v>
                </c:pt>
                <c:pt idx="50">
                  <c:v>4.5762927744296203E-9</c:v>
                </c:pt>
                <c:pt idx="51">
                  <c:v>9.2123475791533703E-6</c:v>
                </c:pt>
                <c:pt idx="52">
                  <c:v>0.185474103227971</c:v>
                </c:pt>
                <c:pt idx="53">
                  <c:v>0.342477233224324</c:v>
                </c:pt>
                <c:pt idx="54">
                  <c:v>0.394295286901374</c:v>
                </c:pt>
                <c:pt idx="55">
                  <c:v>0.11060063666725301</c:v>
                </c:pt>
                <c:pt idx="56">
                  <c:v>6.6845249326912606E-5</c:v>
                </c:pt>
                <c:pt idx="57">
                  <c:v>1.06296124590807E-7</c:v>
                </c:pt>
                <c:pt idx="58">
                  <c:v>1.6798540251100299E-7</c:v>
                </c:pt>
                <c:pt idx="59">
                  <c:v>1.02806672842892E-4</c:v>
                </c:pt>
                <c:pt idx="60">
                  <c:v>0.274798774009892</c:v>
                </c:pt>
                <c:pt idx="61">
                  <c:v>5.7636475725691399E-5</c:v>
                </c:pt>
                <c:pt idx="62">
                  <c:v>4.90821509762547E-5</c:v>
                </c:pt>
                <c:pt idx="63">
                  <c:v>8.1635650104775805E-7</c:v>
                </c:pt>
                <c:pt idx="64">
                  <c:v>1.08629730421989E-7</c:v>
                </c:pt>
                <c:pt idx="65">
                  <c:v>7.3831844079721598E-9</c:v>
                </c:pt>
                <c:pt idx="66">
                  <c:v>6.7199992322531502E-2</c:v>
                </c:pt>
                <c:pt idx="67">
                  <c:v>1.84790619148434E-7</c:v>
                </c:pt>
                <c:pt idx="68">
                  <c:v>4.2097849354457798E-10</c:v>
                </c:pt>
                <c:pt idx="69">
                  <c:v>2.68052294080412E-10</c:v>
                </c:pt>
                <c:pt idx="70">
                  <c:v>0.28464066353141099</c:v>
                </c:pt>
                <c:pt idx="71">
                  <c:v>5.9133536796615901E-8</c:v>
                </c:pt>
                <c:pt idx="72">
                  <c:v>3.6505924904319401E-6</c:v>
                </c:pt>
                <c:pt idx="73">
                  <c:v>0.45873475968156602</c:v>
                </c:pt>
                <c:pt idx="74">
                  <c:v>3.0058840568915297E-8</c:v>
                </c:pt>
                <c:pt idx="75">
                  <c:v>0.107074533439111</c:v>
                </c:pt>
                <c:pt idx="76">
                  <c:v>0.105711408883677</c:v>
                </c:pt>
                <c:pt idx="77">
                  <c:v>1.2906856867946201E-7</c:v>
                </c:pt>
                <c:pt idx="78">
                  <c:v>7.8226902017216098E-9</c:v>
                </c:pt>
                <c:pt idx="79">
                  <c:v>1.1696256547122301E-10</c:v>
                </c:pt>
                <c:pt idx="80">
                  <c:v>4.9253973667350399E-8</c:v>
                </c:pt>
                <c:pt idx="81">
                  <c:v>1.9474631993611101E-8</c:v>
                </c:pt>
                <c:pt idx="82">
                  <c:v>7.1485318222473597E-9</c:v>
                </c:pt>
                <c:pt idx="83">
                  <c:v>2.1603714282774999E-8</c:v>
                </c:pt>
                <c:pt idx="84">
                  <c:v>1.59347280325117E-2</c:v>
                </c:pt>
                <c:pt idx="85">
                  <c:v>1.0042847982784199E-7</c:v>
                </c:pt>
                <c:pt idx="86">
                  <c:v>1.41585657673641E-8</c:v>
                </c:pt>
                <c:pt idx="87">
                  <c:v>1.16382996556301E-2</c:v>
                </c:pt>
                <c:pt idx="88">
                  <c:v>4.2461941992112E-9</c:v>
                </c:pt>
                <c:pt idx="89">
                  <c:v>3.0387621881001101E-8</c:v>
                </c:pt>
                <c:pt idx="90">
                  <c:v>2.0894699768301001E-7</c:v>
                </c:pt>
                <c:pt idx="91">
                  <c:v>7.0283079840225001E-9</c:v>
                </c:pt>
                <c:pt idx="92">
                  <c:v>3.1553667834323802E-7</c:v>
                </c:pt>
                <c:pt idx="93">
                  <c:v>1.71533342802761E-9</c:v>
                </c:pt>
                <c:pt idx="94">
                  <c:v>1.9194864695953699E-9</c:v>
                </c:pt>
                <c:pt idx="95">
                  <c:v>8.6228621867461293E-9</c:v>
                </c:pt>
                <c:pt idx="96">
                  <c:v>5.5823050626452399E-6</c:v>
                </c:pt>
                <c:pt idx="97">
                  <c:v>7.0926679969955E-10</c:v>
                </c:pt>
                <c:pt idx="98">
                  <c:v>1.39731944912864E-9</c:v>
                </c:pt>
                <c:pt idx="99">
                  <c:v>4.1493696554405897E-8</c:v>
                </c:pt>
                <c:pt idx="100">
                  <c:v>8.2274214370222704E-8</c:v>
                </c:pt>
                <c:pt idx="101">
                  <c:v>2.2850896886652199E-8</c:v>
                </c:pt>
                <c:pt idx="102">
                  <c:v>7.82516241233506E-10</c:v>
                </c:pt>
                <c:pt idx="103">
                  <c:v>8.5992767560361895E-8</c:v>
                </c:pt>
                <c:pt idx="104">
                  <c:v>1.86069276396296E-8</c:v>
                </c:pt>
                <c:pt idx="105">
                  <c:v>2.2622791886801698E-6</c:v>
                </c:pt>
                <c:pt idx="106">
                  <c:v>1.3014978361559201E-8</c:v>
                </c:pt>
                <c:pt idx="107">
                  <c:v>0.32386103485860901</c:v>
                </c:pt>
                <c:pt idx="108">
                  <c:v>1.39340352321298E-8</c:v>
                </c:pt>
                <c:pt idx="109">
                  <c:v>8.6230557366578804E-9</c:v>
                </c:pt>
                <c:pt idx="110">
                  <c:v>0.210704883247366</c:v>
                </c:pt>
                <c:pt idx="111">
                  <c:v>1.2291358449599699E-7</c:v>
                </c:pt>
                <c:pt idx="112">
                  <c:v>8.4616903698450805E-7</c:v>
                </c:pt>
                <c:pt idx="113">
                  <c:v>0.22038271705976301</c:v>
                </c:pt>
                <c:pt idx="114">
                  <c:v>8.5274281774214394E-2</c:v>
                </c:pt>
                <c:pt idx="115">
                  <c:v>8.7058560508557095E-6</c:v>
                </c:pt>
                <c:pt idx="116">
                  <c:v>4.3400652097878397E-8</c:v>
                </c:pt>
                <c:pt idx="117">
                  <c:v>4.1696422856974798E-8</c:v>
                </c:pt>
                <c:pt idx="118">
                  <c:v>3.2799980160677098E-7</c:v>
                </c:pt>
                <c:pt idx="119">
                  <c:v>1.4842776053182699E-7</c:v>
                </c:pt>
                <c:pt idx="120">
                  <c:v>4.6921137183056897E-8</c:v>
                </c:pt>
                <c:pt idx="121">
                  <c:v>7.0827751555537201E-10</c:v>
                </c:pt>
                <c:pt idx="122">
                  <c:v>1.4342277669365901E-7</c:v>
                </c:pt>
                <c:pt idx="123">
                  <c:v>1.2187300712538401E-8</c:v>
                </c:pt>
                <c:pt idx="124">
                  <c:v>4.9706943689261503E-7</c:v>
                </c:pt>
                <c:pt idx="125">
                  <c:v>8.1609442948426498E-8</c:v>
                </c:pt>
                <c:pt idx="126">
                  <c:v>7.6744568883975797E-8</c:v>
                </c:pt>
                <c:pt idx="127">
                  <c:v>4.9494021043100002E-2</c:v>
                </c:pt>
                <c:pt idx="128">
                  <c:v>0.22281772224994301</c:v>
                </c:pt>
                <c:pt idx="129">
                  <c:v>6.4086696520464401E-9</c:v>
                </c:pt>
                <c:pt idx="130">
                  <c:v>4.7611507969156101E-8</c:v>
                </c:pt>
                <c:pt idx="131">
                  <c:v>4.8662335565302497E-8</c:v>
                </c:pt>
                <c:pt idx="132">
                  <c:v>7.9674106359427806E-6</c:v>
                </c:pt>
                <c:pt idx="133">
                  <c:v>6.2696574495091503E-9</c:v>
                </c:pt>
                <c:pt idx="134">
                  <c:v>2.16385697543615E-6</c:v>
                </c:pt>
                <c:pt idx="135">
                  <c:v>1.06528435790115E-7</c:v>
                </c:pt>
                <c:pt idx="136">
                  <c:v>2.86726135753754E-2</c:v>
                </c:pt>
                <c:pt idx="137">
                  <c:v>2.9150565042570297E-7</c:v>
                </c:pt>
                <c:pt idx="138">
                  <c:v>0.183949534671945</c:v>
                </c:pt>
                <c:pt idx="139">
                  <c:v>4.8624099338227597E-7</c:v>
                </c:pt>
                <c:pt idx="140">
                  <c:v>8.6816828825876407E-9</c:v>
                </c:pt>
                <c:pt idx="141">
                  <c:v>1.4922872056391299E-7</c:v>
                </c:pt>
                <c:pt idx="142">
                  <c:v>6.0705049792140998E-9</c:v>
                </c:pt>
                <c:pt idx="143">
                  <c:v>3.38286334495081E-9</c:v>
                </c:pt>
                <c:pt idx="144">
                  <c:v>1.5953178888309499E-9</c:v>
                </c:pt>
                <c:pt idx="145">
                  <c:v>2.9144780834330502E-7</c:v>
                </c:pt>
                <c:pt idx="146">
                  <c:v>3.8396156213045401E-8</c:v>
                </c:pt>
                <c:pt idx="147">
                  <c:v>2.37834954261086E-8</c:v>
                </c:pt>
                <c:pt idx="148">
                  <c:v>1.2139282663799899E-7</c:v>
                </c:pt>
                <c:pt idx="149">
                  <c:v>1.62816343370956E-9</c:v>
                </c:pt>
                <c:pt idx="150">
                  <c:v>1.67574222764261E-8</c:v>
                </c:pt>
                <c:pt idx="151">
                  <c:v>1.44335950221018E-8</c:v>
                </c:pt>
                <c:pt idx="152">
                  <c:v>6.3418500290467197E-7</c:v>
                </c:pt>
                <c:pt idx="153">
                  <c:v>1.01775783490274E-8</c:v>
                </c:pt>
                <c:pt idx="154">
                  <c:v>1.6021394998478201E-8</c:v>
                </c:pt>
                <c:pt idx="155">
                  <c:v>1.15206908997222E-7</c:v>
                </c:pt>
                <c:pt idx="156">
                  <c:v>6.5629802987632101E-8</c:v>
                </c:pt>
                <c:pt idx="157">
                  <c:v>3.29895299636776E-9</c:v>
                </c:pt>
                <c:pt idx="158">
                  <c:v>9.6596414832702093E-10</c:v>
                </c:pt>
                <c:pt idx="159">
                  <c:v>2.1042198326896301E-6</c:v>
                </c:pt>
                <c:pt idx="160">
                  <c:v>4.58419650146045E-7</c:v>
                </c:pt>
                <c:pt idx="161">
                  <c:v>3.7714428725809703E-9</c:v>
                </c:pt>
                <c:pt idx="162">
                  <c:v>9.1068440397944006E-8</c:v>
                </c:pt>
                <c:pt idx="163">
                  <c:v>4.4545483311825902E-6</c:v>
                </c:pt>
                <c:pt idx="164">
                  <c:v>3.6346819340754701E-7</c:v>
                </c:pt>
                <c:pt idx="165">
                  <c:v>2.6728446404163602E-9</c:v>
                </c:pt>
                <c:pt idx="166">
                  <c:v>2.9049383681337501E-8</c:v>
                </c:pt>
                <c:pt idx="167">
                  <c:v>1.82840491388958E-7</c:v>
                </c:pt>
                <c:pt idx="168">
                  <c:v>0.23501398610681201</c:v>
                </c:pt>
                <c:pt idx="169">
                  <c:v>0.25360901418997001</c:v>
                </c:pt>
                <c:pt idx="170">
                  <c:v>4.5583576458482498E-7</c:v>
                </c:pt>
                <c:pt idx="171">
                  <c:v>0.19273552346044701</c:v>
                </c:pt>
                <c:pt idx="172">
                  <c:v>1.4086547479431299E-7</c:v>
                </c:pt>
                <c:pt idx="173">
                  <c:v>0.25146375886435401</c:v>
                </c:pt>
                <c:pt idx="174">
                  <c:v>3.4292225400458197E-2</c:v>
                </c:pt>
                <c:pt idx="175">
                  <c:v>0.102641315367253</c:v>
                </c:pt>
                <c:pt idx="176">
                  <c:v>1.1860360061615701E-9</c:v>
                </c:pt>
                <c:pt idx="177">
                  <c:v>6.1103791528416303E-6</c:v>
                </c:pt>
                <c:pt idx="178">
                  <c:v>0.31031765874988099</c:v>
                </c:pt>
                <c:pt idx="179">
                  <c:v>1.13774168898604E-7</c:v>
                </c:pt>
                <c:pt idx="180">
                  <c:v>2.5231647180440001E-7</c:v>
                </c:pt>
                <c:pt idx="181">
                  <c:v>1.34390447940186E-5</c:v>
                </c:pt>
                <c:pt idx="182">
                  <c:v>0.14105456113013001</c:v>
                </c:pt>
                <c:pt idx="183">
                  <c:v>0.34528949536171799</c:v>
                </c:pt>
                <c:pt idx="184">
                  <c:v>0.23682380803190201</c:v>
                </c:pt>
                <c:pt idx="185">
                  <c:v>3.2972996735968903E-5</c:v>
                </c:pt>
                <c:pt idx="186">
                  <c:v>0.365259025521945</c:v>
                </c:pt>
                <c:pt idx="187">
                  <c:v>0.45888113456179203</c:v>
                </c:pt>
                <c:pt idx="188">
                  <c:v>0.51957348828467098</c:v>
                </c:pt>
                <c:pt idx="189">
                  <c:v>0.283502860874985</c:v>
                </c:pt>
                <c:pt idx="190">
                  <c:v>0.72505919139631103</c:v>
                </c:pt>
                <c:pt idx="191">
                  <c:v>4.5280824442462099E-2</c:v>
                </c:pt>
                <c:pt idx="192">
                  <c:v>6.9826896923036399E-7</c:v>
                </c:pt>
                <c:pt idx="193">
                  <c:v>0.27529093431642498</c:v>
                </c:pt>
                <c:pt idx="194">
                  <c:v>0.117594010850923</c:v>
                </c:pt>
                <c:pt idx="195">
                  <c:v>2.6655236409285399E-8</c:v>
                </c:pt>
                <c:pt idx="196">
                  <c:v>2.81900810486037E-2</c:v>
                </c:pt>
                <c:pt idx="197">
                  <c:v>0.41757426856313301</c:v>
                </c:pt>
                <c:pt idx="198">
                  <c:v>0.22377925283273301</c:v>
                </c:pt>
                <c:pt idx="199">
                  <c:v>1.16548674967561E-8</c:v>
                </c:pt>
                <c:pt idx="200">
                  <c:v>0.12457850275990499</c:v>
                </c:pt>
                <c:pt idx="201">
                  <c:v>2.1027946237499202E-8</c:v>
                </c:pt>
                <c:pt idx="202">
                  <c:v>0.29294639106012199</c:v>
                </c:pt>
                <c:pt idx="203">
                  <c:v>6.5566136542468497E-8</c:v>
                </c:pt>
                <c:pt idx="204">
                  <c:v>2.5178369236455101E-8</c:v>
                </c:pt>
                <c:pt idx="205">
                  <c:v>0.21733194504926101</c:v>
                </c:pt>
                <c:pt idx="206">
                  <c:v>3.5622919461441803E-8</c:v>
                </c:pt>
                <c:pt idx="207">
                  <c:v>1.2300200661807499E-7</c:v>
                </c:pt>
                <c:pt idx="208">
                  <c:v>1.6693986764917299E-7</c:v>
                </c:pt>
                <c:pt idx="209">
                  <c:v>3.47166541328649E-7</c:v>
                </c:pt>
                <c:pt idx="210">
                  <c:v>0.29326242189544799</c:v>
                </c:pt>
                <c:pt idx="211">
                  <c:v>8.6945877186661905E-5</c:v>
                </c:pt>
                <c:pt idx="212">
                  <c:v>6.14478434303877E-7</c:v>
                </c:pt>
                <c:pt idx="213">
                  <c:v>0.60494512355257102</c:v>
                </c:pt>
                <c:pt idx="214">
                  <c:v>0.59235092378287801</c:v>
                </c:pt>
                <c:pt idx="215">
                  <c:v>3.1202855969588702E-4</c:v>
                </c:pt>
                <c:pt idx="216">
                  <c:v>0.245711566446464</c:v>
                </c:pt>
                <c:pt idx="217">
                  <c:v>0.30270112557722101</c:v>
                </c:pt>
                <c:pt idx="218">
                  <c:v>3.29236951811297E-8</c:v>
                </c:pt>
                <c:pt idx="219">
                  <c:v>0.61195029072940899</c:v>
                </c:pt>
                <c:pt idx="220">
                  <c:v>2.2813279857964299E-2</c:v>
                </c:pt>
                <c:pt idx="221">
                  <c:v>0.58843986776504498</c:v>
                </c:pt>
                <c:pt idx="222">
                  <c:v>0.21997409456710701</c:v>
                </c:pt>
                <c:pt idx="223">
                  <c:v>0.54458215235797303</c:v>
                </c:pt>
                <c:pt idx="224">
                  <c:v>0.18871505968485999</c:v>
                </c:pt>
                <c:pt idx="225">
                  <c:v>0.22682360777024199</c:v>
                </c:pt>
                <c:pt idx="226">
                  <c:v>1.06079482954857E-8</c:v>
                </c:pt>
                <c:pt idx="227">
                  <c:v>5.4631623281436297E-7</c:v>
                </c:pt>
                <c:pt idx="228">
                  <c:v>0.51493288985722396</c:v>
                </c:pt>
                <c:pt idx="229">
                  <c:v>1.9802364806796801E-9</c:v>
                </c:pt>
                <c:pt idx="230">
                  <c:v>1.62231219992545E-8</c:v>
                </c:pt>
                <c:pt idx="231">
                  <c:v>1.6899035260971699E-6</c:v>
                </c:pt>
                <c:pt idx="232">
                  <c:v>9.79591586904399E-9</c:v>
                </c:pt>
                <c:pt idx="233">
                  <c:v>2.5071870012399501E-9</c:v>
                </c:pt>
                <c:pt idx="234">
                  <c:v>0.39264849367002702</c:v>
                </c:pt>
                <c:pt idx="235">
                  <c:v>1.78827470038371E-8</c:v>
                </c:pt>
                <c:pt idx="236">
                  <c:v>4.9728013106663803E-8</c:v>
                </c:pt>
                <c:pt idx="237">
                  <c:v>3.6615902075710598E-7</c:v>
                </c:pt>
                <c:pt idx="238">
                  <c:v>8.2327007603510496E-7</c:v>
                </c:pt>
                <c:pt idx="239">
                  <c:v>7.6200282132388005E-8</c:v>
                </c:pt>
                <c:pt idx="240">
                  <c:v>2.1946957400068701E-7</c:v>
                </c:pt>
                <c:pt idx="241">
                  <c:v>1.5357832938070501E-6</c:v>
                </c:pt>
                <c:pt idx="242">
                  <c:v>0.33661717832862098</c:v>
                </c:pt>
                <c:pt idx="243">
                  <c:v>1.3572148329591801E-7</c:v>
                </c:pt>
                <c:pt idx="244">
                  <c:v>9.8334737981797201E-6</c:v>
                </c:pt>
                <c:pt idx="245">
                  <c:v>1.69310019265973E-2</c:v>
                </c:pt>
                <c:pt idx="246">
                  <c:v>1.7066785358035E-9</c:v>
                </c:pt>
                <c:pt idx="247">
                  <c:v>2.07940719763012E-7</c:v>
                </c:pt>
                <c:pt idx="248">
                  <c:v>2.7941212756049898E-9</c:v>
                </c:pt>
                <c:pt idx="249">
                  <c:v>7.6833468610042103E-8</c:v>
                </c:pt>
                <c:pt idx="250">
                  <c:v>1.2926575721409501E-6</c:v>
                </c:pt>
                <c:pt idx="251">
                  <c:v>1.7912893472211301E-8</c:v>
                </c:pt>
                <c:pt idx="252">
                  <c:v>0.25725144093190899</c:v>
                </c:pt>
                <c:pt idx="253">
                  <c:v>2.5914900720237699E-8</c:v>
                </c:pt>
                <c:pt idx="254">
                  <c:v>3.4751806567546299E-10</c:v>
                </c:pt>
                <c:pt idx="255">
                  <c:v>1.1024795228044299E-7</c:v>
                </c:pt>
                <c:pt idx="256">
                  <c:v>2.2561433017686599E-8</c:v>
                </c:pt>
                <c:pt idx="257">
                  <c:v>7.3900563256780802E-9</c:v>
                </c:pt>
                <c:pt idx="258">
                  <c:v>0.138040205309161</c:v>
                </c:pt>
                <c:pt idx="259">
                  <c:v>9.0043693498707399E-7</c:v>
                </c:pt>
                <c:pt idx="260">
                  <c:v>5.2782728031003097E-2</c:v>
                </c:pt>
                <c:pt idx="261">
                  <c:v>1.0234610025409999E-8</c:v>
                </c:pt>
                <c:pt idx="262">
                  <c:v>0.29019735345567799</c:v>
                </c:pt>
                <c:pt idx="263">
                  <c:v>6.6274351227373596E-9</c:v>
                </c:pt>
                <c:pt idx="264">
                  <c:v>3.0616668379619602E-6</c:v>
                </c:pt>
                <c:pt idx="265">
                  <c:v>7.1821009856760204E-9</c:v>
                </c:pt>
                <c:pt idx="266">
                  <c:v>2.3084523953718499E-8</c:v>
                </c:pt>
                <c:pt idx="267">
                  <c:v>4.6377296028703901E-10</c:v>
                </c:pt>
                <c:pt idx="268">
                  <c:v>3.9399697349595903E-9</c:v>
                </c:pt>
                <c:pt idx="269">
                  <c:v>4.8197664963736699E-7</c:v>
                </c:pt>
                <c:pt idx="270">
                  <c:v>1.82290718719548E-5</c:v>
                </c:pt>
                <c:pt idx="271">
                  <c:v>1.8289533063603E-8</c:v>
                </c:pt>
                <c:pt idx="272">
                  <c:v>1.87827625667234E-7</c:v>
                </c:pt>
                <c:pt idx="273">
                  <c:v>0.20439323149234501</c:v>
                </c:pt>
                <c:pt idx="274">
                  <c:v>0.27562555364652802</c:v>
                </c:pt>
                <c:pt idx="275">
                  <c:v>5.1556632472997802E-5</c:v>
                </c:pt>
                <c:pt idx="276">
                  <c:v>3.5428249538671797E-2</c:v>
                </c:pt>
                <c:pt idx="277">
                  <c:v>3.9972207307976201E-7</c:v>
                </c:pt>
                <c:pt idx="278">
                  <c:v>2.4443419066132801E-9</c:v>
                </c:pt>
                <c:pt idx="279">
                  <c:v>5.7136158548885701E-8</c:v>
                </c:pt>
                <c:pt idx="280">
                  <c:v>9.7367623233887508E-7</c:v>
                </c:pt>
                <c:pt idx="281">
                  <c:v>1.9889079560599401E-6</c:v>
                </c:pt>
                <c:pt idx="282">
                  <c:v>2.7161940701508302E-7</c:v>
                </c:pt>
                <c:pt idx="283">
                  <c:v>2.9492543886713998E-4</c:v>
                </c:pt>
                <c:pt idx="284">
                  <c:v>0.10900884754569</c:v>
                </c:pt>
                <c:pt idx="285">
                  <c:v>5.9201422146938603E-9</c:v>
                </c:pt>
                <c:pt idx="286">
                  <c:v>2.87516706823238E-8</c:v>
                </c:pt>
                <c:pt idx="287">
                  <c:v>6.5593107742161297E-8</c:v>
                </c:pt>
                <c:pt idx="288">
                  <c:v>4.5632856585729797E-8</c:v>
                </c:pt>
                <c:pt idx="289">
                  <c:v>8.7875558802822099E-8</c:v>
                </c:pt>
                <c:pt idx="290">
                  <c:v>8.6093850898077894E-8</c:v>
                </c:pt>
                <c:pt idx="291">
                  <c:v>2.1917485636228601E-8</c:v>
                </c:pt>
                <c:pt idx="292">
                  <c:v>1.25451687691811E-8</c:v>
                </c:pt>
                <c:pt idx="293">
                  <c:v>7.4096002734643899E-9</c:v>
                </c:pt>
                <c:pt idx="294">
                  <c:v>2.88479774505697E-9</c:v>
                </c:pt>
                <c:pt idx="295">
                  <c:v>0.10879279439964699</c:v>
                </c:pt>
                <c:pt idx="296">
                  <c:v>1.60145450580082E-8</c:v>
                </c:pt>
                <c:pt idx="297">
                  <c:v>2.2278490091413301E-8</c:v>
                </c:pt>
                <c:pt idx="298">
                  <c:v>4.29748708186518E-7</c:v>
                </c:pt>
                <c:pt idx="299">
                  <c:v>2.95228758753144E-8</c:v>
                </c:pt>
                <c:pt idx="300">
                  <c:v>1.6481156917672901E-6</c:v>
                </c:pt>
                <c:pt idx="301">
                  <c:v>0.72350958264166998</c:v>
                </c:pt>
                <c:pt idx="302">
                  <c:v>0.117802367041017</c:v>
                </c:pt>
                <c:pt idx="303">
                  <c:v>1.8422062896843201E-7</c:v>
                </c:pt>
                <c:pt idx="304">
                  <c:v>5.7068323004619498E-8</c:v>
                </c:pt>
                <c:pt idx="305">
                  <c:v>1.23619872697476E-7</c:v>
                </c:pt>
                <c:pt idx="306">
                  <c:v>4.5653066891757101E-8</c:v>
                </c:pt>
                <c:pt idx="307">
                  <c:v>3.0947284793608803E-8</c:v>
                </c:pt>
                <c:pt idx="308">
                  <c:v>3.7749122650479799E-7</c:v>
                </c:pt>
                <c:pt idx="309">
                  <c:v>1.5602002126962799E-7</c:v>
                </c:pt>
                <c:pt idx="310">
                  <c:v>1.0736635539901599E-6</c:v>
                </c:pt>
                <c:pt idx="311">
                  <c:v>1.2074000739691499E-6</c:v>
                </c:pt>
                <c:pt idx="312">
                  <c:v>2.58003443546655E-8</c:v>
                </c:pt>
                <c:pt idx="313">
                  <c:v>0.137546401325053</c:v>
                </c:pt>
                <c:pt idx="314">
                  <c:v>6.3253757177323203E-7</c:v>
                </c:pt>
                <c:pt idx="315">
                  <c:v>2.02457231405172E-7</c:v>
                </c:pt>
                <c:pt idx="316">
                  <c:v>8.0630553586213605E-9</c:v>
                </c:pt>
                <c:pt idx="317">
                  <c:v>0.18371107277024501</c:v>
                </c:pt>
                <c:pt idx="318">
                  <c:v>7.7837659805534296E-2</c:v>
                </c:pt>
                <c:pt idx="319">
                  <c:v>2.01163715922216E-7</c:v>
                </c:pt>
                <c:pt idx="320">
                  <c:v>2.08149954468278E-7</c:v>
                </c:pt>
                <c:pt idx="321">
                  <c:v>1.8528567763720899E-9</c:v>
                </c:pt>
                <c:pt idx="322">
                  <c:v>7.9347141807859802E-8</c:v>
                </c:pt>
                <c:pt idx="323">
                  <c:v>7.2552145283264596E-8</c:v>
                </c:pt>
                <c:pt idx="324">
                  <c:v>1.63122750750454E-7</c:v>
                </c:pt>
                <c:pt idx="325">
                  <c:v>3.4053008685699102E-7</c:v>
                </c:pt>
                <c:pt idx="326">
                  <c:v>1.5587482082889302E-8</c:v>
                </c:pt>
                <c:pt idx="327">
                  <c:v>2.1837173440419401E-8</c:v>
                </c:pt>
                <c:pt idx="328">
                  <c:v>5.6835321133363298E-8</c:v>
                </c:pt>
                <c:pt idx="329">
                  <c:v>6.1301948372457704E-10</c:v>
                </c:pt>
                <c:pt idx="330">
                  <c:v>1.5967488093546599E-6</c:v>
                </c:pt>
                <c:pt idx="331">
                  <c:v>1.5702745649033698E-8</c:v>
                </c:pt>
                <c:pt idx="332">
                  <c:v>3.0997603109535598E-7</c:v>
                </c:pt>
                <c:pt idx="333">
                  <c:v>2.4478209305893398E-7</c:v>
                </c:pt>
                <c:pt idx="334">
                  <c:v>1.29728454591777E-10</c:v>
                </c:pt>
                <c:pt idx="335">
                  <c:v>6.0458243282734005E-8</c:v>
                </c:pt>
                <c:pt idx="336">
                  <c:v>1.19888876622053E-7</c:v>
                </c:pt>
                <c:pt idx="337">
                  <c:v>2.6701868647722198E-7</c:v>
                </c:pt>
                <c:pt idx="338">
                  <c:v>2.3606935702616501E-9</c:v>
                </c:pt>
                <c:pt idx="339">
                  <c:v>5.3986496646273202E-9</c:v>
                </c:pt>
                <c:pt idx="340">
                  <c:v>0.147101433304686</c:v>
                </c:pt>
                <c:pt idx="341">
                  <c:v>2.2561222772288301E-9</c:v>
                </c:pt>
                <c:pt idx="342">
                  <c:v>8.3798309073410992E-9</c:v>
                </c:pt>
                <c:pt idx="343">
                  <c:v>1.29553956262107E-6</c:v>
                </c:pt>
                <c:pt idx="344">
                  <c:v>3.8482237937642999E-9</c:v>
                </c:pt>
                <c:pt idx="345">
                  <c:v>1.2194789055162099E-7</c:v>
                </c:pt>
                <c:pt idx="346">
                  <c:v>3.9030702338574003E-8</c:v>
                </c:pt>
                <c:pt idx="347">
                  <c:v>6.9054433967584397E-8</c:v>
                </c:pt>
                <c:pt idx="348">
                  <c:v>1.8963223937648099E-8</c:v>
                </c:pt>
                <c:pt idx="349">
                  <c:v>1.4595479916734999E-6</c:v>
                </c:pt>
                <c:pt idx="350">
                  <c:v>8.2551378945563503E-10</c:v>
                </c:pt>
                <c:pt idx="351">
                  <c:v>1.4475986875239201E-6</c:v>
                </c:pt>
                <c:pt idx="352">
                  <c:v>2.07658387397494E-7</c:v>
                </c:pt>
                <c:pt idx="353">
                  <c:v>3.0586430635105401E-8</c:v>
                </c:pt>
                <c:pt idx="354">
                  <c:v>5.1729630095759598E-9</c:v>
                </c:pt>
                <c:pt idx="355">
                  <c:v>2.4962207881061099E-9</c:v>
                </c:pt>
                <c:pt idx="356">
                  <c:v>5.1485733210596297E-6</c:v>
                </c:pt>
                <c:pt idx="357">
                  <c:v>0.99711783045281699</c:v>
                </c:pt>
                <c:pt idx="358">
                  <c:v>1.5220863431949101E-7</c:v>
                </c:pt>
                <c:pt idx="359">
                  <c:v>2.9566653572654899E-8</c:v>
                </c:pt>
                <c:pt idx="360">
                  <c:v>0.54860040920694297</c:v>
                </c:pt>
                <c:pt idx="361">
                  <c:v>2.8698770853139099E-7</c:v>
                </c:pt>
                <c:pt idx="362">
                  <c:v>0.20019833656793601</c:v>
                </c:pt>
                <c:pt idx="363">
                  <c:v>6.7864193332530501E-8</c:v>
                </c:pt>
                <c:pt idx="364">
                  <c:v>3.4044258601890799E-8</c:v>
                </c:pt>
                <c:pt idx="365">
                  <c:v>1.5146299706709599E-8</c:v>
                </c:pt>
                <c:pt idx="366">
                  <c:v>4.9560799969666498E-8</c:v>
                </c:pt>
                <c:pt idx="367">
                  <c:v>9.6002962269557996E-9</c:v>
                </c:pt>
                <c:pt idx="368">
                  <c:v>5.7023815420090197E-2</c:v>
                </c:pt>
                <c:pt idx="369">
                  <c:v>0.544909618987094</c:v>
                </c:pt>
                <c:pt idx="370">
                  <c:v>0.99998583397836405</c:v>
                </c:pt>
                <c:pt idx="371">
                  <c:v>0.53831366749088805</c:v>
                </c:pt>
                <c:pt idx="372">
                  <c:v>0.77498491007580705</c:v>
                </c:pt>
                <c:pt idx="373">
                  <c:v>0.249820674353918</c:v>
                </c:pt>
                <c:pt idx="374">
                  <c:v>0.99999608310380095</c:v>
                </c:pt>
                <c:pt idx="375">
                  <c:v>8.5506602130355894E-8</c:v>
                </c:pt>
                <c:pt idx="376">
                  <c:v>2.0202992941288901E-7</c:v>
                </c:pt>
                <c:pt idx="377">
                  <c:v>0.99956801045704702</c:v>
                </c:pt>
                <c:pt idx="378">
                  <c:v>0.59995273540426097</c:v>
                </c:pt>
                <c:pt idx="379">
                  <c:v>4.19843227949966E-8</c:v>
                </c:pt>
                <c:pt idx="380">
                  <c:v>0.88632997839930905</c:v>
                </c:pt>
                <c:pt idx="381">
                  <c:v>0.99989868832935902</c:v>
                </c:pt>
                <c:pt idx="382">
                  <c:v>0.96305390539212499</c:v>
                </c:pt>
                <c:pt idx="383">
                  <c:v>9.5002518211486602E-10</c:v>
                </c:pt>
                <c:pt idx="384">
                  <c:v>4.2204124871881799E-9</c:v>
                </c:pt>
                <c:pt idx="385">
                  <c:v>0.99984518618045504</c:v>
                </c:pt>
                <c:pt idx="386">
                  <c:v>0.95116697624528201</c:v>
                </c:pt>
                <c:pt idx="387">
                  <c:v>1.6703715221249801E-9</c:v>
                </c:pt>
                <c:pt idx="388">
                  <c:v>3.4766503597887702E-8</c:v>
                </c:pt>
                <c:pt idx="389">
                  <c:v>8.1839019944478102E-7</c:v>
                </c:pt>
                <c:pt idx="390">
                  <c:v>1.37405206882447E-8</c:v>
                </c:pt>
                <c:pt idx="391">
                  <c:v>7.5983821832637701E-10</c:v>
                </c:pt>
                <c:pt idx="392">
                  <c:v>2.4695283381442899E-6</c:v>
                </c:pt>
                <c:pt idx="393">
                  <c:v>9.9974622158002898E-9</c:v>
                </c:pt>
                <c:pt idx="394">
                  <c:v>5.9981214606157193E-8</c:v>
                </c:pt>
                <c:pt idx="395">
                  <c:v>2.6190699040727901E-9</c:v>
                </c:pt>
                <c:pt idx="396">
                  <c:v>2.0689720054681501E-8</c:v>
                </c:pt>
                <c:pt idx="397">
                  <c:v>0.17052472440837699</c:v>
                </c:pt>
                <c:pt idx="398">
                  <c:v>8.9381106652880196E-2</c:v>
                </c:pt>
                <c:pt idx="399">
                  <c:v>1.7928135052976601E-7</c:v>
                </c:pt>
                <c:pt idx="400">
                  <c:v>1.8995405293810198E-8</c:v>
                </c:pt>
                <c:pt idx="401">
                  <c:v>2.2856008474077401E-8</c:v>
                </c:pt>
                <c:pt idx="402">
                  <c:v>0.54350923518864502</c:v>
                </c:pt>
                <c:pt idx="403">
                  <c:v>0.719401416421804</c:v>
                </c:pt>
                <c:pt idx="404">
                  <c:v>6.5542129147971597E-9</c:v>
                </c:pt>
                <c:pt idx="405">
                  <c:v>1.28121478096256E-8</c:v>
                </c:pt>
                <c:pt idx="406">
                  <c:v>0.83265910685875699</c:v>
                </c:pt>
                <c:pt idx="407">
                  <c:v>5.3449094827021496E-7</c:v>
                </c:pt>
                <c:pt idx="408">
                  <c:v>4.9517530300431503E-9</c:v>
                </c:pt>
                <c:pt idx="409">
                  <c:v>7.4388839931930702E-9</c:v>
                </c:pt>
                <c:pt idx="410">
                  <c:v>7.4852388215392397E-8</c:v>
                </c:pt>
                <c:pt idx="411">
                  <c:v>5.1969278101080702E-10</c:v>
                </c:pt>
                <c:pt idx="412">
                  <c:v>2.7623567517071101E-5</c:v>
                </c:pt>
                <c:pt idx="413">
                  <c:v>6.4990595689479902E-2</c:v>
                </c:pt>
                <c:pt idx="414">
                  <c:v>0.14481139943907101</c:v>
                </c:pt>
                <c:pt idx="415">
                  <c:v>0.30274788864212099</c:v>
                </c:pt>
                <c:pt idx="416">
                  <c:v>1.98308777687582E-2</c:v>
                </c:pt>
                <c:pt idx="417">
                  <c:v>1.9097644694414401E-8</c:v>
                </c:pt>
                <c:pt idx="418">
                  <c:v>0.66844158383600405</c:v>
                </c:pt>
                <c:pt idx="419">
                  <c:v>0.471939481566646</c:v>
                </c:pt>
                <c:pt idx="420">
                  <c:v>0.79401777758259096</c:v>
                </c:pt>
                <c:pt idx="421">
                  <c:v>0.40460473267068298</c:v>
                </c:pt>
                <c:pt idx="422">
                  <c:v>1.3226420548961E-8</c:v>
                </c:pt>
                <c:pt idx="423">
                  <c:v>0.63086977901256203</c:v>
                </c:pt>
                <c:pt idx="424">
                  <c:v>0.999991635524899</c:v>
                </c:pt>
                <c:pt idx="425">
                  <c:v>0.99999892508029697</c:v>
                </c:pt>
                <c:pt idx="426">
                  <c:v>1.9129430913046599E-4</c:v>
                </c:pt>
                <c:pt idx="427">
                  <c:v>3.5544484204340297E-7</c:v>
                </c:pt>
                <c:pt idx="428">
                  <c:v>2.1076182181394099E-8</c:v>
                </c:pt>
                <c:pt idx="429">
                  <c:v>0.99999666580813096</c:v>
                </c:pt>
                <c:pt idx="430">
                  <c:v>0.99982737403426403</c:v>
                </c:pt>
                <c:pt idx="431">
                  <c:v>3.8318127142669402E-8</c:v>
                </c:pt>
                <c:pt idx="432">
                  <c:v>3.9880667426548198E-6</c:v>
                </c:pt>
                <c:pt idx="433">
                  <c:v>4.8764004855206495E-7</c:v>
                </c:pt>
                <c:pt idx="434">
                  <c:v>7.9130144562402604E-9</c:v>
                </c:pt>
                <c:pt idx="435">
                  <c:v>0.28617116654407698</c:v>
                </c:pt>
                <c:pt idx="436">
                  <c:v>4.9015187388828697E-8</c:v>
                </c:pt>
                <c:pt idx="437">
                  <c:v>1.2059517353396599E-9</c:v>
                </c:pt>
                <c:pt idx="438">
                  <c:v>7.8891907163119002E-7</c:v>
                </c:pt>
                <c:pt idx="439">
                  <c:v>2.3913877139480901E-8</c:v>
                </c:pt>
                <c:pt idx="440">
                  <c:v>1.6149494592545E-7</c:v>
                </c:pt>
                <c:pt idx="441">
                  <c:v>7.8081162924232498E-8</c:v>
                </c:pt>
                <c:pt idx="442">
                  <c:v>1.8098703736770199E-9</c:v>
                </c:pt>
                <c:pt idx="443">
                  <c:v>7.5205310559550498E-8</c:v>
                </c:pt>
                <c:pt idx="444">
                  <c:v>3.9529470881771602E-8</c:v>
                </c:pt>
                <c:pt idx="445">
                  <c:v>5.8238535752802801E-7</c:v>
                </c:pt>
                <c:pt idx="446">
                  <c:v>8.4602070807348894E-6</c:v>
                </c:pt>
                <c:pt idx="447">
                  <c:v>8.7539016208516303E-8</c:v>
                </c:pt>
                <c:pt idx="448">
                  <c:v>5.2895648375787102E-5</c:v>
                </c:pt>
                <c:pt idx="449">
                  <c:v>3.20472641942401E-8</c:v>
                </c:pt>
                <c:pt idx="450">
                  <c:v>0.39483935780212798</c:v>
                </c:pt>
                <c:pt idx="451">
                  <c:v>1.7558886778804699E-7</c:v>
                </c:pt>
                <c:pt idx="452">
                  <c:v>3.4650814663885598E-6</c:v>
                </c:pt>
                <c:pt idx="453">
                  <c:v>5.9841402707084303E-9</c:v>
                </c:pt>
                <c:pt idx="454">
                  <c:v>7.5478717263680195E-8</c:v>
                </c:pt>
                <c:pt idx="455">
                  <c:v>0.22216867029958201</c:v>
                </c:pt>
                <c:pt idx="456">
                  <c:v>4.7348066128733104E-9</c:v>
                </c:pt>
                <c:pt idx="457">
                  <c:v>9.4013869243992302E-6</c:v>
                </c:pt>
                <c:pt idx="458">
                  <c:v>3.7129668412779899E-7</c:v>
                </c:pt>
                <c:pt idx="459">
                  <c:v>2.90924045100916E-7</c:v>
                </c:pt>
                <c:pt idx="460">
                  <c:v>2.2431356362738901E-10</c:v>
                </c:pt>
                <c:pt idx="461">
                  <c:v>1.6385650827437601E-8</c:v>
                </c:pt>
                <c:pt idx="462">
                  <c:v>1.67441576781625E-6</c:v>
                </c:pt>
                <c:pt idx="463">
                  <c:v>4.4535440435345602E-8</c:v>
                </c:pt>
                <c:pt idx="464">
                  <c:v>0.11410759964041201</c:v>
                </c:pt>
                <c:pt idx="465">
                  <c:v>5.97038252157149E-9</c:v>
                </c:pt>
                <c:pt idx="466">
                  <c:v>2.1923461952771798E-6</c:v>
                </c:pt>
                <c:pt idx="467">
                  <c:v>5.4789163125301402E-6</c:v>
                </c:pt>
                <c:pt idx="468">
                  <c:v>1.00487402146118E-9</c:v>
                </c:pt>
                <c:pt idx="469">
                  <c:v>1.15783399980968E-6</c:v>
                </c:pt>
                <c:pt idx="470">
                  <c:v>2.3725132678848201E-7</c:v>
                </c:pt>
                <c:pt idx="471">
                  <c:v>1.8147580518480299E-8</c:v>
                </c:pt>
                <c:pt idx="472">
                  <c:v>1.1182598363765201E-6</c:v>
                </c:pt>
                <c:pt idx="473">
                  <c:v>6.8614321522509402E-9</c:v>
                </c:pt>
                <c:pt idx="474">
                  <c:v>1.79006026893008E-6</c:v>
                </c:pt>
                <c:pt idx="475">
                  <c:v>5.6781557319760299E-7</c:v>
                </c:pt>
                <c:pt idx="476">
                  <c:v>9.2206979435915894E-9</c:v>
                </c:pt>
                <c:pt idx="477">
                  <c:v>1.3306547806611499E-7</c:v>
                </c:pt>
                <c:pt idx="478">
                  <c:v>1.0468316479102101E-8</c:v>
                </c:pt>
                <c:pt idx="479">
                  <c:v>1.4284537098911499E-7</c:v>
                </c:pt>
                <c:pt idx="480">
                  <c:v>9.7620554898003894E-9</c:v>
                </c:pt>
                <c:pt idx="481">
                  <c:v>4.2759669364182102E-7</c:v>
                </c:pt>
                <c:pt idx="482">
                  <c:v>2.1079785376206602E-8</c:v>
                </c:pt>
                <c:pt idx="483">
                  <c:v>2.17992425324186E-8</c:v>
                </c:pt>
                <c:pt idx="484">
                  <c:v>3.7951770586015901E-8</c:v>
                </c:pt>
                <c:pt idx="485">
                  <c:v>2.33231883111733E-7</c:v>
                </c:pt>
                <c:pt idx="486">
                  <c:v>1.10489203424698E-7</c:v>
                </c:pt>
                <c:pt idx="487">
                  <c:v>1.55838371351278E-7</c:v>
                </c:pt>
                <c:pt idx="488">
                  <c:v>6.02365443222492E-7</c:v>
                </c:pt>
                <c:pt idx="489">
                  <c:v>5.7178519202902402E-9</c:v>
                </c:pt>
                <c:pt idx="490">
                  <c:v>1.71491342118236E-6</c:v>
                </c:pt>
                <c:pt idx="491">
                  <c:v>2.8230226509081299E-7</c:v>
                </c:pt>
                <c:pt idx="492">
                  <c:v>5.5902449152268998E-9</c:v>
                </c:pt>
                <c:pt idx="493">
                  <c:v>3.6205266810168501E-7</c:v>
                </c:pt>
                <c:pt idx="494">
                  <c:v>3.7401477041140898E-7</c:v>
                </c:pt>
                <c:pt idx="495">
                  <c:v>3.32245007164834E-8</c:v>
                </c:pt>
                <c:pt idx="496">
                  <c:v>1.4938307475805501E-9</c:v>
                </c:pt>
                <c:pt idx="497">
                  <c:v>0.1906060930497</c:v>
                </c:pt>
                <c:pt idx="498">
                  <c:v>1.5642765685180699E-5</c:v>
                </c:pt>
                <c:pt idx="499">
                  <c:v>2.49968450908182E-7</c:v>
                </c:pt>
                <c:pt idx="500">
                  <c:v>1.23521869920167E-7</c:v>
                </c:pt>
                <c:pt idx="501">
                  <c:v>6.8001149584344101E-8</c:v>
                </c:pt>
                <c:pt idx="502">
                  <c:v>1.6725997119123001E-8</c:v>
                </c:pt>
                <c:pt idx="503">
                  <c:v>1.5210362089159201E-7</c:v>
                </c:pt>
                <c:pt idx="504">
                  <c:v>1.73128027550315E-6</c:v>
                </c:pt>
                <c:pt idx="505">
                  <c:v>1.1433461782191799E-7</c:v>
                </c:pt>
                <c:pt idx="506">
                  <c:v>5.3145079336510099E-5</c:v>
                </c:pt>
                <c:pt idx="507">
                  <c:v>7.0357660354899497E-8</c:v>
                </c:pt>
                <c:pt idx="508">
                  <c:v>6.9619744719748196E-9</c:v>
                </c:pt>
                <c:pt idx="509">
                  <c:v>1.8469861208228699E-10</c:v>
                </c:pt>
                <c:pt idx="510">
                  <c:v>2.2816658757567902E-6</c:v>
                </c:pt>
                <c:pt idx="511">
                  <c:v>4.0321608620275897E-8</c:v>
                </c:pt>
                <c:pt idx="512">
                  <c:v>6.9797926116406503E-4</c:v>
                </c:pt>
                <c:pt idx="513">
                  <c:v>0.21320788890721501</c:v>
                </c:pt>
                <c:pt idx="514">
                  <c:v>9.7162786194935194E-2</c:v>
                </c:pt>
                <c:pt idx="515">
                  <c:v>1.70436934727952E-7</c:v>
                </c:pt>
                <c:pt idx="516">
                  <c:v>4.9793906482725796E-9</c:v>
                </c:pt>
                <c:pt idx="517">
                  <c:v>1.7190798962444099E-5</c:v>
                </c:pt>
                <c:pt idx="518">
                  <c:v>4.8530183060875697E-7</c:v>
                </c:pt>
                <c:pt idx="519">
                  <c:v>2.64996127257688E-7</c:v>
                </c:pt>
                <c:pt idx="520">
                  <c:v>4.6784844263003E-7</c:v>
                </c:pt>
                <c:pt idx="521">
                  <c:v>1.3629548779408601E-6</c:v>
                </c:pt>
                <c:pt idx="522">
                  <c:v>4.8682431473222399E-8</c:v>
                </c:pt>
                <c:pt idx="523">
                  <c:v>1.3883169770615401E-6</c:v>
                </c:pt>
                <c:pt idx="524">
                  <c:v>1.24170610010754E-8</c:v>
                </c:pt>
                <c:pt idx="525">
                  <c:v>5.0888268745919799E-9</c:v>
                </c:pt>
                <c:pt idx="526">
                  <c:v>0.233206136858781</c:v>
                </c:pt>
                <c:pt idx="527">
                  <c:v>9.7511033887338894E-6</c:v>
                </c:pt>
                <c:pt idx="528">
                  <c:v>1.49919528732296E-6</c:v>
                </c:pt>
                <c:pt idx="529">
                  <c:v>7.1748415516656202E-8</c:v>
                </c:pt>
                <c:pt idx="530">
                  <c:v>5.6840729394342997E-7</c:v>
                </c:pt>
                <c:pt idx="531">
                  <c:v>7.7897091429894895E-8</c:v>
                </c:pt>
                <c:pt idx="532">
                  <c:v>6.2509368366198104E-7</c:v>
                </c:pt>
                <c:pt idx="533">
                  <c:v>6.4655754616827803E-8</c:v>
                </c:pt>
                <c:pt idx="534">
                  <c:v>2.5159817664117399E-8</c:v>
                </c:pt>
                <c:pt idx="535">
                  <c:v>2.5908945584394999E-4</c:v>
                </c:pt>
                <c:pt idx="536">
                  <c:v>1.5924686741882301E-6</c:v>
                </c:pt>
                <c:pt idx="537">
                  <c:v>2.2388485540769599E-7</c:v>
                </c:pt>
                <c:pt idx="538">
                  <c:v>7.9872937229626595E-9</c:v>
                </c:pt>
                <c:pt idx="539">
                  <c:v>1.8269247576505199E-5</c:v>
                </c:pt>
                <c:pt idx="540">
                  <c:v>2.30715353683704E-7</c:v>
                </c:pt>
                <c:pt idx="541">
                  <c:v>4.59166607546911E-8</c:v>
                </c:pt>
                <c:pt idx="542">
                  <c:v>1.04988547597342E-6</c:v>
                </c:pt>
                <c:pt idx="543">
                  <c:v>7.08079736776341E-6</c:v>
                </c:pt>
                <c:pt idx="544">
                  <c:v>3.7301516246548797E-9</c:v>
                </c:pt>
                <c:pt idx="545">
                  <c:v>4.8146476969548601E-9</c:v>
                </c:pt>
                <c:pt idx="546">
                  <c:v>3.6252128604379899E-8</c:v>
                </c:pt>
                <c:pt idx="547">
                  <c:v>2.0433022582082998E-9</c:v>
                </c:pt>
                <c:pt idx="548">
                  <c:v>3.7694294745678097E-8</c:v>
                </c:pt>
                <c:pt idx="549">
                  <c:v>2.8621712978157198E-9</c:v>
                </c:pt>
                <c:pt idx="550">
                  <c:v>1.83997210256093E-7</c:v>
                </c:pt>
                <c:pt idx="551">
                  <c:v>5.1045429566725897E-9</c:v>
                </c:pt>
                <c:pt idx="552">
                  <c:v>2.07450936962124E-7</c:v>
                </c:pt>
                <c:pt idx="553">
                  <c:v>2.2761780213889701E-7</c:v>
                </c:pt>
                <c:pt idx="554">
                  <c:v>9.9703115842438204E-10</c:v>
                </c:pt>
                <c:pt idx="555">
                  <c:v>1.6087069162456901E-9</c:v>
                </c:pt>
                <c:pt idx="556">
                  <c:v>3.5533710483567899E-8</c:v>
                </c:pt>
                <c:pt idx="557">
                  <c:v>2.8432364752081403E-7</c:v>
                </c:pt>
                <c:pt idx="558">
                  <c:v>1.7054738523003401E-2</c:v>
                </c:pt>
                <c:pt idx="559">
                  <c:v>0.30745415642231699</c:v>
                </c:pt>
                <c:pt idx="560">
                  <c:v>0.71149254280836105</c:v>
                </c:pt>
                <c:pt idx="561">
                  <c:v>7.4038528345361194E-8</c:v>
                </c:pt>
                <c:pt idx="562">
                  <c:v>0.37363524982551299</c:v>
                </c:pt>
                <c:pt idx="563">
                  <c:v>0.86359425908572096</c:v>
                </c:pt>
                <c:pt idx="564">
                  <c:v>1.3476123728529799E-7</c:v>
                </c:pt>
                <c:pt idx="565">
                  <c:v>7.1561389601839195E-5</c:v>
                </c:pt>
                <c:pt idx="566">
                  <c:v>1.10193707322355E-8</c:v>
                </c:pt>
                <c:pt idx="567">
                  <c:v>2.0990810576618701E-9</c:v>
                </c:pt>
                <c:pt idx="568">
                  <c:v>1.22463353289929E-6</c:v>
                </c:pt>
                <c:pt idx="569">
                  <c:v>3.18116535930381E-8</c:v>
                </c:pt>
                <c:pt idx="570">
                  <c:v>0.15057947399009999</c:v>
                </c:pt>
                <c:pt idx="571">
                  <c:v>6.6360920929377904E-6</c:v>
                </c:pt>
                <c:pt idx="572">
                  <c:v>1.11952544365413E-6</c:v>
                </c:pt>
                <c:pt idx="573">
                  <c:v>5.2885976940195895E-7</c:v>
                </c:pt>
                <c:pt idx="574">
                  <c:v>1.53977899199212E-8</c:v>
                </c:pt>
                <c:pt idx="575">
                  <c:v>2.27495087090341E-5</c:v>
                </c:pt>
                <c:pt idx="576">
                  <c:v>0.29116069425264202</c:v>
                </c:pt>
                <c:pt idx="577">
                  <c:v>0.43260149399891501</c:v>
                </c:pt>
                <c:pt idx="578">
                  <c:v>0.35733944312907101</c:v>
                </c:pt>
                <c:pt idx="579">
                  <c:v>4.8708318022566501E-6</c:v>
                </c:pt>
                <c:pt idx="580">
                  <c:v>2.1068817650628502E-6</c:v>
                </c:pt>
                <c:pt idx="581">
                  <c:v>4.31129159932552E-4</c:v>
                </c:pt>
                <c:pt idx="582">
                  <c:v>0.24939725961466699</c:v>
                </c:pt>
                <c:pt idx="583">
                  <c:v>0.502823214565711</c:v>
                </c:pt>
                <c:pt idx="584">
                  <c:v>0.34447044510004599</c:v>
                </c:pt>
                <c:pt idx="585">
                  <c:v>1.19663168980603E-6</c:v>
                </c:pt>
                <c:pt idx="586">
                  <c:v>2.31849853489065E-8</c:v>
                </c:pt>
                <c:pt idx="587">
                  <c:v>1.1759016397636299E-9</c:v>
                </c:pt>
                <c:pt idx="588">
                  <c:v>8.7653571094358601E-8</c:v>
                </c:pt>
                <c:pt idx="589">
                  <c:v>8.8119358108454907E-2</c:v>
                </c:pt>
                <c:pt idx="590">
                  <c:v>9.9251272764379698E-8</c:v>
                </c:pt>
                <c:pt idx="591">
                  <c:v>0.17749308942714601</c:v>
                </c:pt>
                <c:pt idx="592">
                  <c:v>1.1248008312961E-7</c:v>
                </c:pt>
                <c:pt idx="593">
                  <c:v>1.39599845914599E-6</c:v>
                </c:pt>
                <c:pt idx="594">
                  <c:v>8.6378807741862104E-8</c:v>
                </c:pt>
                <c:pt idx="595">
                  <c:v>2.62201365582631E-5</c:v>
                </c:pt>
                <c:pt idx="596">
                  <c:v>2.1948852391199198E-6</c:v>
                </c:pt>
                <c:pt idx="597">
                  <c:v>3.7168773291075402E-2</c:v>
                </c:pt>
                <c:pt idx="598">
                  <c:v>0.230033331237217</c:v>
                </c:pt>
                <c:pt idx="599">
                  <c:v>1.08174808334139E-2</c:v>
                </c:pt>
                <c:pt idx="600">
                  <c:v>6.8664867484592995E-2</c:v>
                </c:pt>
                <c:pt idx="601">
                  <c:v>0.48580834394342098</c:v>
                </c:pt>
                <c:pt idx="602">
                  <c:v>0.17511770477014199</c:v>
                </c:pt>
                <c:pt idx="603">
                  <c:v>6.2486871513687995E-7</c:v>
                </c:pt>
                <c:pt idx="604">
                  <c:v>1.1923424047878299E-9</c:v>
                </c:pt>
                <c:pt idx="605">
                  <c:v>3.8612133096602899E-2</c:v>
                </c:pt>
                <c:pt idx="606">
                  <c:v>1.1485076567078E-5</c:v>
                </c:pt>
                <c:pt idx="607">
                  <c:v>7.4543967469768803E-7</c:v>
                </c:pt>
                <c:pt idx="608">
                  <c:v>1.5373809353984699E-7</c:v>
                </c:pt>
                <c:pt idx="609">
                  <c:v>7.6907159316108196E-3</c:v>
                </c:pt>
                <c:pt idx="610">
                  <c:v>0.34494835152727699</c:v>
                </c:pt>
                <c:pt idx="611">
                  <c:v>0.80535207563459199</c:v>
                </c:pt>
                <c:pt idx="612">
                  <c:v>1.6355831208634101E-8</c:v>
                </c:pt>
                <c:pt idx="613">
                  <c:v>3.1403096499367502E-10</c:v>
                </c:pt>
                <c:pt idx="614">
                  <c:v>0.25326975781393402</c:v>
                </c:pt>
                <c:pt idx="615">
                  <c:v>3.1787839437948303E-7</c:v>
                </c:pt>
                <c:pt idx="616">
                  <c:v>1.2638950971007799E-7</c:v>
                </c:pt>
                <c:pt idx="617">
                  <c:v>7.5863496102822897E-7</c:v>
                </c:pt>
                <c:pt idx="618">
                  <c:v>1.63222809552986E-8</c:v>
                </c:pt>
                <c:pt idx="619">
                  <c:v>3.3174112729729198E-6</c:v>
                </c:pt>
                <c:pt idx="620">
                  <c:v>1.61385218526986E-7</c:v>
                </c:pt>
                <c:pt idx="621">
                  <c:v>1.02211628353201E-7</c:v>
                </c:pt>
                <c:pt idx="622">
                  <c:v>3.3506353498494001E-7</c:v>
                </c:pt>
                <c:pt idx="623">
                  <c:v>2.8875027803314501E-5</c:v>
                </c:pt>
                <c:pt idx="624">
                  <c:v>1.8274749293619099E-5</c:v>
                </c:pt>
                <c:pt idx="625">
                  <c:v>1.3287732432429601E-6</c:v>
                </c:pt>
                <c:pt idx="626">
                  <c:v>5.0672256673027101E-9</c:v>
                </c:pt>
                <c:pt idx="627">
                  <c:v>2.5240735216543201E-8</c:v>
                </c:pt>
                <c:pt idx="628">
                  <c:v>0.37665814626261401</c:v>
                </c:pt>
                <c:pt idx="629">
                  <c:v>2.1845112340497201E-7</c:v>
                </c:pt>
                <c:pt idx="630">
                  <c:v>7.2655260356117898E-2</c:v>
                </c:pt>
                <c:pt idx="631">
                  <c:v>8.62270267993578E-2</c:v>
                </c:pt>
                <c:pt idx="632">
                  <c:v>3.5173816043025398E-8</c:v>
                </c:pt>
                <c:pt idx="633">
                  <c:v>0.49330589481614401</c:v>
                </c:pt>
                <c:pt idx="634">
                  <c:v>6.0283221477001594E-8</c:v>
                </c:pt>
                <c:pt idx="635">
                  <c:v>0.11497042782953</c:v>
                </c:pt>
                <c:pt idx="636">
                  <c:v>9.1788569410906698E-9</c:v>
                </c:pt>
                <c:pt idx="637">
                  <c:v>8.0754088398311701E-7</c:v>
                </c:pt>
                <c:pt idx="638">
                  <c:v>0.30189995132631398</c:v>
                </c:pt>
                <c:pt idx="639">
                  <c:v>6.3614550523781602E-3</c:v>
                </c:pt>
                <c:pt idx="640">
                  <c:v>2.4700467316190801E-6</c:v>
                </c:pt>
                <c:pt idx="641">
                  <c:v>0.242560999254849</c:v>
                </c:pt>
                <c:pt idx="642">
                  <c:v>4.3530148356466702E-7</c:v>
                </c:pt>
                <c:pt idx="643">
                  <c:v>2.0433955025648599E-7</c:v>
                </c:pt>
                <c:pt idx="644">
                  <c:v>6.8214151265524298E-8</c:v>
                </c:pt>
                <c:pt idx="645">
                  <c:v>0.26215255182952002</c:v>
                </c:pt>
                <c:pt idx="646">
                  <c:v>5.64954166447787E-7</c:v>
                </c:pt>
                <c:pt idx="647">
                  <c:v>1.9124644892847E-8</c:v>
                </c:pt>
                <c:pt idx="648">
                  <c:v>4.9580072280676198E-9</c:v>
                </c:pt>
                <c:pt idx="649">
                  <c:v>1.0860007204956499E-8</c:v>
                </c:pt>
                <c:pt idx="650">
                  <c:v>4.7614129731357102E-8</c:v>
                </c:pt>
                <c:pt idx="651">
                  <c:v>9.0019740311654203E-6</c:v>
                </c:pt>
                <c:pt idx="652">
                  <c:v>1.82436743918847E-8</c:v>
                </c:pt>
                <c:pt idx="653">
                  <c:v>1.9175255454914E-8</c:v>
                </c:pt>
                <c:pt idx="654">
                  <c:v>3.0093923085265099E-9</c:v>
                </c:pt>
                <c:pt idx="655">
                  <c:v>4.1617181660506298E-9</c:v>
                </c:pt>
                <c:pt idx="656">
                  <c:v>9.9285603238714593E-9</c:v>
                </c:pt>
                <c:pt idx="657">
                  <c:v>6.1893555193152098E-8</c:v>
                </c:pt>
                <c:pt idx="658">
                  <c:v>1.58369975928236E-8</c:v>
                </c:pt>
                <c:pt idx="659">
                  <c:v>1.43739206650302E-7</c:v>
                </c:pt>
                <c:pt idx="660">
                  <c:v>4.76045865832565E-7</c:v>
                </c:pt>
                <c:pt idx="661">
                  <c:v>3.0592647383899298E-2</c:v>
                </c:pt>
                <c:pt idx="662">
                  <c:v>1.05792084414811E-7</c:v>
                </c:pt>
                <c:pt idx="663">
                  <c:v>1.44723975417255E-9</c:v>
                </c:pt>
                <c:pt idx="664">
                  <c:v>1.26757658909133E-2</c:v>
                </c:pt>
                <c:pt idx="665">
                  <c:v>5.21870908001612E-2</c:v>
                </c:pt>
                <c:pt idx="666">
                  <c:v>4.3903279701913699E-10</c:v>
                </c:pt>
                <c:pt idx="667">
                  <c:v>1.43919131032368E-8</c:v>
                </c:pt>
                <c:pt idx="668">
                  <c:v>9.4016835425594497E-7</c:v>
                </c:pt>
                <c:pt idx="669">
                  <c:v>3.7271759575617502E-8</c:v>
                </c:pt>
                <c:pt idx="670">
                  <c:v>5.4669368907464602E-5</c:v>
                </c:pt>
                <c:pt idx="671">
                  <c:v>1.1075161250887499E-8</c:v>
                </c:pt>
                <c:pt idx="672">
                  <c:v>5.8291019524228296E-7</c:v>
                </c:pt>
                <c:pt idx="673">
                  <c:v>5.1603503159528899E-9</c:v>
                </c:pt>
                <c:pt idx="674">
                  <c:v>1.09091183632703E-7</c:v>
                </c:pt>
                <c:pt idx="675">
                  <c:v>3.8456954786357101E-7</c:v>
                </c:pt>
                <c:pt idx="676">
                  <c:v>7.8389360055457097E-8</c:v>
                </c:pt>
                <c:pt idx="677">
                  <c:v>3.7633597536941804E-9</c:v>
                </c:pt>
                <c:pt idx="678">
                  <c:v>9.2158344859039405E-9</c:v>
                </c:pt>
                <c:pt idx="679">
                  <c:v>3.1676121615282899E-9</c:v>
                </c:pt>
                <c:pt idx="680">
                  <c:v>3.4930394287190501E-10</c:v>
                </c:pt>
                <c:pt idx="681">
                  <c:v>6.7492224070566201E-6</c:v>
                </c:pt>
                <c:pt idx="682">
                  <c:v>1.79381758957165E-7</c:v>
                </c:pt>
                <c:pt idx="683">
                  <c:v>1.8131817416961399E-8</c:v>
                </c:pt>
                <c:pt idx="684">
                  <c:v>4.6630638228352098E-9</c:v>
                </c:pt>
                <c:pt idx="685">
                  <c:v>4.6555803285835001E-10</c:v>
                </c:pt>
                <c:pt idx="686">
                  <c:v>3.7537890665695602E-10</c:v>
                </c:pt>
                <c:pt idx="687">
                  <c:v>5.7268865633843498E-8</c:v>
                </c:pt>
                <c:pt idx="688">
                  <c:v>0.14776328251623</c:v>
                </c:pt>
                <c:pt idx="689">
                  <c:v>3.5360804478347602E-8</c:v>
                </c:pt>
                <c:pt idx="690">
                  <c:v>0.23187772189274</c:v>
                </c:pt>
                <c:pt idx="691">
                  <c:v>4.8789706267696102E-8</c:v>
                </c:pt>
                <c:pt idx="692">
                  <c:v>8.8621837892582699E-9</c:v>
                </c:pt>
                <c:pt idx="693">
                  <c:v>1.4334552039406101E-5</c:v>
                </c:pt>
                <c:pt idx="694">
                  <c:v>2.1705412921561501E-8</c:v>
                </c:pt>
                <c:pt idx="695">
                  <c:v>1.78354593029974E-7</c:v>
                </c:pt>
                <c:pt idx="696">
                  <c:v>1.0770236704888301E-8</c:v>
                </c:pt>
                <c:pt idx="697">
                  <c:v>7.6959029431696198E-4</c:v>
                </c:pt>
                <c:pt idx="698">
                  <c:v>1.6404670415519001E-8</c:v>
                </c:pt>
                <c:pt idx="699">
                  <c:v>4.7588569047351297E-9</c:v>
                </c:pt>
                <c:pt idx="700">
                  <c:v>4.2911117011500597E-8</c:v>
                </c:pt>
                <c:pt idx="701">
                  <c:v>0.322683863021197</c:v>
                </c:pt>
                <c:pt idx="702">
                  <c:v>7.3852594525668602E-9</c:v>
                </c:pt>
                <c:pt idx="703">
                  <c:v>1.8587750612273701E-7</c:v>
                </c:pt>
                <c:pt idx="704">
                  <c:v>4.5585602765817602E-6</c:v>
                </c:pt>
                <c:pt idx="705">
                  <c:v>3.8306508021694398E-7</c:v>
                </c:pt>
                <c:pt idx="706">
                  <c:v>2.3095536504379799E-8</c:v>
                </c:pt>
                <c:pt idx="707">
                  <c:v>2.5410601643839501E-8</c:v>
                </c:pt>
                <c:pt idx="708">
                  <c:v>7.1351937904212597E-9</c:v>
                </c:pt>
                <c:pt idx="709">
                  <c:v>1.9919565645500701E-6</c:v>
                </c:pt>
                <c:pt idx="710">
                  <c:v>9.61125617734121E-9</c:v>
                </c:pt>
                <c:pt idx="711">
                  <c:v>4.6784100908149398E-2</c:v>
                </c:pt>
                <c:pt idx="712">
                  <c:v>3.0433761126538102E-9</c:v>
                </c:pt>
                <c:pt idx="713">
                  <c:v>1.15923206634848E-7</c:v>
                </c:pt>
                <c:pt idx="714">
                  <c:v>4.5848291107427903E-8</c:v>
                </c:pt>
                <c:pt idx="715">
                  <c:v>3.44417941654566E-5</c:v>
                </c:pt>
                <c:pt idx="716">
                  <c:v>0.101842120494748</c:v>
                </c:pt>
                <c:pt idx="717">
                  <c:v>4.8687232739217398E-8</c:v>
                </c:pt>
                <c:pt idx="718">
                  <c:v>9.8818741434753998E-2</c:v>
                </c:pt>
                <c:pt idx="719">
                  <c:v>4.4263871761324302E-7</c:v>
                </c:pt>
                <c:pt idx="720">
                  <c:v>1.99362001099998E-7</c:v>
                </c:pt>
                <c:pt idx="721">
                  <c:v>4.6501030595954697E-8</c:v>
                </c:pt>
                <c:pt idx="722">
                  <c:v>0.56304052740663502</c:v>
                </c:pt>
                <c:pt idx="723">
                  <c:v>4.2041445821221501E-7</c:v>
                </c:pt>
                <c:pt idx="724">
                  <c:v>3.42281906675208E-8</c:v>
                </c:pt>
                <c:pt idx="725">
                  <c:v>5.5310186508482302E-2</c:v>
                </c:pt>
                <c:pt idx="726">
                  <c:v>1.9475140197896398E-6</c:v>
                </c:pt>
                <c:pt idx="727">
                  <c:v>6.04171980591392E-8</c:v>
                </c:pt>
                <c:pt idx="728">
                  <c:v>6.4750580198017305E-8</c:v>
                </c:pt>
                <c:pt idx="729">
                  <c:v>2.0370486436388499E-4</c:v>
                </c:pt>
                <c:pt idx="730">
                  <c:v>0.10644268966718</c:v>
                </c:pt>
                <c:pt idx="731">
                  <c:v>2.2884923401831402E-5</c:v>
                </c:pt>
                <c:pt idx="732">
                  <c:v>0.32543037340146402</c:v>
                </c:pt>
                <c:pt idx="733">
                  <c:v>0.13066083033981801</c:v>
                </c:pt>
                <c:pt idx="734">
                  <c:v>9.95075653442737E-8</c:v>
                </c:pt>
                <c:pt idx="735">
                  <c:v>7.1299481150729198E-10</c:v>
                </c:pt>
                <c:pt idx="736">
                  <c:v>2.56928899919831E-8</c:v>
                </c:pt>
                <c:pt idx="737">
                  <c:v>1.77125350224512E-7</c:v>
                </c:pt>
                <c:pt idx="738">
                  <c:v>1.1797246455011E-7</c:v>
                </c:pt>
                <c:pt idx="739">
                  <c:v>5.65473501244124E-8</c:v>
                </c:pt>
                <c:pt idx="740">
                  <c:v>2.9805084869095898E-7</c:v>
                </c:pt>
                <c:pt idx="741">
                  <c:v>4.7367520197894402E-8</c:v>
                </c:pt>
                <c:pt idx="742">
                  <c:v>3.4112097008472002E-7</c:v>
                </c:pt>
                <c:pt idx="743">
                  <c:v>4.3894369890331403E-8</c:v>
                </c:pt>
                <c:pt idx="744">
                  <c:v>9.2970431252434195E-8</c:v>
                </c:pt>
                <c:pt idx="745">
                  <c:v>0.140426996038271</c:v>
                </c:pt>
                <c:pt idx="746">
                  <c:v>1.3123431542540899E-8</c:v>
                </c:pt>
                <c:pt idx="747">
                  <c:v>1.9614980448949499E-10</c:v>
                </c:pt>
                <c:pt idx="748">
                  <c:v>8.9274597068660696E-7</c:v>
                </c:pt>
                <c:pt idx="749">
                  <c:v>2.5350456684840999E-8</c:v>
                </c:pt>
                <c:pt idx="750">
                  <c:v>9.91637124561561E-10</c:v>
                </c:pt>
                <c:pt idx="751">
                  <c:v>1.1199422590154699E-7</c:v>
                </c:pt>
                <c:pt idx="752">
                  <c:v>3.4452232374034097E-8</c:v>
                </c:pt>
                <c:pt idx="753">
                  <c:v>2.6843430589662898E-8</c:v>
                </c:pt>
                <c:pt idx="754">
                  <c:v>1.1241929057593299E-2</c:v>
                </c:pt>
                <c:pt idx="755">
                  <c:v>5.2647673329517801E-8</c:v>
                </c:pt>
                <c:pt idx="756">
                  <c:v>1.42969014169541E-8</c:v>
                </c:pt>
                <c:pt idx="757">
                  <c:v>7.9196015761384906E-5</c:v>
                </c:pt>
                <c:pt idx="758">
                  <c:v>3.7127918856523101E-7</c:v>
                </c:pt>
                <c:pt idx="759">
                  <c:v>2.51952508970526E-8</c:v>
                </c:pt>
                <c:pt idx="760">
                  <c:v>1.69462041160835E-8</c:v>
                </c:pt>
                <c:pt idx="761">
                  <c:v>0.63566763790792302</c:v>
                </c:pt>
                <c:pt idx="762">
                  <c:v>3.86845070051187E-7</c:v>
                </c:pt>
                <c:pt idx="763">
                  <c:v>5.66395282976997E-8</c:v>
                </c:pt>
                <c:pt idx="764">
                  <c:v>0.31559010492453399</c:v>
                </c:pt>
                <c:pt idx="765">
                  <c:v>0.27705514732701098</c:v>
                </c:pt>
                <c:pt idx="766">
                  <c:v>0.17923659537055101</c:v>
                </c:pt>
                <c:pt idx="767">
                  <c:v>1.7519537031924101E-8</c:v>
                </c:pt>
                <c:pt idx="768">
                  <c:v>1.25220635533975E-7</c:v>
                </c:pt>
                <c:pt idx="769">
                  <c:v>3.5098169632965002E-7</c:v>
                </c:pt>
                <c:pt idx="770">
                  <c:v>3.8377029307220598E-10</c:v>
                </c:pt>
                <c:pt idx="771">
                  <c:v>8.25431386214409E-8</c:v>
                </c:pt>
                <c:pt idx="772">
                  <c:v>7.1844435492124601E-10</c:v>
                </c:pt>
                <c:pt idx="773">
                  <c:v>0.18386809550477501</c:v>
                </c:pt>
                <c:pt idx="774">
                  <c:v>6.8137543126513897E-7</c:v>
                </c:pt>
                <c:pt idx="775">
                  <c:v>0.65506095779252005</c:v>
                </c:pt>
                <c:pt idx="776">
                  <c:v>7.6378741600873395E-7</c:v>
                </c:pt>
                <c:pt idx="777">
                  <c:v>3.1701326150743398E-9</c:v>
                </c:pt>
                <c:pt idx="778">
                  <c:v>0.19495060281426699</c:v>
                </c:pt>
                <c:pt idx="779">
                  <c:v>4.8109631169719398E-7</c:v>
                </c:pt>
                <c:pt idx="780">
                  <c:v>1.5408978574475799E-6</c:v>
                </c:pt>
                <c:pt idx="781">
                  <c:v>1.20111884521462E-7</c:v>
                </c:pt>
                <c:pt idx="782">
                  <c:v>1.09698366852357E-5</c:v>
                </c:pt>
                <c:pt idx="783">
                  <c:v>1.1586757751091799E-7</c:v>
                </c:pt>
                <c:pt idx="784">
                  <c:v>1.35293501676333E-7</c:v>
                </c:pt>
                <c:pt idx="785">
                  <c:v>1.81138766558985E-9</c:v>
                </c:pt>
                <c:pt idx="786">
                  <c:v>2.3758886800820498E-8</c:v>
                </c:pt>
                <c:pt idx="787">
                  <c:v>1.3091000844419401E-5</c:v>
                </c:pt>
                <c:pt idx="788">
                  <c:v>3.3620421344991501E-8</c:v>
                </c:pt>
                <c:pt idx="789">
                  <c:v>1.5287533020770599E-8</c:v>
                </c:pt>
                <c:pt idx="790">
                  <c:v>4.57934054239748E-9</c:v>
                </c:pt>
                <c:pt idx="791">
                  <c:v>0.46129268913600502</c:v>
                </c:pt>
                <c:pt idx="792">
                  <c:v>0.190862588964579</c:v>
                </c:pt>
                <c:pt idx="793">
                  <c:v>2.08655056248346E-8</c:v>
                </c:pt>
                <c:pt idx="794">
                  <c:v>7.6926402935916595E-7</c:v>
                </c:pt>
                <c:pt idx="795">
                  <c:v>3.0930200195593698E-9</c:v>
                </c:pt>
                <c:pt idx="796">
                  <c:v>1.93238291557362E-7</c:v>
                </c:pt>
                <c:pt idx="797">
                  <c:v>0.23534914245312799</c:v>
                </c:pt>
                <c:pt idx="798">
                  <c:v>0.286086394786844</c:v>
                </c:pt>
                <c:pt idx="799">
                  <c:v>4.8523598813116996E-6</c:v>
                </c:pt>
                <c:pt idx="800">
                  <c:v>5.3143588886641001E-9</c:v>
                </c:pt>
                <c:pt idx="801">
                  <c:v>0.68263809265372499</c:v>
                </c:pt>
                <c:pt idx="802">
                  <c:v>0.55668805457581205</c:v>
                </c:pt>
                <c:pt idx="803">
                  <c:v>0.65219191879497895</c:v>
                </c:pt>
                <c:pt idx="804">
                  <c:v>8.4499070024278906E-9</c:v>
                </c:pt>
                <c:pt idx="805">
                  <c:v>5.4078416614769503E-2</c:v>
                </c:pt>
                <c:pt idx="806">
                  <c:v>0.30976400860105302</c:v>
                </c:pt>
                <c:pt idx="807">
                  <c:v>0.55704025360824605</c:v>
                </c:pt>
                <c:pt idx="808">
                  <c:v>3.3094939841674701E-7</c:v>
                </c:pt>
                <c:pt idx="809">
                  <c:v>0.79335580848029896</c:v>
                </c:pt>
                <c:pt idx="810">
                  <c:v>8.74622226962443E-10</c:v>
                </c:pt>
                <c:pt idx="811">
                  <c:v>9.0949437376707596E-7</c:v>
                </c:pt>
                <c:pt idx="812">
                  <c:v>6.1375735215326904E-8</c:v>
                </c:pt>
                <c:pt idx="813">
                  <c:v>3.7235997729055602E-6</c:v>
                </c:pt>
                <c:pt idx="814">
                  <c:v>3.1323310387336999E-7</c:v>
                </c:pt>
                <c:pt idx="815">
                  <c:v>1.1950368874578799E-7</c:v>
                </c:pt>
                <c:pt idx="816">
                  <c:v>1.9346491383275398E-6</c:v>
                </c:pt>
                <c:pt idx="817">
                  <c:v>1.41199297212046E-8</c:v>
                </c:pt>
                <c:pt idx="818">
                  <c:v>6.5690109485972103E-7</c:v>
                </c:pt>
                <c:pt idx="819">
                  <c:v>1.1664953858744E-6</c:v>
                </c:pt>
                <c:pt idx="820">
                  <c:v>2.3102193997325799E-7</c:v>
                </c:pt>
                <c:pt idx="821">
                  <c:v>1.5422112985150399E-7</c:v>
                </c:pt>
                <c:pt idx="822">
                  <c:v>9.8979279874099603E-8</c:v>
                </c:pt>
                <c:pt idx="823">
                  <c:v>4.7193134332908099E-9</c:v>
                </c:pt>
                <c:pt idx="824">
                  <c:v>7.9779979658679402E-9</c:v>
                </c:pt>
                <c:pt idx="825">
                  <c:v>1.8021237006082099E-8</c:v>
                </c:pt>
                <c:pt idx="826">
                  <c:v>3.7710955923828E-9</c:v>
                </c:pt>
                <c:pt idx="827">
                  <c:v>7.5863439284503805E-9</c:v>
                </c:pt>
                <c:pt idx="828">
                  <c:v>9.36109131130176E-8</c:v>
                </c:pt>
                <c:pt idx="829">
                  <c:v>0.126425561326443</c:v>
                </c:pt>
                <c:pt idx="830">
                  <c:v>7.7832334515698301E-8</c:v>
                </c:pt>
                <c:pt idx="831">
                  <c:v>0.36937120595612599</c:v>
                </c:pt>
                <c:pt idx="832">
                  <c:v>9.7492074825076799E-10</c:v>
                </c:pt>
                <c:pt idx="833">
                  <c:v>2.2798177726434299E-8</c:v>
                </c:pt>
                <c:pt idx="834">
                  <c:v>2.0211470289688001E-5</c:v>
                </c:pt>
                <c:pt idx="835">
                  <c:v>6.6806334156132999E-6</c:v>
                </c:pt>
                <c:pt idx="836">
                  <c:v>3.1658037196655798E-8</c:v>
                </c:pt>
                <c:pt idx="837">
                  <c:v>2.5349715592524202E-6</c:v>
                </c:pt>
                <c:pt idx="838">
                  <c:v>2.06975541503071E-9</c:v>
                </c:pt>
                <c:pt idx="839">
                  <c:v>3.4637484386077598E-6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01-41B8-9945-7F889045E350}"/>
            </c:ext>
          </c:extLst>
        </c:ser>
        <c:ser>
          <c:idx val="6"/>
          <c:order val="6"/>
          <c:tx>
            <c:strRef>
              <c:f>'Weights for RiskA=0.266'!$H$1</c:f>
              <c:strCache>
                <c:ptCount val="1"/>
                <c:pt idx="0">
                  <c:v>Shops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RiskA=0.266'!$H$2:$H$841</c:f>
              <c:numCache>
                <c:formatCode>0.00</c:formatCode>
                <c:ptCount val="840"/>
                <c:pt idx="0">
                  <c:v>1.00771282036572E-2</c:v>
                </c:pt>
                <c:pt idx="1">
                  <c:v>3.89371921920924E-2</c:v>
                </c:pt>
                <c:pt idx="2">
                  <c:v>1.4789364113180899E-8</c:v>
                </c:pt>
                <c:pt idx="3">
                  <c:v>1.69565401932741E-10</c:v>
                </c:pt>
                <c:pt idx="4">
                  <c:v>8.2161161397119399E-8</c:v>
                </c:pt>
                <c:pt idx="5">
                  <c:v>5.6492880291984598E-6</c:v>
                </c:pt>
                <c:pt idx="6">
                  <c:v>1.58411115575163E-8</c:v>
                </c:pt>
                <c:pt idx="7">
                  <c:v>7.0619100056454101E-9</c:v>
                </c:pt>
                <c:pt idx="8">
                  <c:v>1.9370804556340199E-8</c:v>
                </c:pt>
                <c:pt idx="9">
                  <c:v>3.7189927029054498E-9</c:v>
                </c:pt>
                <c:pt idx="10">
                  <c:v>2.8148479390611301E-9</c:v>
                </c:pt>
                <c:pt idx="11">
                  <c:v>7.8698862131399295E-7</c:v>
                </c:pt>
                <c:pt idx="12">
                  <c:v>1.63380145584296E-8</c:v>
                </c:pt>
                <c:pt idx="13">
                  <c:v>3.8672908766409303E-8</c:v>
                </c:pt>
                <c:pt idx="14">
                  <c:v>8.26446932345037E-7</c:v>
                </c:pt>
                <c:pt idx="15">
                  <c:v>1.4978842668278799E-7</c:v>
                </c:pt>
                <c:pt idx="16">
                  <c:v>9.3082680327476296E-8</c:v>
                </c:pt>
                <c:pt idx="17">
                  <c:v>3.1391101446440102E-7</c:v>
                </c:pt>
                <c:pt idx="18">
                  <c:v>3.8761092312158298E-8</c:v>
                </c:pt>
                <c:pt idx="19">
                  <c:v>2.0570884726067501E-5</c:v>
                </c:pt>
                <c:pt idx="20">
                  <c:v>2.1743298539778799E-7</c:v>
                </c:pt>
                <c:pt idx="21">
                  <c:v>3.3488140346694999E-7</c:v>
                </c:pt>
                <c:pt idx="22">
                  <c:v>1.6305073614734499E-6</c:v>
                </c:pt>
                <c:pt idx="23">
                  <c:v>0.22409722905817001</c:v>
                </c:pt>
                <c:pt idx="24">
                  <c:v>2.8403582045485201E-10</c:v>
                </c:pt>
                <c:pt idx="25">
                  <c:v>1.28583191674973E-8</c:v>
                </c:pt>
                <c:pt idx="26">
                  <c:v>2.04253734604197E-8</c:v>
                </c:pt>
                <c:pt idx="27">
                  <c:v>3.7301283859987502E-2</c:v>
                </c:pt>
                <c:pt idx="28">
                  <c:v>3.5020880265259998E-9</c:v>
                </c:pt>
                <c:pt idx="29">
                  <c:v>0.44368473898178501</c:v>
                </c:pt>
                <c:pt idx="30">
                  <c:v>3.9788756125034201E-8</c:v>
                </c:pt>
                <c:pt idx="31">
                  <c:v>0.34545581118313401</c:v>
                </c:pt>
                <c:pt idx="32">
                  <c:v>4.4751931253416604E-6</c:v>
                </c:pt>
                <c:pt idx="33">
                  <c:v>9.0217742923887196E-9</c:v>
                </c:pt>
                <c:pt idx="34">
                  <c:v>1.33938491684309E-7</c:v>
                </c:pt>
                <c:pt idx="35">
                  <c:v>2.7208084599591599E-8</c:v>
                </c:pt>
                <c:pt idx="36">
                  <c:v>8.4932858076306093E-9</c:v>
                </c:pt>
                <c:pt idx="37">
                  <c:v>2.61886172863536E-8</c:v>
                </c:pt>
                <c:pt idx="38">
                  <c:v>3.5832721245133699E-6</c:v>
                </c:pt>
                <c:pt idx="39">
                  <c:v>1.2123033714911101E-9</c:v>
                </c:pt>
                <c:pt idx="40">
                  <c:v>5.1437341592984101E-9</c:v>
                </c:pt>
                <c:pt idx="41">
                  <c:v>1.10269838464157E-6</c:v>
                </c:pt>
                <c:pt idx="42">
                  <c:v>1.9520859686746301E-7</c:v>
                </c:pt>
                <c:pt idx="43">
                  <c:v>1.6452711280608299E-6</c:v>
                </c:pt>
                <c:pt idx="44">
                  <c:v>1.7073405884595499E-7</c:v>
                </c:pt>
                <c:pt idx="45">
                  <c:v>3.7100397757873901E-8</c:v>
                </c:pt>
                <c:pt idx="46">
                  <c:v>0.28163993619091199</c:v>
                </c:pt>
                <c:pt idx="47">
                  <c:v>1.67120058120891E-6</c:v>
                </c:pt>
                <c:pt idx="48">
                  <c:v>6.1652972336195505E-7</c:v>
                </c:pt>
                <c:pt idx="49">
                  <c:v>5.9352560355960902E-9</c:v>
                </c:pt>
                <c:pt idx="50">
                  <c:v>8.5679380456903996E-8</c:v>
                </c:pt>
                <c:pt idx="51">
                  <c:v>1.9906208825186101E-8</c:v>
                </c:pt>
                <c:pt idx="52">
                  <c:v>1.81879014660239E-7</c:v>
                </c:pt>
                <c:pt idx="53">
                  <c:v>2.4791692107049301E-7</c:v>
                </c:pt>
                <c:pt idx="54">
                  <c:v>1.9505985759132499E-7</c:v>
                </c:pt>
                <c:pt idx="55">
                  <c:v>1.36566414730946E-8</c:v>
                </c:pt>
                <c:pt idx="56">
                  <c:v>2.5655736797090101E-8</c:v>
                </c:pt>
                <c:pt idx="57">
                  <c:v>9.0600055248617403E-2</c:v>
                </c:pt>
                <c:pt idx="58">
                  <c:v>6.1786515671124601E-7</c:v>
                </c:pt>
                <c:pt idx="59">
                  <c:v>1.23641908412018E-8</c:v>
                </c:pt>
                <c:pt idx="60">
                  <c:v>0.10817467986052</c:v>
                </c:pt>
                <c:pt idx="61">
                  <c:v>0.30575472445279001</c:v>
                </c:pt>
                <c:pt idx="62">
                  <c:v>4.4441916916308603E-5</c:v>
                </c:pt>
                <c:pt idx="63">
                  <c:v>4.8515438235622896E-7</c:v>
                </c:pt>
                <c:pt idx="64">
                  <c:v>1.6226627532370899E-5</c:v>
                </c:pt>
                <c:pt idx="65">
                  <c:v>5.8367942659523197E-9</c:v>
                </c:pt>
                <c:pt idx="66">
                  <c:v>4.9677079112635902E-5</c:v>
                </c:pt>
                <c:pt idx="67">
                  <c:v>3.24461797846835E-8</c:v>
                </c:pt>
                <c:pt idx="68">
                  <c:v>2.4358150840613199E-9</c:v>
                </c:pt>
                <c:pt idx="69">
                  <c:v>1.6331482858711599E-9</c:v>
                </c:pt>
                <c:pt idx="70">
                  <c:v>0.30917997868140801</c:v>
                </c:pt>
                <c:pt idx="71">
                  <c:v>1.31070866485011E-7</c:v>
                </c:pt>
                <c:pt idx="72">
                  <c:v>3.4717480790757697E-5</c:v>
                </c:pt>
                <c:pt idx="73">
                  <c:v>8.9484050029436996E-6</c:v>
                </c:pt>
                <c:pt idx="74">
                  <c:v>0.26556095197709201</c:v>
                </c:pt>
                <c:pt idx="75">
                  <c:v>3.5807139100607502E-7</c:v>
                </c:pt>
                <c:pt idx="76">
                  <c:v>1.76117332270885E-7</c:v>
                </c:pt>
                <c:pt idx="77">
                  <c:v>5.7790418752098895E-7</c:v>
                </c:pt>
                <c:pt idx="78">
                  <c:v>4.7490269739546002E-8</c:v>
                </c:pt>
                <c:pt idx="79">
                  <c:v>1.57660183868125E-9</c:v>
                </c:pt>
                <c:pt idx="80">
                  <c:v>0.24045784639936099</c:v>
                </c:pt>
                <c:pt idx="81">
                  <c:v>1.7344763026834799E-7</c:v>
                </c:pt>
                <c:pt idx="82">
                  <c:v>0.18885089050005599</c:v>
                </c:pt>
                <c:pt idx="83">
                  <c:v>2.16992398497762E-8</c:v>
                </c:pt>
                <c:pt idx="84">
                  <c:v>6.47991051908892E-7</c:v>
                </c:pt>
                <c:pt idx="85">
                  <c:v>1.6967028606057399E-6</c:v>
                </c:pt>
                <c:pt idx="86">
                  <c:v>1.5252625423399499E-9</c:v>
                </c:pt>
                <c:pt idx="87">
                  <c:v>0.124351346854731</c:v>
                </c:pt>
                <c:pt idx="88">
                  <c:v>1.5973034933546898E-8</c:v>
                </c:pt>
                <c:pt idx="89">
                  <c:v>1.44317488838427E-8</c:v>
                </c:pt>
                <c:pt idx="90">
                  <c:v>2.1064328894028699E-7</c:v>
                </c:pt>
                <c:pt idx="91">
                  <c:v>7.8771937823794703E-9</c:v>
                </c:pt>
                <c:pt idx="92">
                  <c:v>5.43770436963397E-6</c:v>
                </c:pt>
                <c:pt idx="93">
                  <c:v>1.6381690237887901E-9</c:v>
                </c:pt>
                <c:pt idx="94">
                  <c:v>4.0580909269487303E-9</c:v>
                </c:pt>
                <c:pt idx="95">
                  <c:v>0.23450525288051099</c:v>
                </c:pt>
                <c:pt idx="96">
                  <c:v>4.9174615420969599E-8</c:v>
                </c:pt>
                <c:pt idx="97">
                  <c:v>7.7189502924962197E-9</c:v>
                </c:pt>
                <c:pt idx="98">
                  <c:v>0.47444911603848</c:v>
                </c:pt>
                <c:pt idx="99">
                  <c:v>4.61804657912829E-8</c:v>
                </c:pt>
                <c:pt idx="100">
                  <c:v>1.33462206839988E-7</c:v>
                </c:pt>
                <c:pt idx="101">
                  <c:v>9.6088747245799697E-9</c:v>
                </c:pt>
                <c:pt idx="102">
                  <c:v>1.11581406147199E-9</c:v>
                </c:pt>
                <c:pt idx="103">
                  <c:v>0.67933386072327495</c:v>
                </c:pt>
                <c:pt idx="104">
                  <c:v>2.5983134999114601E-8</c:v>
                </c:pt>
                <c:pt idx="105">
                  <c:v>0.35611620147822198</c:v>
                </c:pt>
                <c:pt idx="106">
                  <c:v>2.8935907610246502E-7</c:v>
                </c:pt>
                <c:pt idx="107">
                  <c:v>3.0719653197649002E-8</c:v>
                </c:pt>
                <c:pt idx="108">
                  <c:v>4.9372346855211598E-8</c:v>
                </c:pt>
                <c:pt idx="109">
                  <c:v>1.6178700516562301E-8</c:v>
                </c:pt>
                <c:pt idx="110">
                  <c:v>9.4405695051702203E-7</c:v>
                </c:pt>
                <c:pt idx="111">
                  <c:v>1.4322561362571699E-7</c:v>
                </c:pt>
                <c:pt idx="112">
                  <c:v>9.7351142768423701E-2</c:v>
                </c:pt>
                <c:pt idx="113">
                  <c:v>2.1678455843385798E-6</c:v>
                </c:pt>
                <c:pt idx="114">
                  <c:v>5.7825855035923403E-8</c:v>
                </c:pt>
                <c:pt idx="115">
                  <c:v>1.4987619790341499E-7</c:v>
                </c:pt>
                <c:pt idx="116">
                  <c:v>1.1689559570587799E-7</c:v>
                </c:pt>
                <c:pt idx="117">
                  <c:v>1.09793419352693E-5</c:v>
                </c:pt>
                <c:pt idx="118">
                  <c:v>6.5982878315456999E-7</c:v>
                </c:pt>
                <c:pt idx="119">
                  <c:v>9.3155552773628508E-6</c:v>
                </c:pt>
                <c:pt idx="120">
                  <c:v>1.20951762015209E-7</c:v>
                </c:pt>
                <c:pt idx="121">
                  <c:v>1.14545895599354E-9</c:v>
                </c:pt>
                <c:pt idx="122">
                  <c:v>4.5054830016716302E-8</c:v>
                </c:pt>
                <c:pt idx="123">
                  <c:v>1.0838472874898899E-8</c:v>
                </c:pt>
                <c:pt idx="124">
                  <c:v>2.36789840561019E-7</c:v>
                </c:pt>
                <c:pt idx="125">
                  <c:v>1.3108438362115901E-7</c:v>
                </c:pt>
                <c:pt idx="126">
                  <c:v>5.5618150066195503E-8</c:v>
                </c:pt>
                <c:pt idx="127">
                  <c:v>8.6811085951633492E-9</c:v>
                </c:pt>
                <c:pt idx="128">
                  <c:v>2.3690409663052701E-6</c:v>
                </c:pt>
                <c:pt idx="129">
                  <c:v>1.5183502218663501E-7</c:v>
                </c:pt>
                <c:pt idx="130">
                  <c:v>1.7251774075040199E-7</c:v>
                </c:pt>
                <c:pt idx="131">
                  <c:v>7.6175747808455694E-8</c:v>
                </c:pt>
                <c:pt idx="132">
                  <c:v>2.9708738210062498E-6</c:v>
                </c:pt>
                <c:pt idx="133">
                  <c:v>1.53781698872187E-8</c:v>
                </c:pt>
                <c:pt idx="134">
                  <c:v>2.01363515843039E-4</c:v>
                </c:pt>
                <c:pt idx="135">
                  <c:v>6.44164227822199E-8</c:v>
                </c:pt>
                <c:pt idx="136">
                  <c:v>8.0467874856221101E-7</c:v>
                </c:pt>
                <c:pt idx="137">
                  <c:v>3.9686672254601501E-7</c:v>
                </c:pt>
                <c:pt idx="138">
                  <c:v>1.69958545537065E-6</c:v>
                </c:pt>
                <c:pt idx="139">
                  <c:v>1.08218522168201E-6</c:v>
                </c:pt>
                <c:pt idx="140">
                  <c:v>0.248878266048847</c:v>
                </c:pt>
                <c:pt idx="141">
                  <c:v>1.9780654761727499E-2</c:v>
                </c:pt>
                <c:pt idx="142">
                  <c:v>0.45606683447017499</c:v>
                </c:pt>
                <c:pt idx="143">
                  <c:v>1.1357765003300801E-8</c:v>
                </c:pt>
                <c:pt idx="144">
                  <c:v>0.59850225093729204</c:v>
                </c:pt>
                <c:pt idx="145">
                  <c:v>6.4317481623238599E-7</c:v>
                </c:pt>
                <c:pt idx="146">
                  <c:v>0.19415262923832899</c:v>
                </c:pt>
                <c:pt idx="147">
                  <c:v>2.6642611312693301E-8</c:v>
                </c:pt>
                <c:pt idx="148">
                  <c:v>1.1831073274236001E-6</c:v>
                </c:pt>
                <c:pt idx="149">
                  <c:v>6.0070089338864704E-9</c:v>
                </c:pt>
                <c:pt idx="150">
                  <c:v>1.0958759603585501E-6</c:v>
                </c:pt>
                <c:pt idx="151">
                  <c:v>5.1474821900003804E-7</c:v>
                </c:pt>
                <c:pt idx="152">
                  <c:v>5.4848270345951398E-6</c:v>
                </c:pt>
                <c:pt idx="153">
                  <c:v>3.1921917180692799E-5</c:v>
                </c:pt>
                <c:pt idx="154">
                  <c:v>9.1993504094627395E-8</c:v>
                </c:pt>
                <c:pt idx="155">
                  <c:v>1.3567178416411799E-7</c:v>
                </c:pt>
                <c:pt idx="156">
                  <c:v>0.345174617702108</c:v>
                </c:pt>
                <c:pt idx="157">
                  <c:v>3.2479727525394102E-8</c:v>
                </c:pt>
                <c:pt idx="158">
                  <c:v>6.0838687619653897E-9</c:v>
                </c:pt>
                <c:pt idx="159">
                  <c:v>4.6227121045906302E-7</c:v>
                </c:pt>
                <c:pt idx="160">
                  <c:v>4.32744459106543E-7</c:v>
                </c:pt>
                <c:pt idx="161">
                  <c:v>7.3445290654387696E-9</c:v>
                </c:pt>
                <c:pt idx="162">
                  <c:v>2.25849392732761E-7</c:v>
                </c:pt>
                <c:pt idx="163">
                  <c:v>1.2566998653925801E-6</c:v>
                </c:pt>
                <c:pt idx="164">
                  <c:v>7.8275502904172293E-3</c:v>
                </c:pt>
                <c:pt idx="165">
                  <c:v>0.150494841170559</c:v>
                </c:pt>
                <c:pt idx="166">
                  <c:v>3.1518558829595699E-8</c:v>
                </c:pt>
                <c:pt idx="167">
                  <c:v>1.81810160326821E-7</c:v>
                </c:pt>
                <c:pt idx="168">
                  <c:v>1.7415867956102901E-7</c:v>
                </c:pt>
                <c:pt idx="169">
                  <c:v>3.2239100567534801E-6</c:v>
                </c:pt>
                <c:pt idx="170">
                  <c:v>4.6813380249124499E-7</c:v>
                </c:pt>
                <c:pt idx="171">
                  <c:v>3.9578237840247603E-8</c:v>
                </c:pt>
                <c:pt idx="172">
                  <c:v>1.3079796406965499E-7</c:v>
                </c:pt>
                <c:pt idx="173">
                  <c:v>2.1827000718091801E-7</c:v>
                </c:pt>
                <c:pt idx="174">
                  <c:v>1.1259096755467501E-3</c:v>
                </c:pt>
                <c:pt idx="175">
                  <c:v>4.13105149977242E-6</c:v>
                </c:pt>
                <c:pt idx="176">
                  <c:v>0.45482129880508598</c:v>
                </c:pt>
                <c:pt idx="177">
                  <c:v>0.49161084985214598</c:v>
                </c:pt>
                <c:pt idx="178">
                  <c:v>1.0157378663994499E-6</c:v>
                </c:pt>
                <c:pt idx="179">
                  <c:v>5.5400744302785098E-7</c:v>
                </c:pt>
                <c:pt idx="180">
                  <c:v>8.7145033665450403E-9</c:v>
                </c:pt>
                <c:pt idx="181">
                  <c:v>9.9162949313758394E-2</c:v>
                </c:pt>
                <c:pt idx="182">
                  <c:v>0.35884330211313398</c:v>
                </c:pt>
                <c:pt idx="183">
                  <c:v>7.3169495763791202E-5</c:v>
                </c:pt>
                <c:pt idx="184">
                  <c:v>6.2874510015510393E-2</c:v>
                </c:pt>
                <c:pt idx="185">
                  <c:v>8.9734567056745505E-7</c:v>
                </c:pt>
                <c:pt idx="186">
                  <c:v>1.7488492282736E-7</c:v>
                </c:pt>
                <c:pt idx="187">
                  <c:v>1.25737609147497E-5</c:v>
                </c:pt>
                <c:pt idx="188">
                  <c:v>7.8777674272785294E-8</c:v>
                </c:pt>
                <c:pt idx="189">
                  <c:v>1.12135880229043E-8</c:v>
                </c:pt>
                <c:pt idx="190">
                  <c:v>1.05465271156033E-6</c:v>
                </c:pt>
                <c:pt idx="191">
                  <c:v>9.7096190318366901E-8</c:v>
                </c:pt>
                <c:pt idx="192">
                  <c:v>2.5269365333810702E-8</c:v>
                </c:pt>
                <c:pt idx="193">
                  <c:v>6.2499764290423406E-8</c:v>
                </c:pt>
                <c:pt idx="194">
                  <c:v>5.25080016395926E-8</c:v>
                </c:pt>
                <c:pt idx="195">
                  <c:v>6.2754435844114504E-9</c:v>
                </c:pt>
                <c:pt idx="196">
                  <c:v>2.53546522493131E-2</c:v>
                </c:pt>
                <c:pt idx="197">
                  <c:v>1.9188091419824501E-8</c:v>
                </c:pt>
                <c:pt idx="198">
                  <c:v>7.1558962066345202E-7</c:v>
                </c:pt>
                <c:pt idx="199">
                  <c:v>6.5089998209765101E-9</c:v>
                </c:pt>
                <c:pt idx="200">
                  <c:v>9.4473900688506798E-8</c:v>
                </c:pt>
                <c:pt idx="201">
                  <c:v>7.9643488664012801E-2</c:v>
                </c:pt>
                <c:pt idx="202">
                  <c:v>6.9754723255643303E-2</c:v>
                </c:pt>
                <c:pt idx="203">
                  <c:v>3.7621792726288902E-7</c:v>
                </c:pt>
                <c:pt idx="204">
                  <c:v>5.1654228802889998E-8</c:v>
                </c:pt>
                <c:pt idx="205">
                  <c:v>1.7419931949528901E-8</c:v>
                </c:pt>
                <c:pt idx="206">
                  <c:v>4.16535873942604E-8</c:v>
                </c:pt>
                <c:pt idx="207">
                  <c:v>2.6094740412722501E-7</c:v>
                </c:pt>
                <c:pt idx="208">
                  <c:v>3.7072691453794601E-8</c:v>
                </c:pt>
                <c:pt idx="209">
                  <c:v>5.0610143016085803E-7</c:v>
                </c:pt>
                <c:pt idx="210">
                  <c:v>1.2660931517976E-6</c:v>
                </c:pt>
                <c:pt idx="211">
                  <c:v>6.47742322409546E-7</c:v>
                </c:pt>
                <c:pt idx="212">
                  <c:v>2.6901324259220201E-8</c:v>
                </c:pt>
                <c:pt idx="213">
                  <c:v>6.5043667603567997E-8</c:v>
                </c:pt>
                <c:pt idx="214">
                  <c:v>8.7829534849668401E-7</c:v>
                </c:pt>
                <c:pt idx="215">
                  <c:v>1.74110392789833E-6</c:v>
                </c:pt>
                <c:pt idx="216">
                  <c:v>2.40628422886316E-7</c:v>
                </c:pt>
                <c:pt idx="217">
                  <c:v>5.52880217123328E-8</c:v>
                </c:pt>
                <c:pt idx="218">
                  <c:v>0.94608809619577505</c:v>
                </c:pt>
                <c:pt idx="219">
                  <c:v>1.14352437202173E-5</c:v>
                </c:pt>
                <c:pt idx="220">
                  <c:v>1.5190684246918099E-7</c:v>
                </c:pt>
                <c:pt idx="221">
                  <c:v>9.7608710220980209E-7</c:v>
                </c:pt>
                <c:pt idx="222">
                  <c:v>0.25594395315340801</c:v>
                </c:pt>
                <c:pt idx="223">
                  <c:v>3.37607936225932E-6</c:v>
                </c:pt>
                <c:pt idx="224">
                  <c:v>1.16234395170357E-7</c:v>
                </c:pt>
                <c:pt idx="225">
                  <c:v>0.64040196779409697</c:v>
                </c:pt>
                <c:pt idx="226">
                  <c:v>6.8881146573788402E-9</c:v>
                </c:pt>
                <c:pt idx="227">
                  <c:v>3.3978377399093701E-8</c:v>
                </c:pt>
                <c:pt idx="228">
                  <c:v>1.35397293864976E-7</c:v>
                </c:pt>
                <c:pt idx="229">
                  <c:v>2.7601840975648899E-7</c:v>
                </c:pt>
                <c:pt idx="230">
                  <c:v>3.0609574276649402E-8</c:v>
                </c:pt>
                <c:pt idx="231">
                  <c:v>8.1761288099558997E-7</c:v>
                </c:pt>
                <c:pt idx="232">
                  <c:v>1.4008362214579599E-8</c:v>
                </c:pt>
                <c:pt idx="233">
                  <c:v>1.04675123970001E-8</c:v>
                </c:pt>
                <c:pt idx="234">
                  <c:v>5.6318312082848296E-7</c:v>
                </c:pt>
                <c:pt idx="235">
                  <c:v>1.1095779760247199E-7</c:v>
                </c:pt>
                <c:pt idx="236">
                  <c:v>9.0279378587797804E-8</c:v>
                </c:pt>
                <c:pt idx="237">
                  <c:v>2.2451822302503099E-6</c:v>
                </c:pt>
                <c:pt idx="238">
                  <c:v>2.2488502253457802E-8</c:v>
                </c:pt>
                <c:pt idx="239">
                  <c:v>6.5176115291571097E-7</c:v>
                </c:pt>
                <c:pt idx="240">
                  <c:v>2.9665268968795303E-7</c:v>
                </c:pt>
                <c:pt idx="241">
                  <c:v>4.81627267776767E-7</c:v>
                </c:pt>
                <c:pt idx="242">
                  <c:v>7.1814309823164796E-8</c:v>
                </c:pt>
                <c:pt idx="243">
                  <c:v>5.6523702009153603E-6</c:v>
                </c:pt>
                <c:pt idx="244">
                  <c:v>4.6771116128674E-7</c:v>
                </c:pt>
                <c:pt idx="245">
                  <c:v>1.2914768448520901E-7</c:v>
                </c:pt>
                <c:pt idx="246">
                  <c:v>1.3546067145790901E-9</c:v>
                </c:pt>
                <c:pt idx="247">
                  <c:v>1.19025855991721E-7</c:v>
                </c:pt>
                <c:pt idx="248">
                  <c:v>1.7676241055370901E-8</c:v>
                </c:pt>
                <c:pt idx="249">
                  <c:v>1.99140762465759E-6</c:v>
                </c:pt>
                <c:pt idx="250">
                  <c:v>2.1287356125550799E-7</c:v>
                </c:pt>
                <c:pt idx="251">
                  <c:v>3.7588843768288501E-7</c:v>
                </c:pt>
                <c:pt idx="252">
                  <c:v>0.20316924269268199</c:v>
                </c:pt>
                <c:pt idx="253">
                  <c:v>2.32973322851677E-7</c:v>
                </c:pt>
                <c:pt idx="254">
                  <c:v>6.7816690200111802E-10</c:v>
                </c:pt>
                <c:pt idx="255">
                  <c:v>1.6007096149087499E-7</c:v>
                </c:pt>
                <c:pt idx="256">
                  <c:v>1.8798001885402201E-8</c:v>
                </c:pt>
                <c:pt idx="257">
                  <c:v>2.05321053030971E-8</c:v>
                </c:pt>
                <c:pt idx="258">
                  <c:v>5.1977221674464296E-7</c:v>
                </c:pt>
                <c:pt idx="259">
                  <c:v>1.2092700867859999E-6</c:v>
                </c:pt>
                <c:pt idx="260">
                  <c:v>8.7186453502565902E-9</c:v>
                </c:pt>
                <c:pt idx="261">
                  <c:v>0.122889984137104</c:v>
                </c:pt>
                <c:pt idx="262">
                  <c:v>3.6477309167746499E-7</c:v>
                </c:pt>
                <c:pt idx="263">
                  <c:v>2.25383657925225E-8</c:v>
                </c:pt>
                <c:pt idx="264">
                  <c:v>0.99999503360257203</c:v>
                </c:pt>
                <c:pt idx="265">
                  <c:v>0.99998522529823997</c:v>
                </c:pt>
                <c:pt idx="266">
                  <c:v>0.99999843884798501</c:v>
                </c:pt>
                <c:pt idx="267">
                  <c:v>0.99999951579183299</c:v>
                </c:pt>
                <c:pt idx="268">
                  <c:v>2.2237568036935299E-7</c:v>
                </c:pt>
                <c:pt idx="269">
                  <c:v>0.99999291256636802</c:v>
                </c:pt>
                <c:pt idx="270">
                  <c:v>0.99998036071160501</c:v>
                </c:pt>
                <c:pt idx="271">
                  <c:v>0.99999452363511498</c:v>
                </c:pt>
                <c:pt idx="272">
                  <c:v>0.68505200274876099</c:v>
                </c:pt>
                <c:pt idx="273">
                  <c:v>0.79560442195762804</c:v>
                </c:pt>
                <c:pt idx="274">
                  <c:v>2.9862377142800501E-8</c:v>
                </c:pt>
                <c:pt idx="275">
                  <c:v>6.4682186636323495E-7</c:v>
                </c:pt>
                <c:pt idx="276">
                  <c:v>2.6590336781649998E-9</c:v>
                </c:pt>
                <c:pt idx="277">
                  <c:v>1.6112679413357601E-8</c:v>
                </c:pt>
                <c:pt idx="278">
                  <c:v>4.6276873931529099E-6</c:v>
                </c:pt>
                <c:pt idx="279">
                  <c:v>0.99999852559131497</c:v>
                </c:pt>
                <c:pt idx="280">
                  <c:v>1.77656248508072E-7</c:v>
                </c:pt>
                <c:pt idx="281">
                  <c:v>3.4144596131793803E-8</c:v>
                </c:pt>
                <c:pt idx="282">
                  <c:v>0.99998876445859297</c:v>
                </c:pt>
                <c:pt idx="283">
                  <c:v>5.8171985038577399E-8</c:v>
                </c:pt>
                <c:pt idx="284">
                  <c:v>8.1351306459479607E-5</c:v>
                </c:pt>
                <c:pt idx="285">
                  <c:v>1.8490675741537301E-9</c:v>
                </c:pt>
                <c:pt idx="286">
                  <c:v>7.4515402162976403E-9</c:v>
                </c:pt>
                <c:pt idx="287">
                  <c:v>4.1925504148042501E-8</c:v>
                </c:pt>
                <c:pt idx="288">
                  <c:v>6.9169569358561902E-10</c:v>
                </c:pt>
                <c:pt idx="289">
                  <c:v>1.1109778117555301E-8</c:v>
                </c:pt>
                <c:pt idx="290">
                  <c:v>0.99999715728946703</c:v>
                </c:pt>
                <c:pt idx="291">
                  <c:v>0.99614551652802097</c:v>
                </c:pt>
                <c:pt idx="292">
                  <c:v>1.97755446949233E-5</c:v>
                </c:pt>
                <c:pt idx="293">
                  <c:v>3.2065756745899198E-8</c:v>
                </c:pt>
                <c:pt idx="294">
                  <c:v>0.27868429019143598</c:v>
                </c:pt>
                <c:pt idx="295">
                  <c:v>3.0892692029202398E-7</c:v>
                </c:pt>
                <c:pt idx="296">
                  <c:v>0.99999965479522801</c:v>
                </c:pt>
                <c:pt idx="297">
                  <c:v>0.99998649882761104</c:v>
                </c:pt>
                <c:pt idx="298">
                  <c:v>4.4449021299671199E-7</c:v>
                </c:pt>
                <c:pt idx="299">
                  <c:v>0.99999845821828304</c:v>
                </c:pt>
                <c:pt idx="300">
                  <c:v>1.7700286242875099E-6</c:v>
                </c:pt>
                <c:pt idx="301">
                  <c:v>8.4784342717644995E-8</c:v>
                </c:pt>
                <c:pt idx="302">
                  <c:v>5.3640845972912602E-8</c:v>
                </c:pt>
                <c:pt idx="303">
                  <c:v>2.0497166332805301E-8</c:v>
                </c:pt>
                <c:pt idx="304">
                  <c:v>8.7669667444701604E-7</c:v>
                </c:pt>
                <c:pt idx="305">
                  <c:v>1.40738539221096E-7</c:v>
                </c:pt>
                <c:pt idx="306">
                  <c:v>6.4158649476806001E-6</c:v>
                </c:pt>
                <c:pt idx="307">
                  <c:v>1.0857649194416701E-7</c:v>
                </c:pt>
                <c:pt idx="308">
                  <c:v>2.3283846435680299E-6</c:v>
                </c:pt>
                <c:pt idx="309">
                  <c:v>2.38091050532735E-7</c:v>
                </c:pt>
                <c:pt idx="310">
                  <c:v>4.3635885993430199E-8</c:v>
                </c:pt>
                <c:pt idx="311">
                  <c:v>0.69095269757053801</c:v>
                </c:pt>
                <c:pt idx="312">
                  <c:v>5.7491626586863804E-9</c:v>
                </c:pt>
                <c:pt idx="313">
                  <c:v>6.4003872481895898E-6</c:v>
                </c:pt>
                <c:pt idx="314">
                  <c:v>1.31228194559675E-10</c:v>
                </c:pt>
                <c:pt idx="315">
                  <c:v>4.7490299543255501E-6</c:v>
                </c:pt>
                <c:pt idx="316">
                  <c:v>0.999996785024452</c:v>
                </c:pt>
                <c:pt idx="317">
                  <c:v>1.98831467346526E-8</c:v>
                </c:pt>
                <c:pt idx="318">
                  <c:v>9.6511467368294197E-9</c:v>
                </c:pt>
                <c:pt idx="319">
                  <c:v>1.5899983119042501E-8</c:v>
                </c:pt>
                <c:pt idx="320">
                  <c:v>8.3605322234718696E-8</c:v>
                </c:pt>
                <c:pt idx="321">
                  <c:v>5.5404097206565596E-10</c:v>
                </c:pt>
                <c:pt idx="322">
                  <c:v>6.9961999707380502E-9</c:v>
                </c:pt>
                <c:pt idx="323">
                  <c:v>7.3856926912913906E-8</c:v>
                </c:pt>
                <c:pt idx="324">
                  <c:v>0.80464537176221695</c:v>
                </c:pt>
                <c:pt idx="325">
                  <c:v>1.77025121308741E-7</c:v>
                </c:pt>
                <c:pt idx="326">
                  <c:v>0.99999958413531997</c:v>
                </c:pt>
                <c:pt idx="327">
                  <c:v>6.5070096097000498E-9</c:v>
                </c:pt>
                <c:pt idx="328">
                  <c:v>3.6178203965847499E-9</c:v>
                </c:pt>
                <c:pt idx="329">
                  <c:v>4.3240900336049801E-10</c:v>
                </c:pt>
                <c:pt idx="330">
                  <c:v>0.17026326507137801</c:v>
                </c:pt>
                <c:pt idx="331">
                  <c:v>1.2042309054068699E-8</c:v>
                </c:pt>
                <c:pt idx="332">
                  <c:v>1.92288834563592E-7</c:v>
                </c:pt>
                <c:pt idx="333">
                  <c:v>1.92349449769182E-7</c:v>
                </c:pt>
                <c:pt idx="334">
                  <c:v>5.2844832622383404E-10</c:v>
                </c:pt>
                <c:pt idx="335">
                  <c:v>3.2749128874074601E-9</c:v>
                </c:pt>
                <c:pt idx="336">
                  <c:v>8.8593480864380201E-9</c:v>
                </c:pt>
                <c:pt idx="337">
                  <c:v>1.19775427263207E-7</c:v>
                </c:pt>
                <c:pt idx="338">
                  <c:v>4.1946829444345102E-10</c:v>
                </c:pt>
                <c:pt idx="339">
                  <c:v>0.99971754989989503</c:v>
                </c:pt>
                <c:pt idx="340">
                  <c:v>3.67781343186054E-9</c:v>
                </c:pt>
                <c:pt idx="341">
                  <c:v>2.1058694516269101E-9</c:v>
                </c:pt>
                <c:pt idx="342">
                  <c:v>0.99338254503347101</c:v>
                </c:pt>
                <c:pt idx="343">
                  <c:v>2.6354943944581701E-6</c:v>
                </c:pt>
                <c:pt idx="344">
                  <c:v>1.70208930903604E-7</c:v>
                </c:pt>
                <c:pt idx="345">
                  <c:v>1.09358557492174E-7</c:v>
                </c:pt>
                <c:pt idx="346">
                  <c:v>1.0237461434150499E-5</c:v>
                </c:pt>
                <c:pt idx="347">
                  <c:v>8.5105004285187703E-8</c:v>
                </c:pt>
                <c:pt idx="348">
                  <c:v>3.1900162863395801E-10</c:v>
                </c:pt>
                <c:pt idx="349">
                  <c:v>8.0943518500891198E-8</c:v>
                </c:pt>
                <c:pt idx="350">
                  <c:v>5.6378565482536103E-10</c:v>
                </c:pt>
                <c:pt idx="351">
                  <c:v>2.74394515108443E-8</c:v>
                </c:pt>
                <c:pt idx="352">
                  <c:v>1.9842717292399598E-9</c:v>
                </c:pt>
                <c:pt idx="353">
                  <c:v>3.0988883540616499E-7</c:v>
                </c:pt>
                <c:pt idx="354">
                  <c:v>2.5287466299083499E-7</c:v>
                </c:pt>
                <c:pt idx="355">
                  <c:v>2.18526560786994E-8</c:v>
                </c:pt>
                <c:pt idx="356">
                  <c:v>2.8451168015506501E-6</c:v>
                </c:pt>
                <c:pt idx="357">
                  <c:v>4.9204378131117401E-8</c:v>
                </c:pt>
                <c:pt idx="358">
                  <c:v>4.3140531521396399E-7</c:v>
                </c:pt>
                <c:pt idx="359">
                  <c:v>8.3043626685786202E-7</c:v>
                </c:pt>
                <c:pt idx="360">
                  <c:v>6.2621704915238299E-10</c:v>
                </c:pt>
                <c:pt idx="361">
                  <c:v>5.8513775844652402E-8</c:v>
                </c:pt>
                <c:pt idx="362">
                  <c:v>2.4787122461744102E-7</c:v>
                </c:pt>
                <c:pt idx="363">
                  <c:v>4.5448134355326802E-8</c:v>
                </c:pt>
                <c:pt idx="364">
                  <c:v>3.6591199502652199E-7</c:v>
                </c:pt>
                <c:pt idx="365">
                  <c:v>1.6853834064575899E-8</c:v>
                </c:pt>
                <c:pt idx="366">
                  <c:v>8.6822158047779695E-9</c:v>
                </c:pt>
                <c:pt idx="367">
                  <c:v>7.3067777424532504E-8</c:v>
                </c:pt>
                <c:pt idx="368">
                  <c:v>1.7650890384769201E-8</c:v>
                </c:pt>
                <c:pt idx="369">
                  <c:v>8.2229227012759497E-9</c:v>
                </c:pt>
                <c:pt idx="370">
                  <c:v>6.7432578114025997E-8</c:v>
                </c:pt>
                <c:pt idx="371">
                  <c:v>9.48926263431947E-7</c:v>
                </c:pt>
                <c:pt idx="372">
                  <c:v>3.73817487610877E-8</c:v>
                </c:pt>
                <c:pt idx="373">
                  <c:v>0.24213327503930801</c:v>
                </c:pt>
                <c:pt idx="374">
                  <c:v>3.5778975559704001E-6</c:v>
                </c:pt>
                <c:pt idx="375">
                  <c:v>1.13315159953436E-7</c:v>
                </c:pt>
                <c:pt idx="376">
                  <c:v>0.99996863282176696</c:v>
                </c:pt>
                <c:pt idx="377">
                  <c:v>8.17040882072876E-9</c:v>
                </c:pt>
                <c:pt idx="378">
                  <c:v>2.8957586913538699E-8</c:v>
                </c:pt>
                <c:pt idx="379">
                  <c:v>2.66936347125441E-8</c:v>
                </c:pt>
                <c:pt idx="380">
                  <c:v>4.0430742182205602E-7</c:v>
                </c:pt>
                <c:pt idx="381">
                  <c:v>4.5841887247320701E-7</c:v>
                </c:pt>
                <c:pt idx="382">
                  <c:v>3.2489240739794299E-8</c:v>
                </c:pt>
                <c:pt idx="383">
                  <c:v>2.3376669680145599E-9</c:v>
                </c:pt>
                <c:pt idx="384">
                  <c:v>1.7891833803094501E-8</c:v>
                </c:pt>
                <c:pt idx="385">
                  <c:v>7.2971785274662899E-5</c:v>
                </c:pt>
                <c:pt idx="386">
                  <c:v>9.2518725047885702E-8</c:v>
                </c:pt>
                <c:pt idx="387">
                  <c:v>4.4107610658689601E-9</c:v>
                </c:pt>
                <c:pt idx="388">
                  <c:v>0.999958520775582</c:v>
                </c:pt>
                <c:pt idx="389">
                  <c:v>3.2604626148357298E-8</c:v>
                </c:pt>
                <c:pt idx="390">
                  <c:v>1.4623619653560499E-7</c:v>
                </c:pt>
                <c:pt idx="391">
                  <c:v>8.6228305329633696E-10</c:v>
                </c:pt>
                <c:pt idx="392">
                  <c:v>1.48415571504849E-6</c:v>
                </c:pt>
                <c:pt idx="393">
                  <c:v>0.99997992314118</c:v>
                </c:pt>
                <c:pt idx="394">
                  <c:v>1.7774832389077201E-8</c:v>
                </c:pt>
                <c:pt idx="395">
                  <c:v>2.31033105588208E-8</c:v>
                </c:pt>
                <c:pt idx="396">
                  <c:v>3.1162235129042197E-8</c:v>
                </c:pt>
                <c:pt idx="397">
                  <c:v>0.82878476928803202</c:v>
                </c:pt>
                <c:pt idx="398">
                  <c:v>8.3492049448995605E-8</c:v>
                </c:pt>
                <c:pt idx="399">
                  <c:v>1.92710436395836E-7</c:v>
                </c:pt>
                <c:pt idx="400">
                  <c:v>1.1141260915605199E-7</c:v>
                </c:pt>
                <c:pt idx="401">
                  <c:v>8.0199696104757897E-8</c:v>
                </c:pt>
                <c:pt idx="402">
                  <c:v>2.1668841937657998E-9</c:v>
                </c:pt>
                <c:pt idx="403">
                  <c:v>3.7984550764611997E-8</c:v>
                </c:pt>
                <c:pt idx="404">
                  <c:v>1.31067427365909E-8</c:v>
                </c:pt>
                <c:pt idx="405">
                  <c:v>0.99999932556570104</c:v>
                </c:pt>
                <c:pt idx="406">
                  <c:v>1.1576256863747301E-9</c:v>
                </c:pt>
                <c:pt idx="407">
                  <c:v>1.2370626582154901E-6</c:v>
                </c:pt>
                <c:pt idx="408">
                  <c:v>1.37570136928854E-7</c:v>
                </c:pt>
                <c:pt idx="409">
                  <c:v>1.3861261601119299E-8</c:v>
                </c:pt>
                <c:pt idx="410">
                  <c:v>0.999996793032219</c:v>
                </c:pt>
                <c:pt idx="411">
                  <c:v>1.61579243934902E-9</c:v>
                </c:pt>
                <c:pt idx="412">
                  <c:v>1.43219588660201E-6</c:v>
                </c:pt>
                <c:pt idx="413">
                  <c:v>4.0369785390121403E-9</c:v>
                </c:pt>
                <c:pt idx="414">
                  <c:v>1.4123835756434799E-8</c:v>
                </c:pt>
                <c:pt idx="415">
                  <c:v>4.0810689034534901E-8</c:v>
                </c:pt>
                <c:pt idx="416">
                  <c:v>0.98016904961815898</c:v>
                </c:pt>
                <c:pt idx="417">
                  <c:v>2.5384094960111701E-8</c:v>
                </c:pt>
                <c:pt idx="418">
                  <c:v>6.2504723008038001E-9</c:v>
                </c:pt>
                <c:pt idx="419">
                  <c:v>6.8945099820635696E-8</c:v>
                </c:pt>
                <c:pt idx="420">
                  <c:v>3.2744400170563299E-8</c:v>
                </c:pt>
                <c:pt idx="421">
                  <c:v>9.6136033084517697E-8</c:v>
                </c:pt>
                <c:pt idx="422">
                  <c:v>1.5732374490757699E-8</c:v>
                </c:pt>
                <c:pt idx="423">
                  <c:v>4.0200045813554199E-7</c:v>
                </c:pt>
                <c:pt idx="424">
                  <c:v>6.5492856680194294E-8</c:v>
                </c:pt>
                <c:pt idx="425">
                  <c:v>3.0100906424727198E-9</c:v>
                </c:pt>
                <c:pt idx="426">
                  <c:v>4.08607878501555E-8</c:v>
                </c:pt>
                <c:pt idx="427">
                  <c:v>2.7170882110643303E-7</c:v>
                </c:pt>
                <c:pt idx="428">
                  <c:v>3.3373344711192699E-8</c:v>
                </c:pt>
                <c:pt idx="429">
                  <c:v>2.56243645592125E-8</c:v>
                </c:pt>
                <c:pt idx="430">
                  <c:v>6.0352716656280903E-8</c:v>
                </c:pt>
                <c:pt idx="431">
                  <c:v>1.3098516247518099E-7</c:v>
                </c:pt>
                <c:pt idx="432">
                  <c:v>8.4246393083734596E-7</c:v>
                </c:pt>
                <c:pt idx="433">
                  <c:v>0.99999891236709604</c:v>
                </c:pt>
                <c:pt idx="434">
                  <c:v>2.59102797630091E-8</c:v>
                </c:pt>
                <c:pt idx="435">
                  <c:v>0.71379047157653897</c:v>
                </c:pt>
                <c:pt idx="436">
                  <c:v>1.8879407538575701E-7</c:v>
                </c:pt>
                <c:pt idx="437">
                  <c:v>1.1105342988794801E-8</c:v>
                </c:pt>
                <c:pt idx="438">
                  <c:v>2.3265287217135998E-6</c:v>
                </c:pt>
                <c:pt idx="439">
                  <c:v>8.3193766493829402E-8</c:v>
                </c:pt>
                <c:pt idx="440">
                  <c:v>4.2407612521914902E-6</c:v>
                </c:pt>
                <c:pt idx="441">
                  <c:v>5.9342151482162197E-7</c:v>
                </c:pt>
                <c:pt idx="442">
                  <c:v>3.9017406386057899E-8</c:v>
                </c:pt>
                <c:pt idx="443">
                  <c:v>4.0555232030763798E-5</c:v>
                </c:pt>
                <c:pt idx="444">
                  <c:v>0.83470102939396296</c:v>
                </c:pt>
                <c:pt idx="445">
                  <c:v>6.6334043628452604E-6</c:v>
                </c:pt>
                <c:pt idx="446">
                  <c:v>2.6322836195544002E-6</c:v>
                </c:pt>
                <c:pt idx="447">
                  <c:v>3.6189177204323599E-7</c:v>
                </c:pt>
                <c:pt idx="448">
                  <c:v>0.99928890371411305</c:v>
                </c:pt>
                <c:pt idx="449">
                  <c:v>0.99999665866616305</c:v>
                </c:pt>
                <c:pt idx="450">
                  <c:v>2.9853568583948698E-7</c:v>
                </c:pt>
                <c:pt idx="451">
                  <c:v>1.12063542975368E-6</c:v>
                </c:pt>
                <c:pt idx="452">
                  <c:v>7.8111967009925497E-8</c:v>
                </c:pt>
                <c:pt idx="453">
                  <c:v>2.02881224444139E-8</c:v>
                </c:pt>
                <c:pt idx="454">
                  <c:v>5.70208379204886E-8</c:v>
                </c:pt>
                <c:pt idx="455">
                  <c:v>2.9985647835561998E-7</c:v>
                </c:pt>
                <c:pt idx="456">
                  <c:v>2.0878454059860099E-8</c:v>
                </c:pt>
                <c:pt idx="457">
                  <c:v>0.99991418663688902</c:v>
                </c:pt>
                <c:pt idx="458">
                  <c:v>0.99997534363071106</c:v>
                </c:pt>
                <c:pt idx="459">
                  <c:v>0.99999604713138701</c:v>
                </c:pt>
                <c:pt idx="460">
                  <c:v>7.1516819762994305E-10</c:v>
                </c:pt>
                <c:pt idx="461">
                  <c:v>3.0925732967368498E-8</c:v>
                </c:pt>
                <c:pt idx="462">
                  <c:v>0.99999414488326799</c:v>
                </c:pt>
                <c:pt idx="463">
                  <c:v>8.0268982204458695E-8</c:v>
                </c:pt>
                <c:pt idx="464">
                  <c:v>2.1034597002766001E-9</c:v>
                </c:pt>
                <c:pt idx="465">
                  <c:v>7.8472808008422693E-9</c:v>
                </c:pt>
                <c:pt idx="466">
                  <c:v>1.2184907055687E-4</c:v>
                </c:pt>
                <c:pt idx="467">
                  <c:v>6.2396554380525696E-8</c:v>
                </c:pt>
                <c:pt idx="468">
                  <c:v>1.2630711993773299E-9</c:v>
                </c:pt>
                <c:pt idx="469">
                  <c:v>0.99998165778965298</c:v>
                </c:pt>
                <c:pt idx="470">
                  <c:v>1.5515921266115101E-5</c:v>
                </c:pt>
                <c:pt idx="471">
                  <c:v>4.5147271673808401E-8</c:v>
                </c:pt>
                <c:pt idx="472">
                  <c:v>7.9899383641285002E-6</c:v>
                </c:pt>
                <c:pt idx="473">
                  <c:v>3.8910288352850799E-8</c:v>
                </c:pt>
                <c:pt idx="474">
                  <c:v>0.99955289116627299</c:v>
                </c:pt>
                <c:pt idx="475">
                  <c:v>7.1917290044400699E-6</c:v>
                </c:pt>
                <c:pt idx="476">
                  <c:v>6.1034201957675505E-8</c:v>
                </c:pt>
                <c:pt idx="477">
                  <c:v>7.0852535097385805E-7</c:v>
                </c:pt>
                <c:pt idx="478">
                  <c:v>3.5945225757313501E-8</c:v>
                </c:pt>
                <c:pt idx="479">
                  <c:v>1.8914501118431499E-6</c:v>
                </c:pt>
                <c:pt idx="480">
                  <c:v>0.18374888739375</c:v>
                </c:pt>
                <c:pt idx="481">
                  <c:v>1.0350168290362E-7</c:v>
                </c:pt>
                <c:pt idx="482">
                  <c:v>2.0941958981102999E-8</c:v>
                </c:pt>
                <c:pt idx="483">
                  <c:v>1.7099389221259601E-7</c:v>
                </c:pt>
                <c:pt idx="484">
                  <c:v>4.0369821728172099E-8</c:v>
                </c:pt>
                <c:pt idx="485">
                  <c:v>4.2617921910804E-7</c:v>
                </c:pt>
                <c:pt idx="486">
                  <c:v>2.7806161788177599E-7</c:v>
                </c:pt>
                <c:pt idx="487">
                  <c:v>5.0399363884359999E-7</c:v>
                </c:pt>
                <c:pt idx="488">
                  <c:v>1.3211994690855E-8</c:v>
                </c:pt>
                <c:pt idx="489">
                  <c:v>1.54171664997563E-8</c:v>
                </c:pt>
                <c:pt idx="490">
                  <c:v>7.3495968857187296E-7</c:v>
                </c:pt>
                <c:pt idx="491">
                  <c:v>0.726668710626027</c:v>
                </c:pt>
                <c:pt idx="492">
                  <c:v>4.0916897326283999E-10</c:v>
                </c:pt>
                <c:pt idx="493">
                  <c:v>1.33263507193626E-8</c:v>
                </c:pt>
                <c:pt idx="494">
                  <c:v>7.5285373450812195E-8</c:v>
                </c:pt>
                <c:pt idx="495">
                  <c:v>4.6995846368064699E-9</c:v>
                </c:pt>
                <c:pt idx="496">
                  <c:v>2.9502133235341199E-9</c:v>
                </c:pt>
                <c:pt idx="497">
                  <c:v>7.8531404658502898E-7</c:v>
                </c:pt>
                <c:pt idx="498">
                  <c:v>4.04182161911311E-6</c:v>
                </c:pt>
                <c:pt idx="499">
                  <c:v>2.6054250826193101E-8</c:v>
                </c:pt>
                <c:pt idx="500">
                  <c:v>1.3687134380595101E-8</c:v>
                </c:pt>
                <c:pt idx="501">
                  <c:v>2.7575712943062599E-9</c:v>
                </c:pt>
                <c:pt idx="502">
                  <c:v>1.17256394089397E-7</c:v>
                </c:pt>
                <c:pt idx="503">
                  <c:v>4.8324043702376703E-7</c:v>
                </c:pt>
                <c:pt idx="504">
                  <c:v>1.14699151937626E-8</c:v>
                </c:pt>
                <c:pt idx="505">
                  <c:v>3.8304531485468098E-9</c:v>
                </c:pt>
                <c:pt idx="506">
                  <c:v>5.9450072361256899E-9</c:v>
                </c:pt>
                <c:pt idx="507">
                  <c:v>2.0506489095815701E-8</c:v>
                </c:pt>
                <c:pt idx="508">
                  <c:v>1.66239405951509E-6</c:v>
                </c:pt>
                <c:pt idx="509">
                  <c:v>9.5567704631355591E-10</c:v>
                </c:pt>
                <c:pt idx="510">
                  <c:v>5.0068075281133197E-7</c:v>
                </c:pt>
                <c:pt idx="511">
                  <c:v>1.5470219599842101E-8</c:v>
                </c:pt>
                <c:pt idx="512">
                  <c:v>1.60813036682072E-8</c:v>
                </c:pt>
                <c:pt idx="513">
                  <c:v>2.12262800260723E-7</c:v>
                </c:pt>
                <c:pt idx="514">
                  <c:v>4.38973653823415E-8</c:v>
                </c:pt>
                <c:pt idx="515">
                  <c:v>1.38015648922402E-7</c:v>
                </c:pt>
                <c:pt idx="516">
                  <c:v>8.0959287968272104E-9</c:v>
                </c:pt>
                <c:pt idx="517">
                  <c:v>2.35994144266301E-7</c:v>
                </c:pt>
                <c:pt idx="518">
                  <c:v>1.1500588198735799E-8</c:v>
                </c:pt>
                <c:pt idx="519">
                  <c:v>1.21392988747536E-8</c:v>
                </c:pt>
                <c:pt idx="520">
                  <c:v>3.1780136403746898E-8</c:v>
                </c:pt>
                <c:pt idx="521">
                  <c:v>8.8349708239737799E-10</c:v>
                </c:pt>
                <c:pt idx="522">
                  <c:v>1.9782039229336199E-8</c:v>
                </c:pt>
                <c:pt idx="523">
                  <c:v>3.65106216454022E-7</c:v>
                </c:pt>
                <c:pt idx="524">
                  <c:v>7.2742505393999504E-3</c:v>
                </c:pt>
                <c:pt idx="525">
                  <c:v>2.6486331260938801E-9</c:v>
                </c:pt>
                <c:pt idx="526">
                  <c:v>3.7277802289328098E-6</c:v>
                </c:pt>
                <c:pt idx="527">
                  <c:v>4.7882226247485098E-8</c:v>
                </c:pt>
                <c:pt idx="528">
                  <c:v>1.8499492078300699E-8</c:v>
                </c:pt>
                <c:pt idx="529">
                  <c:v>9.0717425212933304E-9</c:v>
                </c:pt>
                <c:pt idx="530">
                  <c:v>4.2894819955328797E-7</c:v>
                </c:pt>
                <c:pt idx="531">
                  <c:v>3.5100750912756701E-7</c:v>
                </c:pt>
                <c:pt idx="532">
                  <c:v>0.99998875549088695</c:v>
                </c:pt>
                <c:pt idx="533">
                  <c:v>0.99999791233912605</c:v>
                </c:pt>
                <c:pt idx="534">
                  <c:v>9.4631845101612696E-8</c:v>
                </c:pt>
                <c:pt idx="535">
                  <c:v>6.7535637558929695E-8</c:v>
                </c:pt>
                <c:pt idx="536">
                  <c:v>1.9524278034733702E-6</c:v>
                </c:pt>
                <c:pt idx="537">
                  <c:v>1.61410631503108E-7</c:v>
                </c:pt>
                <c:pt idx="538">
                  <c:v>1.9201691508850499E-7</c:v>
                </c:pt>
                <c:pt idx="539">
                  <c:v>4.6131299603507396E-6</c:v>
                </c:pt>
                <c:pt idx="540">
                  <c:v>0.73268118679243999</c:v>
                </c:pt>
                <c:pt idx="541">
                  <c:v>0.36117896059839399</c:v>
                </c:pt>
                <c:pt idx="542">
                  <c:v>6.4879831343666196E-7</c:v>
                </c:pt>
                <c:pt idx="543">
                  <c:v>0.96544266442228599</c:v>
                </c:pt>
                <c:pt idx="544">
                  <c:v>5.0727192670182303E-9</c:v>
                </c:pt>
                <c:pt idx="545">
                  <c:v>4.4857469951945097E-5</c:v>
                </c:pt>
                <c:pt idx="546">
                  <c:v>1.4480781418817199E-7</c:v>
                </c:pt>
                <c:pt idx="547">
                  <c:v>0.99999961500522905</c:v>
                </c:pt>
                <c:pt idx="548">
                  <c:v>3.5102230890983598E-7</c:v>
                </c:pt>
                <c:pt idx="549">
                  <c:v>0.99999850891958997</c:v>
                </c:pt>
                <c:pt idx="550">
                  <c:v>4.1732120504505897E-8</c:v>
                </c:pt>
                <c:pt idx="551">
                  <c:v>0.46405605740128703</c:v>
                </c:pt>
                <c:pt idx="552">
                  <c:v>1.7261312669036601E-6</c:v>
                </c:pt>
                <c:pt idx="553">
                  <c:v>5.0221746626588999E-8</c:v>
                </c:pt>
                <c:pt idx="554">
                  <c:v>0.21857636316323401</c:v>
                </c:pt>
                <c:pt idx="555">
                  <c:v>2.60551714615624E-8</c:v>
                </c:pt>
                <c:pt idx="556">
                  <c:v>0.76853635944408205</c:v>
                </c:pt>
                <c:pt idx="557">
                  <c:v>9.2853813760617295E-6</c:v>
                </c:pt>
                <c:pt idx="558">
                  <c:v>0.62482955132276197</c:v>
                </c:pt>
                <c:pt idx="559">
                  <c:v>4.7084127834660401E-9</c:v>
                </c:pt>
                <c:pt idx="560">
                  <c:v>5.38749140096943E-9</c:v>
                </c:pt>
                <c:pt idx="561">
                  <c:v>7.1991865376896504E-9</c:v>
                </c:pt>
                <c:pt idx="562">
                  <c:v>4.0097722357212404E-6</c:v>
                </c:pt>
                <c:pt idx="563">
                  <c:v>0.13639817020660699</c:v>
                </c:pt>
                <c:pt idx="564">
                  <c:v>9.6746644272846896E-7</c:v>
                </c:pt>
                <c:pt idx="565">
                  <c:v>0.66949983808637403</c:v>
                </c:pt>
                <c:pt idx="566">
                  <c:v>0.56059793610346098</c:v>
                </c:pt>
                <c:pt idx="567">
                  <c:v>0.26007951560956699</c:v>
                </c:pt>
                <c:pt idx="568">
                  <c:v>2.8520099514602901E-8</c:v>
                </c:pt>
                <c:pt idx="569">
                  <c:v>5.1805627427123402E-8</c:v>
                </c:pt>
                <c:pt idx="570">
                  <c:v>6.1692282495320998E-7</c:v>
                </c:pt>
                <c:pt idx="571">
                  <c:v>3.3498373124610899E-6</c:v>
                </c:pt>
                <c:pt idx="572">
                  <c:v>9.9135009922194201E-9</c:v>
                </c:pt>
                <c:pt idx="573">
                  <c:v>1.5959575314942101E-7</c:v>
                </c:pt>
                <c:pt idx="574">
                  <c:v>2.3786723627596402E-9</c:v>
                </c:pt>
                <c:pt idx="575">
                  <c:v>3.9615188607315E-7</c:v>
                </c:pt>
                <c:pt idx="576">
                  <c:v>3.8449252917304898E-7</c:v>
                </c:pt>
                <c:pt idx="577">
                  <c:v>7.0111693777918103E-7</c:v>
                </c:pt>
                <c:pt idx="578">
                  <c:v>4.3718803461125997E-5</c:v>
                </c:pt>
                <c:pt idx="579">
                  <c:v>2.3963257150548301E-8</c:v>
                </c:pt>
                <c:pt idx="580">
                  <c:v>2.8689687040652701E-8</c:v>
                </c:pt>
                <c:pt idx="581">
                  <c:v>6.17356951552317E-6</c:v>
                </c:pt>
                <c:pt idx="582">
                  <c:v>7.0415676965761096E-6</c:v>
                </c:pt>
                <c:pt idx="583">
                  <c:v>4.41282604007461E-5</c:v>
                </c:pt>
                <c:pt idx="584">
                  <c:v>1.72113020677715E-7</c:v>
                </c:pt>
                <c:pt idx="585">
                  <c:v>2.7510218164620699E-7</c:v>
                </c:pt>
                <c:pt idx="586">
                  <c:v>5.1356519669046798E-8</c:v>
                </c:pt>
                <c:pt idx="587">
                  <c:v>1.18566952826213E-7</c:v>
                </c:pt>
                <c:pt idx="588">
                  <c:v>1.3153771504585099E-5</c:v>
                </c:pt>
                <c:pt idx="589">
                  <c:v>1.08406643767437E-6</c:v>
                </c:pt>
                <c:pt idx="590">
                  <c:v>1.03487941776489E-7</c:v>
                </c:pt>
                <c:pt idx="591">
                  <c:v>5.0610887538012304E-6</c:v>
                </c:pt>
                <c:pt idx="592">
                  <c:v>0.99999960377348196</c:v>
                </c:pt>
                <c:pt idx="593">
                  <c:v>1.34879081471255E-6</c:v>
                </c:pt>
                <c:pt idx="594">
                  <c:v>2.3002580244045501E-7</c:v>
                </c:pt>
                <c:pt idx="595">
                  <c:v>0.99997010916431595</c:v>
                </c:pt>
                <c:pt idx="596">
                  <c:v>4.2734344207798399E-6</c:v>
                </c:pt>
                <c:pt idx="597">
                  <c:v>1.5043489282641499E-7</c:v>
                </c:pt>
                <c:pt idx="598">
                  <c:v>2.8438670929276698E-7</c:v>
                </c:pt>
                <c:pt idx="599">
                  <c:v>2.1931396348202198E-8</c:v>
                </c:pt>
                <c:pt idx="600">
                  <c:v>2.35335459612945E-7</c:v>
                </c:pt>
                <c:pt idx="601">
                  <c:v>6.3460288712721E-5</c:v>
                </c:pt>
                <c:pt idx="602">
                  <c:v>1.28602077709384E-7</c:v>
                </c:pt>
                <c:pt idx="603">
                  <c:v>6.6422874166416197E-8</c:v>
                </c:pt>
                <c:pt idx="604">
                  <c:v>2.3976517656282298E-9</c:v>
                </c:pt>
                <c:pt idx="605">
                  <c:v>1.5223773442528699E-7</c:v>
                </c:pt>
                <c:pt idx="606">
                  <c:v>1.08218070422311E-6</c:v>
                </c:pt>
                <c:pt idx="607">
                  <c:v>6.4802211023450195E-7</c:v>
                </c:pt>
                <c:pt idx="608">
                  <c:v>9.9331475668190802E-8</c:v>
                </c:pt>
                <c:pt idx="609">
                  <c:v>1.1156041133015699E-6</c:v>
                </c:pt>
                <c:pt idx="610">
                  <c:v>4.7324860026271498E-8</c:v>
                </c:pt>
                <c:pt idx="611">
                  <c:v>5.9851363466294898E-8</c:v>
                </c:pt>
                <c:pt idx="612">
                  <c:v>7.8073314188765198E-8</c:v>
                </c:pt>
                <c:pt idx="613">
                  <c:v>1.96017007093094E-9</c:v>
                </c:pt>
                <c:pt idx="614">
                  <c:v>3.3650436027400898E-7</c:v>
                </c:pt>
                <c:pt idx="615">
                  <c:v>4.2971709464000698E-7</c:v>
                </c:pt>
                <c:pt idx="616">
                  <c:v>1.5122453245923001E-7</c:v>
                </c:pt>
                <c:pt idx="617">
                  <c:v>1.45923024718423E-6</c:v>
                </c:pt>
                <c:pt idx="618">
                  <c:v>1.5202419815967799E-8</c:v>
                </c:pt>
                <c:pt idx="619">
                  <c:v>6.6899959512458798E-6</c:v>
                </c:pt>
                <c:pt idx="620">
                  <c:v>5.1064312937382901E-8</c:v>
                </c:pt>
                <c:pt idx="621">
                  <c:v>1.20277164089859E-5</c:v>
                </c:pt>
                <c:pt idx="622">
                  <c:v>3.0685072535401298E-7</c:v>
                </c:pt>
                <c:pt idx="623">
                  <c:v>2.3041790398277301E-7</c:v>
                </c:pt>
                <c:pt idx="624">
                  <c:v>8.5078649153509692E-6</c:v>
                </c:pt>
                <c:pt idx="625">
                  <c:v>9.7825637189617805E-7</c:v>
                </c:pt>
                <c:pt idx="626">
                  <c:v>0.17374568590745099</c:v>
                </c:pt>
                <c:pt idx="627">
                  <c:v>0.55278338567192997</c:v>
                </c:pt>
                <c:pt idx="628">
                  <c:v>3.99936907775422E-7</c:v>
                </c:pt>
                <c:pt idx="629">
                  <c:v>9.2686903432563195E-7</c:v>
                </c:pt>
                <c:pt idx="630">
                  <c:v>1.1918250350234701E-6</c:v>
                </c:pt>
                <c:pt idx="631">
                  <c:v>1.2208829860519101E-7</c:v>
                </c:pt>
                <c:pt idx="632">
                  <c:v>8.8935787642460906E-9</c:v>
                </c:pt>
                <c:pt idx="633">
                  <c:v>0.50662482327297598</c:v>
                </c:pt>
                <c:pt idx="634">
                  <c:v>1.3064482212968601E-8</c:v>
                </c:pt>
                <c:pt idx="635">
                  <c:v>1.3582061536571601E-9</c:v>
                </c:pt>
                <c:pt idx="636">
                  <c:v>1.00702114170445E-10</c:v>
                </c:pt>
                <c:pt idx="637">
                  <c:v>1.04247043258688E-7</c:v>
                </c:pt>
                <c:pt idx="638">
                  <c:v>1.8806806049697299E-7</c:v>
                </c:pt>
                <c:pt idx="639">
                  <c:v>4.4307944441335999E-10</c:v>
                </c:pt>
                <c:pt idx="640">
                  <c:v>1.06485446983191E-7</c:v>
                </c:pt>
                <c:pt idx="641">
                  <c:v>4.0070357062589003E-6</c:v>
                </c:pt>
                <c:pt idx="642">
                  <c:v>7.6169847052925203E-7</c:v>
                </c:pt>
                <c:pt idx="643">
                  <c:v>1.0683133112741299E-8</c:v>
                </c:pt>
                <c:pt idx="644">
                  <c:v>0.99844636092777606</c:v>
                </c:pt>
                <c:pt idx="645">
                  <c:v>9.8795481787076809E-10</c:v>
                </c:pt>
                <c:pt idx="646">
                  <c:v>2.3871402348997498E-7</c:v>
                </c:pt>
                <c:pt idx="647">
                  <c:v>5.1416722082447302E-8</c:v>
                </c:pt>
                <c:pt idx="648">
                  <c:v>1.95724550209093E-8</c:v>
                </c:pt>
                <c:pt idx="649">
                  <c:v>0.96654827057272896</c:v>
                </c:pt>
                <c:pt idx="650">
                  <c:v>1.7964929636108799E-8</c:v>
                </c:pt>
                <c:pt idx="651">
                  <c:v>1.8839555183546599E-8</c:v>
                </c:pt>
                <c:pt idx="652">
                  <c:v>1.4699909814122299E-8</c:v>
                </c:pt>
                <c:pt idx="653">
                  <c:v>7.9060568732690994E-8</c:v>
                </c:pt>
                <c:pt idx="654">
                  <c:v>3.8716895502314101E-2</c:v>
                </c:pt>
                <c:pt idx="655">
                  <c:v>4.8655914415656797E-8</c:v>
                </c:pt>
                <c:pt idx="656">
                  <c:v>1.4647184497563299E-8</c:v>
                </c:pt>
                <c:pt idx="657">
                  <c:v>0.99999203699205996</c:v>
                </c:pt>
                <c:pt idx="658">
                  <c:v>0.99999087145496701</c:v>
                </c:pt>
                <c:pt idx="659">
                  <c:v>0.99995099780176799</c:v>
                </c:pt>
                <c:pt idx="660">
                  <c:v>1.83675500378087E-7</c:v>
                </c:pt>
                <c:pt idx="661">
                  <c:v>2.2980548412791899E-8</c:v>
                </c:pt>
                <c:pt idx="662">
                  <c:v>1.8005093239656099E-5</c:v>
                </c:pt>
                <c:pt idx="663">
                  <c:v>9.70800912834275E-8</c:v>
                </c:pt>
                <c:pt idx="664">
                  <c:v>0.98732340245015704</c:v>
                </c:pt>
                <c:pt idx="665">
                  <c:v>0.94781221277224004</c:v>
                </c:pt>
                <c:pt idx="666">
                  <c:v>0.89661129336682899</c:v>
                </c:pt>
                <c:pt idx="667">
                  <c:v>2.4074495683348701E-8</c:v>
                </c:pt>
                <c:pt idx="668">
                  <c:v>0.99960199319548104</c:v>
                </c:pt>
                <c:pt idx="669">
                  <c:v>1.66220121279895E-6</c:v>
                </c:pt>
                <c:pt idx="670">
                  <c:v>5.4711630277206997E-7</c:v>
                </c:pt>
                <c:pt idx="671">
                  <c:v>1.2942955417945699E-8</c:v>
                </c:pt>
                <c:pt idx="672">
                  <c:v>1.67001646179654E-6</c:v>
                </c:pt>
                <c:pt idx="673">
                  <c:v>8.4400335573423295E-9</c:v>
                </c:pt>
                <c:pt idx="674">
                  <c:v>1.9175517521902601E-6</c:v>
                </c:pt>
                <c:pt idx="675">
                  <c:v>0.99664613144229497</c:v>
                </c:pt>
                <c:pt idx="676">
                  <c:v>0.36295407633662702</c:v>
                </c:pt>
                <c:pt idx="677">
                  <c:v>7.9412914142036894E-8</c:v>
                </c:pt>
                <c:pt idx="678">
                  <c:v>2.0477828252642401E-8</c:v>
                </c:pt>
                <c:pt idx="679">
                  <c:v>1.6183238570733499E-7</c:v>
                </c:pt>
                <c:pt idx="680">
                  <c:v>0.78792229091176502</c:v>
                </c:pt>
                <c:pt idx="681">
                  <c:v>6.37800453459883E-7</c:v>
                </c:pt>
                <c:pt idx="682">
                  <c:v>4.1277113534987299E-6</c:v>
                </c:pt>
                <c:pt idx="683">
                  <c:v>3.0820814524329298E-8</c:v>
                </c:pt>
                <c:pt idx="684">
                  <c:v>2.7072475952269199E-5</c:v>
                </c:pt>
                <c:pt idx="685">
                  <c:v>0.67306815110486695</c:v>
                </c:pt>
                <c:pt idx="686">
                  <c:v>6.2874462351093404E-10</c:v>
                </c:pt>
                <c:pt idx="687">
                  <c:v>1.2897099816709499E-5</c:v>
                </c:pt>
                <c:pt idx="688">
                  <c:v>1.8530872400735599E-9</c:v>
                </c:pt>
                <c:pt idx="689">
                  <c:v>1.3877332757721201E-9</c:v>
                </c:pt>
                <c:pt idx="690">
                  <c:v>1.45972234270994E-8</c:v>
                </c:pt>
                <c:pt idx="691">
                  <c:v>3.53006763460841E-7</c:v>
                </c:pt>
                <c:pt idx="692">
                  <c:v>6.9723980426595905E-8</c:v>
                </c:pt>
                <c:pt idx="693">
                  <c:v>2.9622637631826801E-7</c:v>
                </c:pt>
                <c:pt idx="694">
                  <c:v>2.0242757037869199E-9</c:v>
                </c:pt>
                <c:pt idx="695">
                  <c:v>0.999964519952805</c:v>
                </c:pt>
                <c:pt idx="696">
                  <c:v>0.76599665512532</c:v>
                </c:pt>
                <c:pt idx="697">
                  <c:v>5.3131929169006799E-7</c:v>
                </c:pt>
                <c:pt idx="698">
                  <c:v>1.5027669900685799E-8</c:v>
                </c:pt>
                <c:pt idx="699">
                  <c:v>1.0767581872999901E-7</c:v>
                </c:pt>
                <c:pt idx="700">
                  <c:v>0.91884760592874504</c:v>
                </c:pt>
                <c:pt idx="701">
                  <c:v>1.3816932367281699E-7</c:v>
                </c:pt>
                <c:pt idx="702">
                  <c:v>8.4299834760163102E-8</c:v>
                </c:pt>
                <c:pt idx="703">
                  <c:v>6.0252802599562801E-7</c:v>
                </c:pt>
                <c:pt idx="704">
                  <c:v>4.2649702378487498E-7</c:v>
                </c:pt>
                <c:pt idx="705">
                  <c:v>9.5454433964324289E-7</c:v>
                </c:pt>
                <c:pt idx="706">
                  <c:v>0.97748854618164704</c:v>
                </c:pt>
                <c:pt idx="707">
                  <c:v>0.99997290697115704</c:v>
                </c:pt>
                <c:pt idx="708">
                  <c:v>0.99388867476744502</c:v>
                </c:pt>
                <c:pt idx="709">
                  <c:v>1.9127663186992201E-7</c:v>
                </c:pt>
                <c:pt idx="710">
                  <c:v>0.97899381251750095</c:v>
                </c:pt>
                <c:pt idx="711">
                  <c:v>2.5536490675161901E-8</c:v>
                </c:pt>
                <c:pt idx="712">
                  <c:v>1.5535647864098399E-8</c:v>
                </c:pt>
                <c:pt idx="713">
                  <c:v>3.1258720091981299E-8</c:v>
                </c:pt>
                <c:pt idx="714">
                  <c:v>0.99999804538826398</c:v>
                </c:pt>
                <c:pt idx="715">
                  <c:v>3.5452790271343197E-7</c:v>
                </c:pt>
                <c:pt idx="716">
                  <c:v>0.87186987521228898</c:v>
                </c:pt>
                <c:pt idx="717">
                  <c:v>0.34222394906729198</c:v>
                </c:pt>
                <c:pt idx="718">
                  <c:v>1.8527564474756099E-8</c:v>
                </c:pt>
                <c:pt idx="719">
                  <c:v>0.47838963753349101</c:v>
                </c:pt>
                <c:pt idx="720">
                  <c:v>0.50176543363731696</c:v>
                </c:pt>
                <c:pt idx="721">
                  <c:v>0.98558070175985901</c:v>
                </c:pt>
                <c:pt idx="722">
                  <c:v>1.89023889793795E-7</c:v>
                </c:pt>
                <c:pt idx="723">
                  <c:v>0.25614978103910402</c:v>
                </c:pt>
                <c:pt idx="724">
                  <c:v>2.1257216735143199E-8</c:v>
                </c:pt>
                <c:pt idx="725">
                  <c:v>0.944687913551985</c:v>
                </c:pt>
                <c:pt idx="726">
                  <c:v>0.97175832655923899</c:v>
                </c:pt>
                <c:pt idx="727">
                  <c:v>1.4362133987057901E-7</c:v>
                </c:pt>
                <c:pt idx="728">
                  <c:v>0.99997695530638497</c:v>
                </c:pt>
                <c:pt idx="729">
                  <c:v>0.61671094978437302</c:v>
                </c:pt>
                <c:pt idx="730">
                  <c:v>5.0747039518708803E-8</c:v>
                </c:pt>
                <c:pt idx="731">
                  <c:v>2.8042721693061001E-6</c:v>
                </c:pt>
                <c:pt idx="732">
                  <c:v>1.95813723376832E-7</c:v>
                </c:pt>
                <c:pt idx="733">
                  <c:v>5.9322057188129401E-9</c:v>
                </c:pt>
                <c:pt idx="734">
                  <c:v>7.5865407258619705E-8</c:v>
                </c:pt>
                <c:pt idx="735">
                  <c:v>0.99182432663600595</c:v>
                </c:pt>
                <c:pt idx="736">
                  <c:v>5.9216558488674799E-8</c:v>
                </c:pt>
                <c:pt idx="737">
                  <c:v>6.5770777692393304E-8</c:v>
                </c:pt>
                <c:pt idx="738">
                  <c:v>5.13108023596925E-8</c:v>
                </c:pt>
                <c:pt idx="739">
                  <c:v>2.9965736354811799E-8</c:v>
                </c:pt>
                <c:pt idx="740">
                  <c:v>0.99999289741518405</c:v>
                </c:pt>
                <c:pt idx="741">
                  <c:v>0.89898925950977204</c:v>
                </c:pt>
                <c:pt idx="742">
                  <c:v>0.99990802118180799</c:v>
                </c:pt>
                <c:pt idx="743">
                  <c:v>4.9062451235151501E-8</c:v>
                </c:pt>
                <c:pt idx="744">
                  <c:v>0.80729919799673699</c:v>
                </c:pt>
                <c:pt idx="745">
                  <c:v>0.85687999290227701</c:v>
                </c:pt>
                <c:pt idx="746">
                  <c:v>9.7398968160194802E-8</c:v>
                </c:pt>
                <c:pt idx="747">
                  <c:v>4.6635255112003298E-10</c:v>
                </c:pt>
                <c:pt idx="748">
                  <c:v>5.0378438615228303E-8</c:v>
                </c:pt>
                <c:pt idx="749">
                  <c:v>0.66735221079864704</c:v>
                </c:pt>
                <c:pt idx="750">
                  <c:v>5.1138861079664101E-7</c:v>
                </c:pt>
                <c:pt idx="751">
                  <c:v>0.39563916374388602</c:v>
                </c:pt>
                <c:pt idx="752">
                  <c:v>0.96507403995739105</c:v>
                </c:pt>
                <c:pt idx="753">
                  <c:v>0.999997432598701</c:v>
                </c:pt>
                <c:pt idx="754">
                  <c:v>0.30932074008483301</c:v>
                </c:pt>
                <c:pt idx="755">
                  <c:v>0.99912941671631295</c:v>
                </c:pt>
                <c:pt idx="756">
                  <c:v>0.89405253149168495</c:v>
                </c:pt>
                <c:pt idx="757">
                  <c:v>1.53658677373635E-7</c:v>
                </c:pt>
                <c:pt idx="758">
                  <c:v>0.53691404279738797</c:v>
                </c:pt>
                <c:pt idx="759">
                  <c:v>0.30259304651694202</c:v>
                </c:pt>
                <c:pt idx="760">
                  <c:v>8.2924478752451695E-8</c:v>
                </c:pt>
                <c:pt idx="761">
                  <c:v>6.5110692461365401E-7</c:v>
                </c:pt>
                <c:pt idx="762">
                  <c:v>2.4875998033226399E-8</c:v>
                </c:pt>
                <c:pt idx="763">
                  <c:v>0.99524099013739498</c:v>
                </c:pt>
                <c:pt idx="764">
                  <c:v>0.49097136873909902</c:v>
                </c:pt>
                <c:pt idx="765">
                  <c:v>0.71542770256726396</c:v>
                </c:pt>
                <c:pt idx="766">
                  <c:v>3.61393303631644E-8</c:v>
                </c:pt>
                <c:pt idx="767">
                  <c:v>0.32254948111253601</c:v>
                </c:pt>
                <c:pt idx="768">
                  <c:v>0.85385780346337103</c:v>
                </c:pt>
                <c:pt idx="769">
                  <c:v>3.46721659381338E-8</c:v>
                </c:pt>
                <c:pt idx="770">
                  <c:v>0.655267147455185</c:v>
                </c:pt>
                <c:pt idx="771">
                  <c:v>0.93429537742878699</c:v>
                </c:pt>
                <c:pt idx="772">
                  <c:v>0.90056550327046903</c:v>
                </c:pt>
                <c:pt idx="773">
                  <c:v>3.5581274119729902E-9</c:v>
                </c:pt>
                <c:pt idx="774">
                  <c:v>0.88384704072393205</c:v>
                </c:pt>
                <c:pt idx="775">
                  <c:v>2.2415712007047901E-8</c:v>
                </c:pt>
                <c:pt idx="776">
                  <c:v>2.2422492950206499E-6</c:v>
                </c:pt>
                <c:pt idx="777">
                  <c:v>3.1808352799620299E-9</c:v>
                </c:pt>
                <c:pt idx="778">
                  <c:v>6.1301940772206603E-6</c:v>
                </c:pt>
                <c:pt idx="779">
                  <c:v>8.9708566079541595E-8</c:v>
                </c:pt>
                <c:pt idx="780">
                  <c:v>9.8741222507145104E-8</c:v>
                </c:pt>
                <c:pt idx="781">
                  <c:v>1.0439552708638101E-8</c:v>
                </c:pt>
                <c:pt idx="782">
                  <c:v>3.3244702774744702E-8</c:v>
                </c:pt>
                <c:pt idx="783">
                  <c:v>0.65687489055851001</c:v>
                </c:pt>
                <c:pt idx="784">
                  <c:v>0.86024440684773695</c:v>
                </c:pt>
                <c:pt idx="785">
                  <c:v>0.87591549660855395</c:v>
                </c:pt>
                <c:pt idx="786">
                  <c:v>0.98628064818296801</c:v>
                </c:pt>
                <c:pt idx="787">
                  <c:v>0.99501916152213499</c:v>
                </c:pt>
                <c:pt idx="788">
                  <c:v>1.8017753728209101E-7</c:v>
                </c:pt>
                <c:pt idx="789">
                  <c:v>0.87543881054487105</c:v>
                </c:pt>
                <c:pt idx="790">
                  <c:v>0.208360942750727</c:v>
                </c:pt>
                <c:pt idx="791">
                  <c:v>9.3722234318936306E-9</c:v>
                </c:pt>
                <c:pt idx="792">
                  <c:v>5.1189748075355299E-2</c:v>
                </c:pt>
                <c:pt idx="793">
                  <c:v>0.71592049215773401</c:v>
                </c:pt>
                <c:pt idx="794">
                  <c:v>0.99999627335914798</c:v>
                </c:pt>
                <c:pt idx="795">
                  <c:v>0.978909684053061</c:v>
                </c:pt>
                <c:pt idx="796">
                  <c:v>0.89422455550826996</c:v>
                </c:pt>
                <c:pt idx="797">
                  <c:v>5.02790348670333E-9</c:v>
                </c:pt>
                <c:pt idx="798">
                  <c:v>0.45358780716318298</c:v>
                </c:pt>
                <c:pt idx="799">
                  <c:v>0.29087044946353402</c:v>
                </c:pt>
                <c:pt idx="800">
                  <c:v>0.98983989308315701</c:v>
                </c:pt>
                <c:pt idx="801">
                  <c:v>1.15189835683138E-8</c:v>
                </c:pt>
                <c:pt idx="802">
                  <c:v>1.3070117030149501E-8</c:v>
                </c:pt>
                <c:pt idx="803">
                  <c:v>2.4799290609032699E-8</c:v>
                </c:pt>
                <c:pt idx="804">
                  <c:v>0.76178186603262099</c:v>
                </c:pt>
                <c:pt idx="805">
                  <c:v>1.0507289006995101E-6</c:v>
                </c:pt>
                <c:pt idx="806">
                  <c:v>0.67368662001615298</c:v>
                </c:pt>
                <c:pt idx="807">
                  <c:v>1.5097916101845299E-6</c:v>
                </c:pt>
                <c:pt idx="808">
                  <c:v>0.650989971883709</c:v>
                </c:pt>
                <c:pt idx="809">
                  <c:v>1.06450632919206E-7</c:v>
                </c:pt>
                <c:pt idx="810">
                  <c:v>1.5559343495804799E-7</c:v>
                </c:pt>
                <c:pt idx="811">
                  <c:v>1.84991114575894E-6</c:v>
                </c:pt>
                <c:pt idx="812">
                  <c:v>2.6636730640602899E-7</c:v>
                </c:pt>
                <c:pt idx="813">
                  <c:v>1.2743925427611001E-6</c:v>
                </c:pt>
                <c:pt idx="814">
                  <c:v>3.8410892791437898E-8</c:v>
                </c:pt>
                <c:pt idx="815">
                  <c:v>3.6439655235667599E-7</c:v>
                </c:pt>
                <c:pt idx="816">
                  <c:v>1.56227475950555E-7</c:v>
                </c:pt>
                <c:pt idx="817">
                  <c:v>1.2878542879238299E-6</c:v>
                </c:pt>
                <c:pt idx="818">
                  <c:v>4.0519136384382302E-7</c:v>
                </c:pt>
                <c:pt idx="819">
                  <c:v>1.4654632723145899E-5</c:v>
                </c:pt>
                <c:pt idx="820">
                  <c:v>0.99255503022417202</c:v>
                </c:pt>
                <c:pt idx="821">
                  <c:v>0.92945196893091997</c:v>
                </c:pt>
                <c:pt idx="822">
                  <c:v>0.70695267594490796</c:v>
                </c:pt>
                <c:pt idx="823">
                  <c:v>0.99998955561866498</c:v>
                </c:pt>
                <c:pt idx="824">
                  <c:v>0.84639504126281695</c:v>
                </c:pt>
                <c:pt idx="825">
                  <c:v>0.84905168321131197</c:v>
                </c:pt>
                <c:pt idx="826">
                  <c:v>7.1060240150730996E-9</c:v>
                </c:pt>
                <c:pt idx="827">
                  <c:v>4.1325072472307501E-8</c:v>
                </c:pt>
                <c:pt idx="828">
                  <c:v>1.26687476087627E-7</c:v>
                </c:pt>
                <c:pt idx="829">
                  <c:v>2.3084043980122599E-8</c:v>
                </c:pt>
                <c:pt idx="830">
                  <c:v>0.57287315771776404</c:v>
                </c:pt>
                <c:pt idx="831">
                  <c:v>0.58235297946516995</c:v>
                </c:pt>
                <c:pt idx="832">
                  <c:v>3.56171509719241E-6</c:v>
                </c:pt>
                <c:pt idx="833">
                  <c:v>0.64475809717931498</c:v>
                </c:pt>
                <c:pt idx="834">
                  <c:v>6.0904042327995003E-6</c:v>
                </c:pt>
                <c:pt idx="835">
                  <c:v>0.743099759627458</c:v>
                </c:pt>
                <c:pt idx="836">
                  <c:v>0.77826355188403396</c:v>
                </c:pt>
                <c:pt idx="837">
                  <c:v>0.97907948780360499</c:v>
                </c:pt>
                <c:pt idx="838">
                  <c:v>0.65921299980442605</c:v>
                </c:pt>
                <c:pt idx="839">
                  <c:v>0.66751764178445305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01-41B8-9945-7F889045E350}"/>
            </c:ext>
          </c:extLst>
        </c:ser>
        <c:ser>
          <c:idx val="7"/>
          <c:order val="7"/>
          <c:tx>
            <c:strRef>
              <c:f>'Weights for RiskA=0.266'!$I$1</c:f>
              <c:strCache>
                <c:ptCount val="1"/>
                <c:pt idx="0">
                  <c:v>Hlth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RiskA=0.266'!$I$2:$I$841</c:f>
              <c:numCache>
                <c:formatCode>0.00</c:formatCode>
                <c:ptCount val="840"/>
                <c:pt idx="0">
                  <c:v>3.7279218562558001E-9</c:v>
                </c:pt>
                <c:pt idx="1">
                  <c:v>3.0291424037943403E-8</c:v>
                </c:pt>
                <c:pt idx="2">
                  <c:v>0.66806933926607803</c:v>
                </c:pt>
                <c:pt idx="3">
                  <c:v>5.3807749522299199E-2</c:v>
                </c:pt>
                <c:pt idx="4">
                  <c:v>3.4574010146226601E-6</c:v>
                </c:pt>
                <c:pt idx="5">
                  <c:v>1.15985268980599E-5</c:v>
                </c:pt>
                <c:pt idx="6">
                  <c:v>1.0679511399731399E-6</c:v>
                </c:pt>
                <c:pt idx="7">
                  <c:v>4.9705048267046801E-3</c:v>
                </c:pt>
                <c:pt idx="8">
                  <c:v>1.49045995718102E-9</c:v>
                </c:pt>
                <c:pt idx="9">
                  <c:v>1.46732364066951E-8</c:v>
                </c:pt>
                <c:pt idx="10">
                  <c:v>1.06077716491405E-8</c:v>
                </c:pt>
                <c:pt idx="11">
                  <c:v>3.8407567163083799E-8</c:v>
                </c:pt>
                <c:pt idx="12">
                  <c:v>7.4886507428037905E-9</c:v>
                </c:pt>
                <c:pt idx="13">
                  <c:v>1.52891557737739E-8</c:v>
                </c:pt>
                <c:pt idx="14">
                  <c:v>3.1881339040832901E-7</c:v>
                </c:pt>
                <c:pt idx="15">
                  <c:v>3.3218742862844E-7</c:v>
                </c:pt>
                <c:pt idx="16">
                  <c:v>2.0221435250129199E-8</c:v>
                </c:pt>
                <c:pt idx="17">
                  <c:v>4.4231845609093104E-6</c:v>
                </c:pt>
                <c:pt idx="18">
                  <c:v>0.1310807901122</c:v>
                </c:pt>
                <c:pt idx="19">
                  <c:v>0.38735955473950701</c:v>
                </c:pt>
                <c:pt idx="20">
                  <c:v>1.58222159927707E-8</c:v>
                </c:pt>
                <c:pt idx="21">
                  <c:v>1.03817486036372E-7</c:v>
                </c:pt>
                <c:pt idx="22">
                  <c:v>6.6301048038777005E-5</c:v>
                </c:pt>
                <c:pt idx="23">
                  <c:v>0.14202972393457</c:v>
                </c:pt>
                <c:pt idx="24">
                  <c:v>0.434879931190642</c:v>
                </c:pt>
                <c:pt idx="25">
                  <c:v>1.2135836034654599E-9</c:v>
                </c:pt>
                <c:pt idx="26">
                  <c:v>3.2846009309354402E-9</c:v>
                </c:pt>
                <c:pt idx="27">
                  <c:v>5.2873715746150899E-7</c:v>
                </c:pt>
                <c:pt idx="28">
                  <c:v>0.60924350154280504</c:v>
                </c:pt>
                <c:pt idx="29">
                  <c:v>3.8707762616582002E-10</c:v>
                </c:pt>
                <c:pt idx="30">
                  <c:v>5.4986025627791704E-9</c:v>
                </c:pt>
                <c:pt idx="31">
                  <c:v>7.5135866631654699E-8</c:v>
                </c:pt>
                <c:pt idx="32">
                  <c:v>1.9895453812525099E-8</c:v>
                </c:pt>
                <c:pt idx="33">
                  <c:v>4.4206359761883497E-9</c:v>
                </c:pt>
                <c:pt idx="34">
                  <c:v>1.07566662405799E-7</c:v>
                </c:pt>
                <c:pt idx="35">
                  <c:v>1.21132301209842E-8</c:v>
                </c:pt>
                <c:pt idx="36">
                  <c:v>5.6955726487630097E-9</c:v>
                </c:pt>
                <c:pt idx="37">
                  <c:v>7.7457661170570302E-9</c:v>
                </c:pt>
                <c:pt idx="38">
                  <c:v>4.9799686423883102E-8</c:v>
                </c:pt>
                <c:pt idx="39">
                  <c:v>9.2259210054973603E-10</c:v>
                </c:pt>
                <c:pt idx="40">
                  <c:v>3.6250546160751598E-10</c:v>
                </c:pt>
                <c:pt idx="41">
                  <c:v>7.3265069147643798E-9</c:v>
                </c:pt>
                <c:pt idx="42">
                  <c:v>1.3563564625320599E-7</c:v>
                </c:pt>
                <c:pt idx="43">
                  <c:v>1.9091196906505999E-7</c:v>
                </c:pt>
                <c:pt idx="44">
                  <c:v>9.7791030071409104E-9</c:v>
                </c:pt>
                <c:pt idx="45">
                  <c:v>2.9026526067807702E-9</c:v>
                </c:pt>
                <c:pt idx="46">
                  <c:v>2.8977293923506901E-10</c:v>
                </c:pt>
                <c:pt idx="47">
                  <c:v>3.0782944689563302E-8</c:v>
                </c:pt>
                <c:pt idx="48">
                  <c:v>1.7179120287578E-7</c:v>
                </c:pt>
                <c:pt idx="49">
                  <c:v>2.7914786233527698E-9</c:v>
                </c:pt>
                <c:pt idx="50">
                  <c:v>3.2801354548764601E-9</c:v>
                </c:pt>
                <c:pt idx="51">
                  <c:v>0.38163301808077499</c:v>
                </c:pt>
                <c:pt idx="52">
                  <c:v>1.9700307161293201E-4</c:v>
                </c:pt>
                <c:pt idx="53">
                  <c:v>1.1913722007140899E-4</c:v>
                </c:pt>
                <c:pt idx="54">
                  <c:v>8.1590686201059595E-2</c:v>
                </c:pt>
                <c:pt idx="55">
                  <c:v>0.51516090008208404</c:v>
                </c:pt>
                <c:pt idx="56">
                  <c:v>0.77349495010704605</c:v>
                </c:pt>
                <c:pt idx="57">
                  <c:v>1.41015169178103E-7</c:v>
                </c:pt>
                <c:pt idx="58">
                  <c:v>0.34360287402974499</c:v>
                </c:pt>
                <c:pt idx="59">
                  <c:v>0.56895677307782</c:v>
                </c:pt>
                <c:pt idx="60">
                  <c:v>2.6808234932129799E-6</c:v>
                </c:pt>
                <c:pt idx="61">
                  <c:v>2.23803418268122E-6</c:v>
                </c:pt>
                <c:pt idx="62">
                  <c:v>0.32844668258465998</c:v>
                </c:pt>
                <c:pt idx="63">
                  <c:v>0.29809677653021599</c:v>
                </c:pt>
                <c:pt idx="64">
                  <c:v>8.2919471676632398E-7</c:v>
                </c:pt>
                <c:pt idx="65">
                  <c:v>5.6917522348876801E-9</c:v>
                </c:pt>
                <c:pt idx="66">
                  <c:v>3.4078857617900602E-6</c:v>
                </c:pt>
                <c:pt idx="67">
                  <c:v>0.47724837130532299</c:v>
                </c:pt>
                <c:pt idx="68">
                  <c:v>3.13954579285915E-10</c:v>
                </c:pt>
                <c:pt idx="69">
                  <c:v>4.4795307398694398E-10</c:v>
                </c:pt>
                <c:pt idx="70">
                  <c:v>4.9537886075591397E-2</c:v>
                </c:pt>
                <c:pt idx="71">
                  <c:v>4.9215750193918401E-8</c:v>
                </c:pt>
                <c:pt idx="72">
                  <c:v>5.0159804668227903E-8</c:v>
                </c:pt>
                <c:pt idx="73">
                  <c:v>0.269847133595297</c:v>
                </c:pt>
                <c:pt idx="74">
                  <c:v>5.0949116692530195E-7</c:v>
                </c:pt>
                <c:pt idx="75">
                  <c:v>3.8865103287429202E-7</c:v>
                </c:pt>
                <c:pt idx="76">
                  <c:v>3.6987696559046003E-8</c:v>
                </c:pt>
                <c:pt idx="77">
                  <c:v>3.3727538314584901E-7</c:v>
                </c:pt>
                <c:pt idx="78">
                  <c:v>1.3930244746044301E-8</c:v>
                </c:pt>
                <c:pt idx="79">
                  <c:v>1.5670889202023501E-9</c:v>
                </c:pt>
                <c:pt idx="80">
                  <c:v>1.8974448446864201E-7</c:v>
                </c:pt>
                <c:pt idx="81">
                  <c:v>1.37920308593539E-7</c:v>
                </c:pt>
                <c:pt idx="82">
                  <c:v>2.45669846295295E-8</c:v>
                </c:pt>
                <c:pt idx="83">
                  <c:v>1.85592316545849E-8</c:v>
                </c:pt>
                <c:pt idx="84">
                  <c:v>2.0375012209588301E-5</c:v>
                </c:pt>
                <c:pt idx="85">
                  <c:v>1.5691258534523501E-7</c:v>
                </c:pt>
                <c:pt idx="86">
                  <c:v>9.6172864443386105E-10</c:v>
                </c:pt>
                <c:pt idx="87">
                  <c:v>4.5180879251926504E-3</c:v>
                </c:pt>
                <c:pt idx="88">
                  <c:v>5.7441178550899802E-9</c:v>
                </c:pt>
                <c:pt idx="89">
                  <c:v>3.17715616452459E-8</c:v>
                </c:pt>
                <c:pt idx="90">
                  <c:v>1.5548524139102399E-7</c:v>
                </c:pt>
                <c:pt idx="91">
                  <c:v>5.3459531856854099E-9</c:v>
                </c:pt>
                <c:pt idx="92">
                  <c:v>4.5633030215637699E-7</c:v>
                </c:pt>
                <c:pt idx="93">
                  <c:v>1.2227511381244199E-9</c:v>
                </c:pt>
                <c:pt idx="94">
                  <c:v>2.1435933718029799E-9</c:v>
                </c:pt>
                <c:pt idx="95">
                  <c:v>7.64523071396184E-9</c:v>
                </c:pt>
                <c:pt idx="96">
                  <c:v>3.0089169040381902E-8</c:v>
                </c:pt>
                <c:pt idx="97">
                  <c:v>3.4478161803207797E-10</c:v>
                </c:pt>
                <c:pt idx="98">
                  <c:v>1.4864431626930599E-10</c:v>
                </c:pt>
                <c:pt idx="99">
                  <c:v>3.73669739001564E-8</c:v>
                </c:pt>
                <c:pt idx="100">
                  <c:v>9.5194240820118206E-8</c:v>
                </c:pt>
                <c:pt idx="101">
                  <c:v>1.1938412873848999E-8</c:v>
                </c:pt>
                <c:pt idx="102">
                  <c:v>1.24506691896556E-9</c:v>
                </c:pt>
                <c:pt idx="103">
                  <c:v>1.72685152313128E-7</c:v>
                </c:pt>
                <c:pt idx="104">
                  <c:v>2.1112325618364699E-8</c:v>
                </c:pt>
                <c:pt idx="105">
                  <c:v>1.07137547414239E-5</c:v>
                </c:pt>
                <c:pt idx="106">
                  <c:v>2.8380823413532401E-8</c:v>
                </c:pt>
                <c:pt idx="107">
                  <c:v>2.4267862126612599E-5</c:v>
                </c:pt>
                <c:pt idx="108">
                  <c:v>4.8615379110065798E-8</c:v>
                </c:pt>
                <c:pt idx="109">
                  <c:v>3.4944921897024902E-8</c:v>
                </c:pt>
                <c:pt idx="110">
                  <c:v>2.35666353950785E-3</c:v>
                </c:pt>
                <c:pt idx="111">
                  <c:v>1.47302789619695E-7</c:v>
                </c:pt>
                <c:pt idx="112">
                  <c:v>4.30626784152255E-2</c:v>
                </c:pt>
                <c:pt idx="113">
                  <c:v>3.71286182472966E-3</c:v>
                </c:pt>
                <c:pt idx="114">
                  <c:v>4.3661069884459899E-6</c:v>
                </c:pt>
                <c:pt idx="115">
                  <c:v>4.7042484908279401E-6</c:v>
                </c:pt>
                <c:pt idx="116">
                  <c:v>7.82105637311392E-8</c:v>
                </c:pt>
                <c:pt idx="117">
                  <c:v>1.13353970286408E-7</c:v>
                </c:pt>
                <c:pt idx="118">
                  <c:v>6.3341314806105201E-7</c:v>
                </c:pt>
                <c:pt idx="119">
                  <c:v>2.71452851009223E-2</c:v>
                </c:pt>
                <c:pt idx="120">
                  <c:v>8.6754022504220103E-8</c:v>
                </c:pt>
                <c:pt idx="121">
                  <c:v>1.29650578255861E-9</c:v>
                </c:pt>
                <c:pt idx="122">
                  <c:v>9.4795548238225302E-8</c:v>
                </c:pt>
                <c:pt idx="123">
                  <c:v>3.772199639551E-2</c:v>
                </c:pt>
                <c:pt idx="124">
                  <c:v>3.4780393082007699E-4</c:v>
                </c:pt>
                <c:pt idx="125">
                  <c:v>0.33335161492170301</c:v>
                </c:pt>
                <c:pt idx="126">
                  <c:v>1.44023817003779E-7</c:v>
                </c:pt>
                <c:pt idx="127">
                  <c:v>3.2449381004472601E-7</c:v>
                </c:pt>
                <c:pt idx="128">
                  <c:v>2.94500231025215E-2</c:v>
                </c:pt>
                <c:pt idx="129">
                  <c:v>4.9408877223573301E-8</c:v>
                </c:pt>
                <c:pt idx="130">
                  <c:v>1.7097779297976899E-7</c:v>
                </c:pt>
                <c:pt idx="131">
                  <c:v>1.38103103519436E-7</c:v>
                </c:pt>
                <c:pt idx="132">
                  <c:v>0.17592833873609801</c:v>
                </c:pt>
                <c:pt idx="133">
                  <c:v>1.2375300180765101E-8</c:v>
                </c:pt>
                <c:pt idx="134">
                  <c:v>4.5788427098855198E-7</c:v>
                </c:pt>
                <c:pt idx="135">
                  <c:v>6.08190819445415E-8</c:v>
                </c:pt>
                <c:pt idx="136">
                  <c:v>6.9797845620759302E-2</c:v>
                </c:pt>
                <c:pt idx="137">
                  <c:v>3.4727690312537598E-7</c:v>
                </c:pt>
                <c:pt idx="138">
                  <c:v>0.78142352539275395</c:v>
                </c:pt>
                <c:pt idx="139">
                  <c:v>7.2514779800144801E-7</c:v>
                </c:pt>
                <c:pt idx="140">
                  <c:v>2.6742069240386099E-8</c:v>
                </c:pt>
                <c:pt idx="141">
                  <c:v>1.5006120743852801E-7</c:v>
                </c:pt>
                <c:pt idx="142">
                  <c:v>2.9147330517244698E-9</c:v>
                </c:pt>
                <c:pt idx="143">
                  <c:v>1.3813193153576E-8</c:v>
                </c:pt>
                <c:pt idx="144">
                  <c:v>3.6144699289860301E-9</c:v>
                </c:pt>
                <c:pt idx="145">
                  <c:v>8.0642862796377505E-7</c:v>
                </c:pt>
                <c:pt idx="146">
                  <c:v>7.4668261094038297E-8</c:v>
                </c:pt>
                <c:pt idx="147">
                  <c:v>3.3269071813952603E-8</c:v>
                </c:pt>
                <c:pt idx="148">
                  <c:v>6.1023292549004202E-7</c:v>
                </c:pt>
                <c:pt idx="149">
                  <c:v>6.4294269113774104E-8</c:v>
                </c:pt>
                <c:pt idx="150">
                  <c:v>3.0372256288936297E-8</c:v>
                </c:pt>
                <c:pt idx="151">
                  <c:v>1.42978756647781E-8</c:v>
                </c:pt>
                <c:pt idx="152">
                  <c:v>2.6752096190538502E-6</c:v>
                </c:pt>
                <c:pt idx="153">
                  <c:v>4.2412701702260297E-8</c:v>
                </c:pt>
                <c:pt idx="154">
                  <c:v>4.0612351875606501E-8</c:v>
                </c:pt>
                <c:pt idx="155">
                  <c:v>4.6498793820105798E-8</c:v>
                </c:pt>
                <c:pt idx="156">
                  <c:v>1.9049737836077E-7</c:v>
                </c:pt>
                <c:pt idx="157">
                  <c:v>0.56042055825370796</c:v>
                </c:pt>
                <c:pt idx="158">
                  <c:v>2.51163787651E-9</c:v>
                </c:pt>
                <c:pt idx="159">
                  <c:v>1.7993352828295599E-3</c:v>
                </c:pt>
                <c:pt idx="160">
                  <c:v>6.00424074587687E-7</c:v>
                </c:pt>
                <c:pt idx="161">
                  <c:v>2.7323861162099801E-8</c:v>
                </c:pt>
                <c:pt idx="162">
                  <c:v>1.22099330362586E-7</c:v>
                </c:pt>
                <c:pt idx="163">
                  <c:v>8.5393706141990293E-6</c:v>
                </c:pt>
                <c:pt idx="164">
                  <c:v>6.2268148461506201E-7</c:v>
                </c:pt>
                <c:pt idx="165">
                  <c:v>6.1667406609318298E-2</c:v>
                </c:pt>
                <c:pt idx="166">
                  <c:v>2.8562292547332602E-8</c:v>
                </c:pt>
                <c:pt idx="167">
                  <c:v>2.2162010261254201E-7</c:v>
                </c:pt>
                <c:pt idx="168">
                  <c:v>0.12955787488846199</c:v>
                </c:pt>
                <c:pt idx="169">
                  <c:v>2.5080940459188599E-7</c:v>
                </c:pt>
                <c:pt idx="170">
                  <c:v>6.9911775766264398E-7</c:v>
                </c:pt>
                <c:pt idx="171">
                  <c:v>7.0558330715383505E-2</c:v>
                </c:pt>
                <c:pt idx="172">
                  <c:v>1.8724224657055199E-7</c:v>
                </c:pt>
                <c:pt idx="173">
                  <c:v>4.6245414415256401E-8</c:v>
                </c:pt>
                <c:pt idx="174">
                  <c:v>6.7617557448934603E-6</c:v>
                </c:pt>
                <c:pt idx="175">
                  <c:v>2.48316406307506E-8</c:v>
                </c:pt>
                <c:pt idx="176">
                  <c:v>6.1643101112520198E-9</c:v>
                </c:pt>
                <c:pt idx="177">
                  <c:v>3.7156571833327099E-6</c:v>
                </c:pt>
                <c:pt idx="178">
                  <c:v>5.5894931321853504E-7</c:v>
                </c:pt>
                <c:pt idx="179">
                  <c:v>2.2781047694047599E-7</c:v>
                </c:pt>
                <c:pt idx="180">
                  <c:v>1.56500513947574E-8</c:v>
                </c:pt>
                <c:pt idx="181">
                  <c:v>2.7485085379317601E-5</c:v>
                </c:pt>
                <c:pt idx="182">
                  <c:v>6.4130289558026604E-4</c:v>
                </c:pt>
                <c:pt idx="183">
                  <c:v>3.1473570659844599E-7</c:v>
                </c:pt>
                <c:pt idx="184">
                  <c:v>5.2569394417683299E-6</c:v>
                </c:pt>
                <c:pt idx="185">
                  <c:v>0.29610619117475701</c:v>
                </c:pt>
                <c:pt idx="186">
                  <c:v>0.21086859488600601</c:v>
                </c:pt>
                <c:pt idx="187">
                  <c:v>6.1398432278923698E-8</c:v>
                </c:pt>
                <c:pt idx="188">
                  <c:v>7.3145553590344901E-7</c:v>
                </c:pt>
                <c:pt idx="189">
                  <c:v>0.46482511940153798</c:v>
                </c:pt>
                <c:pt idx="190">
                  <c:v>0.274924610681195</c:v>
                </c:pt>
                <c:pt idx="191">
                  <c:v>0.290219567616329</c:v>
                </c:pt>
                <c:pt idx="192">
                  <c:v>1.0402363913264499E-8</c:v>
                </c:pt>
                <c:pt idx="193">
                  <c:v>1.22031290143E-7</c:v>
                </c:pt>
                <c:pt idx="194">
                  <c:v>7.0943091084450801E-8</c:v>
                </c:pt>
                <c:pt idx="195">
                  <c:v>5.4518794501184103E-9</c:v>
                </c:pt>
                <c:pt idx="196">
                  <c:v>9.4270190424900893E-9</c:v>
                </c:pt>
                <c:pt idx="197">
                  <c:v>5.0018557826566302E-8</c:v>
                </c:pt>
                <c:pt idx="198">
                  <c:v>2.15445296586412E-7</c:v>
                </c:pt>
                <c:pt idx="199">
                  <c:v>2.4927979520828098E-9</c:v>
                </c:pt>
                <c:pt idx="200">
                  <c:v>1.2197183306088401E-5</c:v>
                </c:pt>
                <c:pt idx="201">
                  <c:v>4.8230201258375096E-3</c:v>
                </c:pt>
                <c:pt idx="202">
                  <c:v>1.07012444864164E-7</c:v>
                </c:pt>
                <c:pt idx="203">
                  <c:v>1.2252426373371899E-7</c:v>
                </c:pt>
                <c:pt idx="204">
                  <c:v>4.9154762385374E-8</c:v>
                </c:pt>
                <c:pt idx="205">
                  <c:v>4.7937661462493598E-8</c:v>
                </c:pt>
                <c:pt idx="206">
                  <c:v>4.24033437352861E-8</c:v>
                </c:pt>
                <c:pt idx="207">
                  <c:v>3.0860295463131602E-7</c:v>
                </c:pt>
                <c:pt idx="208">
                  <c:v>1.4546776690361299E-7</c:v>
                </c:pt>
                <c:pt idx="209">
                  <c:v>1.76275353453938E-7</c:v>
                </c:pt>
                <c:pt idx="210">
                  <c:v>0.161865764884872</c:v>
                </c:pt>
                <c:pt idx="211">
                  <c:v>2.42561557245141E-6</c:v>
                </c:pt>
                <c:pt idx="212">
                  <c:v>2.5859645460748398E-7</c:v>
                </c:pt>
                <c:pt idx="213">
                  <c:v>0.15368331132451099</c:v>
                </c:pt>
                <c:pt idx="214">
                  <c:v>0.104883592317008</c:v>
                </c:pt>
                <c:pt idx="215">
                  <c:v>3.17363665267578E-5</c:v>
                </c:pt>
                <c:pt idx="216">
                  <c:v>1.54153786482388E-4</c:v>
                </c:pt>
                <c:pt idx="217">
                  <c:v>0.13204128632077999</c:v>
                </c:pt>
                <c:pt idx="218">
                  <c:v>1.5837674520277299E-10</c:v>
                </c:pt>
                <c:pt idx="219">
                  <c:v>1.30989212080955E-2</c:v>
                </c:pt>
                <c:pt idx="220">
                  <c:v>0.10390961748755401</c:v>
                </c:pt>
                <c:pt idx="221">
                  <c:v>2.8953678401164602E-2</c:v>
                </c:pt>
                <c:pt idx="222">
                  <c:v>8.8016777279134396E-7</c:v>
                </c:pt>
                <c:pt idx="223">
                  <c:v>1.64208643851745E-2</c:v>
                </c:pt>
                <c:pt idx="224">
                  <c:v>0.14391380927490799</c:v>
                </c:pt>
                <c:pt idx="225">
                  <c:v>7.9119474996912401E-7</c:v>
                </c:pt>
                <c:pt idx="226">
                  <c:v>9.1954910057616206E-9</c:v>
                </c:pt>
                <c:pt idx="227">
                  <c:v>0.58600316961088506</c:v>
                </c:pt>
                <c:pt idx="228">
                  <c:v>1.55355803455928E-5</c:v>
                </c:pt>
                <c:pt idx="229">
                  <c:v>7.4899058334012696E-9</c:v>
                </c:pt>
                <c:pt idx="230">
                  <c:v>1.1270902186935599E-8</c:v>
                </c:pt>
                <c:pt idx="231">
                  <c:v>2.9594145308821299E-7</c:v>
                </c:pt>
                <c:pt idx="232">
                  <c:v>1.2476954567459301E-8</c:v>
                </c:pt>
                <c:pt idx="233">
                  <c:v>3.8202342731844199E-9</c:v>
                </c:pt>
                <c:pt idx="234">
                  <c:v>5.6565897165239999E-7</c:v>
                </c:pt>
                <c:pt idx="235">
                  <c:v>6.1400784001784498E-6</c:v>
                </c:pt>
                <c:pt idx="236">
                  <c:v>1.13785731027435E-7</c:v>
                </c:pt>
                <c:pt idx="237">
                  <c:v>2.7060372381428602E-7</c:v>
                </c:pt>
                <c:pt idx="238">
                  <c:v>0.88905963628843399</c:v>
                </c:pt>
                <c:pt idx="239">
                  <c:v>3.2690167086867597E-8</c:v>
                </c:pt>
                <c:pt idx="240">
                  <c:v>1.6969556564441999E-7</c:v>
                </c:pt>
                <c:pt idx="241">
                  <c:v>0.49667461258981299</c:v>
                </c:pt>
                <c:pt idx="242">
                  <c:v>1.28643497085237E-3</c:v>
                </c:pt>
                <c:pt idx="243">
                  <c:v>6.4889777709557605E-7</c:v>
                </c:pt>
                <c:pt idx="244">
                  <c:v>1.5950245392935601E-5</c:v>
                </c:pt>
                <c:pt idx="245">
                  <c:v>5.9933809551780801E-7</c:v>
                </c:pt>
                <c:pt idx="246">
                  <c:v>4.8818080626248703E-10</c:v>
                </c:pt>
                <c:pt idx="247">
                  <c:v>2.59420525476852E-7</c:v>
                </c:pt>
                <c:pt idx="248">
                  <c:v>4.8094870739279098E-9</c:v>
                </c:pt>
                <c:pt idx="249">
                  <c:v>1.32491270014662E-7</c:v>
                </c:pt>
                <c:pt idx="250">
                  <c:v>8.8376524154211498E-7</c:v>
                </c:pt>
                <c:pt idx="251">
                  <c:v>2.3013529581543499E-8</c:v>
                </c:pt>
                <c:pt idx="252">
                  <c:v>7.58754365401881E-6</c:v>
                </c:pt>
                <c:pt idx="253">
                  <c:v>3.6160689648220602E-8</c:v>
                </c:pt>
                <c:pt idx="254">
                  <c:v>3.0626684712061598E-10</c:v>
                </c:pt>
                <c:pt idx="255">
                  <c:v>9.6072413131288602E-8</c:v>
                </c:pt>
                <c:pt idx="256">
                  <c:v>2.3541564333296701E-8</c:v>
                </c:pt>
                <c:pt idx="257">
                  <c:v>5.0393553510378598E-9</c:v>
                </c:pt>
                <c:pt idx="258">
                  <c:v>7.6477106267442396E-7</c:v>
                </c:pt>
                <c:pt idx="259">
                  <c:v>9.9602518147855397E-7</c:v>
                </c:pt>
                <c:pt idx="260">
                  <c:v>3.0341050284909299E-2</c:v>
                </c:pt>
                <c:pt idx="261">
                  <c:v>1.4909012006706901E-8</c:v>
                </c:pt>
                <c:pt idx="262">
                  <c:v>1.03178816002416E-9</c:v>
                </c:pt>
                <c:pt idx="263">
                  <c:v>1.6043996554477301E-9</c:v>
                </c:pt>
                <c:pt idx="264">
                  <c:v>7.3312848588825694E-8</c:v>
                </c:pt>
                <c:pt idx="265">
                  <c:v>3.8416533219823398E-9</c:v>
                </c:pt>
                <c:pt idx="266">
                  <c:v>7.1759255318739303E-9</c:v>
                </c:pt>
                <c:pt idx="267">
                  <c:v>7.3885014226315601E-10</c:v>
                </c:pt>
                <c:pt idx="268">
                  <c:v>4.9772416447816796E-9</c:v>
                </c:pt>
                <c:pt idx="269">
                  <c:v>3.71523102994162E-7</c:v>
                </c:pt>
                <c:pt idx="270">
                  <c:v>2.8982779762285098E-8</c:v>
                </c:pt>
                <c:pt idx="271">
                  <c:v>1.59097645012177E-8</c:v>
                </c:pt>
                <c:pt idx="272">
                  <c:v>7.9783566347515101E-8</c:v>
                </c:pt>
                <c:pt idx="273">
                  <c:v>2.98535733780555E-7</c:v>
                </c:pt>
                <c:pt idx="274">
                  <c:v>5.7773105224556004E-4</c:v>
                </c:pt>
                <c:pt idx="275">
                  <c:v>3.7524852666408301E-4</c:v>
                </c:pt>
                <c:pt idx="276">
                  <c:v>9.9521713201860207E-2</c:v>
                </c:pt>
                <c:pt idx="277">
                  <c:v>3.8099020518311399E-7</c:v>
                </c:pt>
                <c:pt idx="278">
                  <c:v>4.2507684304882703E-9</c:v>
                </c:pt>
                <c:pt idx="279">
                  <c:v>4.1612614423662103E-8</c:v>
                </c:pt>
                <c:pt idx="280">
                  <c:v>0.238707055097379</c:v>
                </c:pt>
                <c:pt idx="281">
                  <c:v>0.66347067603811105</c:v>
                </c:pt>
                <c:pt idx="282">
                  <c:v>8.14349768643541E-6</c:v>
                </c:pt>
                <c:pt idx="283">
                  <c:v>0.529694846933215</c:v>
                </c:pt>
                <c:pt idx="284">
                  <c:v>0.82803640117027599</c:v>
                </c:pt>
                <c:pt idx="285">
                  <c:v>0.91231238898189304</c:v>
                </c:pt>
                <c:pt idx="286">
                  <c:v>0.12776233618701599</c:v>
                </c:pt>
                <c:pt idx="287">
                  <c:v>3.9209140889716299E-7</c:v>
                </c:pt>
                <c:pt idx="288">
                  <c:v>2.02368227073245E-9</c:v>
                </c:pt>
                <c:pt idx="289">
                  <c:v>4.8815872108445798E-8</c:v>
                </c:pt>
                <c:pt idx="290">
                  <c:v>4.8069092260601599E-8</c:v>
                </c:pt>
                <c:pt idx="291">
                  <c:v>3.5099460233154703E-8</c:v>
                </c:pt>
                <c:pt idx="292">
                  <c:v>8.01389735347074E-9</c:v>
                </c:pt>
                <c:pt idx="293">
                  <c:v>1.03771368509846E-8</c:v>
                </c:pt>
                <c:pt idx="294">
                  <c:v>9.6332806173581604E-10</c:v>
                </c:pt>
                <c:pt idx="295">
                  <c:v>0.67812871512200301</c:v>
                </c:pt>
                <c:pt idx="296">
                  <c:v>1.5047400181169701E-8</c:v>
                </c:pt>
                <c:pt idx="297">
                  <c:v>3.7118750992876797E-8</c:v>
                </c:pt>
                <c:pt idx="298">
                  <c:v>5.5164313239870497E-6</c:v>
                </c:pt>
                <c:pt idx="299">
                  <c:v>4.6094250655314202E-8</c:v>
                </c:pt>
                <c:pt idx="300">
                  <c:v>1.58142157403838E-6</c:v>
                </c:pt>
                <c:pt idx="301">
                  <c:v>1.7057528913155901E-5</c:v>
                </c:pt>
                <c:pt idx="302">
                  <c:v>0.88219648406187801</c:v>
                </c:pt>
                <c:pt idx="303">
                  <c:v>5.6438018177105099E-3</c:v>
                </c:pt>
                <c:pt idx="304">
                  <c:v>7.6309740864238499E-8</c:v>
                </c:pt>
                <c:pt idx="305">
                  <c:v>1.9027278458164001E-7</c:v>
                </c:pt>
                <c:pt idx="306">
                  <c:v>1.32781296162466E-8</c:v>
                </c:pt>
                <c:pt idx="307">
                  <c:v>3.1431979995038703E-8</c:v>
                </c:pt>
                <c:pt idx="308">
                  <c:v>9.5616299080657003E-7</c:v>
                </c:pt>
                <c:pt idx="309">
                  <c:v>0.106126945620711</c:v>
                </c:pt>
                <c:pt idx="310">
                  <c:v>0.38666210380886901</c:v>
                </c:pt>
                <c:pt idx="311">
                  <c:v>0.30904308890287502</c:v>
                </c:pt>
                <c:pt idx="312">
                  <c:v>0.17211771374229101</c:v>
                </c:pt>
                <c:pt idx="313">
                  <c:v>0.56560030423085705</c:v>
                </c:pt>
                <c:pt idx="314">
                  <c:v>0.54948339774300103</c:v>
                </c:pt>
                <c:pt idx="315">
                  <c:v>3.3993290541371803E-8</c:v>
                </c:pt>
                <c:pt idx="316">
                  <c:v>8.71516789742471E-9</c:v>
                </c:pt>
                <c:pt idx="317">
                  <c:v>4.4228639161990703E-8</c:v>
                </c:pt>
                <c:pt idx="318">
                  <c:v>3.4581076819974602E-7</c:v>
                </c:pt>
                <c:pt idx="319">
                  <c:v>2.7038849281907801E-7</c:v>
                </c:pt>
                <c:pt idx="320">
                  <c:v>2.1924163937370399E-7</c:v>
                </c:pt>
                <c:pt idx="321">
                  <c:v>6.5101343001399596E-9</c:v>
                </c:pt>
                <c:pt idx="322">
                  <c:v>3.2381882180747202E-7</c:v>
                </c:pt>
                <c:pt idx="323">
                  <c:v>3.4776406199172499E-6</c:v>
                </c:pt>
                <c:pt idx="324">
                  <c:v>1.70328500800794E-7</c:v>
                </c:pt>
                <c:pt idx="325">
                  <c:v>8.9237231943656998E-7</c:v>
                </c:pt>
                <c:pt idx="326">
                  <c:v>4.1541993857528597E-9</c:v>
                </c:pt>
                <c:pt idx="327">
                  <c:v>3.3653965958730299E-8</c:v>
                </c:pt>
                <c:pt idx="328">
                  <c:v>8.4371538474026095E-8</c:v>
                </c:pt>
                <c:pt idx="329">
                  <c:v>1.39894055744952E-9</c:v>
                </c:pt>
                <c:pt idx="330">
                  <c:v>5.7134302334266396E-6</c:v>
                </c:pt>
                <c:pt idx="331">
                  <c:v>4.57477110841814E-7</c:v>
                </c:pt>
                <c:pt idx="332">
                  <c:v>2.1006010515140601E-4</c:v>
                </c:pt>
                <c:pt idx="333">
                  <c:v>2.1858985916138902E-3</c:v>
                </c:pt>
                <c:pt idx="334">
                  <c:v>1.4593232560737701E-10</c:v>
                </c:pt>
                <c:pt idx="335">
                  <c:v>4.7701230474385502E-6</c:v>
                </c:pt>
                <c:pt idx="336">
                  <c:v>1.43433373207062E-6</c:v>
                </c:pt>
                <c:pt idx="337">
                  <c:v>4.7699190725312502E-5</c:v>
                </c:pt>
                <c:pt idx="338">
                  <c:v>3.5396355989547198E-9</c:v>
                </c:pt>
                <c:pt idx="339">
                  <c:v>4.2124347653834E-9</c:v>
                </c:pt>
                <c:pt idx="340">
                  <c:v>3.8912636471585299E-9</c:v>
                </c:pt>
                <c:pt idx="341">
                  <c:v>1.3525187079045799E-9</c:v>
                </c:pt>
                <c:pt idx="342">
                  <c:v>9.8621525121584001E-9</c:v>
                </c:pt>
                <c:pt idx="343">
                  <c:v>1.417483436093E-6</c:v>
                </c:pt>
                <c:pt idx="344">
                  <c:v>7.7541593261546906E-9</c:v>
                </c:pt>
                <c:pt idx="345">
                  <c:v>8.6295889693774301E-8</c:v>
                </c:pt>
                <c:pt idx="346">
                  <c:v>4.3116404968585203E-8</c:v>
                </c:pt>
                <c:pt idx="347">
                  <c:v>3.9926056079054301E-8</c:v>
                </c:pt>
                <c:pt idx="348">
                  <c:v>0.138049315344972</c:v>
                </c:pt>
                <c:pt idx="349">
                  <c:v>1.84225889340869E-7</c:v>
                </c:pt>
                <c:pt idx="350">
                  <c:v>6.1617710935837604E-10</c:v>
                </c:pt>
                <c:pt idx="351">
                  <c:v>1.58374784746681E-6</c:v>
                </c:pt>
                <c:pt idx="352">
                  <c:v>2.5893431416945199E-2</c:v>
                </c:pt>
                <c:pt idx="353">
                  <c:v>1.80691665989999E-8</c:v>
                </c:pt>
                <c:pt idx="354">
                  <c:v>3.72190039385707E-9</c:v>
                </c:pt>
                <c:pt idx="355">
                  <c:v>1.9737208965125602E-9</c:v>
                </c:pt>
                <c:pt idx="356">
                  <c:v>2.2227529132471301E-7</c:v>
                </c:pt>
                <c:pt idx="357">
                  <c:v>6.4435218933564501E-8</c:v>
                </c:pt>
                <c:pt idx="358">
                  <c:v>7.3939541293233001E-8</c:v>
                </c:pt>
                <c:pt idx="359">
                  <c:v>2.05785068769436E-8</c:v>
                </c:pt>
                <c:pt idx="360">
                  <c:v>1.2527888870491701E-8</c:v>
                </c:pt>
                <c:pt idx="361">
                  <c:v>4.4970052024270599E-8</c:v>
                </c:pt>
                <c:pt idx="362">
                  <c:v>4.3648243522394498E-6</c:v>
                </c:pt>
                <c:pt idx="363">
                  <c:v>3.5012223560009498E-8</c:v>
                </c:pt>
                <c:pt idx="364">
                  <c:v>1.8628192124676501E-8</c:v>
                </c:pt>
                <c:pt idx="365">
                  <c:v>6.7246082067825301E-9</c:v>
                </c:pt>
                <c:pt idx="366">
                  <c:v>3.6097125479624498E-8</c:v>
                </c:pt>
                <c:pt idx="367">
                  <c:v>1.34265198741658E-8</c:v>
                </c:pt>
                <c:pt idx="368">
                  <c:v>2.7020891762998302E-8</c:v>
                </c:pt>
                <c:pt idx="369">
                  <c:v>5.0617610640765902E-7</c:v>
                </c:pt>
                <c:pt idx="370">
                  <c:v>9.3382547499607198E-8</c:v>
                </c:pt>
                <c:pt idx="371">
                  <c:v>9.6914491891726597E-5</c:v>
                </c:pt>
                <c:pt idx="372">
                  <c:v>2.2010630324266399E-7</c:v>
                </c:pt>
                <c:pt idx="373">
                  <c:v>1.9386858049058101E-7</c:v>
                </c:pt>
                <c:pt idx="374">
                  <c:v>4.5062924947500703E-8</c:v>
                </c:pt>
                <c:pt idx="375">
                  <c:v>5.6097883842237003E-8</c:v>
                </c:pt>
                <c:pt idx="376">
                  <c:v>3.9680490822307698E-8</c:v>
                </c:pt>
                <c:pt idx="377">
                  <c:v>9.9910676240922392E-7</c:v>
                </c:pt>
                <c:pt idx="378">
                  <c:v>5.90105656288879E-9</c:v>
                </c:pt>
                <c:pt idx="379">
                  <c:v>1.2722880610606E-8</c:v>
                </c:pt>
                <c:pt idx="380">
                  <c:v>5.1949358760702799E-8</c:v>
                </c:pt>
                <c:pt idx="381">
                  <c:v>9.9811965006685397E-5</c:v>
                </c:pt>
                <c:pt idx="382">
                  <c:v>3.6945564289936499E-2</c:v>
                </c:pt>
                <c:pt idx="383">
                  <c:v>7.9758993178756298E-10</c:v>
                </c:pt>
                <c:pt idx="384">
                  <c:v>1.1604243293783399E-8</c:v>
                </c:pt>
                <c:pt idx="385">
                  <c:v>8.9369553833977893E-6</c:v>
                </c:pt>
                <c:pt idx="386">
                  <c:v>4.8815159133366502E-2</c:v>
                </c:pt>
                <c:pt idx="387">
                  <c:v>1.72562014989502E-9</c:v>
                </c:pt>
                <c:pt idx="388">
                  <c:v>2.98683579449196E-8</c:v>
                </c:pt>
                <c:pt idx="389">
                  <c:v>1.6330967108917999E-6</c:v>
                </c:pt>
                <c:pt idx="390">
                  <c:v>7.7233351617752395E-8</c:v>
                </c:pt>
                <c:pt idx="391">
                  <c:v>4.6430010457716201E-10</c:v>
                </c:pt>
                <c:pt idx="392">
                  <c:v>1.33840053270767E-6</c:v>
                </c:pt>
                <c:pt idx="393">
                  <c:v>9.0417644930639402E-9</c:v>
                </c:pt>
                <c:pt idx="394">
                  <c:v>1.2731728522761801E-8</c:v>
                </c:pt>
                <c:pt idx="395">
                  <c:v>3.8329987149649702E-9</c:v>
                </c:pt>
                <c:pt idx="396">
                  <c:v>1.4448156688997701E-8</c:v>
                </c:pt>
                <c:pt idx="397">
                  <c:v>6.9041696433107605E-4</c:v>
                </c:pt>
                <c:pt idx="398">
                  <c:v>0.91061804994653195</c:v>
                </c:pt>
                <c:pt idx="399">
                  <c:v>2.7821494072605698E-7</c:v>
                </c:pt>
                <c:pt idx="400">
                  <c:v>2.66334022210172E-8</c:v>
                </c:pt>
                <c:pt idx="401">
                  <c:v>2.39713430682192E-8</c:v>
                </c:pt>
                <c:pt idx="402">
                  <c:v>4.8926600771847797E-7</c:v>
                </c:pt>
                <c:pt idx="403">
                  <c:v>2.3081919191736699E-7</c:v>
                </c:pt>
                <c:pt idx="404">
                  <c:v>1.2798474833389201E-8</c:v>
                </c:pt>
                <c:pt idx="405">
                  <c:v>9.9930118748097606E-9</c:v>
                </c:pt>
                <c:pt idx="406">
                  <c:v>0.16734086778544799</c:v>
                </c:pt>
                <c:pt idx="407">
                  <c:v>8.9172134215198695E-8</c:v>
                </c:pt>
                <c:pt idx="408">
                  <c:v>1.18682219010583E-9</c:v>
                </c:pt>
                <c:pt idx="409">
                  <c:v>6.8711141037190999E-9</c:v>
                </c:pt>
                <c:pt idx="410">
                  <c:v>5.8023159414241401E-8</c:v>
                </c:pt>
                <c:pt idx="411">
                  <c:v>3.4090694852270699E-10</c:v>
                </c:pt>
                <c:pt idx="412">
                  <c:v>2.4094528949713999E-5</c:v>
                </c:pt>
                <c:pt idx="413">
                  <c:v>5.24264943476088E-2</c:v>
                </c:pt>
                <c:pt idx="414">
                  <c:v>0.85518707019836704</c:v>
                </c:pt>
                <c:pt idx="415">
                  <c:v>0.69668631088953004</c:v>
                </c:pt>
                <c:pt idx="416">
                  <c:v>4.62530521537572E-10</c:v>
                </c:pt>
                <c:pt idx="417">
                  <c:v>3.81428831532989E-8</c:v>
                </c:pt>
                <c:pt idx="418">
                  <c:v>0.33155776031139</c:v>
                </c:pt>
                <c:pt idx="419">
                  <c:v>0.52805419715537005</c:v>
                </c:pt>
                <c:pt idx="420">
                  <c:v>0.19338822436509601</c:v>
                </c:pt>
                <c:pt idx="421">
                  <c:v>1.63319737176124E-5</c:v>
                </c:pt>
                <c:pt idx="422">
                  <c:v>8.4594659447956099E-9</c:v>
                </c:pt>
                <c:pt idx="423">
                  <c:v>0.369124445733583</c:v>
                </c:pt>
                <c:pt idx="424">
                  <c:v>3.7073379269536001E-6</c:v>
                </c:pt>
                <c:pt idx="425">
                  <c:v>4.0744535932603501E-7</c:v>
                </c:pt>
                <c:pt idx="426">
                  <c:v>6.56872834836323E-8</c:v>
                </c:pt>
                <c:pt idx="427">
                  <c:v>7.3867063508179798E-8</c:v>
                </c:pt>
                <c:pt idx="428">
                  <c:v>2.3593538469079399E-8</c:v>
                </c:pt>
                <c:pt idx="429">
                  <c:v>3.1594738552979601E-6</c:v>
                </c:pt>
                <c:pt idx="430">
                  <c:v>6.7234600360579501E-6</c:v>
                </c:pt>
                <c:pt idx="431">
                  <c:v>2.91427019580502E-8</c:v>
                </c:pt>
                <c:pt idx="432">
                  <c:v>3.2805930971503098E-7</c:v>
                </c:pt>
                <c:pt idx="433">
                  <c:v>4.3698572887439301E-9</c:v>
                </c:pt>
                <c:pt idx="434">
                  <c:v>7.4461660020983299E-9</c:v>
                </c:pt>
                <c:pt idx="435">
                  <c:v>6.9555327201888996E-7</c:v>
                </c:pt>
                <c:pt idx="436">
                  <c:v>4.45794613803854E-8</c:v>
                </c:pt>
                <c:pt idx="437">
                  <c:v>1.29557096345372E-9</c:v>
                </c:pt>
                <c:pt idx="438">
                  <c:v>3.03142523920794E-7</c:v>
                </c:pt>
                <c:pt idx="439">
                  <c:v>2.1190405402018599E-8</c:v>
                </c:pt>
                <c:pt idx="440">
                  <c:v>4.8504883018704797E-7</c:v>
                </c:pt>
                <c:pt idx="441">
                  <c:v>1.04677449817073E-7</c:v>
                </c:pt>
                <c:pt idx="442">
                  <c:v>2.4025137226456601E-9</c:v>
                </c:pt>
                <c:pt idx="443">
                  <c:v>4.5512443827812999E-8</c:v>
                </c:pt>
                <c:pt idx="444">
                  <c:v>4.0908795264872401E-8</c:v>
                </c:pt>
                <c:pt idx="445">
                  <c:v>3.1662612730854099E-7</c:v>
                </c:pt>
                <c:pt idx="446">
                  <c:v>0.27096395394549699</c:v>
                </c:pt>
                <c:pt idx="447">
                  <c:v>8.4312622111263297E-8</c:v>
                </c:pt>
                <c:pt idx="448">
                  <c:v>3.4998973998461399E-6</c:v>
                </c:pt>
                <c:pt idx="449">
                  <c:v>1.12637357212865E-8</c:v>
                </c:pt>
                <c:pt idx="450">
                  <c:v>3.7265698709685102E-2</c:v>
                </c:pt>
                <c:pt idx="451">
                  <c:v>1.8348341322708701E-7</c:v>
                </c:pt>
                <c:pt idx="452">
                  <c:v>5.4387709145103501E-8</c:v>
                </c:pt>
                <c:pt idx="453">
                  <c:v>4.8783570368655096E-9</c:v>
                </c:pt>
                <c:pt idx="454">
                  <c:v>4.2822571172376298E-8</c:v>
                </c:pt>
                <c:pt idx="455">
                  <c:v>0.74900111329198304</c:v>
                </c:pt>
                <c:pt idx="456">
                  <c:v>3.7835303154897603E-9</c:v>
                </c:pt>
                <c:pt idx="457">
                  <c:v>7.3365736161750604E-5</c:v>
                </c:pt>
                <c:pt idx="458">
                  <c:v>1.7341309640635799E-7</c:v>
                </c:pt>
                <c:pt idx="459">
                  <c:v>8.2796379327146896E-8</c:v>
                </c:pt>
                <c:pt idx="460">
                  <c:v>1.7143705779495901E-10</c:v>
                </c:pt>
                <c:pt idx="461">
                  <c:v>1.29197178569161E-8</c:v>
                </c:pt>
                <c:pt idx="462">
                  <c:v>8.2224251587204795E-7</c:v>
                </c:pt>
                <c:pt idx="463">
                  <c:v>5.3224753046689997E-8</c:v>
                </c:pt>
                <c:pt idx="464">
                  <c:v>0.27402215286509901</c:v>
                </c:pt>
                <c:pt idx="465">
                  <c:v>1.13096148492281E-8</c:v>
                </c:pt>
                <c:pt idx="466">
                  <c:v>1.51948904166595E-6</c:v>
                </c:pt>
                <c:pt idx="467">
                  <c:v>0.28965901803536598</c:v>
                </c:pt>
                <c:pt idx="468">
                  <c:v>9.1203584173303196E-10</c:v>
                </c:pt>
                <c:pt idx="469">
                  <c:v>2.3484741259646199E-7</c:v>
                </c:pt>
                <c:pt idx="470">
                  <c:v>4.97943963526155E-7</c:v>
                </c:pt>
                <c:pt idx="471">
                  <c:v>1.8502643791550502E-8</c:v>
                </c:pt>
                <c:pt idx="472">
                  <c:v>1.1285701115409E-6</c:v>
                </c:pt>
                <c:pt idx="473">
                  <c:v>5.7556249750867203E-9</c:v>
                </c:pt>
                <c:pt idx="474">
                  <c:v>1.835212254057E-6</c:v>
                </c:pt>
                <c:pt idx="475">
                  <c:v>6.2301091443922004E-7</c:v>
                </c:pt>
                <c:pt idx="476">
                  <c:v>8.6764782466136703E-9</c:v>
                </c:pt>
                <c:pt idx="477">
                  <c:v>8.5968684992169501E-8</c:v>
                </c:pt>
                <c:pt idx="478">
                  <c:v>1.0895205486426899E-8</c:v>
                </c:pt>
                <c:pt idx="479">
                  <c:v>2.7192438467940802E-7</c:v>
                </c:pt>
                <c:pt idx="480">
                  <c:v>7.5058960820090197E-9</c:v>
                </c:pt>
                <c:pt idx="481">
                  <c:v>1.03666445306435E-6</c:v>
                </c:pt>
                <c:pt idx="482">
                  <c:v>1.87697198052474E-7</c:v>
                </c:pt>
                <c:pt idx="483">
                  <c:v>3.5645070639467803E-8</c:v>
                </c:pt>
                <c:pt idx="484">
                  <c:v>4.5045234161474297E-8</c:v>
                </c:pt>
                <c:pt idx="485">
                  <c:v>2.14133706290992E-7</c:v>
                </c:pt>
                <c:pt idx="486">
                  <c:v>1.8233084260241399E-7</c:v>
                </c:pt>
                <c:pt idx="487">
                  <c:v>2.8196806536916501E-7</c:v>
                </c:pt>
                <c:pt idx="488">
                  <c:v>4.3661332622215399E-6</c:v>
                </c:pt>
                <c:pt idx="489">
                  <c:v>5.1521625773440302E-9</c:v>
                </c:pt>
                <c:pt idx="490">
                  <c:v>1.1807401717600199E-6</c:v>
                </c:pt>
                <c:pt idx="491">
                  <c:v>2.4059734327127199E-6</c:v>
                </c:pt>
                <c:pt idx="492">
                  <c:v>3.6554562135597101E-9</c:v>
                </c:pt>
                <c:pt idx="493">
                  <c:v>1.4535598889691699E-6</c:v>
                </c:pt>
                <c:pt idx="494">
                  <c:v>3.3778139031645099E-7</c:v>
                </c:pt>
                <c:pt idx="495">
                  <c:v>8.9915311603534597E-8</c:v>
                </c:pt>
                <c:pt idx="496">
                  <c:v>1.7019080462740199E-9</c:v>
                </c:pt>
                <c:pt idx="497">
                  <c:v>0.76426351187378605</c:v>
                </c:pt>
                <c:pt idx="498">
                  <c:v>0.67795202405159904</c:v>
                </c:pt>
                <c:pt idx="499">
                  <c:v>0.95236034286667404</c:v>
                </c:pt>
                <c:pt idx="500">
                  <c:v>9.9035160243667501E-8</c:v>
                </c:pt>
                <c:pt idx="501">
                  <c:v>1.14717189459366E-7</c:v>
                </c:pt>
                <c:pt idx="502">
                  <c:v>1.6444944978864399E-8</c:v>
                </c:pt>
                <c:pt idx="503">
                  <c:v>2.9501410419819301E-7</c:v>
                </c:pt>
                <c:pt idx="504">
                  <c:v>1.9017320768868501E-6</c:v>
                </c:pt>
                <c:pt idx="505">
                  <c:v>1.32095312343109E-7</c:v>
                </c:pt>
                <c:pt idx="506">
                  <c:v>0.54921967703926899</c:v>
                </c:pt>
                <c:pt idx="507">
                  <c:v>6.2028345441313693E-8</c:v>
                </c:pt>
                <c:pt idx="508">
                  <c:v>3.99766823365816E-9</c:v>
                </c:pt>
                <c:pt idx="509">
                  <c:v>1.7203232774204799E-10</c:v>
                </c:pt>
                <c:pt idx="510">
                  <c:v>0.10864183708483501</c:v>
                </c:pt>
                <c:pt idx="511">
                  <c:v>3.6481667565199501E-8</c:v>
                </c:pt>
                <c:pt idx="512">
                  <c:v>4.6722184445253202E-2</c:v>
                </c:pt>
                <c:pt idx="513">
                  <c:v>0.71571050323684005</c:v>
                </c:pt>
                <c:pt idx="514">
                  <c:v>5.8193587911845999E-2</c:v>
                </c:pt>
                <c:pt idx="515">
                  <c:v>4.9039350702653798E-8</c:v>
                </c:pt>
                <c:pt idx="516">
                  <c:v>2.62683323260394E-9</c:v>
                </c:pt>
                <c:pt idx="517">
                  <c:v>2.1068030084083802E-6</c:v>
                </c:pt>
                <c:pt idx="518">
                  <c:v>3.7581077902611999E-8</c:v>
                </c:pt>
                <c:pt idx="519">
                  <c:v>2.2560939614168601E-8</c:v>
                </c:pt>
                <c:pt idx="520">
                  <c:v>2.38361216538668E-8</c:v>
                </c:pt>
                <c:pt idx="521">
                  <c:v>3.9590955047904699E-8</c:v>
                </c:pt>
                <c:pt idx="522">
                  <c:v>3.7550567304401798E-8</c:v>
                </c:pt>
                <c:pt idx="523">
                  <c:v>2.9731881267520702E-7</c:v>
                </c:pt>
                <c:pt idx="524">
                  <c:v>7.24661403737568E-9</c:v>
                </c:pt>
                <c:pt idx="525">
                  <c:v>1.3008718221899701E-9</c:v>
                </c:pt>
                <c:pt idx="526">
                  <c:v>0.76678720134983203</c:v>
                </c:pt>
                <c:pt idx="527">
                  <c:v>8.1884327323598696E-8</c:v>
                </c:pt>
                <c:pt idx="528">
                  <c:v>1.2954128995467799E-7</c:v>
                </c:pt>
                <c:pt idx="529">
                  <c:v>4.1437840357866502E-8</c:v>
                </c:pt>
                <c:pt idx="530">
                  <c:v>4.3994740523064901E-7</c:v>
                </c:pt>
                <c:pt idx="531">
                  <c:v>5.7934780275551099E-8</c:v>
                </c:pt>
                <c:pt idx="532">
                  <c:v>4.8651598143749598E-7</c:v>
                </c:pt>
                <c:pt idx="533">
                  <c:v>6.6082203671950394E-8</c:v>
                </c:pt>
                <c:pt idx="534">
                  <c:v>1.6108033280807001E-8</c:v>
                </c:pt>
                <c:pt idx="535">
                  <c:v>0.99973963667660704</c:v>
                </c:pt>
                <c:pt idx="536">
                  <c:v>0.18225341268376699</c:v>
                </c:pt>
                <c:pt idx="537">
                  <c:v>3.8885137793100097E-7</c:v>
                </c:pt>
                <c:pt idx="538">
                  <c:v>1.87689807555659E-8</c:v>
                </c:pt>
                <c:pt idx="539">
                  <c:v>1.6949314355527299E-5</c:v>
                </c:pt>
                <c:pt idx="540">
                  <c:v>2.7160460889754299E-8</c:v>
                </c:pt>
                <c:pt idx="541">
                  <c:v>3.0785655390251302E-7</c:v>
                </c:pt>
                <c:pt idx="542">
                  <c:v>1.4274221801336199E-7</c:v>
                </c:pt>
                <c:pt idx="543">
                  <c:v>1.1264651174014899E-5</c:v>
                </c:pt>
                <c:pt idx="544">
                  <c:v>1.62786578949387E-9</c:v>
                </c:pt>
                <c:pt idx="545">
                  <c:v>4.0324862139233403E-9</c:v>
                </c:pt>
                <c:pt idx="546">
                  <c:v>4.1539300671912097E-8</c:v>
                </c:pt>
                <c:pt idx="547">
                  <c:v>3.0307987912260001E-9</c:v>
                </c:pt>
                <c:pt idx="548">
                  <c:v>6.9213095247624703E-9</c:v>
                </c:pt>
                <c:pt idx="549">
                  <c:v>2.70124667854614E-9</c:v>
                </c:pt>
                <c:pt idx="550">
                  <c:v>4.0397073291454501E-7</c:v>
                </c:pt>
                <c:pt idx="551">
                  <c:v>2.96485082516889E-9</c:v>
                </c:pt>
                <c:pt idx="552">
                  <c:v>6.3644944093783397E-7</c:v>
                </c:pt>
                <c:pt idx="553">
                  <c:v>3.52699736555018E-6</c:v>
                </c:pt>
                <c:pt idx="554">
                  <c:v>1.5437263519442899E-10</c:v>
                </c:pt>
                <c:pt idx="555">
                  <c:v>1.57589058400746E-9</c:v>
                </c:pt>
                <c:pt idx="556">
                  <c:v>3.4017134903389698E-8</c:v>
                </c:pt>
                <c:pt idx="557">
                  <c:v>4.8572567395707398E-7</c:v>
                </c:pt>
                <c:pt idx="558">
                  <c:v>0.34761855401026498</c:v>
                </c:pt>
                <c:pt idx="559">
                  <c:v>5.11648600972497E-6</c:v>
                </c:pt>
                <c:pt idx="560">
                  <c:v>1.3888527298005999E-8</c:v>
                </c:pt>
                <c:pt idx="561">
                  <c:v>2.8837244593715499E-8</c:v>
                </c:pt>
                <c:pt idx="562">
                  <c:v>0.58569281539444595</c:v>
                </c:pt>
                <c:pt idx="563">
                  <c:v>8.4908983858657999E-7</c:v>
                </c:pt>
                <c:pt idx="564">
                  <c:v>6.0117054562963598E-9</c:v>
                </c:pt>
                <c:pt idx="565">
                  <c:v>5.7097330157477802E-8</c:v>
                </c:pt>
                <c:pt idx="566">
                  <c:v>4.5743692597139699E-10</c:v>
                </c:pt>
                <c:pt idx="567">
                  <c:v>1.3427952648475699E-9</c:v>
                </c:pt>
                <c:pt idx="568">
                  <c:v>2.85857578267777E-8</c:v>
                </c:pt>
                <c:pt idx="569">
                  <c:v>2.3428202446186001E-8</c:v>
                </c:pt>
                <c:pt idx="570">
                  <c:v>0.55015204592326905</c:v>
                </c:pt>
                <c:pt idx="571">
                  <c:v>4.3707693154987201E-7</c:v>
                </c:pt>
                <c:pt idx="572">
                  <c:v>1.45321669947256E-7</c:v>
                </c:pt>
                <c:pt idx="573">
                  <c:v>8.5690911656485899E-7</c:v>
                </c:pt>
                <c:pt idx="574">
                  <c:v>1.0423909119054E-8</c:v>
                </c:pt>
                <c:pt idx="575">
                  <c:v>4.6622887162355399E-6</c:v>
                </c:pt>
                <c:pt idx="576">
                  <c:v>1.09665984983052E-7</c:v>
                </c:pt>
                <c:pt idx="577">
                  <c:v>0.33748545848616801</c:v>
                </c:pt>
                <c:pt idx="578">
                  <c:v>1.1347671706483699E-7</c:v>
                </c:pt>
                <c:pt idx="579">
                  <c:v>3.2901993575233799E-7</c:v>
                </c:pt>
                <c:pt idx="580">
                  <c:v>2.4311373455938101E-8</c:v>
                </c:pt>
                <c:pt idx="581">
                  <c:v>4.0906874351625201E-6</c:v>
                </c:pt>
                <c:pt idx="582">
                  <c:v>0.73496645373793701</c:v>
                </c:pt>
                <c:pt idx="583">
                  <c:v>0.317172651427302</c:v>
                </c:pt>
                <c:pt idx="584">
                  <c:v>0.37211513449231198</c:v>
                </c:pt>
                <c:pt idx="585">
                  <c:v>1.41864416146875E-6</c:v>
                </c:pt>
                <c:pt idx="586">
                  <c:v>5.1336333196135297E-8</c:v>
                </c:pt>
                <c:pt idx="587">
                  <c:v>7.4380032422466299E-10</c:v>
                </c:pt>
                <c:pt idx="588">
                  <c:v>4.2195125696409603E-8</c:v>
                </c:pt>
                <c:pt idx="589">
                  <c:v>0.88571662908966697</c:v>
                </c:pt>
                <c:pt idx="590">
                  <c:v>1.4723146577878599E-7</c:v>
                </c:pt>
                <c:pt idx="591">
                  <c:v>1.50624256477327E-5</c:v>
                </c:pt>
                <c:pt idx="592">
                  <c:v>5.0112431489839598E-8</c:v>
                </c:pt>
                <c:pt idx="593">
                  <c:v>0.96830648075228798</c:v>
                </c:pt>
                <c:pt idx="594">
                  <c:v>0.52935393143300602</c:v>
                </c:pt>
                <c:pt idx="595">
                  <c:v>1.57863116104128E-7</c:v>
                </c:pt>
                <c:pt idx="596">
                  <c:v>1.4794605171562501E-6</c:v>
                </c:pt>
                <c:pt idx="597">
                  <c:v>0.22097684525938799</c:v>
                </c:pt>
                <c:pt idx="598">
                  <c:v>0.56226375670807904</c:v>
                </c:pt>
                <c:pt idx="599">
                  <c:v>6.8720036137809804E-7</c:v>
                </c:pt>
                <c:pt idx="600">
                  <c:v>1.31428201481269E-5</c:v>
                </c:pt>
                <c:pt idx="601">
                  <c:v>0.50594249578026695</c:v>
                </c:pt>
                <c:pt idx="602">
                  <c:v>0.79677689099239002</c:v>
                </c:pt>
                <c:pt idx="603">
                  <c:v>2.3577184422647199E-6</c:v>
                </c:pt>
                <c:pt idx="604">
                  <c:v>1.36660121280863E-9</c:v>
                </c:pt>
                <c:pt idx="605">
                  <c:v>0.26551891898769597</c:v>
                </c:pt>
                <c:pt idx="606">
                  <c:v>0.39052978303033198</c:v>
                </c:pt>
                <c:pt idx="607">
                  <c:v>4.9977720798182498E-7</c:v>
                </c:pt>
                <c:pt idx="608">
                  <c:v>3.34122828172224E-7</c:v>
                </c:pt>
                <c:pt idx="609">
                  <c:v>2.10982548571141E-6</c:v>
                </c:pt>
                <c:pt idx="610">
                  <c:v>0.63928406615157995</c:v>
                </c:pt>
                <c:pt idx="611">
                  <c:v>0.19445157207703401</c:v>
                </c:pt>
                <c:pt idx="612">
                  <c:v>6.3164313093373596E-8</c:v>
                </c:pt>
                <c:pt idx="613">
                  <c:v>3.3249502436017901E-10</c:v>
                </c:pt>
                <c:pt idx="614">
                  <c:v>0.72773369905559104</c:v>
                </c:pt>
                <c:pt idx="615">
                  <c:v>6.1315430417098001E-7</c:v>
                </c:pt>
                <c:pt idx="616">
                  <c:v>6.6864449598443001E-8</c:v>
                </c:pt>
                <c:pt idx="617">
                  <c:v>3.0545964920279698E-7</c:v>
                </c:pt>
                <c:pt idx="618">
                  <c:v>1.4347295417772E-8</c:v>
                </c:pt>
                <c:pt idx="619">
                  <c:v>1.3651679338294899E-6</c:v>
                </c:pt>
                <c:pt idx="620">
                  <c:v>9.1568054504810905E-9</c:v>
                </c:pt>
                <c:pt idx="621">
                  <c:v>4.3206366064361197E-8</c:v>
                </c:pt>
                <c:pt idx="622">
                  <c:v>1.6421379586461501E-7</c:v>
                </c:pt>
                <c:pt idx="623">
                  <c:v>9.3709310194682296E-9</c:v>
                </c:pt>
                <c:pt idx="624">
                  <c:v>1.5528391338079899E-7</c:v>
                </c:pt>
                <c:pt idx="625">
                  <c:v>5.5087017023623504E-7</c:v>
                </c:pt>
                <c:pt idx="626">
                  <c:v>4.3042840350958601E-9</c:v>
                </c:pt>
                <c:pt idx="627">
                  <c:v>2.85117910342123E-8</c:v>
                </c:pt>
                <c:pt idx="628">
                  <c:v>6.9463877865094307E-8</c:v>
                </c:pt>
                <c:pt idx="629">
                  <c:v>1.3707013309997599E-7</c:v>
                </c:pt>
                <c:pt idx="630">
                  <c:v>1.1662578408652699E-6</c:v>
                </c:pt>
                <c:pt idx="631">
                  <c:v>9.7540942501516298E-8</c:v>
                </c:pt>
                <c:pt idx="632">
                  <c:v>8.8240373499757699E-9</c:v>
                </c:pt>
                <c:pt idx="633">
                  <c:v>8.6438282237043396E-7</c:v>
                </c:pt>
                <c:pt idx="634">
                  <c:v>0.25988908141161499</c:v>
                </c:pt>
                <c:pt idx="635">
                  <c:v>1.4900464783489501E-9</c:v>
                </c:pt>
                <c:pt idx="636">
                  <c:v>8.8418062093061796E-11</c:v>
                </c:pt>
                <c:pt idx="637">
                  <c:v>3.53108207545122E-7</c:v>
                </c:pt>
                <c:pt idx="638">
                  <c:v>4.5136469431284899E-7</c:v>
                </c:pt>
                <c:pt idx="639">
                  <c:v>3.68679083255727E-10</c:v>
                </c:pt>
                <c:pt idx="640">
                  <c:v>3.3870523324912597E-8</c:v>
                </c:pt>
                <c:pt idx="641">
                  <c:v>6.2166023633170401E-7</c:v>
                </c:pt>
                <c:pt idx="642">
                  <c:v>1.2746678787208401E-6</c:v>
                </c:pt>
                <c:pt idx="643">
                  <c:v>0.84537190860943501</c:v>
                </c:pt>
                <c:pt idx="644">
                  <c:v>3.4749560033590199E-8</c:v>
                </c:pt>
                <c:pt idx="645">
                  <c:v>2.6349090286035098E-9</c:v>
                </c:pt>
                <c:pt idx="646">
                  <c:v>4.8160793477619003E-7</c:v>
                </c:pt>
                <c:pt idx="647">
                  <c:v>0.94131711516217198</c:v>
                </c:pt>
                <c:pt idx="648">
                  <c:v>1.71459833456068E-9</c:v>
                </c:pt>
                <c:pt idx="649">
                  <c:v>3.9317375452147899E-8</c:v>
                </c:pt>
                <c:pt idx="650">
                  <c:v>6.3673766337057097E-8</c:v>
                </c:pt>
                <c:pt idx="651">
                  <c:v>2.09097331562566E-7</c:v>
                </c:pt>
                <c:pt idx="652">
                  <c:v>3.2239385177561302E-8</c:v>
                </c:pt>
                <c:pt idx="653">
                  <c:v>1.7492811707949399E-8</c:v>
                </c:pt>
                <c:pt idx="654">
                  <c:v>4.4124344340432199E-9</c:v>
                </c:pt>
                <c:pt idx="655">
                  <c:v>1.85659185991955E-8</c:v>
                </c:pt>
                <c:pt idx="656">
                  <c:v>3.3189560420566E-8</c:v>
                </c:pt>
                <c:pt idx="657">
                  <c:v>8.8134147687874905E-8</c:v>
                </c:pt>
                <c:pt idx="658">
                  <c:v>1.8220118885955199E-7</c:v>
                </c:pt>
                <c:pt idx="659">
                  <c:v>2.3790314656701101E-7</c:v>
                </c:pt>
                <c:pt idx="660">
                  <c:v>2.9641936690309698E-7</c:v>
                </c:pt>
                <c:pt idx="661">
                  <c:v>4.7734914460615098E-2</c:v>
                </c:pt>
                <c:pt idx="662">
                  <c:v>7.8838190950500799E-7</c:v>
                </c:pt>
                <c:pt idx="663">
                  <c:v>1.07348284037614E-9</c:v>
                </c:pt>
                <c:pt idx="664">
                  <c:v>1.0938871333279599E-7</c:v>
                </c:pt>
                <c:pt idx="665">
                  <c:v>2.1185675751089199E-8</c:v>
                </c:pt>
                <c:pt idx="666">
                  <c:v>6.8324957328539496E-10</c:v>
                </c:pt>
                <c:pt idx="667">
                  <c:v>5.8147628254121096E-7</c:v>
                </c:pt>
                <c:pt idx="668">
                  <c:v>8.7118427977138301E-7</c:v>
                </c:pt>
                <c:pt idx="669">
                  <c:v>6.2799914757399801E-8</c:v>
                </c:pt>
                <c:pt idx="670">
                  <c:v>1.06192060284528E-3</c:v>
                </c:pt>
                <c:pt idx="671">
                  <c:v>7.8670010359640098E-6</c:v>
                </c:pt>
                <c:pt idx="672">
                  <c:v>4.3763114547671798E-7</c:v>
                </c:pt>
                <c:pt idx="673">
                  <c:v>4.85421168521095E-9</c:v>
                </c:pt>
                <c:pt idx="674">
                  <c:v>1.0839982160454701E-7</c:v>
                </c:pt>
                <c:pt idx="675">
                  <c:v>1.24886240335916E-7</c:v>
                </c:pt>
                <c:pt idx="676">
                  <c:v>0.60670831369170397</c:v>
                </c:pt>
                <c:pt idx="677">
                  <c:v>3.3161076697456001E-8</c:v>
                </c:pt>
                <c:pt idx="678">
                  <c:v>9.4723698509529104E-9</c:v>
                </c:pt>
                <c:pt idx="679">
                  <c:v>5.5489175866520296E-9</c:v>
                </c:pt>
                <c:pt idx="680">
                  <c:v>3.5521913955694199E-10</c:v>
                </c:pt>
                <c:pt idx="681">
                  <c:v>1.7022013392046999E-7</c:v>
                </c:pt>
                <c:pt idx="682">
                  <c:v>2.0608502859116298E-6</c:v>
                </c:pt>
                <c:pt idx="683">
                  <c:v>3.9345292097509698E-8</c:v>
                </c:pt>
                <c:pt idx="684">
                  <c:v>9.9353199862721407E-9</c:v>
                </c:pt>
                <c:pt idx="685">
                  <c:v>2.50172983384651E-2</c:v>
                </c:pt>
                <c:pt idx="686">
                  <c:v>0.72655730881795599</c:v>
                </c:pt>
                <c:pt idx="687">
                  <c:v>1.7001693730162799E-8</c:v>
                </c:pt>
                <c:pt idx="688">
                  <c:v>3.6211988037504701E-2</c:v>
                </c:pt>
                <c:pt idx="689">
                  <c:v>0.462941888081293</c:v>
                </c:pt>
                <c:pt idx="690">
                  <c:v>0.76811904854905899</c:v>
                </c:pt>
                <c:pt idx="691">
                  <c:v>1.2119184910538801E-5</c:v>
                </c:pt>
                <c:pt idx="692">
                  <c:v>3.0153335418097901E-8</c:v>
                </c:pt>
                <c:pt idx="693">
                  <c:v>6.8471634826568103E-6</c:v>
                </c:pt>
                <c:pt idx="694">
                  <c:v>5.0602060870744502E-2</c:v>
                </c:pt>
                <c:pt idx="695">
                  <c:v>2.2819996609048501E-7</c:v>
                </c:pt>
                <c:pt idx="696">
                  <c:v>1.3708985780851499E-8</c:v>
                </c:pt>
                <c:pt idx="697">
                  <c:v>3.3884376343809302E-6</c:v>
                </c:pt>
                <c:pt idx="698">
                  <c:v>3.2778069327176302E-7</c:v>
                </c:pt>
                <c:pt idx="699">
                  <c:v>3.1856745057438301E-9</c:v>
                </c:pt>
                <c:pt idx="700">
                  <c:v>5.00291817277277E-8</c:v>
                </c:pt>
                <c:pt idx="701">
                  <c:v>4.0834089444610798E-7</c:v>
                </c:pt>
                <c:pt idx="702">
                  <c:v>1.0589326487146999E-8</c:v>
                </c:pt>
                <c:pt idx="703">
                  <c:v>2.7597029018458102E-7</c:v>
                </c:pt>
                <c:pt idx="704">
                  <c:v>4.8500251266090203E-7</c:v>
                </c:pt>
                <c:pt idx="705">
                  <c:v>1.8715201149943299E-7</c:v>
                </c:pt>
                <c:pt idx="706">
                  <c:v>1.0053357232558E-7</c:v>
                </c:pt>
                <c:pt idx="707">
                  <c:v>1.3946142668001299E-8</c:v>
                </c:pt>
                <c:pt idx="708">
                  <c:v>2.9377044244339899E-3</c:v>
                </c:pt>
                <c:pt idx="709">
                  <c:v>1.4924416505315401E-6</c:v>
                </c:pt>
                <c:pt idx="710">
                  <c:v>2.8949336898189302E-8</c:v>
                </c:pt>
                <c:pt idx="711">
                  <c:v>2.4911209224035599E-2</c:v>
                </c:pt>
                <c:pt idx="712">
                  <c:v>3.6590918862675998E-8</c:v>
                </c:pt>
                <c:pt idx="713">
                  <c:v>1.27757412313043E-7</c:v>
                </c:pt>
                <c:pt idx="714">
                  <c:v>3.5522026235632E-7</c:v>
                </c:pt>
                <c:pt idx="715">
                  <c:v>0.34767584037940702</c:v>
                </c:pt>
                <c:pt idx="716">
                  <c:v>1.91972493974613E-5</c:v>
                </c:pt>
                <c:pt idx="717">
                  <c:v>4.0913755775027401E-8</c:v>
                </c:pt>
                <c:pt idx="718">
                  <c:v>1.32126328717269E-6</c:v>
                </c:pt>
                <c:pt idx="719">
                  <c:v>1.08019399314057E-7</c:v>
                </c:pt>
                <c:pt idx="720">
                  <c:v>6.8791487804767005E-7</c:v>
                </c:pt>
                <c:pt idx="721">
                  <c:v>2.4270319896677301E-8</c:v>
                </c:pt>
                <c:pt idx="722">
                  <c:v>1.87641839424136E-7</c:v>
                </c:pt>
                <c:pt idx="723">
                  <c:v>1.8920567315793601E-6</c:v>
                </c:pt>
                <c:pt idx="724">
                  <c:v>4.3979031732839902E-8</c:v>
                </c:pt>
                <c:pt idx="725">
                  <c:v>4.0632839271299202E-8</c:v>
                </c:pt>
                <c:pt idx="726">
                  <c:v>3.7765387908424398E-7</c:v>
                </c:pt>
                <c:pt idx="727">
                  <c:v>1.5378568560879799E-7</c:v>
                </c:pt>
                <c:pt idx="728">
                  <c:v>8.3094522054037596E-8</c:v>
                </c:pt>
                <c:pt idx="729">
                  <c:v>0.31180807637754099</c:v>
                </c:pt>
                <c:pt idx="730">
                  <c:v>2.2300204577511802E-8</c:v>
                </c:pt>
                <c:pt idx="731">
                  <c:v>7.0711215930592194E-5</c:v>
                </c:pt>
                <c:pt idx="732">
                  <c:v>5.43775381295054E-6</c:v>
                </c:pt>
                <c:pt idx="733">
                  <c:v>1.00491755415341E-7</c:v>
                </c:pt>
                <c:pt idx="734">
                  <c:v>9.4042987903696204E-5</c:v>
                </c:pt>
                <c:pt idx="735">
                  <c:v>1.8872320488795E-9</c:v>
                </c:pt>
                <c:pt idx="736">
                  <c:v>2.5887707951727601E-6</c:v>
                </c:pt>
                <c:pt idx="737">
                  <c:v>4.46976585463812E-7</c:v>
                </c:pt>
                <c:pt idx="738">
                  <c:v>4.9832674399919402E-8</c:v>
                </c:pt>
                <c:pt idx="739">
                  <c:v>2.7484420335788799E-8</c:v>
                </c:pt>
                <c:pt idx="740">
                  <c:v>9.5847007502582695E-8</c:v>
                </c:pt>
                <c:pt idx="741">
                  <c:v>1.15937861256497E-7</c:v>
                </c:pt>
                <c:pt idx="742">
                  <c:v>1.56152649003531E-7</c:v>
                </c:pt>
                <c:pt idx="743">
                  <c:v>2.4042972820343299E-2</c:v>
                </c:pt>
                <c:pt idx="744">
                  <c:v>0.19266393701198101</c:v>
                </c:pt>
                <c:pt idx="745">
                  <c:v>1.47516570355538E-8</c:v>
                </c:pt>
                <c:pt idx="746">
                  <c:v>7.90304177135598E-7</c:v>
                </c:pt>
                <c:pt idx="747">
                  <c:v>1.409206539389E-2</c:v>
                </c:pt>
                <c:pt idx="748">
                  <c:v>3.9501893710681501E-6</c:v>
                </c:pt>
                <c:pt idx="749">
                  <c:v>2.2736927570080001E-7</c:v>
                </c:pt>
                <c:pt idx="750">
                  <c:v>3.0770012071339999E-7</c:v>
                </c:pt>
                <c:pt idx="751">
                  <c:v>0.49802451011069898</c:v>
                </c:pt>
                <c:pt idx="752">
                  <c:v>3.3276370865160999E-8</c:v>
                </c:pt>
                <c:pt idx="753">
                  <c:v>2.27064496578693E-8</c:v>
                </c:pt>
                <c:pt idx="754">
                  <c:v>0.64015064830936297</c:v>
                </c:pt>
                <c:pt idx="755">
                  <c:v>2.0383976507414698E-5</c:v>
                </c:pt>
                <c:pt idx="756">
                  <c:v>5.6352568273971003E-8</c:v>
                </c:pt>
                <c:pt idx="757">
                  <c:v>2.49121665209283E-6</c:v>
                </c:pt>
                <c:pt idx="758">
                  <c:v>6.5967091304580305E-7</c:v>
                </c:pt>
                <c:pt idx="759">
                  <c:v>7.8261435212244994E-8</c:v>
                </c:pt>
                <c:pt idx="760">
                  <c:v>2.44307703373259E-8</c:v>
                </c:pt>
                <c:pt idx="761">
                  <c:v>3.7803061439708597E-5</c:v>
                </c:pt>
                <c:pt idx="762">
                  <c:v>1.3390543984005399E-7</c:v>
                </c:pt>
                <c:pt idx="763">
                  <c:v>1.0458713174461699E-8</c:v>
                </c:pt>
                <c:pt idx="764">
                  <c:v>1.7212122397697901E-5</c:v>
                </c:pt>
                <c:pt idx="765">
                  <c:v>1.3254459449793899E-6</c:v>
                </c:pt>
                <c:pt idx="766">
                  <c:v>6.7999851711931097E-2</c:v>
                </c:pt>
                <c:pt idx="767">
                  <c:v>3.9707517662404598E-6</c:v>
                </c:pt>
                <c:pt idx="768">
                  <c:v>2.5130944182452098E-8</c:v>
                </c:pt>
                <c:pt idx="769">
                  <c:v>5.4708749921212399E-3</c:v>
                </c:pt>
                <c:pt idx="770">
                  <c:v>8.9012780721100399E-10</c:v>
                </c:pt>
                <c:pt idx="771">
                  <c:v>6.0293074800456193E-8</c:v>
                </c:pt>
                <c:pt idx="772">
                  <c:v>2.5893614406525099E-10</c:v>
                </c:pt>
                <c:pt idx="773">
                  <c:v>0.26519891781516902</c:v>
                </c:pt>
                <c:pt idx="774">
                  <c:v>5.5090252101027803E-7</c:v>
                </c:pt>
                <c:pt idx="775">
                  <c:v>5.0135982965760001E-7</c:v>
                </c:pt>
                <c:pt idx="776">
                  <c:v>0.47617960417620703</c:v>
                </c:pt>
                <c:pt idx="777">
                  <c:v>0.55095927699557701</c:v>
                </c:pt>
                <c:pt idx="778">
                  <c:v>9.0196530529616405E-7</c:v>
                </c:pt>
                <c:pt idx="779">
                  <c:v>3.5147424589247198E-7</c:v>
                </c:pt>
                <c:pt idx="780">
                  <c:v>1.42714532904193E-5</c:v>
                </c:pt>
                <c:pt idx="781">
                  <c:v>2.5989504920934798E-7</c:v>
                </c:pt>
                <c:pt idx="782">
                  <c:v>3.0868183924302301E-6</c:v>
                </c:pt>
                <c:pt idx="783">
                  <c:v>2.9631534041358298E-7</c:v>
                </c:pt>
                <c:pt idx="784">
                  <c:v>3.1245715159977901E-8</c:v>
                </c:pt>
                <c:pt idx="785">
                  <c:v>1.9012969648645199E-9</c:v>
                </c:pt>
                <c:pt idx="786">
                  <c:v>2.36499732873186E-8</c:v>
                </c:pt>
                <c:pt idx="787">
                  <c:v>2.8284650484366E-7</c:v>
                </c:pt>
                <c:pt idx="788">
                  <c:v>3.5895060805318703E-8</c:v>
                </c:pt>
                <c:pt idx="789">
                  <c:v>1.8565687090481299E-8</c:v>
                </c:pt>
                <c:pt idx="790">
                  <c:v>2.38482623716855E-5</c:v>
                </c:pt>
                <c:pt idx="791">
                  <c:v>0.49155708235387202</c:v>
                </c:pt>
                <c:pt idx="792">
                  <c:v>0.25512930013648399</c:v>
                </c:pt>
                <c:pt idx="793">
                  <c:v>6.4248069667657398E-7</c:v>
                </c:pt>
                <c:pt idx="794">
                  <c:v>1.3206606729928799E-7</c:v>
                </c:pt>
                <c:pt idx="795">
                  <c:v>3.3121378721270502E-9</c:v>
                </c:pt>
                <c:pt idx="796">
                  <c:v>3.9147656670710697E-5</c:v>
                </c:pt>
                <c:pt idx="797">
                  <c:v>1.4671782547477499E-8</c:v>
                </c:pt>
                <c:pt idx="798">
                  <c:v>0.25764200949403598</c:v>
                </c:pt>
                <c:pt idx="799">
                  <c:v>2.2807345966300601E-5</c:v>
                </c:pt>
                <c:pt idx="800">
                  <c:v>1.6977630660722501E-9</c:v>
                </c:pt>
                <c:pt idx="801">
                  <c:v>0.107755869689308</c:v>
                </c:pt>
                <c:pt idx="802">
                  <c:v>0.24538534925290401</c:v>
                </c:pt>
                <c:pt idx="803">
                  <c:v>4.5604487330732302E-8</c:v>
                </c:pt>
                <c:pt idx="804">
                  <c:v>3.8887787615552798E-8</c:v>
                </c:pt>
                <c:pt idx="805">
                  <c:v>0.12600109303293899</c:v>
                </c:pt>
                <c:pt idx="806">
                  <c:v>8.2208777249652802E-3</c:v>
                </c:pt>
                <c:pt idx="807">
                  <c:v>2.9934891143107001E-7</c:v>
                </c:pt>
                <c:pt idx="808">
                  <c:v>0.197786514922735</c:v>
                </c:pt>
                <c:pt idx="809">
                  <c:v>2.5259703590604301E-6</c:v>
                </c:pt>
                <c:pt idx="810">
                  <c:v>0.79775542619556306</c:v>
                </c:pt>
                <c:pt idx="811">
                  <c:v>0.21346611524774101</c:v>
                </c:pt>
                <c:pt idx="812">
                  <c:v>1.91302727006777E-7</c:v>
                </c:pt>
                <c:pt idx="813">
                  <c:v>4.4575396400845397E-6</c:v>
                </c:pt>
                <c:pt idx="814">
                  <c:v>1.4540802536173901E-6</c:v>
                </c:pt>
                <c:pt idx="815">
                  <c:v>4.0950058933046098E-7</c:v>
                </c:pt>
                <c:pt idx="816">
                  <c:v>1.03742560214744E-6</c:v>
                </c:pt>
                <c:pt idx="817">
                  <c:v>1.6112809750326099E-7</c:v>
                </c:pt>
                <c:pt idx="818">
                  <c:v>1.5375211915830299E-6</c:v>
                </c:pt>
                <c:pt idx="819">
                  <c:v>2.6441874046065798E-6</c:v>
                </c:pt>
                <c:pt idx="820">
                  <c:v>1.7320615972129501E-5</c:v>
                </c:pt>
                <c:pt idx="821">
                  <c:v>3.8307721639730797E-6</c:v>
                </c:pt>
                <c:pt idx="822">
                  <c:v>0.25941110222712599</c:v>
                </c:pt>
                <c:pt idx="823">
                  <c:v>5.1167770991112603E-9</c:v>
                </c:pt>
                <c:pt idx="824">
                  <c:v>8.2769424017121399E-9</c:v>
                </c:pt>
                <c:pt idx="825">
                  <c:v>7.1214292423346703E-9</c:v>
                </c:pt>
                <c:pt idx="826">
                  <c:v>0.137149094733682</c:v>
                </c:pt>
                <c:pt idx="827">
                  <c:v>0.45391373480340003</c:v>
                </c:pt>
                <c:pt idx="828">
                  <c:v>1.37859252619768E-7</c:v>
                </c:pt>
                <c:pt idx="829">
                  <c:v>0.41851227617814302</c:v>
                </c:pt>
                <c:pt idx="830">
                  <c:v>5.0031089896193301E-4</c:v>
                </c:pt>
                <c:pt idx="831">
                  <c:v>4.5759019154027302E-6</c:v>
                </c:pt>
                <c:pt idx="832">
                  <c:v>0.40293277910949798</c:v>
                </c:pt>
                <c:pt idx="833">
                  <c:v>3.0252592177801098E-8</c:v>
                </c:pt>
                <c:pt idx="834">
                  <c:v>1.0083572188590799E-5</c:v>
                </c:pt>
                <c:pt idx="835">
                  <c:v>4.9181338669659803E-6</c:v>
                </c:pt>
                <c:pt idx="836">
                  <c:v>0.163988773325836</c:v>
                </c:pt>
                <c:pt idx="837">
                  <c:v>4.5759623940644402E-3</c:v>
                </c:pt>
                <c:pt idx="838">
                  <c:v>2.5259474617999998E-9</c:v>
                </c:pt>
                <c:pt idx="839">
                  <c:v>3.6221446272165399E-2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01-41B8-9945-7F889045E350}"/>
            </c:ext>
          </c:extLst>
        </c:ser>
        <c:ser>
          <c:idx val="8"/>
          <c:order val="8"/>
          <c:tx>
            <c:strRef>
              <c:f>'Weights for RiskA=0.266'!$J$1</c:f>
              <c:strCache>
                <c:ptCount val="1"/>
                <c:pt idx="0">
                  <c:v>Utils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RiskA=0.266'!$J$2:$J$841</c:f>
              <c:numCache>
                <c:formatCode>0.00</c:formatCode>
                <c:ptCount val="840"/>
                <c:pt idx="0">
                  <c:v>2.06195487578892E-9</c:v>
                </c:pt>
                <c:pt idx="1">
                  <c:v>9.9294434206974104E-9</c:v>
                </c:pt>
                <c:pt idx="2">
                  <c:v>8.7998490290717601E-2</c:v>
                </c:pt>
                <c:pt idx="3">
                  <c:v>0.113701575317554</c:v>
                </c:pt>
                <c:pt idx="4">
                  <c:v>0.14768075663260399</c:v>
                </c:pt>
                <c:pt idx="5">
                  <c:v>0.123631256116411</c:v>
                </c:pt>
                <c:pt idx="6">
                  <c:v>8.1135937990574294E-2</c:v>
                </c:pt>
                <c:pt idx="7">
                  <c:v>9.2928726928301106E-2</c:v>
                </c:pt>
                <c:pt idx="8">
                  <c:v>4.44813228365652E-10</c:v>
                </c:pt>
                <c:pt idx="9">
                  <c:v>3.83412321206254E-6</c:v>
                </c:pt>
                <c:pt idx="10">
                  <c:v>3.4052766710994499E-9</c:v>
                </c:pt>
                <c:pt idx="11">
                  <c:v>1.83569298871307E-2</c:v>
                </c:pt>
                <c:pt idx="12">
                  <c:v>8.5832207120651699E-6</c:v>
                </c:pt>
                <c:pt idx="13">
                  <c:v>8.5394121425410294E-2</c:v>
                </c:pt>
                <c:pt idx="14">
                  <c:v>5.5483646460321299E-2</c:v>
                </c:pt>
                <c:pt idx="15">
                  <c:v>1.2086145733459901E-5</c:v>
                </c:pt>
                <c:pt idx="16">
                  <c:v>1.16100725473192E-8</c:v>
                </c:pt>
                <c:pt idx="17">
                  <c:v>6.3622747104521996E-2</c:v>
                </c:pt>
                <c:pt idx="18">
                  <c:v>1.12418862894458E-8</c:v>
                </c:pt>
                <c:pt idx="19">
                  <c:v>2.27214097627314E-2</c:v>
                </c:pt>
                <c:pt idx="20">
                  <c:v>2.6357766141602999E-8</c:v>
                </c:pt>
                <c:pt idx="21">
                  <c:v>0.11050742335821601</c:v>
                </c:pt>
                <c:pt idx="22">
                  <c:v>0.10363441724143201</c:v>
                </c:pt>
                <c:pt idx="23">
                  <c:v>0.176978940759936</c:v>
                </c:pt>
                <c:pt idx="24">
                  <c:v>0.117961669422953</c:v>
                </c:pt>
                <c:pt idx="25">
                  <c:v>2.0527831074567301E-10</c:v>
                </c:pt>
                <c:pt idx="26">
                  <c:v>2.7100381403305201E-9</c:v>
                </c:pt>
                <c:pt idx="27">
                  <c:v>0.119227799414337</c:v>
                </c:pt>
                <c:pt idx="28">
                  <c:v>3.4819447010861898E-2</c:v>
                </c:pt>
                <c:pt idx="29">
                  <c:v>3.11527158145695E-2</c:v>
                </c:pt>
                <c:pt idx="30">
                  <c:v>1.76808789124104E-8</c:v>
                </c:pt>
                <c:pt idx="31">
                  <c:v>3.1781791502992902E-4</c:v>
                </c:pt>
                <c:pt idx="32">
                  <c:v>0.107504850610736</c:v>
                </c:pt>
                <c:pt idx="33">
                  <c:v>4.6554806132409302E-5</c:v>
                </c:pt>
                <c:pt idx="34">
                  <c:v>2.5329075405700198E-7</c:v>
                </c:pt>
                <c:pt idx="35">
                  <c:v>4.3613487538309501E-2</c:v>
                </c:pt>
                <c:pt idx="36">
                  <c:v>3.9547188220490801E-3</c:v>
                </c:pt>
                <c:pt idx="37">
                  <c:v>3.8931559150847103E-2</c:v>
                </c:pt>
                <c:pt idx="38">
                  <c:v>8.0444771586336603E-2</c:v>
                </c:pt>
                <c:pt idx="39">
                  <c:v>0.10243037870546499</c:v>
                </c:pt>
                <c:pt idx="40">
                  <c:v>7.30985523511542E-2</c:v>
                </c:pt>
                <c:pt idx="41">
                  <c:v>0.11861892569523599</c:v>
                </c:pt>
                <c:pt idx="42">
                  <c:v>9.9020156474029702E-2</c:v>
                </c:pt>
                <c:pt idx="43">
                  <c:v>3.7395396379306198E-7</c:v>
                </c:pt>
                <c:pt idx="44">
                  <c:v>1.54193667245353E-2</c:v>
                </c:pt>
                <c:pt idx="45">
                  <c:v>6.9689373808974501E-9</c:v>
                </c:pt>
                <c:pt idx="46">
                  <c:v>8.0628619762686902E-3</c:v>
                </c:pt>
                <c:pt idx="47">
                  <c:v>4.9610919643983595E-10</c:v>
                </c:pt>
                <c:pt idx="48">
                  <c:v>1.0328935899229201E-2</c:v>
                </c:pt>
                <c:pt idx="49">
                  <c:v>6.5116453494541701E-9</c:v>
                </c:pt>
                <c:pt idx="50">
                  <c:v>0.12837409733618099</c:v>
                </c:pt>
                <c:pt idx="51">
                  <c:v>0.140980112386107</c:v>
                </c:pt>
                <c:pt idx="52">
                  <c:v>0.14163198265996399</c:v>
                </c:pt>
                <c:pt idx="53">
                  <c:v>0.119742552870897</c:v>
                </c:pt>
                <c:pt idx="54">
                  <c:v>0.11053276681499501</c:v>
                </c:pt>
                <c:pt idx="55">
                  <c:v>0.108331660697971</c:v>
                </c:pt>
                <c:pt idx="56">
                  <c:v>9.4912146366367106E-2</c:v>
                </c:pt>
                <c:pt idx="57">
                  <c:v>4.5176357359140502E-2</c:v>
                </c:pt>
                <c:pt idx="58">
                  <c:v>6.3500778358950294E-2</c:v>
                </c:pt>
                <c:pt idx="59">
                  <c:v>0.10319369374005399</c:v>
                </c:pt>
                <c:pt idx="60">
                  <c:v>7.7026863810268395E-2</c:v>
                </c:pt>
                <c:pt idx="61">
                  <c:v>6.1231237310025902E-2</c:v>
                </c:pt>
                <c:pt idx="62">
                  <c:v>0.12554120365736399</c:v>
                </c:pt>
                <c:pt idx="63">
                  <c:v>0.126369571936397</c:v>
                </c:pt>
                <c:pt idx="64">
                  <c:v>3.6396112087308002E-2</c:v>
                </c:pt>
                <c:pt idx="65">
                  <c:v>3.8115898065427898E-3</c:v>
                </c:pt>
                <c:pt idx="66">
                  <c:v>0.13889365063099299</c:v>
                </c:pt>
                <c:pt idx="67">
                  <c:v>8.8162425238151002E-2</c:v>
                </c:pt>
                <c:pt idx="68">
                  <c:v>4.7398988365425603E-3</c:v>
                </c:pt>
                <c:pt idx="69">
                  <c:v>3.9597648712840098E-10</c:v>
                </c:pt>
                <c:pt idx="70">
                  <c:v>0.13790542380482301</c:v>
                </c:pt>
                <c:pt idx="71">
                  <c:v>1.43435239233935E-7</c:v>
                </c:pt>
                <c:pt idx="72">
                  <c:v>5.5764200807269099E-2</c:v>
                </c:pt>
                <c:pt idx="73">
                  <c:v>6.5019719790662706E-2</c:v>
                </c:pt>
                <c:pt idx="74">
                  <c:v>0.165270470763065</c:v>
                </c:pt>
                <c:pt idx="75">
                  <c:v>3.2632038393260198E-3</c:v>
                </c:pt>
                <c:pt idx="76">
                  <c:v>0.12663195613419601</c:v>
                </c:pt>
                <c:pt idx="77">
                  <c:v>9.7145878391566395E-2</c:v>
                </c:pt>
                <c:pt idx="78">
                  <c:v>2.9515977127283901E-2</c:v>
                </c:pt>
                <c:pt idx="79">
                  <c:v>8.2860187318196196E-7</c:v>
                </c:pt>
                <c:pt idx="80">
                  <c:v>7.7544117291952194E-2</c:v>
                </c:pt>
                <c:pt idx="81">
                  <c:v>9.1463430891361198E-3</c:v>
                </c:pt>
                <c:pt idx="82">
                  <c:v>1.8302721408867701E-2</c:v>
                </c:pt>
                <c:pt idx="83">
                  <c:v>2.9399011031583999E-2</c:v>
                </c:pt>
                <c:pt idx="84">
                  <c:v>0.14040551245973801</c:v>
                </c:pt>
                <c:pt idx="85">
                  <c:v>2.26068096472637E-2</c:v>
                </c:pt>
                <c:pt idx="86">
                  <c:v>5.07013550192318E-2</c:v>
                </c:pt>
                <c:pt idx="87">
                  <c:v>0.124625228263068</c:v>
                </c:pt>
                <c:pt idx="88">
                  <c:v>8.2912602229385199E-8</c:v>
                </c:pt>
                <c:pt idx="89">
                  <c:v>2.7663307343436399E-2</c:v>
                </c:pt>
                <c:pt idx="90">
                  <c:v>3.6640894541966298E-2</c:v>
                </c:pt>
                <c:pt idx="91">
                  <c:v>5.3662819998533997E-7</c:v>
                </c:pt>
                <c:pt idx="92">
                  <c:v>4.3206802997702199E-7</c:v>
                </c:pt>
                <c:pt idx="93">
                  <c:v>1.40900290375095E-9</c:v>
                </c:pt>
                <c:pt idx="94">
                  <c:v>5.3213347397258396E-6</c:v>
                </c:pt>
                <c:pt idx="95">
                  <c:v>5.3302729252697001E-8</c:v>
                </c:pt>
                <c:pt idx="96">
                  <c:v>7.9998642891708605E-2</c:v>
                </c:pt>
                <c:pt idx="97">
                  <c:v>3.91782858747807E-10</c:v>
                </c:pt>
                <c:pt idx="98">
                  <c:v>8.0605012720749505E-2</c:v>
                </c:pt>
                <c:pt idx="99">
                  <c:v>6.7341507110218303E-8</c:v>
                </c:pt>
                <c:pt idx="100">
                  <c:v>6.6773070791039901E-8</c:v>
                </c:pt>
                <c:pt idx="101">
                  <c:v>8.8566339383544504E-7</c:v>
                </c:pt>
                <c:pt idx="102">
                  <c:v>4.8287189958782402E-2</c:v>
                </c:pt>
                <c:pt idx="103">
                  <c:v>0.15011544641445401</c:v>
                </c:pt>
                <c:pt idx="104">
                  <c:v>1.4533301280991199E-2</c:v>
                </c:pt>
                <c:pt idx="105">
                  <c:v>0.17123412501252999</c:v>
                </c:pt>
                <c:pt idx="106">
                  <c:v>4.3937978978341701E-8</c:v>
                </c:pt>
                <c:pt idx="107">
                  <c:v>0.107945372221215</c:v>
                </c:pt>
                <c:pt idx="108">
                  <c:v>0.112137682262786</c:v>
                </c:pt>
                <c:pt idx="109">
                  <c:v>0.13999550013558801</c:v>
                </c:pt>
                <c:pt idx="110">
                  <c:v>0.13092408917191301</c:v>
                </c:pt>
                <c:pt idx="111">
                  <c:v>9.9835571666829904E-8</c:v>
                </c:pt>
                <c:pt idx="112">
                  <c:v>0.15235309919668</c:v>
                </c:pt>
                <c:pt idx="113">
                  <c:v>0.14509545642873101</c:v>
                </c:pt>
                <c:pt idx="114">
                  <c:v>0.174849757521542</c:v>
                </c:pt>
                <c:pt idx="115">
                  <c:v>6.6671390709391598E-2</c:v>
                </c:pt>
                <c:pt idx="116">
                  <c:v>1.98041051298764E-2</c:v>
                </c:pt>
                <c:pt idx="117">
                  <c:v>6.6286116680865901E-8</c:v>
                </c:pt>
                <c:pt idx="118">
                  <c:v>0.115267359457204</c:v>
                </c:pt>
                <c:pt idx="119">
                  <c:v>0.17684610148886101</c:v>
                </c:pt>
                <c:pt idx="120">
                  <c:v>5.8584171587874902E-6</c:v>
                </c:pt>
                <c:pt idx="121">
                  <c:v>5.0600528110123798E-8</c:v>
                </c:pt>
                <c:pt idx="122">
                  <c:v>1.20967862160262E-2</c:v>
                </c:pt>
                <c:pt idx="123">
                  <c:v>0.20173861853129901</c:v>
                </c:pt>
                <c:pt idx="124">
                  <c:v>0.16935979492707801</c:v>
                </c:pt>
                <c:pt idx="125">
                  <c:v>0.16156503606471001</c:v>
                </c:pt>
                <c:pt idx="126">
                  <c:v>0.11414456968428401</c:v>
                </c:pt>
                <c:pt idx="127">
                  <c:v>0.209879211905969</c:v>
                </c:pt>
                <c:pt idx="128">
                  <c:v>0.18316691343941199</c:v>
                </c:pt>
                <c:pt idx="129">
                  <c:v>2.9614540656558402E-8</c:v>
                </c:pt>
                <c:pt idx="130">
                  <c:v>9.7767634357159806E-6</c:v>
                </c:pt>
                <c:pt idx="131">
                  <c:v>1.3622845528822701E-6</c:v>
                </c:pt>
                <c:pt idx="132">
                  <c:v>0.20807539403573599</c:v>
                </c:pt>
                <c:pt idx="133">
                  <c:v>0.11385837497596001</c:v>
                </c:pt>
                <c:pt idx="134">
                  <c:v>0.15370168532072101</c:v>
                </c:pt>
                <c:pt idx="135">
                  <c:v>4.4209100552236598E-2</c:v>
                </c:pt>
                <c:pt idx="136">
                  <c:v>0.19007092431501299</c:v>
                </c:pt>
                <c:pt idx="137">
                  <c:v>5.3584563242308799E-8</c:v>
                </c:pt>
                <c:pt idx="138">
                  <c:v>3.4623334106683903E-2</c:v>
                </c:pt>
                <c:pt idx="139">
                  <c:v>0.12211827349476399</c:v>
                </c:pt>
                <c:pt idx="140">
                  <c:v>1.3301701993437901E-7</c:v>
                </c:pt>
                <c:pt idx="141">
                  <c:v>1.1374595378904799E-8</c:v>
                </c:pt>
                <c:pt idx="142">
                  <c:v>1.0915765534942201E-2</c:v>
                </c:pt>
                <c:pt idx="143">
                  <c:v>2.02299910074279E-8</c:v>
                </c:pt>
                <c:pt idx="144">
                  <c:v>1.24958122412074E-6</c:v>
                </c:pt>
                <c:pt idx="145">
                  <c:v>3.7496082715888999E-7</c:v>
                </c:pt>
                <c:pt idx="146">
                  <c:v>7.6982325600909099E-7</c:v>
                </c:pt>
                <c:pt idx="147">
                  <c:v>9.7511432599487804E-8</c:v>
                </c:pt>
                <c:pt idx="148">
                  <c:v>5.6658224766111004E-7</c:v>
                </c:pt>
                <c:pt idx="149">
                  <c:v>4.2734894193876701E-8</c:v>
                </c:pt>
                <c:pt idx="150">
                  <c:v>9.6518063871819201E-2</c:v>
                </c:pt>
                <c:pt idx="151">
                  <c:v>8.0825165338089198E-9</c:v>
                </c:pt>
                <c:pt idx="152">
                  <c:v>4.7250524620353598E-7</c:v>
                </c:pt>
                <c:pt idx="153">
                  <c:v>5.78251615920494E-8</c:v>
                </c:pt>
                <c:pt idx="154">
                  <c:v>5.2481563110016897E-8</c:v>
                </c:pt>
                <c:pt idx="155">
                  <c:v>4.8949223481906702E-2</c:v>
                </c:pt>
                <c:pt idx="156">
                  <c:v>0.16758382386085599</c:v>
                </c:pt>
                <c:pt idx="157">
                  <c:v>0.138467176305311</c:v>
                </c:pt>
                <c:pt idx="158">
                  <c:v>5.9128718881481103E-7</c:v>
                </c:pt>
                <c:pt idx="159">
                  <c:v>0.105746362143047</c:v>
                </c:pt>
                <c:pt idx="160">
                  <c:v>1.7063978115684601E-4</c:v>
                </c:pt>
                <c:pt idx="161">
                  <c:v>9.2588238312059798E-2</c:v>
                </c:pt>
                <c:pt idx="162">
                  <c:v>2.1702744160612901E-7</c:v>
                </c:pt>
                <c:pt idx="163">
                  <c:v>8.9800652091973604E-2</c:v>
                </c:pt>
                <c:pt idx="164">
                  <c:v>2.10043138966508E-7</c:v>
                </c:pt>
                <c:pt idx="165">
                  <c:v>0.13764010785713199</c:v>
                </c:pt>
                <c:pt idx="166">
                  <c:v>3.0338392376191799E-2</c:v>
                </c:pt>
                <c:pt idx="167">
                  <c:v>1.3744447731556301E-3</c:v>
                </c:pt>
                <c:pt idx="168">
                  <c:v>0.133924055816493</c:v>
                </c:pt>
                <c:pt idx="169">
                  <c:v>9.2061435987725301E-2</c:v>
                </c:pt>
                <c:pt idx="170">
                  <c:v>2.74969199596072E-7</c:v>
                </c:pt>
                <c:pt idx="171">
                  <c:v>3.4183415624420697E-2</c:v>
                </c:pt>
                <c:pt idx="172">
                  <c:v>6.36690167558541E-3</c:v>
                </c:pt>
                <c:pt idx="173">
                  <c:v>3.2143201336094098E-5</c:v>
                </c:pt>
                <c:pt idx="174">
                  <c:v>3.1699809452674101E-5</c:v>
                </c:pt>
                <c:pt idx="175">
                  <c:v>6.3291946656624703E-8</c:v>
                </c:pt>
                <c:pt idx="176">
                  <c:v>7.8070176889394804E-7</c:v>
                </c:pt>
                <c:pt idx="177">
                  <c:v>1.8520677975041099E-2</c:v>
                </c:pt>
                <c:pt idx="178">
                  <c:v>1.3892400646728201E-7</c:v>
                </c:pt>
                <c:pt idx="179">
                  <c:v>1.46748374608157E-7</c:v>
                </c:pt>
                <c:pt idx="180">
                  <c:v>5.4183378193302902E-8</c:v>
                </c:pt>
                <c:pt idx="181">
                  <c:v>1.45659020377283E-6</c:v>
                </c:pt>
                <c:pt idx="182">
                  <c:v>5.7570021113802998E-6</c:v>
                </c:pt>
                <c:pt idx="183">
                  <c:v>4.3029195810446101E-8</c:v>
                </c:pt>
                <c:pt idx="184">
                  <c:v>1.7552183219701999E-8</c:v>
                </c:pt>
                <c:pt idx="185">
                  <c:v>7.0778351360874698E-8</c:v>
                </c:pt>
                <c:pt idx="186">
                  <c:v>1.6467112011716601E-7</c:v>
                </c:pt>
                <c:pt idx="187">
                  <c:v>9.0254016752180994E-8</c:v>
                </c:pt>
                <c:pt idx="188">
                  <c:v>1.738286360573E-8</c:v>
                </c:pt>
                <c:pt idx="189">
                  <c:v>4.2833179670893798E-2</c:v>
                </c:pt>
                <c:pt idx="190">
                  <c:v>3.0537064430312799E-7</c:v>
                </c:pt>
                <c:pt idx="191">
                  <c:v>0.182040586052893</c:v>
                </c:pt>
                <c:pt idx="192">
                  <c:v>9.5547011407987395E-2</c:v>
                </c:pt>
                <c:pt idx="193">
                  <c:v>1.4345575989778E-2</c:v>
                </c:pt>
                <c:pt idx="194">
                  <c:v>9.7007729567302206E-2</c:v>
                </c:pt>
                <c:pt idx="195">
                  <c:v>2.44426477203815E-8</c:v>
                </c:pt>
                <c:pt idx="196">
                  <c:v>3.0659554659956398E-8</c:v>
                </c:pt>
                <c:pt idx="197">
                  <c:v>3.5881709555296003E-7</c:v>
                </c:pt>
                <c:pt idx="198">
                  <c:v>0.12935232907274499</c:v>
                </c:pt>
                <c:pt idx="199">
                  <c:v>5.2108780988244303E-9</c:v>
                </c:pt>
                <c:pt idx="200">
                  <c:v>0.17346156578277999</c:v>
                </c:pt>
                <c:pt idx="201">
                  <c:v>0.35794774961824299</c:v>
                </c:pt>
                <c:pt idx="202">
                  <c:v>7.5631672074327194E-8</c:v>
                </c:pt>
                <c:pt idx="203">
                  <c:v>1.5968876717493001E-7</c:v>
                </c:pt>
                <c:pt idx="204">
                  <c:v>6.0441448619439299E-8</c:v>
                </c:pt>
                <c:pt idx="205">
                  <c:v>0.28596058603865698</c:v>
                </c:pt>
                <c:pt idx="206">
                  <c:v>3.5504588775109699E-8</c:v>
                </c:pt>
                <c:pt idx="207">
                  <c:v>2.8724824936031001E-7</c:v>
                </c:pt>
                <c:pt idx="208">
                  <c:v>1.82764161977476E-7</c:v>
                </c:pt>
                <c:pt idx="209">
                  <c:v>8.8969863464512798E-7</c:v>
                </c:pt>
                <c:pt idx="210">
                  <c:v>0.45709646307292001</c:v>
                </c:pt>
                <c:pt idx="211">
                  <c:v>3.83069863153393E-6</c:v>
                </c:pt>
                <c:pt idx="212">
                  <c:v>1.42306013948178E-7</c:v>
                </c:pt>
                <c:pt idx="213">
                  <c:v>0.17573099170520601</c:v>
                </c:pt>
                <c:pt idx="214">
                  <c:v>0.29906887317905401</c:v>
                </c:pt>
                <c:pt idx="215">
                  <c:v>0.20728092235426299</c:v>
                </c:pt>
                <c:pt idx="216">
                  <c:v>0.74475066214638597</c:v>
                </c:pt>
                <c:pt idx="217">
                  <c:v>0.56521896977656605</c:v>
                </c:pt>
                <c:pt idx="218">
                  <c:v>8.4134397080788201E-9</c:v>
                </c:pt>
                <c:pt idx="219">
                  <c:v>0.37493831359281499</c:v>
                </c:pt>
                <c:pt idx="220">
                  <c:v>0.821407521423827</c:v>
                </c:pt>
                <c:pt idx="221">
                  <c:v>0.38259455488314698</c:v>
                </c:pt>
                <c:pt idx="222">
                  <c:v>1.3352466648619799E-5</c:v>
                </c:pt>
                <c:pt idx="223">
                  <c:v>0.13787576440808899</c:v>
                </c:pt>
                <c:pt idx="224">
                  <c:v>0.66737073669587799</c:v>
                </c:pt>
                <c:pt idx="225">
                  <c:v>4.1779005274366401E-5</c:v>
                </c:pt>
                <c:pt idx="226">
                  <c:v>9.3134668404654707E-9</c:v>
                </c:pt>
                <c:pt idx="227">
                  <c:v>0.41399378040416202</c:v>
                </c:pt>
                <c:pt idx="228">
                  <c:v>0.48505053675969001</c:v>
                </c:pt>
                <c:pt idx="229">
                  <c:v>2.6622059702347399E-8</c:v>
                </c:pt>
                <c:pt idx="230">
                  <c:v>1.3567396706722E-8</c:v>
                </c:pt>
                <c:pt idx="231">
                  <c:v>1.0966290298858101E-6</c:v>
                </c:pt>
                <c:pt idx="232">
                  <c:v>1.1687639057438101E-8</c:v>
                </c:pt>
                <c:pt idx="233">
                  <c:v>5.2103907874371503E-9</c:v>
                </c:pt>
                <c:pt idx="234">
                  <c:v>5.0576978119000501E-7</c:v>
                </c:pt>
                <c:pt idx="235">
                  <c:v>5.9462945071341099E-8</c:v>
                </c:pt>
                <c:pt idx="236">
                  <c:v>3.1055353381324299E-7</c:v>
                </c:pt>
                <c:pt idx="237">
                  <c:v>2.5298074757179101E-7</c:v>
                </c:pt>
                <c:pt idx="238">
                  <c:v>0.110935784621167</c:v>
                </c:pt>
                <c:pt idx="239">
                  <c:v>6.1491443818181003E-8</c:v>
                </c:pt>
                <c:pt idx="240">
                  <c:v>3.2435354741354601E-7</c:v>
                </c:pt>
                <c:pt idx="241">
                  <c:v>3.7960996557549199E-6</c:v>
                </c:pt>
                <c:pt idx="242">
                  <c:v>0.66209578574972805</c:v>
                </c:pt>
                <c:pt idx="243">
                  <c:v>0.99999347184201703</c:v>
                </c:pt>
                <c:pt idx="244">
                  <c:v>3.7405437855633598E-6</c:v>
                </c:pt>
                <c:pt idx="245">
                  <c:v>0.266421262526364</c:v>
                </c:pt>
                <c:pt idx="246">
                  <c:v>3.4179131443901198E-10</c:v>
                </c:pt>
                <c:pt idx="247">
                  <c:v>1.52320123097648E-7</c:v>
                </c:pt>
                <c:pt idx="248">
                  <c:v>3.6497705059634499E-9</c:v>
                </c:pt>
                <c:pt idx="249">
                  <c:v>6.4899561391898799E-8</c:v>
                </c:pt>
                <c:pt idx="250">
                  <c:v>3.6764633389698603E-5</c:v>
                </c:pt>
                <c:pt idx="251">
                  <c:v>1.88756013637571E-8</c:v>
                </c:pt>
                <c:pt idx="252">
                  <c:v>7.5707544161334401E-6</c:v>
                </c:pt>
                <c:pt idx="253">
                  <c:v>2.5153643492191E-8</c:v>
                </c:pt>
                <c:pt idx="254">
                  <c:v>3.1995446774558001E-10</c:v>
                </c:pt>
                <c:pt idx="255">
                  <c:v>7.9485565355118495E-8</c:v>
                </c:pt>
                <c:pt idx="256">
                  <c:v>1.8464412852135399E-8</c:v>
                </c:pt>
                <c:pt idx="257">
                  <c:v>7.7873515769604194E-9</c:v>
                </c:pt>
                <c:pt idx="258">
                  <c:v>0.86195745465209095</c:v>
                </c:pt>
                <c:pt idx="259">
                  <c:v>1.04820162349732E-6</c:v>
                </c:pt>
                <c:pt idx="260">
                  <c:v>1.4323838711218899E-7</c:v>
                </c:pt>
                <c:pt idx="261">
                  <c:v>2.0515644626355899E-8</c:v>
                </c:pt>
                <c:pt idx="262">
                  <c:v>2.2236882038257799E-9</c:v>
                </c:pt>
                <c:pt idx="263">
                  <c:v>1.28096775142694E-9</c:v>
                </c:pt>
                <c:pt idx="264">
                  <c:v>1.25481774130446E-7</c:v>
                </c:pt>
                <c:pt idx="265">
                  <c:v>3.7172234334359899E-9</c:v>
                </c:pt>
                <c:pt idx="266">
                  <c:v>3.4070947111733501E-9</c:v>
                </c:pt>
                <c:pt idx="267">
                  <c:v>5.5907461445875204E-10</c:v>
                </c:pt>
                <c:pt idx="268">
                  <c:v>4.9876024488169998E-9</c:v>
                </c:pt>
                <c:pt idx="269">
                  <c:v>3.9328950547056201E-7</c:v>
                </c:pt>
                <c:pt idx="270">
                  <c:v>3.1728651879848602E-8</c:v>
                </c:pt>
                <c:pt idx="271">
                  <c:v>1.76578780235513E-8</c:v>
                </c:pt>
                <c:pt idx="272">
                  <c:v>1.54473856690165E-7</c:v>
                </c:pt>
                <c:pt idx="273">
                  <c:v>5.1221657415740903E-7</c:v>
                </c:pt>
                <c:pt idx="274">
                  <c:v>8.0908195681163202E-8</c:v>
                </c:pt>
                <c:pt idx="275">
                  <c:v>0.99936114989770197</c:v>
                </c:pt>
                <c:pt idx="276">
                  <c:v>0.73661645338971105</c:v>
                </c:pt>
                <c:pt idx="277">
                  <c:v>2.4533673775501099E-7</c:v>
                </c:pt>
                <c:pt idx="278">
                  <c:v>3.10958383708565E-9</c:v>
                </c:pt>
                <c:pt idx="279">
                  <c:v>2.9834602933499799E-8</c:v>
                </c:pt>
                <c:pt idx="280">
                  <c:v>1.20215096040406E-6</c:v>
                </c:pt>
                <c:pt idx="281">
                  <c:v>2.5483298890881E-6</c:v>
                </c:pt>
                <c:pt idx="282">
                  <c:v>6.5480395519917695E-7</c:v>
                </c:pt>
                <c:pt idx="283">
                  <c:v>6.4968756166462904E-7</c:v>
                </c:pt>
                <c:pt idx="284">
                  <c:v>6.2730843745164397E-2</c:v>
                </c:pt>
                <c:pt idx="285">
                  <c:v>8.7687582121584506E-2</c:v>
                </c:pt>
                <c:pt idx="286">
                  <c:v>4.8543005674340001E-8</c:v>
                </c:pt>
                <c:pt idx="287">
                  <c:v>0.64728012731586604</c:v>
                </c:pt>
                <c:pt idx="288">
                  <c:v>9.0714525651479297E-7</c:v>
                </c:pt>
                <c:pt idx="289">
                  <c:v>5.6646397923865599E-8</c:v>
                </c:pt>
                <c:pt idx="290">
                  <c:v>2.8613566411859502E-8</c:v>
                </c:pt>
                <c:pt idx="291">
                  <c:v>3.1783652091136599E-8</c:v>
                </c:pt>
                <c:pt idx="292">
                  <c:v>1.34608764563609E-8</c:v>
                </c:pt>
                <c:pt idx="293">
                  <c:v>9.3485345909040908E-9</c:v>
                </c:pt>
                <c:pt idx="294">
                  <c:v>1.2425749460112299E-9</c:v>
                </c:pt>
                <c:pt idx="295">
                  <c:v>1.15505880175186E-8</c:v>
                </c:pt>
                <c:pt idx="296">
                  <c:v>1.6235337305641401E-8</c:v>
                </c:pt>
                <c:pt idx="297">
                  <c:v>3.5438073765004599E-8</c:v>
                </c:pt>
                <c:pt idx="298">
                  <c:v>4.5715771501209698E-7</c:v>
                </c:pt>
                <c:pt idx="299">
                  <c:v>2.3347217233956099E-8</c:v>
                </c:pt>
                <c:pt idx="300">
                  <c:v>1.2113116472798499E-6</c:v>
                </c:pt>
                <c:pt idx="301">
                  <c:v>0.27646831089358398</c:v>
                </c:pt>
                <c:pt idx="302">
                  <c:v>7.4127933007942298E-7</c:v>
                </c:pt>
                <c:pt idx="303">
                  <c:v>0.99435573017422496</c:v>
                </c:pt>
                <c:pt idx="304">
                  <c:v>1.5114917711899699E-7</c:v>
                </c:pt>
                <c:pt idx="305">
                  <c:v>1.0928315077154E-7</c:v>
                </c:pt>
                <c:pt idx="306">
                  <c:v>1.2301343944217801E-8</c:v>
                </c:pt>
                <c:pt idx="307">
                  <c:v>2.9180279994106401E-8</c:v>
                </c:pt>
                <c:pt idx="308">
                  <c:v>6.8190270015946998E-7</c:v>
                </c:pt>
                <c:pt idx="309">
                  <c:v>1.75500067735508E-6</c:v>
                </c:pt>
                <c:pt idx="310">
                  <c:v>0.61333566297778797</c:v>
                </c:pt>
                <c:pt idx="311">
                  <c:v>1.45532267285569E-6</c:v>
                </c:pt>
                <c:pt idx="312">
                  <c:v>0.82788220426891501</c:v>
                </c:pt>
                <c:pt idx="313">
                  <c:v>6.0566659449668201E-5</c:v>
                </c:pt>
                <c:pt idx="314">
                  <c:v>0.45051587831838202</c:v>
                </c:pt>
                <c:pt idx="315">
                  <c:v>2.7175686671788298E-7</c:v>
                </c:pt>
                <c:pt idx="316">
                  <c:v>8.4250136182991E-9</c:v>
                </c:pt>
                <c:pt idx="317">
                  <c:v>5.0781808403027398E-8</c:v>
                </c:pt>
                <c:pt idx="318">
                  <c:v>4.4940272376996902E-2</c:v>
                </c:pt>
                <c:pt idx="319">
                  <c:v>0.99999901024524795</c:v>
                </c:pt>
                <c:pt idx="320">
                  <c:v>0.99998364779191096</c:v>
                </c:pt>
                <c:pt idx="321">
                  <c:v>0.999999351676916</c:v>
                </c:pt>
                <c:pt idx="322">
                  <c:v>0.99999694867187305</c:v>
                </c:pt>
                <c:pt idx="323">
                  <c:v>0.99586358168571698</c:v>
                </c:pt>
                <c:pt idx="324">
                  <c:v>6.5157440033840806E-8</c:v>
                </c:pt>
                <c:pt idx="325">
                  <c:v>0.99999553403778796</c:v>
                </c:pt>
                <c:pt idx="326">
                  <c:v>2.5644936053829998E-7</c:v>
                </c:pt>
                <c:pt idx="327">
                  <c:v>0.40934113920357101</c:v>
                </c:pt>
                <c:pt idx="328">
                  <c:v>0.99999926256160898</c:v>
                </c:pt>
                <c:pt idx="329">
                  <c:v>0.476518970408776</c:v>
                </c:pt>
                <c:pt idx="330">
                  <c:v>0.17468538941532999</c:v>
                </c:pt>
                <c:pt idx="331">
                  <c:v>0.90960911924806298</c:v>
                </c:pt>
                <c:pt idx="332">
                  <c:v>0.44305989298917198</c:v>
                </c:pt>
                <c:pt idx="333">
                  <c:v>0.21725920925057199</c:v>
                </c:pt>
                <c:pt idx="334">
                  <c:v>1.9773023387954701E-10</c:v>
                </c:pt>
                <c:pt idx="335">
                  <c:v>6.5347917376122E-2</c:v>
                </c:pt>
                <c:pt idx="336">
                  <c:v>0.57386404880825503</c:v>
                </c:pt>
                <c:pt idx="337">
                  <c:v>1.64396134478855E-4</c:v>
                </c:pt>
                <c:pt idx="338">
                  <c:v>0.91965886709663602</c:v>
                </c:pt>
                <c:pt idx="339">
                  <c:v>7.8768735519546892E-9</c:v>
                </c:pt>
                <c:pt idx="340">
                  <c:v>8.8040966824879194E-8</c:v>
                </c:pt>
                <c:pt idx="341">
                  <c:v>5.5487424623454998E-9</c:v>
                </c:pt>
                <c:pt idx="342">
                  <c:v>1.3801950913102701E-8</c:v>
                </c:pt>
                <c:pt idx="343">
                  <c:v>1.81254766411233E-6</c:v>
                </c:pt>
                <c:pt idx="344">
                  <c:v>3.0383689105100801E-9</c:v>
                </c:pt>
                <c:pt idx="345">
                  <c:v>8.2948591415710399E-8</c:v>
                </c:pt>
                <c:pt idx="346">
                  <c:v>1.7205808290575199E-8</c:v>
                </c:pt>
                <c:pt idx="347">
                  <c:v>4.8215879037418002E-8</c:v>
                </c:pt>
                <c:pt idx="348">
                  <c:v>0.86194984264467001</c:v>
                </c:pt>
                <c:pt idx="349">
                  <c:v>0.99999211740048499</c:v>
                </c:pt>
                <c:pt idx="350">
                  <c:v>0.14088270582856599</c:v>
                </c:pt>
                <c:pt idx="351">
                  <c:v>0.99999642377578601</c:v>
                </c:pt>
                <c:pt idx="352">
                  <c:v>0.97409887010328799</c:v>
                </c:pt>
                <c:pt idx="353">
                  <c:v>3.6524003304834797E-8</c:v>
                </c:pt>
                <c:pt idx="354">
                  <c:v>4.9562041218119202E-9</c:v>
                </c:pt>
                <c:pt idx="355">
                  <c:v>2.14272901399975E-9</c:v>
                </c:pt>
                <c:pt idx="356">
                  <c:v>3.1089453003635902E-7</c:v>
                </c:pt>
                <c:pt idx="357">
                  <c:v>2.8816891558959201E-3</c:v>
                </c:pt>
                <c:pt idx="358">
                  <c:v>1.72436571582403E-7</c:v>
                </c:pt>
                <c:pt idx="359">
                  <c:v>2.31824535402472E-8</c:v>
                </c:pt>
                <c:pt idx="360">
                  <c:v>0.45139926201380098</c:v>
                </c:pt>
                <c:pt idx="361">
                  <c:v>1.39046740507706E-2</c:v>
                </c:pt>
                <c:pt idx="362">
                  <c:v>0.78953554381705704</c:v>
                </c:pt>
                <c:pt idx="363">
                  <c:v>2.4885489233659701E-8</c:v>
                </c:pt>
                <c:pt idx="364">
                  <c:v>2.8729024188945601E-8</c:v>
                </c:pt>
                <c:pt idx="365">
                  <c:v>6.93299136699716E-9</c:v>
                </c:pt>
                <c:pt idx="366">
                  <c:v>7.8338065685629199E-8</c:v>
                </c:pt>
                <c:pt idx="367">
                  <c:v>2.0939522388174901E-8</c:v>
                </c:pt>
                <c:pt idx="368">
                  <c:v>0.33613179408025101</c:v>
                </c:pt>
                <c:pt idx="369">
                  <c:v>0.455071180518478</c:v>
                </c:pt>
                <c:pt idx="370">
                  <c:v>1.89138477243906E-6</c:v>
                </c:pt>
                <c:pt idx="371">
                  <c:v>0.45816858410573102</c:v>
                </c:pt>
                <c:pt idx="372">
                  <c:v>0.225014444327926</c:v>
                </c:pt>
                <c:pt idx="373">
                  <c:v>0.508045361445291</c:v>
                </c:pt>
                <c:pt idx="374">
                  <c:v>9.2551385078559606E-8</c:v>
                </c:pt>
                <c:pt idx="375">
                  <c:v>1.05340730233351E-7</c:v>
                </c:pt>
                <c:pt idx="376">
                  <c:v>4.3010501835187301E-8</c:v>
                </c:pt>
                <c:pt idx="377">
                  <c:v>2.6648743441232901E-6</c:v>
                </c:pt>
                <c:pt idx="378">
                  <c:v>0.40004673175456401</c:v>
                </c:pt>
                <c:pt idx="379">
                  <c:v>1.8636164251993101E-8</c:v>
                </c:pt>
                <c:pt idx="380">
                  <c:v>5.3724798426027001E-8</c:v>
                </c:pt>
                <c:pt idx="381">
                  <c:v>2.8283693005823901E-7</c:v>
                </c:pt>
                <c:pt idx="382">
                  <c:v>6.8359753087666201E-9</c:v>
                </c:pt>
                <c:pt idx="383">
                  <c:v>1.06319586886403E-9</c:v>
                </c:pt>
                <c:pt idx="384">
                  <c:v>2.4452560740478501E-9</c:v>
                </c:pt>
                <c:pt idx="385">
                  <c:v>1.0359803903213901E-6</c:v>
                </c:pt>
                <c:pt idx="386">
                  <c:v>1.4027121068165601E-5</c:v>
                </c:pt>
                <c:pt idx="387">
                  <c:v>4.4166253791941697E-9</c:v>
                </c:pt>
                <c:pt idx="388">
                  <c:v>2.1873760983189901E-8</c:v>
                </c:pt>
                <c:pt idx="389">
                  <c:v>4.4075771619034098E-8</c:v>
                </c:pt>
                <c:pt idx="390">
                  <c:v>2.93293376018735E-8</c:v>
                </c:pt>
                <c:pt idx="391">
                  <c:v>7.3371773120321996E-10</c:v>
                </c:pt>
                <c:pt idx="392">
                  <c:v>1.2163886425387801E-6</c:v>
                </c:pt>
                <c:pt idx="393">
                  <c:v>6.7460170887678097E-9</c:v>
                </c:pt>
                <c:pt idx="394">
                  <c:v>1.2238474620779501E-8</c:v>
                </c:pt>
                <c:pt idx="395">
                  <c:v>9.9262299323220298E-10</c:v>
                </c:pt>
                <c:pt idx="396">
                  <c:v>4.5670489188742001E-8</c:v>
                </c:pt>
                <c:pt idx="397">
                  <c:v>1.63487758944677E-8</c:v>
                </c:pt>
                <c:pt idx="398">
                  <c:v>1.33781645041579E-7</c:v>
                </c:pt>
                <c:pt idx="399">
                  <c:v>1.92418620977569E-7</c:v>
                </c:pt>
                <c:pt idx="400">
                  <c:v>1.8867641311999599E-8</c:v>
                </c:pt>
                <c:pt idx="401">
                  <c:v>8.9458744125801093E-9</c:v>
                </c:pt>
                <c:pt idx="402">
                  <c:v>6.05592326952371E-9</c:v>
                </c:pt>
                <c:pt idx="403">
                  <c:v>5.02355228341079E-8</c:v>
                </c:pt>
                <c:pt idx="404">
                  <c:v>1.2893160658007099E-8</c:v>
                </c:pt>
                <c:pt idx="405">
                  <c:v>6.0007832379603604E-9</c:v>
                </c:pt>
                <c:pt idx="406">
                  <c:v>1.28960728752624E-8</c:v>
                </c:pt>
                <c:pt idx="407">
                  <c:v>1.7077676159766301E-7</c:v>
                </c:pt>
                <c:pt idx="408">
                  <c:v>1.9010922863116101E-9</c:v>
                </c:pt>
                <c:pt idx="409">
                  <c:v>5.4146608198828496E-9</c:v>
                </c:pt>
                <c:pt idx="410">
                  <c:v>4.2462396583481498E-8</c:v>
                </c:pt>
                <c:pt idx="411">
                  <c:v>4.2180769154743998E-10</c:v>
                </c:pt>
                <c:pt idx="412">
                  <c:v>9.2161683509685501E-7</c:v>
                </c:pt>
                <c:pt idx="413">
                  <c:v>0.88258289316554805</c:v>
                </c:pt>
                <c:pt idx="414">
                  <c:v>1.1470675590916199E-6</c:v>
                </c:pt>
                <c:pt idx="415">
                  <c:v>3.8588985149660601E-7</c:v>
                </c:pt>
                <c:pt idx="416">
                  <c:v>2.6342714013241002E-10</c:v>
                </c:pt>
                <c:pt idx="417">
                  <c:v>1.7359620108023401E-8</c:v>
                </c:pt>
                <c:pt idx="418">
                  <c:v>5.5295143472614297E-7</c:v>
                </c:pt>
                <c:pt idx="419">
                  <c:v>6.1982299846478698E-6</c:v>
                </c:pt>
                <c:pt idx="420">
                  <c:v>6.5192717208189897E-6</c:v>
                </c:pt>
                <c:pt idx="421">
                  <c:v>0.59537436924420395</c:v>
                </c:pt>
                <c:pt idx="422">
                  <c:v>6.63501337702783E-9</c:v>
                </c:pt>
                <c:pt idx="423">
                  <c:v>2.8837679057338301E-6</c:v>
                </c:pt>
                <c:pt idx="424">
                  <c:v>4.2527725743968104E-6</c:v>
                </c:pt>
                <c:pt idx="425">
                  <c:v>2.1711502229459401E-7</c:v>
                </c:pt>
                <c:pt idx="426">
                  <c:v>2.1288190446543699E-7</c:v>
                </c:pt>
                <c:pt idx="427">
                  <c:v>1.01614185628384E-7</c:v>
                </c:pt>
                <c:pt idx="428">
                  <c:v>2.00602383312882E-8</c:v>
                </c:pt>
                <c:pt idx="429">
                  <c:v>3.6217641246244801E-8</c:v>
                </c:pt>
                <c:pt idx="430">
                  <c:v>1.65555681790521E-4</c:v>
                </c:pt>
                <c:pt idx="431">
                  <c:v>5.4085261972832399E-8</c:v>
                </c:pt>
                <c:pt idx="432">
                  <c:v>5.5420037213946196E-7</c:v>
                </c:pt>
                <c:pt idx="433">
                  <c:v>2.9238429684134898E-9</c:v>
                </c:pt>
                <c:pt idx="434">
                  <c:v>5.6452872689492098E-9</c:v>
                </c:pt>
                <c:pt idx="435">
                  <c:v>8.9999372923933199E-8</c:v>
                </c:pt>
                <c:pt idx="436">
                  <c:v>3.9031385871262101E-8</c:v>
                </c:pt>
                <c:pt idx="437">
                  <c:v>1.3998644649507101E-9</c:v>
                </c:pt>
                <c:pt idx="438">
                  <c:v>3.7620631192221799E-7</c:v>
                </c:pt>
                <c:pt idx="439">
                  <c:v>1.86467418006182E-8</c:v>
                </c:pt>
                <c:pt idx="440">
                  <c:v>4.7972753408045502E-8</c:v>
                </c:pt>
                <c:pt idx="441">
                  <c:v>7.1256370866674296E-8</c:v>
                </c:pt>
                <c:pt idx="442">
                  <c:v>1.38094944474058E-9</c:v>
                </c:pt>
                <c:pt idx="443">
                  <c:v>3.4187087486687203E-8</c:v>
                </c:pt>
                <c:pt idx="444">
                  <c:v>0.14165415627348901</c:v>
                </c:pt>
                <c:pt idx="445">
                  <c:v>7.7035141113237505E-7</c:v>
                </c:pt>
                <c:pt idx="446">
                  <c:v>0.72902495018043101</c:v>
                </c:pt>
                <c:pt idx="447">
                  <c:v>0.73033563615540997</c:v>
                </c:pt>
                <c:pt idx="448">
                  <c:v>6.2542344724201003E-6</c:v>
                </c:pt>
                <c:pt idx="449">
                  <c:v>3.9862552672905698E-8</c:v>
                </c:pt>
                <c:pt idx="450">
                  <c:v>0.54748555354014805</c:v>
                </c:pt>
                <c:pt idx="451">
                  <c:v>2.3245909759182101E-7</c:v>
                </c:pt>
                <c:pt idx="452">
                  <c:v>0.17025401328879999</c:v>
                </c:pt>
                <c:pt idx="453">
                  <c:v>7.2382622949983797E-9</c:v>
                </c:pt>
                <c:pt idx="454">
                  <c:v>1.87538388702186E-7</c:v>
                </c:pt>
                <c:pt idx="455">
                  <c:v>2.88290240943226E-2</c:v>
                </c:pt>
                <c:pt idx="456">
                  <c:v>5.6316461537469198E-9</c:v>
                </c:pt>
                <c:pt idx="457">
                  <c:v>4.1164217732554997E-7</c:v>
                </c:pt>
                <c:pt idx="458">
                  <c:v>1.5490928917811899E-5</c:v>
                </c:pt>
                <c:pt idx="459">
                  <c:v>9.0277548305136902E-7</c:v>
                </c:pt>
                <c:pt idx="460">
                  <c:v>2.1623794974031299E-10</c:v>
                </c:pt>
                <c:pt idx="461">
                  <c:v>1.9969730713658199E-8</c:v>
                </c:pt>
                <c:pt idx="462">
                  <c:v>2.4284436029779699E-7</c:v>
                </c:pt>
                <c:pt idx="463">
                  <c:v>4.0582773819206999E-8</c:v>
                </c:pt>
                <c:pt idx="464">
                  <c:v>0.61186971453651395</c:v>
                </c:pt>
                <c:pt idx="465">
                  <c:v>0.99999989156750801</c:v>
                </c:pt>
                <c:pt idx="466">
                  <c:v>6.0709080477923898E-6</c:v>
                </c:pt>
                <c:pt idx="467">
                  <c:v>0.71033524648412405</c:v>
                </c:pt>
                <c:pt idx="468">
                  <c:v>8.8834255488357801E-10</c:v>
                </c:pt>
                <c:pt idx="469">
                  <c:v>1.01360017968768E-5</c:v>
                </c:pt>
                <c:pt idx="470">
                  <c:v>0.54516717671185999</c:v>
                </c:pt>
                <c:pt idx="471">
                  <c:v>8.4384386473770601E-8</c:v>
                </c:pt>
                <c:pt idx="472">
                  <c:v>1.31196179078198E-6</c:v>
                </c:pt>
                <c:pt idx="473">
                  <c:v>9.3936734604544005E-9</c:v>
                </c:pt>
                <c:pt idx="474">
                  <c:v>3.6771571170510502E-4</c:v>
                </c:pt>
                <c:pt idx="475">
                  <c:v>8.4944664138783295E-7</c:v>
                </c:pt>
                <c:pt idx="476">
                  <c:v>9.6204707953963501E-9</c:v>
                </c:pt>
                <c:pt idx="477">
                  <c:v>1.8525522157483701E-7</c:v>
                </c:pt>
                <c:pt idx="478">
                  <c:v>1.7985891121888201E-8</c:v>
                </c:pt>
                <c:pt idx="479">
                  <c:v>0.27525246580720603</c:v>
                </c:pt>
                <c:pt idx="480">
                  <c:v>0.81625058720485599</c:v>
                </c:pt>
                <c:pt idx="481">
                  <c:v>0.83277666574335596</c:v>
                </c:pt>
                <c:pt idx="482">
                  <c:v>0.98702565298787004</c:v>
                </c:pt>
                <c:pt idx="483">
                  <c:v>4.4399554675847401E-9</c:v>
                </c:pt>
                <c:pt idx="484">
                  <c:v>0.97461493832795998</c:v>
                </c:pt>
                <c:pt idx="485">
                  <c:v>2.4271884247779998E-7</c:v>
                </c:pt>
                <c:pt idx="486">
                  <c:v>1.7519390557649499E-7</c:v>
                </c:pt>
                <c:pt idx="487">
                  <c:v>2.1134392026202201E-7</c:v>
                </c:pt>
                <c:pt idx="488">
                  <c:v>0.21061680101661101</c:v>
                </c:pt>
                <c:pt idx="489">
                  <c:v>1.4552353682040999E-8</c:v>
                </c:pt>
                <c:pt idx="490">
                  <c:v>0.192240030936731</c:v>
                </c:pt>
                <c:pt idx="491">
                  <c:v>0.27332819994943702</c:v>
                </c:pt>
                <c:pt idx="492">
                  <c:v>0.107791526056271</c:v>
                </c:pt>
                <c:pt idx="493">
                  <c:v>0.82905577289070198</c:v>
                </c:pt>
                <c:pt idx="494">
                  <c:v>0.76273305851452899</c:v>
                </c:pt>
                <c:pt idx="495">
                  <c:v>0.999999835371012</c:v>
                </c:pt>
                <c:pt idx="496">
                  <c:v>7.4670180417929097E-2</c:v>
                </c:pt>
                <c:pt idx="497">
                  <c:v>3.0993428046238399E-4</c:v>
                </c:pt>
                <c:pt idx="498">
                  <c:v>0.20248227787386999</c:v>
                </c:pt>
                <c:pt idx="499">
                  <c:v>2.8288489747923E-3</c:v>
                </c:pt>
                <c:pt idx="500">
                  <c:v>0.46071714203990899</c:v>
                </c:pt>
                <c:pt idx="501">
                  <c:v>0.31022199736941602</c:v>
                </c:pt>
                <c:pt idx="502">
                  <c:v>3.4414481414446297E-8</c:v>
                </c:pt>
                <c:pt idx="503">
                  <c:v>1.7002329652399099E-7</c:v>
                </c:pt>
                <c:pt idx="504">
                  <c:v>0.63674154827497997</c:v>
                </c:pt>
                <c:pt idx="505">
                  <c:v>0.95096490135245604</c:v>
                </c:pt>
                <c:pt idx="506">
                  <c:v>0.45072706158876502</c:v>
                </c:pt>
                <c:pt idx="507">
                  <c:v>0.96190905285063599</c:v>
                </c:pt>
                <c:pt idx="508">
                  <c:v>0.64200796203218802</c:v>
                </c:pt>
                <c:pt idx="509">
                  <c:v>2.91990189868725E-10</c:v>
                </c:pt>
                <c:pt idx="510">
                  <c:v>1.7708000926392E-6</c:v>
                </c:pt>
                <c:pt idx="511">
                  <c:v>0.37758210104235002</c:v>
                </c:pt>
                <c:pt idx="512">
                  <c:v>0.54535353299535805</c:v>
                </c:pt>
                <c:pt idx="513">
                  <c:v>4.6379091238041702E-2</c:v>
                </c:pt>
                <c:pt idx="514">
                  <c:v>1.7263607924805899E-6</c:v>
                </c:pt>
                <c:pt idx="515">
                  <c:v>0.70746698639111905</c:v>
                </c:pt>
                <c:pt idx="516">
                  <c:v>1.5320892706040499E-8</c:v>
                </c:pt>
                <c:pt idx="517">
                  <c:v>0.130257408114095</c:v>
                </c:pt>
                <c:pt idx="518">
                  <c:v>0.42955174867292101</c:v>
                </c:pt>
                <c:pt idx="519">
                  <c:v>0.99878844725245297</c:v>
                </c:pt>
                <c:pt idx="520">
                  <c:v>0.42657801804828399</c:v>
                </c:pt>
                <c:pt idx="521">
                  <c:v>0.57687926325152195</c:v>
                </c:pt>
                <c:pt idx="522">
                  <c:v>0.94724147107471901</c:v>
                </c:pt>
                <c:pt idx="523">
                  <c:v>0.223371394691187</c:v>
                </c:pt>
                <c:pt idx="524">
                  <c:v>0.104741285624442</c:v>
                </c:pt>
                <c:pt idx="525">
                  <c:v>0.56718222821923603</c:v>
                </c:pt>
                <c:pt idx="526">
                  <c:v>1.17240507285323E-6</c:v>
                </c:pt>
                <c:pt idx="527">
                  <c:v>0.74767146811026997</c:v>
                </c:pt>
                <c:pt idx="528">
                  <c:v>0.937271482396836</c:v>
                </c:pt>
                <c:pt idx="529">
                  <c:v>0.96463514104054804</c:v>
                </c:pt>
                <c:pt idx="530">
                  <c:v>2.03039098668824E-4</c:v>
                </c:pt>
                <c:pt idx="531">
                  <c:v>0.59051967275088002</c:v>
                </c:pt>
                <c:pt idx="532">
                  <c:v>4.2327800766995403E-7</c:v>
                </c:pt>
                <c:pt idx="533">
                  <c:v>1.2135614480405101E-7</c:v>
                </c:pt>
                <c:pt idx="534">
                  <c:v>3.39623265515776E-8</c:v>
                </c:pt>
                <c:pt idx="535">
                  <c:v>1.08266064502374E-7</c:v>
                </c:pt>
                <c:pt idx="536">
                  <c:v>1.54681319984064E-6</c:v>
                </c:pt>
                <c:pt idx="537">
                  <c:v>5.5087420928006899E-8</c:v>
                </c:pt>
                <c:pt idx="538">
                  <c:v>0.67536695460144303</c:v>
                </c:pt>
                <c:pt idx="539">
                  <c:v>0.99987207649098198</c:v>
                </c:pt>
                <c:pt idx="540">
                  <c:v>0.24791395926118401</c:v>
                </c:pt>
                <c:pt idx="541">
                  <c:v>0.63275882054378196</c:v>
                </c:pt>
                <c:pt idx="542">
                  <c:v>2.16014741774549E-6</c:v>
                </c:pt>
                <c:pt idx="543">
                  <c:v>3.9463656396148303E-6</c:v>
                </c:pt>
                <c:pt idx="544">
                  <c:v>2.0341895672376902E-8</c:v>
                </c:pt>
                <c:pt idx="545">
                  <c:v>4.4680258283979598E-9</c:v>
                </c:pt>
                <c:pt idx="546">
                  <c:v>2.9382827406213401E-8</c:v>
                </c:pt>
                <c:pt idx="547">
                  <c:v>2.64750386355912E-9</c:v>
                </c:pt>
                <c:pt idx="548">
                  <c:v>0.280422795311076</c:v>
                </c:pt>
                <c:pt idx="549">
                  <c:v>1.7991293369179799E-8</c:v>
                </c:pt>
                <c:pt idx="550">
                  <c:v>0.98565174250963805</c:v>
                </c:pt>
                <c:pt idx="551">
                  <c:v>1.2716943514044001E-8</c:v>
                </c:pt>
                <c:pt idx="552">
                  <c:v>2.40157608731276E-7</c:v>
                </c:pt>
                <c:pt idx="553">
                  <c:v>0.97392210072534302</c:v>
                </c:pt>
                <c:pt idx="554">
                  <c:v>3.9754155252901796E-9</c:v>
                </c:pt>
                <c:pt idx="555">
                  <c:v>2.5641211449654301E-9</c:v>
                </c:pt>
                <c:pt idx="556">
                  <c:v>2.4040476734684901E-8</c:v>
                </c:pt>
                <c:pt idx="557">
                  <c:v>2.31301685229842E-7</c:v>
                </c:pt>
                <c:pt idx="558">
                  <c:v>6.7071597762140699E-8</c:v>
                </c:pt>
                <c:pt idx="559">
                  <c:v>0.61974709783354098</c:v>
                </c:pt>
                <c:pt idx="560">
                  <c:v>0.166558895664394</c:v>
                </c:pt>
                <c:pt idx="561">
                  <c:v>0.91750354862844796</c:v>
                </c:pt>
                <c:pt idx="562">
                  <c:v>2.7368988201883802E-2</c:v>
                </c:pt>
                <c:pt idx="563">
                  <c:v>1.6273402766032499E-6</c:v>
                </c:pt>
                <c:pt idx="564">
                  <c:v>6.6948403728403102E-8</c:v>
                </c:pt>
                <c:pt idx="565">
                  <c:v>8.9215204838533402E-8</c:v>
                </c:pt>
                <c:pt idx="566">
                  <c:v>1.6645494766705E-9</c:v>
                </c:pt>
                <c:pt idx="567">
                  <c:v>1.09372756262043E-9</c:v>
                </c:pt>
                <c:pt idx="568">
                  <c:v>0.70559372693248701</c:v>
                </c:pt>
                <c:pt idx="569">
                  <c:v>3.8685191944909798E-8</c:v>
                </c:pt>
                <c:pt idx="570">
                  <c:v>5.96097647935821E-5</c:v>
                </c:pt>
                <c:pt idx="571">
                  <c:v>0.52056204535305906</c:v>
                </c:pt>
                <c:pt idx="572">
                  <c:v>0.94679211254141404</c:v>
                </c:pt>
                <c:pt idx="573">
                  <c:v>0.93886550867916196</c:v>
                </c:pt>
                <c:pt idx="574">
                  <c:v>0.50623194515025405</c:v>
                </c:pt>
                <c:pt idx="575">
                  <c:v>0.93223847400496096</c:v>
                </c:pt>
                <c:pt idx="576">
                  <c:v>2.9605465415755599E-5</c:v>
                </c:pt>
                <c:pt idx="577">
                  <c:v>8.09286140136974E-2</c:v>
                </c:pt>
                <c:pt idx="578">
                  <c:v>0.54721391750014003</c:v>
                </c:pt>
                <c:pt idx="579">
                  <c:v>0.96524534761704395</c:v>
                </c:pt>
                <c:pt idx="580">
                  <c:v>0.66196553117551504</c:v>
                </c:pt>
                <c:pt idx="581">
                  <c:v>0.86217352469517605</c:v>
                </c:pt>
                <c:pt idx="582">
                  <c:v>3.3990329841825001E-5</c:v>
                </c:pt>
                <c:pt idx="583">
                  <c:v>0.17995429802001101</c:v>
                </c:pt>
                <c:pt idx="584">
                  <c:v>0.28341174263512198</c:v>
                </c:pt>
                <c:pt idx="585">
                  <c:v>4.5808379600167298E-7</c:v>
                </c:pt>
                <c:pt idx="586">
                  <c:v>2.9055238887596701E-8</c:v>
                </c:pt>
                <c:pt idx="587">
                  <c:v>6.5429303680697398E-10</c:v>
                </c:pt>
                <c:pt idx="588">
                  <c:v>3.4928164750759202E-8</c:v>
                </c:pt>
                <c:pt idx="589">
                  <c:v>8.30013795968704E-7</c:v>
                </c:pt>
                <c:pt idx="590">
                  <c:v>8.3187358446027794E-8</c:v>
                </c:pt>
                <c:pt idx="591">
                  <c:v>0.81970827244412903</c:v>
                </c:pt>
                <c:pt idx="592">
                  <c:v>2.6440745957560701E-8</c:v>
                </c:pt>
                <c:pt idx="593">
                  <c:v>2.4416945727392701E-6</c:v>
                </c:pt>
                <c:pt idx="594">
                  <c:v>1.63637573308957E-7</c:v>
                </c:pt>
                <c:pt idx="595">
                  <c:v>5.9171877985640703E-8</c:v>
                </c:pt>
                <c:pt idx="596">
                  <c:v>8.9569664665899199E-8</c:v>
                </c:pt>
                <c:pt idx="597">
                  <c:v>1.3214459667375501E-7</c:v>
                </c:pt>
                <c:pt idx="598">
                  <c:v>1.9262929652241701E-7</c:v>
                </c:pt>
                <c:pt idx="599">
                  <c:v>0.98918090922974899</c:v>
                </c:pt>
                <c:pt idx="600">
                  <c:v>0.93131953457683703</c:v>
                </c:pt>
                <c:pt idx="601">
                  <c:v>2.19722616370595E-5</c:v>
                </c:pt>
                <c:pt idx="602">
                  <c:v>1.0720220117346501E-3</c:v>
                </c:pt>
                <c:pt idx="603">
                  <c:v>0.99999508583982499</c:v>
                </c:pt>
                <c:pt idx="604">
                  <c:v>1.80937668385739E-9</c:v>
                </c:pt>
                <c:pt idx="605">
                  <c:v>0.69576924192387402</c:v>
                </c:pt>
                <c:pt idx="606">
                  <c:v>9.7468029077254109E-7</c:v>
                </c:pt>
                <c:pt idx="607">
                  <c:v>8.2985710351958295E-7</c:v>
                </c:pt>
                <c:pt idx="608">
                  <c:v>0.37333727043210801</c:v>
                </c:pt>
                <c:pt idx="609">
                  <c:v>0.99229974553000799</c:v>
                </c:pt>
                <c:pt idx="610">
                  <c:v>5.43428362394159E-8</c:v>
                </c:pt>
                <c:pt idx="611">
                  <c:v>1.96114035975151E-4</c:v>
                </c:pt>
                <c:pt idx="612">
                  <c:v>7.2287305406692797E-8</c:v>
                </c:pt>
                <c:pt idx="613">
                  <c:v>3.4009435460833E-10</c:v>
                </c:pt>
                <c:pt idx="614">
                  <c:v>1.27114125105747E-8</c:v>
                </c:pt>
                <c:pt idx="615">
                  <c:v>2.42349246066201E-6</c:v>
                </c:pt>
                <c:pt idx="616">
                  <c:v>1.83405481615658E-7</c:v>
                </c:pt>
                <c:pt idx="617">
                  <c:v>6.3027656119155702E-5</c:v>
                </c:pt>
                <c:pt idx="618">
                  <c:v>1.2245860351013401E-8</c:v>
                </c:pt>
                <c:pt idx="619">
                  <c:v>3.4164812680667799E-7</c:v>
                </c:pt>
                <c:pt idx="620">
                  <c:v>2.9725875653464102E-9</c:v>
                </c:pt>
                <c:pt idx="621">
                  <c:v>1.48483849965389E-7</c:v>
                </c:pt>
                <c:pt idx="622">
                  <c:v>4.7801838601556297E-7</c:v>
                </c:pt>
                <c:pt idx="623">
                  <c:v>5.1591502768836196E-7</c:v>
                </c:pt>
                <c:pt idx="624">
                  <c:v>6.83143730436102E-7</c:v>
                </c:pt>
                <c:pt idx="625">
                  <c:v>3.67307086175399E-5</c:v>
                </c:pt>
                <c:pt idx="626">
                  <c:v>3.4574559957838601E-9</c:v>
                </c:pt>
                <c:pt idx="627">
                  <c:v>1.8490938959386299E-8</c:v>
                </c:pt>
                <c:pt idx="628">
                  <c:v>4.0835416724918902E-8</c:v>
                </c:pt>
                <c:pt idx="629">
                  <c:v>3.4377132110050902E-7</c:v>
                </c:pt>
                <c:pt idx="630">
                  <c:v>8.3338430368326797E-8</c:v>
                </c:pt>
                <c:pt idx="631">
                  <c:v>0.91317882192417998</c:v>
                </c:pt>
                <c:pt idx="632">
                  <c:v>4.5642342802089401E-8</c:v>
                </c:pt>
                <c:pt idx="633">
                  <c:v>8.4549321086739301E-7</c:v>
                </c:pt>
                <c:pt idx="634">
                  <c:v>3.9134141492014899E-7</c:v>
                </c:pt>
                <c:pt idx="635">
                  <c:v>1.5585344187881701E-9</c:v>
                </c:pt>
                <c:pt idx="636">
                  <c:v>6.7533503655427502E-7</c:v>
                </c:pt>
                <c:pt idx="637">
                  <c:v>0.59116464064019403</c:v>
                </c:pt>
                <c:pt idx="638">
                  <c:v>0.55674690273749305</c:v>
                </c:pt>
                <c:pt idx="639">
                  <c:v>1.0873826583878801E-9</c:v>
                </c:pt>
                <c:pt idx="640">
                  <c:v>4.6922706554370698E-8</c:v>
                </c:pt>
                <c:pt idx="641">
                  <c:v>4.1150088047884299E-7</c:v>
                </c:pt>
                <c:pt idx="642">
                  <c:v>8.0299068766859404E-8</c:v>
                </c:pt>
                <c:pt idx="643">
                  <c:v>6.3745209065333797E-9</c:v>
                </c:pt>
                <c:pt idx="644">
                  <c:v>6.5675849175936095E-8</c:v>
                </c:pt>
                <c:pt idx="645">
                  <c:v>0.73784742690612004</c:v>
                </c:pt>
                <c:pt idx="646">
                  <c:v>0.88306625820673001</c:v>
                </c:pt>
                <c:pt idx="647">
                  <c:v>1.2673686147819501E-8</c:v>
                </c:pt>
                <c:pt idx="648">
                  <c:v>4.8855176403645601E-9</c:v>
                </c:pt>
                <c:pt idx="649">
                  <c:v>1.08032143781497E-8</c:v>
                </c:pt>
                <c:pt idx="650">
                  <c:v>0.86362895700025799</c:v>
                </c:pt>
                <c:pt idx="651">
                  <c:v>0.59445430614777295</c:v>
                </c:pt>
                <c:pt idx="652">
                  <c:v>0.60211733405381196</c:v>
                </c:pt>
                <c:pt idx="653">
                  <c:v>2.96149387855486E-8</c:v>
                </c:pt>
                <c:pt idx="654">
                  <c:v>3.1080717788254702E-9</c:v>
                </c:pt>
                <c:pt idx="655">
                  <c:v>3.1503655265133798E-4</c:v>
                </c:pt>
                <c:pt idx="656">
                  <c:v>0.36289492284428199</c:v>
                </c:pt>
                <c:pt idx="657">
                  <c:v>2.20148618019267E-8</c:v>
                </c:pt>
                <c:pt idx="658">
                  <c:v>2.3864607966656101E-8</c:v>
                </c:pt>
                <c:pt idx="659">
                  <c:v>1.5289993045846901E-7</c:v>
                </c:pt>
                <c:pt idx="660">
                  <c:v>4.3530377940828998E-3</c:v>
                </c:pt>
                <c:pt idx="661">
                  <c:v>0.92167231733062505</c:v>
                </c:pt>
                <c:pt idx="662">
                  <c:v>2.5796122217061502E-6</c:v>
                </c:pt>
                <c:pt idx="663">
                  <c:v>7.5785892872734302E-10</c:v>
                </c:pt>
                <c:pt idx="664">
                  <c:v>1.9547579305339799E-8</c:v>
                </c:pt>
                <c:pt idx="665">
                  <c:v>5.8125554360694201E-9</c:v>
                </c:pt>
                <c:pt idx="666">
                  <c:v>1.0488694179166801E-9</c:v>
                </c:pt>
                <c:pt idx="667">
                  <c:v>0.21137467783029401</c:v>
                </c:pt>
                <c:pt idx="668">
                  <c:v>1.2214850351876E-7</c:v>
                </c:pt>
                <c:pt idx="669">
                  <c:v>1.70865510211318E-7</c:v>
                </c:pt>
                <c:pt idx="670">
                  <c:v>0.99885179377600497</c:v>
                </c:pt>
                <c:pt idx="671">
                  <c:v>0.99997875490197496</c:v>
                </c:pt>
                <c:pt idx="672">
                  <c:v>0.16520444846853899</c:v>
                </c:pt>
                <c:pt idx="673">
                  <c:v>6.8061600206176104E-9</c:v>
                </c:pt>
                <c:pt idx="674">
                  <c:v>1.51831871387051E-7</c:v>
                </c:pt>
                <c:pt idx="675">
                  <c:v>2.1107000160199601E-8</c:v>
                </c:pt>
                <c:pt idx="676">
                  <c:v>2.61110382492639E-6</c:v>
                </c:pt>
                <c:pt idx="677">
                  <c:v>9.5303375037643204E-2</c:v>
                </c:pt>
                <c:pt idx="678">
                  <c:v>1.24254718082505E-8</c:v>
                </c:pt>
                <c:pt idx="679">
                  <c:v>3.02505051281525E-8</c:v>
                </c:pt>
                <c:pt idx="680">
                  <c:v>4.0529893801867699E-10</c:v>
                </c:pt>
                <c:pt idx="681">
                  <c:v>1.7540706519570101E-7</c:v>
                </c:pt>
                <c:pt idx="682">
                  <c:v>5.0395661404808502E-7</c:v>
                </c:pt>
                <c:pt idx="683">
                  <c:v>2.4591927338437499E-8</c:v>
                </c:pt>
                <c:pt idx="684">
                  <c:v>5.4843305627756796E-9</c:v>
                </c:pt>
                <c:pt idx="685">
                  <c:v>2.55062988200147E-9</c:v>
                </c:pt>
                <c:pt idx="686">
                  <c:v>0.24312905941496199</c:v>
                </c:pt>
                <c:pt idx="687">
                  <c:v>1.25488721438141E-8</c:v>
                </c:pt>
                <c:pt idx="688">
                  <c:v>2.9941287201356898E-4</c:v>
                </c:pt>
                <c:pt idx="689">
                  <c:v>0.37900688140658301</c:v>
                </c:pt>
                <c:pt idx="690">
                  <c:v>2.5193926519537901E-6</c:v>
                </c:pt>
                <c:pt idx="691">
                  <c:v>0.32928838360601698</c:v>
                </c:pt>
                <c:pt idx="692">
                  <c:v>8.0560203869842802E-5</c:v>
                </c:pt>
                <c:pt idx="693">
                  <c:v>0.19432926774305301</c:v>
                </c:pt>
                <c:pt idx="694">
                  <c:v>0.76016233043367198</c:v>
                </c:pt>
                <c:pt idx="695">
                  <c:v>1.3037620200486701E-6</c:v>
                </c:pt>
                <c:pt idx="696">
                  <c:v>2.95678785707471E-8</c:v>
                </c:pt>
                <c:pt idx="697">
                  <c:v>0.37031773624858899</c:v>
                </c:pt>
                <c:pt idx="698">
                  <c:v>6.3629067061620097E-9</c:v>
                </c:pt>
                <c:pt idx="699">
                  <c:v>5.9975045451705997E-9</c:v>
                </c:pt>
                <c:pt idx="700">
                  <c:v>1.77389582200422E-9</c:v>
                </c:pt>
                <c:pt idx="701">
                  <c:v>1.24167699676549E-8</c:v>
                </c:pt>
                <c:pt idx="702">
                  <c:v>5.2677647678637901E-8</c:v>
                </c:pt>
                <c:pt idx="703">
                  <c:v>8.1680575625400197E-7</c:v>
                </c:pt>
                <c:pt idx="704">
                  <c:v>0.46221000551602498</c:v>
                </c:pt>
                <c:pt idx="705">
                  <c:v>0.55976970505827295</c:v>
                </c:pt>
                <c:pt idx="706">
                  <c:v>1.14066075969993E-8</c:v>
                </c:pt>
                <c:pt idx="707">
                  <c:v>1.11070440792584E-8</c:v>
                </c:pt>
                <c:pt idx="708">
                  <c:v>4.8312220918025996E-9</c:v>
                </c:pt>
                <c:pt idx="709">
                  <c:v>0.42115169118622198</c:v>
                </c:pt>
                <c:pt idx="710">
                  <c:v>4.4585844792949301E-8</c:v>
                </c:pt>
                <c:pt idx="711">
                  <c:v>0.92830253666385798</c:v>
                </c:pt>
                <c:pt idx="712">
                  <c:v>1.01382699283624E-8</c:v>
                </c:pt>
                <c:pt idx="713">
                  <c:v>1.9320161737105501E-6</c:v>
                </c:pt>
                <c:pt idx="714">
                  <c:v>3.00047461770929E-9</c:v>
                </c:pt>
                <c:pt idx="715">
                  <c:v>0.65228004930806305</c:v>
                </c:pt>
                <c:pt idx="716">
                  <c:v>2.5973073393939999E-8</c:v>
                </c:pt>
                <c:pt idx="717">
                  <c:v>0.44223146673596397</c:v>
                </c:pt>
                <c:pt idx="718">
                  <c:v>0.90113632076627603</c:v>
                </c:pt>
                <c:pt idx="719">
                  <c:v>0.51779365353625395</c:v>
                </c:pt>
                <c:pt idx="720">
                  <c:v>0.30349808317639698</c:v>
                </c:pt>
                <c:pt idx="721">
                  <c:v>2.02220406349812E-8</c:v>
                </c:pt>
                <c:pt idx="722">
                  <c:v>0.40711017670703098</c:v>
                </c:pt>
                <c:pt idx="723">
                  <c:v>2.11802433336129E-7</c:v>
                </c:pt>
                <c:pt idx="724">
                  <c:v>4.8175787437723899E-8</c:v>
                </c:pt>
                <c:pt idx="725">
                  <c:v>4.2695486730540098E-8</c:v>
                </c:pt>
                <c:pt idx="726">
                  <c:v>2.45362465755076E-7</c:v>
                </c:pt>
                <c:pt idx="727">
                  <c:v>0.64949180863198996</c:v>
                </c:pt>
                <c:pt idx="728">
                  <c:v>2.28578296386626E-7</c:v>
                </c:pt>
                <c:pt idx="729">
                  <c:v>5.9872662026279701E-2</c:v>
                </c:pt>
                <c:pt idx="730">
                  <c:v>3.5765741241978701E-7</c:v>
                </c:pt>
                <c:pt idx="731">
                  <c:v>0.99166136155451801</c:v>
                </c:pt>
                <c:pt idx="732">
                  <c:v>0.66370968839556499</c:v>
                </c:pt>
                <c:pt idx="733">
                  <c:v>0.70899498538815797</c:v>
                </c:pt>
                <c:pt idx="734">
                  <c:v>3.5106611326821999E-7</c:v>
                </c:pt>
                <c:pt idx="735">
                  <c:v>1.41392494121962E-9</c:v>
                </c:pt>
                <c:pt idx="736">
                  <c:v>0.97852065325230697</c:v>
                </c:pt>
                <c:pt idx="737">
                  <c:v>0.58665358270288404</c:v>
                </c:pt>
                <c:pt idx="738">
                  <c:v>0.50015799821602602</c:v>
                </c:pt>
                <c:pt idx="739">
                  <c:v>3.1534384588098998E-8</c:v>
                </c:pt>
                <c:pt idx="740">
                  <c:v>3.9427389097464198E-6</c:v>
                </c:pt>
                <c:pt idx="741">
                  <c:v>8.9497581821688994E-8</c:v>
                </c:pt>
                <c:pt idx="742">
                  <c:v>1.1744419808018101E-7</c:v>
                </c:pt>
                <c:pt idx="743">
                  <c:v>0.94925007740772904</c:v>
                </c:pt>
                <c:pt idx="744">
                  <c:v>1.55356901138316E-7</c:v>
                </c:pt>
                <c:pt idx="745">
                  <c:v>8.1285798778387596E-8</c:v>
                </c:pt>
                <c:pt idx="746">
                  <c:v>3.2729011293055701E-7</c:v>
                </c:pt>
                <c:pt idx="747">
                  <c:v>0.34017199394957798</c:v>
                </c:pt>
                <c:pt idx="748">
                  <c:v>0.99998722924044803</c:v>
                </c:pt>
                <c:pt idx="749">
                  <c:v>1.9880362714048E-8</c:v>
                </c:pt>
                <c:pt idx="750">
                  <c:v>1.7309945192034599E-9</c:v>
                </c:pt>
                <c:pt idx="751">
                  <c:v>8.2546536144825697E-2</c:v>
                </c:pt>
                <c:pt idx="752">
                  <c:v>1.3584822955111301E-8</c:v>
                </c:pt>
                <c:pt idx="753">
                  <c:v>1.1555282330347001E-8</c:v>
                </c:pt>
                <c:pt idx="754">
                  <c:v>1.29656634143168E-7</c:v>
                </c:pt>
                <c:pt idx="755">
                  <c:v>8.5401503798529799E-8</c:v>
                </c:pt>
                <c:pt idx="756">
                  <c:v>3.2858966925953699E-8</c:v>
                </c:pt>
                <c:pt idx="757">
                  <c:v>2.51582908691389E-7</c:v>
                </c:pt>
                <c:pt idx="758">
                  <c:v>6.3547024226045698E-8</c:v>
                </c:pt>
                <c:pt idx="759">
                  <c:v>6.1150541758642104E-6</c:v>
                </c:pt>
                <c:pt idx="760">
                  <c:v>2.4161018421759899E-8</c:v>
                </c:pt>
                <c:pt idx="761">
                  <c:v>1.0771271671881599E-5</c:v>
                </c:pt>
                <c:pt idx="762">
                  <c:v>0.51607781672627595</c:v>
                </c:pt>
                <c:pt idx="763">
                  <c:v>1.32203150196967E-8</c:v>
                </c:pt>
                <c:pt idx="764">
                  <c:v>7.74160555227868E-8</c:v>
                </c:pt>
                <c:pt idx="765">
                  <c:v>2.24279296046075E-7</c:v>
                </c:pt>
                <c:pt idx="766">
                  <c:v>0.75268524306349704</c:v>
                </c:pt>
                <c:pt idx="767">
                  <c:v>0.59872047275943197</c:v>
                </c:pt>
                <c:pt idx="768">
                  <c:v>8.7892076608408597E-9</c:v>
                </c:pt>
                <c:pt idx="769">
                  <c:v>0.99452858949235601</c:v>
                </c:pt>
                <c:pt idx="770">
                  <c:v>2.7534266199679002E-10</c:v>
                </c:pt>
                <c:pt idx="771">
                  <c:v>5.1762339525585098E-8</c:v>
                </c:pt>
                <c:pt idx="772">
                  <c:v>4.1301469253526501E-10</c:v>
                </c:pt>
                <c:pt idx="773">
                  <c:v>1.9727674290446901E-8</c:v>
                </c:pt>
                <c:pt idx="774">
                  <c:v>1.9346887868923099E-8</c:v>
                </c:pt>
                <c:pt idx="775">
                  <c:v>2.2071697171099702E-2</c:v>
                </c:pt>
                <c:pt idx="776">
                  <c:v>0.49123345871170299</c:v>
                </c:pt>
                <c:pt idx="777">
                  <c:v>0.19445875105843599</c:v>
                </c:pt>
                <c:pt idx="778">
                  <c:v>0.23584732165012801</c:v>
                </c:pt>
                <c:pt idx="779">
                  <c:v>2.6219938958357201E-2</c:v>
                </c:pt>
                <c:pt idx="780">
                  <c:v>0.48380009323881401</c:v>
                </c:pt>
                <c:pt idx="781">
                  <c:v>0.51418207811975403</c:v>
                </c:pt>
                <c:pt idx="782">
                  <c:v>0.57686619530151095</c:v>
                </c:pt>
                <c:pt idx="783">
                  <c:v>2.45058870997298E-8</c:v>
                </c:pt>
                <c:pt idx="784">
                  <c:v>8.6145778476938495E-8</c:v>
                </c:pt>
                <c:pt idx="785">
                  <c:v>2.6637459575759098E-9</c:v>
                </c:pt>
                <c:pt idx="786">
                  <c:v>1.7019769790771499E-8</c:v>
                </c:pt>
                <c:pt idx="787">
                  <c:v>2.0782705715856099E-7</c:v>
                </c:pt>
                <c:pt idx="788">
                  <c:v>1.8650792710673702E-8</c:v>
                </c:pt>
                <c:pt idx="789">
                  <c:v>2.4821700580269899E-8</c:v>
                </c:pt>
                <c:pt idx="790">
                  <c:v>0.43973949678008001</c:v>
                </c:pt>
                <c:pt idx="791">
                  <c:v>4.5034797927303402E-2</c:v>
                </c:pt>
                <c:pt idx="792">
                  <c:v>0.50281780386852604</c:v>
                </c:pt>
                <c:pt idx="793">
                  <c:v>6.3678536570113295E-8</c:v>
                </c:pt>
                <c:pt idx="794">
                  <c:v>8.2900154884830506E-8</c:v>
                </c:pt>
                <c:pt idx="795">
                  <c:v>1.8185712364998199E-8</c:v>
                </c:pt>
                <c:pt idx="796">
                  <c:v>2.20005373087787E-6</c:v>
                </c:pt>
                <c:pt idx="797">
                  <c:v>3.2246392509530097E-8</c:v>
                </c:pt>
                <c:pt idx="798">
                  <c:v>1.6619591478263999E-7</c:v>
                </c:pt>
                <c:pt idx="799">
                  <c:v>0.314557229251066</c:v>
                </c:pt>
                <c:pt idx="800">
                  <c:v>8.7718119897947702E-10</c:v>
                </c:pt>
                <c:pt idx="801">
                  <c:v>0.185107327678112</c:v>
                </c:pt>
                <c:pt idx="802">
                  <c:v>0.17968621719026001</c:v>
                </c:pt>
                <c:pt idx="803">
                  <c:v>0.32178158776122401</c:v>
                </c:pt>
                <c:pt idx="804">
                  <c:v>1.32961372125301E-9</c:v>
                </c:pt>
                <c:pt idx="805">
                  <c:v>0.81981215971430699</c:v>
                </c:pt>
                <c:pt idx="806">
                  <c:v>3.7061473653637401E-7</c:v>
                </c:pt>
                <c:pt idx="807">
                  <c:v>0.113180422537971</c:v>
                </c:pt>
                <c:pt idx="808">
                  <c:v>1.10605503782788E-7</c:v>
                </c:pt>
                <c:pt idx="809">
                  <c:v>0.176583413073615</c:v>
                </c:pt>
                <c:pt idx="810">
                  <c:v>3.4125498132051698E-8</c:v>
                </c:pt>
                <c:pt idx="811">
                  <c:v>5.4120066413901195E-7</c:v>
                </c:pt>
                <c:pt idx="812">
                  <c:v>4.0818689083324797E-2</c:v>
                </c:pt>
                <c:pt idx="813">
                  <c:v>0.37752049015949302</c:v>
                </c:pt>
                <c:pt idx="814">
                  <c:v>1.3476723578550499E-7</c:v>
                </c:pt>
                <c:pt idx="815">
                  <c:v>2.9152537474539399E-7</c:v>
                </c:pt>
                <c:pt idx="816">
                  <c:v>0.43177854804872601</c:v>
                </c:pt>
                <c:pt idx="817">
                  <c:v>4.7897543856609501E-8</c:v>
                </c:pt>
                <c:pt idx="818">
                  <c:v>9.6977171482835106E-2</c:v>
                </c:pt>
                <c:pt idx="819">
                  <c:v>1.01964040833974E-7</c:v>
                </c:pt>
                <c:pt idx="820">
                  <c:v>5.2803545916190604E-6</c:v>
                </c:pt>
                <c:pt idx="821">
                  <c:v>1.06534131670412E-6</c:v>
                </c:pt>
                <c:pt idx="822">
                  <c:v>6.4471971791081897E-7</c:v>
                </c:pt>
                <c:pt idx="823">
                  <c:v>2.5442790383176301E-9</c:v>
                </c:pt>
                <c:pt idx="824">
                  <c:v>1.0220528245237E-8</c:v>
                </c:pt>
                <c:pt idx="825">
                  <c:v>8.8298802707121205E-9</c:v>
                </c:pt>
                <c:pt idx="826">
                  <c:v>7.17209289157258E-9</c:v>
                </c:pt>
                <c:pt idx="827">
                  <c:v>1.3032746800969901E-7</c:v>
                </c:pt>
                <c:pt idx="828">
                  <c:v>2.79039589962783E-7</c:v>
                </c:pt>
                <c:pt idx="829">
                  <c:v>0.449406763157366</c:v>
                </c:pt>
                <c:pt idx="830">
                  <c:v>0.21355800073320599</c:v>
                </c:pt>
                <c:pt idx="831">
                  <c:v>6.6065387851226696E-7</c:v>
                </c:pt>
                <c:pt idx="832">
                  <c:v>4.4223184840033804E-9</c:v>
                </c:pt>
                <c:pt idx="833">
                  <c:v>6.9330895169966693E-8</c:v>
                </c:pt>
                <c:pt idx="834">
                  <c:v>0.34995255196533798</c:v>
                </c:pt>
                <c:pt idx="835">
                  <c:v>4.4476051235047203E-6</c:v>
                </c:pt>
                <c:pt idx="836">
                  <c:v>1.7114011612555802E-8</c:v>
                </c:pt>
                <c:pt idx="837">
                  <c:v>7.9764186662885799E-8</c:v>
                </c:pt>
                <c:pt idx="838">
                  <c:v>4.3111298517451302E-10</c:v>
                </c:pt>
                <c:pt idx="839">
                  <c:v>3.2975035776952501E-6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01-41B8-9945-7F889045E350}"/>
            </c:ext>
          </c:extLst>
        </c:ser>
        <c:ser>
          <c:idx val="9"/>
          <c:order val="9"/>
          <c:tx>
            <c:strRef>
              <c:f>'Weights for RiskA=0.266'!$K$1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RiskA=0.266'!$K$2:$K$841</c:f>
              <c:numCache>
                <c:formatCode>0.00</c:formatCode>
                <c:ptCount val="840"/>
                <c:pt idx="0">
                  <c:v>6.4646529064396297E-9</c:v>
                </c:pt>
                <c:pt idx="1">
                  <c:v>3.6217975857293298E-8</c:v>
                </c:pt>
                <c:pt idx="2">
                  <c:v>1.6852188155838999E-8</c:v>
                </c:pt>
                <c:pt idx="3">
                  <c:v>8.0337952729493204E-11</c:v>
                </c:pt>
                <c:pt idx="4">
                  <c:v>4.8362449528891403E-8</c:v>
                </c:pt>
                <c:pt idx="5">
                  <c:v>3.5135481268511198E-7</c:v>
                </c:pt>
                <c:pt idx="6">
                  <c:v>1.6494137565338501E-8</c:v>
                </c:pt>
                <c:pt idx="7">
                  <c:v>7.8486540854349693E-9</c:v>
                </c:pt>
                <c:pt idx="8">
                  <c:v>2.6268536232369702E-9</c:v>
                </c:pt>
                <c:pt idx="9">
                  <c:v>0.30300033928809</c:v>
                </c:pt>
                <c:pt idx="10">
                  <c:v>0.20764342554392001</c:v>
                </c:pt>
                <c:pt idx="11">
                  <c:v>0.31552635887706498</c:v>
                </c:pt>
                <c:pt idx="12">
                  <c:v>9.5195482193928906E-9</c:v>
                </c:pt>
                <c:pt idx="13">
                  <c:v>5.9613095763258003E-2</c:v>
                </c:pt>
                <c:pt idx="14">
                  <c:v>4.0527111938367899E-7</c:v>
                </c:pt>
                <c:pt idx="15">
                  <c:v>1.8067256773871299E-6</c:v>
                </c:pt>
                <c:pt idx="16">
                  <c:v>6.6168725898008499E-7</c:v>
                </c:pt>
                <c:pt idx="17">
                  <c:v>2.3524841278163801E-6</c:v>
                </c:pt>
                <c:pt idx="18">
                  <c:v>2.4451536912836198E-2</c:v>
                </c:pt>
                <c:pt idx="19">
                  <c:v>1.0631399459008599E-5</c:v>
                </c:pt>
                <c:pt idx="20">
                  <c:v>0.30594888857015901</c:v>
                </c:pt>
                <c:pt idx="21">
                  <c:v>7.0839387581283193E-8</c:v>
                </c:pt>
                <c:pt idx="22">
                  <c:v>7.1040816514529398E-8</c:v>
                </c:pt>
                <c:pt idx="23">
                  <c:v>7.9654392771040499E-8</c:v>
                </c:pt>
                <c:pt idx="24">
                  <c:v>1.9977460820567E-10</c:v>
                </c:pt>
                <c:pt idx="25">
                  <c:v>7.5639758922639898E-3</c:v>
                </c:pt>
                <c:pt idx="26">
                  <c:v>0.142845850978219</c:v>
                </c:pt>
                <c:pt idx="27">
                  <c:v>2.4850198566066801E-2</c:v>
                </c:pt>
                <c:pt idx="28">
                  <c:v>2.3008599095723601E-9</c:v>
                </c:pt>
                <c:pt idx="29">
                  <c:v>5.4970718294034698E-10</c:v>
                </c:pt>
                <c:pt idx="30">
                  <c:v>3.1987328366782603E-8</c:v>
                </c:pt>
                <c:pt idx="31">
                  <c:v>9.7525292146115503E-7</c:v>
                </c:pt>
                <c:pt idx="32">
                  <c:v>1.1107596874219599E-7</c:v>
                </c:pt>
                <c:pt idx="33">
                  <c:v>2.7058104686121E-8</c:v>
                </c:pt>
                <c:pt idx="34">
                  <c:v>1.02289432247587E-4</c:v>
                </c:pt>
                <c:pt idx="35">
                  <c:v>0.76269412291417404</c:v>
                </c:pt>
                <c:pt idx="36">
                  <c:v>1.8358682162920501E-8</c:v>
                </c:pt>
                <c:pt idx="37">
                  <c:v>3.3235507650077702E-7</c:v>
                </c:pt>
                <c:pt idx="38">
                  <c:v>7.4156570417285298E-8</c:v>
                </c:pt>
                <c:pt idx="39">
                  <c:v>9.7587028719419603E-10</c:v>
                </c:pt>
                <c:pt idx="40">
                  <c:v>0.144498278449953</c:v>
                </c:pt>
                <c:pt idx="41">
                  <c:v>1.92740485145427E-8</c:v>
                </c:pt>
                <c:pt idx="42">
                  <c:v>3.3435213149979499E-7</c:v>
                </c:pt>
                <c:pt idx="43">
                  <c:v>0.54166793007846603</c:v>
                </c:pt>
                <c:pt idx="44">
                  <c:v>0.16612417416458899</c:v>
                </c:pt>
                <c:pt idx="45">
                  <c:v>8.8350187665701097E-7</c:v>
                </c:pt>
                <c:pt idx="46">
                  <c:v>9.2110618810066399E-9</c:v>
                </c:pt>
                <c:pt idx="47">
                  <c:v>1.7034004430276701E-7</c:v>
                </c:pt>
                <c:pt idx="48">
                  <c:v>0.23018716918034501</c:v>
                </c:pt>
                <c:pt idx="49">
                  <c:v>8.1950526167443596E-2</c:v>
                </c:pt>
                <c:pt idx="50">
                  <c:v>9.2353149628976695E-10</c:v>
                </c:pt>
                <c:pt idx="51">
                  <c:v>1.25946509534347E-8</c:v>
                </c:pt>
                <c:pt idx="52">
                  <c:v>7.0074586920640406E-8</c:v>
                </c:pt>
                <c:pt idx="53">
                  <c:v>1.73294609407348E-6</c:v>
                </c:pt>
                <c:pt idx="54">
                  <c:v>1.1658858049788899E-7</c:v>
                </c:pt>
                <c:pt idx="55">
                  <c:v>1.27834604926518E-8</c:v>
                </c:pt>
                <c:pt idx="56">
                  <c:v>5.2044444540719101E-8</c:v>
                </c:pt>
                <c:pt idx="57">
                  <c:v>1.7503959017771901E-2</c:v>
                </c:pt>
                <c:pt idx="58">
                  <c:v>1.13483063629679E-7</c:v>
                </c:pt>
                <c:pt idx="59">
                  <c:v>5.5446385345121696E-9</c:v>
                </c:pt>
                <c:pt idx="60">
                  <c:v>5.2813313101692203E-8</c:v>
                </c:pt>
                <c:pt idx="61">
                  <c:v>2.2307936279214602E-6</c:v>
                </c:pt>
                <c:pt idx="62">
                  <c:v>2.3175106508053501E-7</c:v>
                </c:pt>
                <c:pt idx="63">
                  <c:v>8.8013633279655103E-8</c:v>
                </c:pt>
                <c:pt idx="64">
                  <c:v>4.7131631449335798E-7</c:v>
                </c:pt>
                <c:pt idx="65">
                  <c:v>0.10679800503308901</c:v>
                </c:pt>
                <c:pt idx="66">
                  <c:v>4.0722048779137897E-8</c:v>
                </c:pt>
                <c:pt idx="67">
                  <c:v>2.0264312052764801E-8</c:v>
                </c:pt>
                <c:pt idx="68">
                  <c:v>3.1745951388715797E-2</c:v>
                </c:pt>
                <c:pt idx="69">
                  <c:v>1.3714719963334399E-7</c:v>
                </c:pt>
                <c:pt idx="70">
                  <c:v>1.0104094352159099E-7</c:v>
                </c:pt>
                <c:pt idx="71">
                  <c:v>0.35629088436020701</c:v>
                </c:pt>
                <c:pt idx="72">
                  <c:v>1.4444661660647201E-6</c:v>
                </c:pt>
                <c:pt idx="73">
                  <c:v>4.3940006205131003E-6</c:v>
                </c:pt>
                <c:pt idx="74">
                  <c:v>0.104511017628535</c:v>
                </c:pt>
                <c:pt idx="75">
                  <c:v>2.0995522212712899E-7</c:v>
                </c:pt>
                <c:pt idx="76">
                  <c:v>2.3610146405396101E-8</c:v>
                </c:pt>
                <c:pt idx="77">
                  <c:v>3.5010425671749802E-7</c:v>
                </c:pt>
                <c:pt idx="78">
                  <c:v>0.12494090564126401</c:v>
                </c:pt>
                <c:pt idx="79">
                  <c:v>0.237323491603919</c:v>
                </c:pt>
                <c:pt idx="80">
                  <c:v>2.4278729321491801E-2</c:v>
                </c:pt>
                <c:pt idx="81">
                  <c:v>1.1411651603649501E-6</c:v>
                </c:pt>
                <c:pt idx="82">
                  <c:v>1.4558163517842099E-7</c:v>
                </c:pt>
                <c:pt idx="83">
                  <c:v>2.4458394192968799E-5</c:v>
                </c:pt>
                <c:pt idx="84">
                  <c:v>2.46355336256977E-5</c:v>
                </c:pt>
                <c:pt idx="85">
                  <c:v>0.27885468677514302</c:v>
                </c:pt>
                <c:pt idx="86">
                  <c:v>5.1370876728617104E-10</c:v>
                </c:pt>
                <c:pt idx="87">
                  <c:v>0.111837965018682</c:v>
                </c:pt>
                <c:pt idx="88">
                  <c:v>0.73558568338977903</c:v>
                </c:pt>
                <c:pt idx="89">
                  <c:v>0.37939678513264802</c:v>
                </c:pt>
                <c:pt idx="90">
                  <c:v>0.198893994172193</c:v>
                </c:pt>
                <c:pt idx="91">
                  <c:v>2.91037873079097E-8</c:v>
                </c:pt>
                <c:pt idx="92">
                  <c:v>0.97476139160710595</c:v>
                </c:pt>
                <c:pt idx="93">
                  <c:v>6.6856931398582198E-9</c:v>
                </c:pt>
                <c:pt idx="94">
                  <c:v>7.1456555831811998E-9</c:v>
                </c:pt>
                <c:pt idx="95">
                  <c:v>9.1089085247371704E-8</c:v>
                </c:pt>
                <c:pt idx="96">
                  <c:v>1.51913994465152E-8</c:v>
                </c:pt>
                <c:pt idx="97">
                  <c:v>8.7696175003434493E-9</c:v>
                </c:pt>
                <c:pt idx="98">
                  <c:v>1.19464531977479E-8</c:v>
                </c:pt>
                <c:pt idx="99">
                  <c:v>0.79869233195671896</c:v>
                </c:pt>
                <c:pt idx="100">
                  <c:v>0.97183945556371598</c:v>
                </c:pt>
                <c:pt idx="101">
                  <c:v>0.46966373562965802</c:v>
                </c:pt>
                <c:pt idx="102">
                  <c:v>0.35296142197938402</c:v>
                </c:pt>
                <c:pt idx="103">
                  <c:v>1.79487698795725E-7</c:v>
                </c:pt>
                <c:pt idx="104">
                  <c:v>0.122928795550035</c:v>
                </c:pt>
                <c:pt idx="105">
                  <c:v>8.1241442745432094E-8</c:v>
                </c:pt>
                <c:pt idx="106">
                  <c:v>0.23592538865396101</c:v>
                </c:pt>
                <c:pt idx="107">
                  <c:v>1.31045967113255E-8</c:v>
                </c:pt>
                <c:pt idx="108">
                  <c:v>0.25259750882209703</c:v>
                </c:pt>
                <c:pt idx="109">
                  <c:v>4.0026296001573598E-2</c:v>
                </c:pt>
                <c:pt idx="110">
                  <c:v>5.7586563044184003E-7</c:v>
                </c:pt>
                <c:pt idx="111">
                  <c:v>0.83289857229888897</c:v>
                </c:pt>
                <c:pt idx="112">
                  <c:v>8.4831036825886702E-8</c:v>
                </c:pt>
                <c:pt idx="113">
                  <c:v>1.5500165431070499E-7</c:v>
                </c:pt>
                <c:pt idx="114">
                  <c:v>4.2648829203010301E-8</c:v>
                </c:pt>
                <c:pt idx="115">
                  <c:v>0.12670382802341101</c:v>
                </c:pt>
                <c:pt idx="116">
                  <c:v>7.27017272197511E-5</c:v>
                </c:pt>
                <c:pt idx="117">
                  <c:v>2.7100890917694298E-5</c:v>
                </c:pt>
                <c:pt idx="118">
                  <c:v>5.0783417363564398E-2</c:v>
                </c:pt>
                <c:pt idx="119">
                  <c:v>1.8857887347967301E-7</c:v>
                </c:pt>
                <c:pt idx="120">
                  <c:v>2.09294451698193E-7</c:v>
                </c:pt>
                <c:pt idx="121">
                  <c:v>1.3451985253334799E-9</c:v>
                </c:pt>
                <c:pt idx="122">
                  <c:v>0.22163814015132299</c:v>
                </c:pt>
                <c:pt idx="123">
                  <c:v>1.0601824002624799E-8</c:v>
                </c:pt>
                <c:pt idx="124">
                  <c:v>3.7375991129360399E-7</c:v>
                </c:pt>
                <c:pt idx="125">
                  <c:v>8.4372754678683906E-9</c:v>
                </c:pt>
                <c:pt idx="126">
                  <c:v>0.19037889364018701</c:v>
                </c:pt>
                <c:pt idx="127">
                  <c:v>1.2041979540537E-8</c:v>
                </c:pt>
                <c:pt idx="128">
                  <c:v>1.77604972698561E-7</c:v>
                </c:pt>
                <c:pt idx="129">
                  <c:v>0.482105626489159</c:v>
                </c:pt>
                <c:pt idx="130">
                  <c:v>0.147706663608481</c:v>
                </c:pt>
                <c:pt idx="131">
                  <c:v>0.337513870118961</c:v>
                </c:pt>
                <c:pt idx="132">
                  <c:v>8.41911251882581E-6</c:v>
                </c:pt>
                <c:pt idx="133">
                  <c:v>1.5884752944916101E-8</c:v>
                </c:pt>
                <c:pt idx="134">
                  <c:v>4.5769803525388799E-5</c:v>
                </c:pt>
                <c:pt idx="135">
                  <c:v>7.6740109570226494E-8</c:v>
                </c:pt>
                <c:pt idx="136">
                  <c:v>2.93960693892532E-8</c:v>
                </c:pt>
                <c:pt idx="137">
                  <c:v>3.6311137729365499E-7</c:v>
                </c:pt>
                <c:pt idx="138">
                  <c:v>4.5940375423582797E-8</c:v>
                </c:pt>
                <c:pt idx="139">
                  <c:v>4.23884947008819E-7</c:v>
                </c:pt>
                <c:pt idx="140">
                  <c:v>0.25320812643103602</c:v>
                </c:pt>
                <c:pt idx="141">
                  <c:v>2.1931409338033801E-7</c:v>
                </c:pt>
                <c:pt idx="142">
                  <c:v>1.4910981697132001E-7</c:v>
                </c:pt>
                <c:pt idx="143">
                  <c:v>0.27676120325503101</c:v>
                </c:pt>
                <c:pt idx="144">
                  <c:v>1.6832463376693399E-8</c:v>
                </c:pt>
                <c:pt idx="145">
                  <c:v>1.8180096763537899E-6</c:v>
                </c:pt>
                <c:pt idx="146">
                  <c:v>2.8675919187249001E-6</c:v>
                </c:pt>
                <c:pt idx="147">
                  <c:v>0.20728667209479901</c:v>
                </c:pt>
                <c:pt idx="148">
                  <c:v>5.1534278739121599E-7</c:v>
                </c:pt>
                <c:pt idx="149">
                  <c:v>0.90350857976988097</c:v>
                </c:pt>
                <c:pt idx="150">
                  <c:v>1.4224856475873501E-6</c:v>
                </c:pt>
                <c:pt idx="151">
                  <c:v>5.5638530848987901E-7</c:v>
                </c:pt>
                <c:pt idx="152">
                  <c:v>6.9708652914105899E-6</c:v>
                </c:pt>
                <c:pt idx="153">
                  <c:v>5.9204976902280902E-8</c:v>
                </c:pt>
                <c:pt idx="154">
                  <c:v>0.30488200534354398</c:v>
                </c:pt>
                <c:pt idx="155">
                  <c:v>7.34645121841901E-8</c:v>
                </c:pt>
                <c:pt idx="156">
                  <c:v>8.2631204324278205E-9</c:v>
                </c:pt>
                <c:pt idx="157">
                  <c:v>2.91113919678742E-9</c:v>
                </c:pt>
                <c:pt idx="158">
                  <c:v>1.7611709100776999E-9</c:v>
                </c:pt>
                <c:pt idx="159">
                  <c:v>2.4301345418919798E-7</c:v>
                </c:pt>
                <c:pt idx="160">
                  <c:v>2.5216325750989399E-7</c:v>
                </c:pt>
                <c:pt idx="161">
                  <c:v>3.6255436406825501E-9</c:v>
                </c:pt>
                <c:pt idx="162">
                  <c:v>1.18131355981861E-7</c:v>
                </c:pt>
                <c:pt idx="163">
                  <c:v>6.8691451077449699E-8</c:v>
                </c:pt>
                <c:pt idx="164">
                  <c:v>2.3420492883585502E-6</c:v>
                </c:pt>
                <c:pt idx="165">
                  <c:v>4.77072442545749E-9</c:v>
                </c:pt>
                <c:pt idx="166">
                  <c:v>2.8140551647079801E-8</c:v>
                </c:pt>
                <c:pt idx="167">
                  <c:v>3.5287516862365402E-7</c:v>
                </c:pt>
                <c:pt idx="168">
                  <c:v>4.03166991661996E-8</c:v>
                </c:pt>
                <c:pt idx="169">
                  <c:v>4.66574114968912E-8</c:v>
                </c:pt>
                <c:pt idx="170">
                  <c:v>2.6150747607500002E-7</c:v>
                </c:pt>
                <c:pt idx="171">
                  <c:v>3.9279719328052199E-8</c:v>
                </c:pt>
                <c:pt idx="172">
                  <c:v>7.80739654376204E-8</c:v>
                </c:pt>
                <c:pt idx="173">
                  <c:v>1.2130010703820301E-8</c:v>
                </c:pt>
                <c:pt idx="174">
                  <c:v>5.79184153027829E-6</c:v>
                </c:pt>
                <c:pt idx="175">
                  <c:v>2.09605732412499E-8</c:v>
                </c:pt>
                <c:pt idx="176">
                  <c:v>1.48814863403296E-9</c:v>
                </c:pt>
                <c:pt idx="177">
                  <c:v>1.75423039311027E-6</c:v>
                </c:pt>
                <c:pt idx="178">
                  <c:v>4.0737206311758601E-7</c:v>
                </c:pt>
                <c:pt idx="179">
                  <c:v>4.65239890118321E-7</c:v>
                </c:pt>
                <c:pt idx="180">
                  <c:v>1.46718556136522E-8</c:v>
                </c:pt>
                <c:pt idx="181">
                  <c:v>5.4443404343293702E-9</c:v>
                </c:pt>
                <c:pt idx="182">
                  <c:v>3.0275304519982102E-7</c:v>
                </c:pt>
                <c:pt idx="183">
                  <c:v>3.1196775856579097E-8</c:v>
                </c:pt>
                <c:pt idx="184">
                  <c:v>5.0655825636689203E-9</c:v>
                </c:pt>
                <c:pt idx="185">
                  <c:v>0.260191496635299</c:v>
                </c:pt>
                <c:pt idx="186">
                  <c:v>1.4809535934742201E-7</c:v>
                </c:pt>
                <c:pt idx="187">
                  <c:v>2.9662120362590601E-8</c:v>
                </c:pt>
                <c:pt idx="188">
                  <c:v>1.8916112673785799E-8</c:v>
                </c:pt>
                <c:pt idx="189">
                  <c:v>2.9053964625931598E-9</c:v>
                </c:pt>
                <c:pt idx="190">
                  <c:v>6.8105709338602905E-7</c:v>
                </c:pt>
                <c:pt idx="191">
                  <c:v>4.9929466334357302E-8</c:v>
                </c:pt>
                <c:pt idx="192">
                  <c:v>7.2628743694703897E-9</c:v>
                </c:pt>
                <c:pt idx="193">
                  <c:v>4.8063363816382297E-8</c:v>
                </c:pt>
                <c:pt idx="194">
                  <c:v>6.3417028505726104E-8</c:v>
                </c:pt>
                <c:pt idx="195">
                  <c:v>7.38968385188695E-9</c:v>
                </c:pt>
                <c:pt idx="196">
                  <c:v>2.43585188990738E-8</c:v>
                </c:pt>
                <c:pt idx="197">
                  <c:v>2.92240903373063E-8</c:v>
                </c:pt>
                <c:pt idx="198">
                  <c:v>5.3769614832833502E-7</c:v>
                </c:pt>
                <c:pt idx="199">
                  <c:v>1.3377665316617E-9</c:v>
                </c:pt>
                <c:pt idx="200">
                  <c:v>5.5704337139466503E-9</c:v>
                </c:pt>
                <c:pt idx="201">
                  <c:v>2.5159812414363201E-9</c:v>
                </c:pt>
                <c:pt idx="202">
                  <c:v>0.63729689799323297</c:v>
                </c:pt>
                <c:pt idx="203">
                  <c:v>2.3847324592454002E-6</c:v>
                </c:pt>
                <c:pt idx="204">
                  <c:v>1.32599807324005E-7</c:v>
                </c:pt>
                <c:pt idx="205">
                  <c:v>3.1136063081917698E-9</c:v>
                </c:pt>
                <c:pt idx="206">
                  <c:v>0.54656608269877305</c:v>
                </c:pt>
                <c:pt idx="207">
                  <c:v>0.54166713948398204</c:v>
                </c:pt>
                <c:pt idx="208">
                  <c:v>2.6045781770418999E-8</c:v>
                </c:pt>
                <c:pt idx="209">
                  <c:v>0.99996610516222195</c:v>
                </c:pt>
                <c:pt idx="210">
                  <c:v>8.36118335224601E-7</c:v>
                </c:pt>
                <c:pt idx="211">
                  <c:v>0.53738621719424895</c:v>
                </c:pt>
                <c:pt idx="212">
                  <c:v>0.99999281731671297</c:v>
                </c:pt>
                <c:pt idx="213">
                  <c:v>6.5411375066887503E-2</c:v>
                </c:pt>
                <c:pt idx="214">
                  <c:v>3.6932441030246899E-3</c:v>
                </c:pt>
                <c:pt idx="215">
                  <c:v>1.10701863820646E-4</c:v>
                </c:pt>
                <c:pt idx="216">
                  <c:v>4.8023084324160698E-7</c:v>
                </c:pt>
                <c:pt idx="217">
                  <c:v>1.04136687796639E-7</c:v>
                </c:pt>
                <c:pt idx="218">
                  <c:v>2.6928934974456998E-8</c:v>
                </c:pt>
                <c:pt idx="219">
                  <c:v>1.8020935019930899E-7</c:v>
                </c:pt>
                <c:pt idx="220">
                  <c:v>8.93166943206972E-7</c:v>
                </c:pt>
                <c:pt idx="221">
                  <c:v>9.22999507965755E-7</c:v>
                </c:pt>
                <c:pt idx="222">
                  <c:v>0.34712594346982001</c:v>
                </c:pt>
                <c:pt idx="223">
                  <c:v>0.29544287110552597</c:v>
                </c:pt>
                <c:pt idx="224">
                  <c:v>1.75344397904337E-7</c:v>
                </c:pt>
                <c:pt idx="225">
                  <c:v>2.5230427190798198E-7</c:v>
                </c:pt>
                <c:pt idx="226">
                  <c:v>1.02882620469064E-8</c:v>
                </c:pt>
                <c:pt idx="227">
                  <c:v>2.8194542329418999E-8</c:v>
                </c:pt>
                <c:pt idx="228">
                  <c:v>2.2242935774529801E-8</c:v>
                </c:pt>
                <c:pt idx="229">
                  <c:v>5.57419314265555E-8</c:v>
                </c:pt>
                <c:pt idx="230">
                  <c:v>0.99999857624191402</c:v>
                </c:pt>
                <c:pt idx="231">
                  <c:v>1.30489910737615E-6</c:v>
                </c:pt>
                <c:pt idx="232">
                  <c:v>2.77713937600378E-8</c:v>
                </c:pt>
                <c:pt idx="233">
                  <c:v>5.01658284036412E-6</c:v>
                </c:pt>
                <c:pt idx="234">
                  <c:v>1.2659040981145001E-6</c:v>
                </c:pt>
                <c:pt idx="235">
                  <c:v>9.9853544022353199E-6</c:v>
                </c:pt>
                <c:pt idx="236">
                  <c:v>7.8218475090532496E-5</c:v>
                </c:pt>
                <c:pt idx="237">
                  <c:v>3.4542841195044E-7</c:v>
                </c:pt>
                <c:pt idx="238">
                  <c:v>9.4315399211275993E-9</c:v>
                </c:pt>
                <c:pt idx="239">
                  <c:v>9.3153938326536894E-8</c:v>
                </c:pt>
                <c:pt idx="240">
                  <c:v>4.13234455744692E-6</c:v>
                </c:pt>
                <c:pt idx="241">
                  <c:v>4.0301199318169797E-7</c:v>
                </c:pt>
                <c:pt idx="242">
                  <c:v>6.6032498593140299E-8</c:v>
                </c:pt>
                <c:pt idx="243">
                  <c:v>4.8427661611775498E-8</c:v>
                </c:pt>
                <c:pt idx="244">
                  <c:v>6.1642901061636102E-8</c:v>
                </c:pt>
                <c:pt idx="245">
                  <c:v>1.2839172789715701E-5</c:v>
                </c:pt>
                <c:pt idx="246">
                  <c:v>0.99999975839301503</c:v>
                </c:pt>
                <c:pt idx="247">
                  <c:v>2.5659619484089701E-7</c:v>
                </c:pt>
                <c:pt idx="248">
                  <c:v>7.7604163085370605E-8</c:v>
                </c:pt>
                <c:pt idx="249">
                  <c:v>0.86169513779960005</c:v>
                </c:pt>
                <c:pt idx="250">
                  <c:v>9.3723300736588097E-8</c:v>
                </c:pt>
                <c:pt idx="251">
                  <c:v>2.5912664696034201E-8</c:v>
                </c:pt>
                <c:pt idx="252">
                  <c:v>5.14261330954901E-8</c:v>
                </c:pt>
                <c:pt idx="253">
                  <c:v>5.1606531259571201E-8</c:v>
                </c:pt>
                <c:pt idx="254">
                  <c:v>6.8092894854342099E-10</c:v>
                </c:pt>
                <c:pt idx="255">
                  <c:v>1.12596034526176E-6</c:v>
                </c:pt>
                <c:pt idx="256">
                  <c:v>1.16199814509954E-8</c:v>
                </c:pt>
                <c:pt idx="257">
                  <c:v>2.5529048828588101E-7</c:v>
                </c:pt>
                <c:pt idx="258">
                  <c:v>1.7968905149028299E-7</c:v>
                </c:pt>
                <c:pt idx="259">
                  <c:v>1.5840210088110601E-6</c:v>
                </c:pt>
                <c:pt idx="260">
                  <c:v>2.77277649921925E-9</c:v>
                </c:pt>
                <c:pt idx="261">
                  <c:v>8.42073371299321E-8</c:v>
                </c:pt>
                <c:pt idx="262">
                  <c:v>1.71353153005403E-9</c:v>
                </c:pt>
                <c:pt idx="263">
                  <c:v>0.42581522871399902</c:v>
                </c:pt>
                <c:pt idx="264">
                  <c:v>1.3536140998971801E-6</c:v>
                </c:pt>
                <c:pt idx="265">
                  <c:v>2.1703700019528299E-8</c:v>
                </c:pt>
                <c:pt idx="266">
                  <c:v>1.36474954291263E-8</c:v>
                </c:pt>
                <c:pt idx="267">
                  <c:v>3.29727072791205E-10</c:v>
                </c:pt>
                <c:pt idx="268">
                  <c:v>4.6816213790349799E-8</c:v>
                </c:pt>
                <c:pt idx="269">
                  <c:v>2.9306691994208599E-7</c:v>
                </c:pt>
                <c:pt idx="270">
                  <c:v>1.6600856525674201E-7</c:v>
                </c:pt>
                <c:pt idx="271">
                  <c:v>8.2843803214134003E-9</c:v>
                </c:pt>
                <c:pt idx="272">
                  <c:v>5.8506187739306999E-7</c:v>
                </c:pt>
                <c:pt idx="273">
                  <c:v>4.3832904520667499E-7</c:v>
                </c:pt>
                <c:pt idx="274">
                  <c:v>2.2173489251983401E-8</c:v>
                </c:pt>
                <c:pt idx="275">
                  <c:v>2.8185312540983499E-7</c:v>
                </c:pt>
                <c:pt idx="276">
                  <c:v>7.1395516791552399E-8</c:v>
                </c:pt>
                <c:pt idx="277">
                  <c:v>6.0928038686476099E-8</c:v>
                </c:pt>
                <c:pt idx="278">
                  <c:v>4.7232388593319096E-9</c:v>
                </c:pt>
                <c:pt idx="279">
                  <c:v>3.0931361127806399E-8</c:v>
                </c:pt>
                <c:pt idx="280">
                  <c:v>0.54187570374191096</c:v>
                </c:pt>
                <c:pt idx="281">
                  <c:v>1.9127007436653699E-8</c:v>
                </c:pt>
                <c:pt idx="282">
                  <c:v>2.1758809114452901E-7</c:v>
                </c:pt>
                <c:pt idx="283">
                  <c:v>2.4114449210993599E-8</c:v>
                </c:pt>
                <c:pt idx="284">
                  <c:v>1.4583977739039201E-8</c:v>
                </c:pt>
                <c:pt idx="285">
                  <c:v>2.7384065557736499E-9</c:v>
                </c:pt>
                <c:pt idx="286">
                  <c:v>6.2673283268724499E-9</c:v>
                </c:pt>
                <c:pt idx="287">
                  <c:v>1.6819219338610302E-8</c:v>
                </c:pt>
                <c:pt idx="288">
                  <c:v>2.81282671388269E-10</c:v>
                </c:pt>
                <c:pt idx="289">
                  <c:v>8.1870719383772198E-8</c:v>
                </c:pt>
                <c:pt idx="290">
                  <c:v>8.4891078084249094E-8</c:v>
                </c:pt>
                <c:pt idx="291">
                  <c:v>4.9483289088638097E-8</c:v>
                </c:pt>
                <c:pt idx="292">
                  <c:v>0.99996817747230604</c:v>
                </c:pt>
                <c:pt idx="293">
                  <c:v>0.99996826899062397</c:v>
                </c:pt>
                <c:pt idx="294">
                  <c:v>2.6216069259377099E-8</c:v>
                </c:pt>
                <c:pt idx="295">
                  <c:v>2.0299790103527801E-10</c:v>
                </c:pt>
                <c:pt idx="296">
                  <c:v>2.9876972838534402E-8</c:v>
                </c:pt>
                <c:pt idx="297">
                  <c:v>4.4889885480872199E-6</c:v>
                </c:pt>
                <c:pt idx="298">
                  <c:v>0.740878941551813</c:v>
                </c:pt>
                <c:pt idx="299">
                  <c:v>6.3090190230820706E-8</c:v>
                </c:pt>
                <c:pt idx="300">
                  <c:v>2.3955768904137801E-6</c:v>
                </c:pt>
                <c:pt idx="301">
                  <c:v>4.9064266270538301E-6</c:v>
                </c:pt>
                <c:pt idx="302">
                  <c:v>1.5117154231031701E-7</c:v>
                </c:pt>
                <c:pt idx="303">
                  <c:v>3.0412880807978697E-8</c:v>
                </c:pt>
                <c:pt idx="304">
                  <c:v>0.99999335272700596</c:v>
                </c:pt>
                <c:pt idx="305">
                  <c:v>9.2689027293013296E-8</c:v>
                </c:pt>
                <c:pt idx="306">
                  <c:v>8.3060518401911192E-6</c:v>
                </c:pt>
                <c:pt idx="307">
                  <c:v>1.9286569563383901E-6</c:v>
                </c:pt>
                <c:pt idx="308">
                  <c:v>6.06847383093009E-5</c:v>
                </c:pt>
                <c:pt idx="309">
                  <c:v>1.28246053659751E-4</c:v>
                </c:pt>
                <c:pt idx="310">
                  <c:v>3.8369996360548202E-7</c:v>
                </c:pt>
                <c:pt idx="311">
                  <c:v>6.6219916807076001E-8</c:v>
                </c:pt>
                <c:pt idx="312">
                  <c:v>4.6210519741689301E-9</c:v>
                </c:pt>
                <c:pt idx="313">
                  <c:v>1.1428336921820099E-6</c:v>
                </c:pt>
                <c:pt idx="314">
                  <c:v>1.2169600065100701E-10</c:v>
                </c:pt>
                <c:pt idx="315">
                  <c:v>1.59587461021591E-6</c:v>
                </c:pt>
                <c:pt idx="316">
                  <c:v>2.1541037261802901E-6</c:v>
                </c:pt>
                <c:pt idx="317">
                  <c:v>4.9984475807255003E-6</c:v>
                </c:pt>
                <c:pt idx="318">
                  <c:v>1.2800995999732E-8</c:v>
                </c:pt>
                <c:pt idx="319">
                  <c:v>5.7739992837018798E-8</c:v>
                </c:pt>
                <c:pt idx="320">
                  <c:v>5.1536849357323802E-8</c:v>
                </c:pt>
                <c:pt idx="321">
                  <c:v>3.7567325079938504E-9</c:v>
                </c:pt>
                <c:pt idx="322">
                  <c:v>6.7141848806564103E-9</c:v>
                </c:pt>
                <c:pt idx="323">
                  <c:v>7.5148416528976899E-8</c:v>
                </c:pt>
                <c:pt idx="324">
                  <c:v>5.26738790777444E-8</c:v>
                </c:pt>
                <c:pt idx="325">
                  <c:v>1.06848520337613E-7</c:v>
                </c:pt>
                <c:pt idx="326">
                  <c:v>4.2980211110644596E-9</c:v>
                </c:pt>
                <c:pt idx="327">
                  <c:v>8.0948977014704504E-9</c:v>
                </c:pt>
                <c:pt idx="328">
                  <c:v>5.4182310653275601E-9</c:v>
                </c:pt>
                <c:pt idx="329">
                  <c:v>1.5450777284248301E-8</c:v>
                </c:pt>
                <c:pt idx="330">
                  <c:v>2.47072777090038E-8</c:v>
                </c:pt>
                <c:pt idx="331">
                  <c:v>9.8469594261741195E-9</c:v>
                </c:pt>
                <c:pt idx="332">
                  <c:v>1.40764618244418E-7</c:v>
                </c:pt>
                <c:pt idx="333">
                  <c:v>2.54280538151923E-7</c:v>
                </c:pt>
                <c:pt idx="334">
                  <c:v>0.91284163524565398</c:v>
                </c:pt>
                <c:pt idx="335">
                  <c:v>7.1676643851266298E-9</c:v>
                </c:pt>
                <c:pt idx="336">
                  <c:v>7.6840100267242198E-9</c:v>
                </c:pt>
                <c:pt idx="337">
                  <c:v>1.25429245242397E-7</c:v>
                </c:pt>
                <c:pt idx="338">
                  <c:v>6.36669839644885E-10</c:v>
                </c:pt>
                <c:pt idx="339">
                  <c:v>2.4672439469563999E-8</c:v>
                </c:pt>
                <c:pt idx="340">
                  <c:v>5.9636534354401097E-8</c:v>
                </c:pt>
                <c:pt idx="341">
                  <c:v>9.8171958958687398E-9</c:v>
                </c:pt>
                <c:pt idx="342">
                  <c:v>2.80544913183717E-6</c:v>
                </c:pt>
                <c:pt idx="343">
                  <c:v>1.5817459821094901E-5</c:v>
                </c:pt>
                <c:pt idx="344">
                  <c:v>3.4074705421892097E-8</c:v>
                </c:pt>
                <c:pt idx="345">
                  <c:v>2.1498098947761901E-7</c:v>
                </c:pt>
                <c:pt idx="346">
                  <c:v>7.5536538350889496E-7</c:v>
                </c:pt>
                <c:pt idx="347">
                  <c:v>4.8779962338364402E-8</c:v>
                </c:pt>
                <c:pt idx="348">
                  <c:v>3.0545510732782698E-10</c:v>
                </c:pt>
                <c:pt idx="349">
                  <c:v>7.3479219898715703E-9</c:v>
                </c:pt>
                <c:pt idx="350">
                  <c:v>5.7059687733888804E-10</c:v>
                </c:pt>
                <c:pt idx="351">
                  <c:v>1.3246872713466199E-8</c:v>
                </c:pt>
                <c:pt idx="352">
                  <c:v>9.2597049000956704E-10</c:v>
                </c:pt>
                <c:pt idx="353">
                  <c:v>2.0341306164321401E-7</c:v>
                </c:pt>
                <c:pt idx="354">
                  <c:v>4.37053817844558E-8</c:v>
                </c:pt>
                <c:pt idx="355">
                  <c:v>1.00368652946532E-8</c:v>
                </c:pt>
                <c:pt idx="356">
                  <c:v>5.8567483113423898E-7</c:v>
                </c:pt>
                <c:pt idx="357">
                  <c:v>8.6715897353732001E-8</c:v>
                </c:pt>
                <c:pt idx="358">
                  <c:v>1.6591612406267399E-6</c:v>
                </c:pt>
                <c:pt idx="359">
                  <c:v>0.99987252967677198</c:v>
                </c:pt>
                <c:pt idx="360">
                  <c:v>5.9906952066331997E-10</c:v>
                </c:pt>
                <c:pt idx="361">
                  <c:v>4.7090086146738401E-8</c:v>
                </c:pt>
                <c:pt idx="362">
                  <c:v>5.3296556753415502E-7</c:v>
                </c:pt>
                <c:pt idx="363">
                  <c:v>4.6471567514406601E-8</c:v>
                </c:pt>
                <c:pt idx="364">
                  <c:v>9.2259627909179798E-8</c:v>
                </c:pt>
                <c:pt idx="365">
                  <c:v>0.99999661156388098</c:v>
                </c:pt>
                <c:pt idx="366">
                  <c:v>2.4082535724938801E-8</c:v>
                </c:pt>
                <c:pt idx="367">
                  <c:v>4.1645682041829901E-8</c:v>
                </c:pt>
                <c:pt idx="368">
                  <c:v>0.26721183975830798</c:v>
                </c:pt>
                <c:pt idx="369">
                  <c:v>3.6925002308778901E-8</c:v>
                </c:pt>
                <c:pt idx="370">
                  <c:v>1.6466779870539899E-7</c:v>
                </c:pt>
                <c:pt idx="371">
                  <c:v>1.2998633784001E-7</c:v>
                </c:pt>
                <c:pt idx="372">
                  <c:v>5.21118736228555E-8</c:v>
                </c:pt>
                <c:pt idx="373">
                  <c:v>8.2446293434081793E-8</c:v>
                </c:pt>
                <c:pt idx="374">
                  <c:v>5.8348498911022297E-8</c:v>
                </c:pt>
                <c:pt idx="375">
                  <c:v>3.8966605989325301E-7</c:v>
                </c:pt>
                <c:pt idx="376">
                  <c:v>2.6270879146296201E-7</c:v>
                </c:pt>
                <c:pt idx="377">
                  <c:v>3.0173481940070999E-8</c:v>
                </c:pt>
                <c:pt idx="378">
                  <c:v>3.2237445887835799E-9</c:v>
                </c:pt>
                <c:pt idx="379">
                  <c:v>1.00016653853984E-7</c:v>
                </c:pt>
                <c:pt idx="380">
                  <c:v>1.3593317715672501E-7</c:v>
                </c:pt>
                <c:pt idx="381">
                  <c:v>1.13521023127802E-7</c:v>
                </c:pt>
                <c:pt idx="382">
                  <c:v>1.0963070490883601E-8</c:v>
                </c:pt>
                <c:pt idx="383">
                  <c:v>1.59051886006651E-9</c:v>
                </c:pt>
                <c:pt idx="384">
                  <c:v>1.25956634909561E-8</c:v>
                </c:pt>
                <c:pt idx="385">
                  <c:v>2.39574406965032E-6</c:v>
                </c:pt>
                <c:pt idx="386">
                  <c:v>1.25512368193199E-8</c:v>
                </c:pt>
                <c:pt idx="387">
                  <c:v>1.6311814402262701E-8</c:v>
                </c:pt>
                <c:pt idx="388">
                  <c:v>1.94042964808948E-7</c:v>
                </c:pt>
                <c:pt idx="389">
                  <c:v>5.37613102488547E-8</c:v>
                </c:pt>
                <c:pt idx="390">
                  <c:v>1.09123955645615E-7</c:v>
                </c:pt>
                <c:pt idx="391">
                  <c:v>1.4055304865692001E-9</c:v>
                </c:pt>
                <c:pt idx="392">
                  <c:v>2.6515190405964098E-6</c:v>
                </c:pt>
                <c:pt idx="393">
                  <c:v>1.9925995280238901E-5</c:v>
                </c:pt>
                <c:pt idx="394">
                  <c:v>6.06359173962264E-8</c:v>
                </c:pt>
                <c:pt idx="395">
                  <c:v>1.0421806329751999E-8</c:v>
                </c:pt>
                <c:pt idx="396">
                  <c:v>3.0081070650412902E-8</c:v>
                </c:pt>
                <c:pt idx="397">
                  <c:v>1.2219874716460601E-8</c:v>
                </c:pt>
                <c:pt idx="398">
                  <c:v>1.05881593159356E-7</c:v>
                </c:pt>
                <c:pt idx="399">
                  <c:v>1.3105070239709E-6</c:v>
                </c:pt>
                <c:pt idx="400">
                  <c:v>2.0598210906162601E-7</c:v>
                </c:pt>
                <c:pt idx="401">
                  <c:v>3.3292780485437701E-8</c:v>
                </c:pt>
                <c:pt idx="402">
                  <c:v>2.71041925367759E-9</c:v>
                </c:pt>
                <c:pt idx="403">
                  <c:v>1.6525933944852199E-7</c:v>
                </c:pt>
                <c:pt idx="404">
                  <c:v>2.7730915310327601E-8</c:v>
                </c:pt>
                <c:pt idx="405">
                  <c:v>8.3265145308540004E-8</c:v>
                </c:pt>
                <c:pt idx="406">
                  <c:v>1.1426438996289E-9</c:v>
                </c:pt>
                <c:pt idx="407">
                  <c:v>1.25521979689035E-7</c:v>
                </c:pt>
                <c:pt idx="408">
                  <c:v>4.94918834350475E-8</c:v>
                </c:pt>
                <c:pt idx="409">
                  <c:v>1.18036463023687E-8</c:v>
                </c:pt>
                <c:pt idx="410">
                  <c:v>3.1125279729966201E-7</c:v>
                </c:pt>
                <c:pt idx="411">
                  <c:v>5.1586033330163303E-9</c:v>
                </c:pt>
                <c:pt idx="412">
                  <c:v>8.8883107233648005E-7</c:v>
                </c:pt>
                <c:pt idx="413">
                  <c:v>2.65072575199465E-9</c:v>
                </c:pt>
                <c:pt idx="414">
                  <c:v>1.17357981195384E-8</c:v>
                </c:pt>
                <c:pt idx="415">
                  <c:v>4.3210622536985802E-8</c:v>
                </c:pt>
                <c:pt idx="416">
                  <c:v>2.40496893218643E-10</c:v>
                </c:pt>
                <c:pt idx="417">
                  <c:v>2.1211690949624799E-8</c:v>
                </c:pt>
                <c:pt idx="418">
                  <c:v>6.1865395598904396E-9</c:v>
                </c:pt>
                <c:pt idx="419">
                  <c:v>2.38322776786882E-8</c:v>
                </c:pt>
                <c:pt idx="420">
                  <c:v>5.98190351612718E-8</c:v>
                </c:pt>
                <c:pt idx="421">
                  <c:v>8.4803722695289199E-8</c:v>
                </c:pt>
                <c:pt idx="422">
                  <c:v>1.2200417500791599E-6</c:v>
                </c:pt>
                <c:pt idx="423">
                  <c:v>2.4788158534914597E-7</c:v>
                </c:pt>
                <c:pt idx="424">
                  <c:v>5.67327605301105E-8</c:v>
                </c:pt>
                <c:pt idx="425">
                  <c:v>3.8670636775126703E-9</c:v>
                </c:pt>
                <c:pt idx="426">
                  <c:v>1.7601051962584E-8</c:v>
                </c:pt>
                <c:pt idx="427">
                  <c:v>0.99970747386294301</c:v>
                </c:pt>
                <c:pt idx="428">
                  <c:v>5.69371410854461E-8</c:v>
                </c:pt>
                <c:pt idx="429">
                  <c:v>2.0328286236833202E-8</c:v>
                </c:pt>
                <c:pt idx="430">
                  <c:v>4.13214118784679E-8</c:v>
                </c:pt>
                <c:pt idx="431">
                  <c:v>1.64409095810777E-8</c:v>
                </c:pt>
                <c:pt idx="432">
                  <c:v>2.8555315098213201E-7</c:v>
                </c:pt>
                <c:pt idx="433">
                  <c:v>8.0437689543606107E-9</c:v>
                </c:pt>
                <c:pt idx="434">
                  <c:v>1.09835714766323E-8</c:v>
                </c:pt>
                <c:pt idx="435">
                  <c:v>1.0909050386209999E-6</c:v>
                </c:pt>
                <c:pt idx="436">
                  <c:v>1.2755433815492501E-7</c:v>
                </c:pt>
                <c:pt idx="437">
                  <c:v>6.3898786043346802E-9</c:v>
                </c:pt>
                <c:pt idx="438">
                  <c:v>4.0642604966025598E-6</c:v>
                </c:pt>
                <c:pt idx="439">
                  <c:v>5.4259823077695001E-8</c:v>
                </c:pt>
                <c:pt idx="440">
                  <c:v>1.3331889921894699E-6</c:v>
                </c:pt>
                <c:pt idx="441">
                  <c:v>9.53250638008871E-7</c:v>
                </c:pt>
                <c:pt idx="442">
                  <c:v>4.8488772558260703E-9</c:v>
                </c:pt>
                <c:pt idx="443">
                  <c:v>5.3642480004088303E-8</c:v>
                </c:pt>
                <c:pt idx="444">
                  <c:v>3.6355476496605203E-8</c:v>
                </c:pt>
                <c:pt idx="445">
                  <c:v>0.99996780343619396</c:v>
                </c:pt>
                <c:pt idx="446">
                  <c:v>8.4221858859211599E-10</c:v>
                </c:pt>
                <c:pt idx="447">
                  <c:v>2.4989124045979502E-7</c:v>
                </c:pt>
                <c:pt idx="448">
                  <c:v>1.48353714935997E-6</c:v>
                </c:pt>
                <c:pt idx="449">
                  <c:v>1.4518649866106699E-7</c:v>
                </c:pt>
                <c:pt idx="450">
                  <c:v>2.6901385415777699E-7</c:v>
                </c:pt>
                <c:pt idx="451">
                  <c:v>2.61605002889139E-5</c:v>
                </c:pt>
                <c:pt idx="452">
                  <c:v>0.82974206228648595</c:v>
                </c:pt>
                <c:pt idx="453">
                  <c:v>1.45172413971392E-8</c:v>
                </c:pt>
                <c:pt idx="454">
                  <c:v>9.8174450618435703E-8</c:v>
                </c:pt>
                <c:pt idx="455">
                  <c:v>2.61869962194569E-7</c:v>
                </c:pt>
                <c:pt idx="456">
                  <c:v>2.1121895687629398E-8</c:v>
                </c:pt>
                <c:pt idx="457">
                  <c:v>3.9120812224325101E-7</c:v>
                </c:pt>
                <c:pt idx="458">
                  <c:v>4.0668569819922502E-7</c:v>
                </c:pt>
                <c:pt idx="459">
                  <c:v>2.3828193516651701E-7</c:v>
                </c:pt>
                <c:pt idx="460">
                  <c:v>1.36326315715001E-8</c:v>
                </c:pt>
                <c:pt idx="461">
                  <c:v>1.8682261516901798E-8</c:v>
                </c:pt>
                <c:pt idx="462">
                  <c:v>4.3403714219341298E-7</c:v>
                </c:pt>
                <c:pt idx="463">
                  <c:v>9.1814443187620004E-8</c:v>
                </c:pt>
                <c:pt idx="464">
                  <c:v>1.28989017908069E-9</c:v>
                </c:pt>
                <c:pt idx="465">
                  <c:v>7.2964322286350399E-9</c:v>
                </c:pt>
                <c:pt idx="466">
                  <c:v>1.46923317972763E-5</c:v>
                </c:pt>
                <c:pt idx="467">
                  <c:v>1.34005855498207E-8</c:v>
                </c:pt>
                <c:pt idx="468">
                  <c:v>4.5355352631832596E-9</c:v>
                </c:pt>
                <c:pt idx="469">
                  <c:v>4.6603820223835401E-7</c:v>
                </c:pt>
                <c:pt idx="470">
                  <c:v>5.5080887053678103E-6</c:v>
                </c:pt>
                <c:pt idx="471">
                  <c:v>0.99675307411178204</c:v>
                </c:pt>
                <c:pt idx="472">
                  <c:v>5.3648557117812702E-6</c:v>
                </c:pt>
                <c:pt idx="473">
                  <c:v>6.9237303998434595E-8</c:v>
                </c:pt>
                <c:pt idx="474">
                  <c:v>5.4730753081966802E-5</c:v>
                </c:pt>
                <c:pt idx="475">
                  <c:v>6.2874324682106605E-4</c:v>
                </c:pt>
                <c:pt idx="476">
                  <c:v>2.3187287651104201E-8</c:v>
                </c:pt>
                <c:pt idx="477">
                  <c:v>0.99999729493792699</c:v>
                </c:pt>
                <c:pt idx="478">
                  <c:v>0.99999973517054797</c:v>
                </c:pt>
                <c:pt idx="479">
                  <c:v>0.72474391621479695</c:v>
                </c:pt>
                <c:pt idx="480">
                  <c:v>3.6687048151212697E-8</c:v>
                </c:pt>
                <c:pt idx="481">
                  <c:v>1.32799118096549E-7</c:v>
                </c:pt>
                <c:pt idx="482">
                  <c:v>4.4235046097278101E-8</c:v>
                </c:pt>
                <c:pt idx="483">
                  <c:v>7.9112042551279596E-8</c:v>
                </c:pt>
                <c:pt idx="484">
                  <c:v>2.8036636214119002E-8</c:v>
                </c:pt>
                <c:pt idx="485">
                  <c:v>6.6110581231750503E-7</c:v>
                </c:pt>
                <c:pt idx="486">
                  <c:v>0.40781671091090499</c:v>
                </c:pt>
                <c:pt idx="487">
                  <c:v>0.464532164376806</c:v>
                </c:pt>
                <c:pt idx="488">
                  <c:v>1.5757833619858801E-8</c:v>
                </c:pt>
                <c:pt idx="489">
                  <c:v>2.3495219840205001E-8</c:v>
                </c:pt>
                <c:pt idx="490">
                  <c:v>1.45027780175446E-6</c:v>
                </c:pt>
                <c:pt idx="491">
                  <c:v>4.5963689723343397E-8</c:v>
                </c:pt>
                <c:pt idx="492">
                  <c:v>5.8554625196950799E-10</c:v>
                </c:pt>
                <c:pt idx="493">
                  <c:v>1.14732590655208E-8</c:v>
                </c:pt>
                <c:pt idx="494">
                  <c:v>7.1381635437155606E-8</c:v>
                </c:pt>
                <c:pt idx="495">
                  <c:v>8.1648243978781205E-9</c:v>
                </c:pt>
                <c:pt idx="496">
                  <c:v>0.92530993626338198</c:v>
                </c:pt>
                <c:pt idx="497">
                  <c:v>3.7044604502166801E-6</c:v>
                </c:pt>
                <c:pt idx="498">
                  <c:v>1.1242567715366199E-6</c:v>
                </c:pt>
                <c:pt idx="499">
                  <c:v>3.7916516971745599E-7</c:v>
                </c:pt>
                <c:pt idx="500">
                  <c:v>1.71212302335125E-8</c:v>
                </c:pt>
                <c:pt idx="501">
                  <c:v>1.57954517292379E-9</c:v>
                </c:pt>
                <c:pt idx="502">
                  <c:v>0.99971279436513705</c:v>
                </c:pt>
                <c:pt idx="503">
                  <c:v>3.4457389630151601E-7</c:v>
                </c:pt>
                <c:pt idx="504">
                  <c:v>1.9006885884468001E-8</c:v>
                </c:pt>
                <c:pt idx="505">
                  <c:v>3.6825846647008902E-9</c:v>
                </c:pt>
                <c:pt idx="506">
                  <c:v>4.8748309334866498E-9</c:v>
                </c:pt>
                <c:pt idx="507">
                  <c:v>4.4290510615759098E-7</c:v>
                </c:pt>
                <c:pt idx="508">
                  <c:v>3.2946173905245902E-7</c:v>
                </c:pt>
                <c:pt idx="509">
                  <c:v>7.1496053024469302E-10</c:v>
                </c:pt>
                <c:pt idx="510">
                  <c:v>0.89135120250245303</c:v>
                </c:pt>
                <c:pt idx="511">
                  <c:v>0.11793091636033901</c:v>
                </c:pt>
                <c:pt idx="512">
                  <c:v>2.2855480624924801E-8</c:v>
                </c:pt>
                <c:pt idx="513">
                  <c:v>9.9222203478314398E-6</c:v>
                </c:pt>
                <c:pt idx="514">
                  <c:v>0.52924903176173899</c:v>
                </c:pt>
                <c:pt idx="515">
                  <c:v>0.28327863332307801</c:v>
                </c:pt>
                <c:pt idx="516">
                  <c:v>7.6700044261718295E-2</c:v>
                </c:pt>
                <c:pt idx="517">
                  <c:v>2.8594411902391902E-3</c:v>
                </c:pt>
                <c:pt idx="518">
                  <c:v>2.0416436449948E-8</c:v>
                </c:pt>
                <c:pt idx="519">
                  <c:v>3.5366721767201502E-6</c:v>
                </c:pt>
                <c:pt idx="520">
                  <c:v>1.8225064404056201E-7</c:v>
                </c:pt>
                <c:pt idx="521">
                  <c:v>1.26841590515246E-9</c:v>
                </c:pt>
                <c:pt idx="522">
                  <c:v>5.90174315814762E-8</c:v>
                </c:pt>
                <c:pt idx="523">
                  <c:v>0.66796822312887605</c:v>
                </c:pt>
                <c:pt idx="524">
                  <c:v>2.5036717820291899E-7</c:v>
                </c:pt>
                <c:pt idx="525">
                  <c:v>2.5072778853527802E-9</c:v>
                </c:pt>
                <c:pt idx="526">
                  <c:v>6.6166916665784805E-7</c:v>
                </c:pt>
                <c:pt idx="527">
                  <c:v>0.16911872869375799</c:v>
                </c:pt>
                <c:pt idx="528">
                  <c:v>3.5240264660177103E-8</c:v>
                </c:pt>
                <c:pt idx="529">
                  <c:v>1.45746179931727E-8</c:v>
                </c:pt>
                <c:pt idx="530">
                  <c:v>4.6801795851766899E-7</c:v>
                </c:pt>
                <c:pt idx="531">
                  <c:v>5.8494597259529303E-8</c:v>
                </c:pt>
                <c:pt idx="532">
                  <c:v>7.1579810351536999E-7</c:v>
                </c:pt>
                <c:pt idx="533">
                  <c:v>5.3134042516926398E-8</c:v>
                </c:pt>
                <c:pt idx="534">
                  <c:v>7.53741451628292E-8</c:v>
                </c:pt>
                <c:pt idx="535">
                  <c:v>6.6051332208453697E-8</c:v>
                </c:pt>
                <c:pt idx="536">
                  <c:v>0.81773121707308805</c:v>
                </c:pt>
                <c:pt idx="537">
                  <c:v>0.42617592862017301</c:v>
                </c:pt>
                <c:pt idx="538">
                  <c:v>0.32463277480530001</c:v>
                </c:pt>
                <c:pt idx="539">
                  <c:v>3.1517037437158999E-6</c:v>
                </c:pt>
                <c:pt idx="540">
                  <c:v>2.0530716584803801E-6</c:v>
                </c:pt>
                <c:pt idx="541">
                  <c:v>2.5485314364935499E-7</c:v>
                </c:pt>
                <c:pt idx="542">
                  <c:v>6.3197977223742603E-7</c:v>
                </c:pt>
                <c:pt idx="543">
                  <c:v>2.1715198877273202E-6</c:v>
                </c:pt>
                <c:pt idx="544">
                  <c:v>2.89235160135135E-8</c:v>
                </c:pt>
                <c:pt idx="545">
                  <c:v>3.3841245432233601E-8</c:v>
                </c:pt>
                <c:pt idx="546">
                  <c:v>0.115678554208996</c:v>
                </c:pt>
                <c:pt idx="547">
                  <c:v>1.4400919982073899E-7</c:v>
                </c:pt>
                <c:pt idx="548">
                  <c:v>6.7336463691674198E-7</c:v>
                </c:pt>
                <c:pt idx="549">
                  <c:v>8.1277264364795897E-7</c:v>
                </c:pt>
                <c:pt idx="550">
                  <c:v>4.9787499089210699E-8</c:v>
                </c:pt>
                <c:pt idx="551">
                  <c:v>2.7224757854255999E-7</c:v>
                </c:pt>
                <c:pt idx="552">
                  <c:v>0.99998104650451303</c:v>
                </c:pt>
                <c:pt idx="553">
                  <c:v>5.6063439906493199E-8</c:v>
                </c:pt>
                <c:pt idx="554">
                  <c:v>5.6313611708590602E-8</c:v>
                </c:pt>
                <c:pt idx="555">
                  <c:v>4.1431849500512501E-9</c:v>
                </c:pt>
                <c:pt idx="556">
                  <c:v>5.3505336880624196E-7</c:v>
                </c:pt>
                <c:pt idx="557">
                  <c:v>0.83162319267162299</c:v>
                </c:pt>
                <c:pt idx="558">
                  <c:v>1.7336223957797E-7</c:v>
                </c:pt>
                <c:pt idx="559">
                  <c:v>3.8703252444665202E-9</c:v>
                </c:pt>
                <c:pt idx="560">
                  <c:v>2.35773569863127E-8</c:v>
                </c:pt>
                <c:pt idx="561">
                  <c:v>4.6801988651951202E-8</c:v>
                </c:pt>
                <c:pt idx="562">
                  <c:v>5.42448812871203E-9</c:v>
                </c:pt>
                <c:pt idx="563">
                  <c:v>2.3064987325075302E-6</c:v>
                </c:pt>
                <c:pt idx="564">
                  <c:v>1.15393084517622E-6</c:v>
                </c:pt>
                <c:pt idx="565">
                  <c:v>4.0314538461017997E-6</c:v>
                </c:pt>
                <c:pt idx="566">
                  <c:v>6.30091873251704E-9</c:v>
                </c:pt>
                <c:pt idx="567">
                  <c:v>4.1536196465681699E-8</c:v>
                </c:pt>
                <c:pt idx="568">
                  <c:v>7.9189697381084499E-8</c:v>
                </c:pt>
                <c:pt idx="569">
                  <c:v>5.8065680741933803E-8</c:v>
                </c:pt>
                <c:pt idx="570">
                  <c:v>0.28640072305879899</c:v>
                </c:pt>
                <c:pt idx="571">
                  <c:v>1.5943381409441299E-3</c:v>
                </c:pt>
                <c:pt idx="572">
                  <c:v>1.07731965832674E-8</c:v>
                </c:pt>
                <c:pt idx="573">
                  <c:v>3.6576090039154998E-7</c:v>
                </c:pt>
                <c:pt idx="574">
                  <c:v>0.46747817073692899</c:v>
                </c:pt>
                <c:pt idx="575">
                  <c:v>7.2806847665599595E-7</c:v>
                </c:pt>
                <c:pt idx="576">
                  <c:v>2.7477686414063698E-6</c:v>
                </c:pt>
                <c:pt idx="577">
                  <c:v>0.14527788073467199</c:v>
                </c:pt>
                <c:pt idx="578">
                  <c:v>3.0253777636943298E-8</c:v>
                </c:pt>
                <c:pt idx="579">
                  <c:v>1.01310662561726E-7</c:v>
                </c:pt>
                <c:pt idx="580">
                  <c:v>1.5871906870902999E-7</c:v>
                </c:pt>
                <c:pt idx="581">
                  <c:v>4.8276026731293301E-6</c:v>
                </c:pt>
                <c:pt idx="582">
                  <c:v>5.8748478560012299E-6</c:v>
                </c:pt>
                <c:pt idx="583">
                  <c:v>8.2599337365237504E-7</c:v>
                </c:pt>
                <c:pt idx="584">
                  <c:v>1.8185802069648899E-7</c:v>
                </c:pt>
                <c:pt idx="585">
                  <c:v>0.99999127376776198</c:v>
                </c:pt>
                <c:pt idx="586">
                  <c:v>0.81393603082564003</c:v>
                </c:pt>
                <c:pt idx="587">
                  <c:v>1.8217654311184901E-6</c:v>
                </c:pt>
                <c:pt idx="588">
                  <c:v>3.8219199482617897E-6</c:v>
                </c:pt>
                <c:pt idx="589">
                  <c:v>1.64936315306379E-5</c:v>
                </c:pt>
                <c:pt idx="590">
                  <c:v>0.52331594608893905</c:v>
                </c:pt>
                <c:pt idx="591">
                  <c:v>5.8313341610019703E-6</c:v>
                </c:pt>
                <c:pt idx="592">
                  <c:v>6.1928852253234299E-9</c:v>
                </c:pt>
                <c:pt idx="593">
                  <c:v>1.3620795830760001E-5</c:v>
                </c:pt>
                <c:pt idx="594">
                  <c:v>0.455388444539985</c:v>
                </c:pt>
                <c:pt idx="595">
                  <c:v>3.0101449617530701E-8</c:v>
                </c:pt>
                <c:pt idx="596">
                  <c:v>0.979735471036567</c:v>
                </c:pt>
                <c:pt idx="597">
                  <c:v>0.64592481865575002</c:v>
                </c:pt>
                <c:pt idx="598">
                  <c:v>0.19196851006530299</c:v>
                </c:pt>
                <c:pt idx="599">
                  <c:v>2.1781626651249301E-8</c:v>
                </c:pt>
                <c:pt idx="600">
                  <c:v>3.1595205445333601E-7</c:v>
                </c:pt>
                <c:pt idx="601">
                  <c:v>4.33108260354051E-6</c:v>
                </c:pt>
                <c:pt idx="602">
                  <c:v>9.8292672840342307E-7</c:v>
                </c:pt>
                <c:pt idx="603">
                  <c:v>3.93461405292707E-7</c:v>
                </c:pt>
                <c:pt idx="604">
                  <c:v>0.96612492486241996</c:v>
                </c:pt>
                <c:pt idx="605">
                  <c:v>3.7798755312372502E-7</c:v>
                </c:pt>
                <c:pt idx="606">
                  <c:v>0.60225388874562902</c:v>
                </c:pt>
                <c:pt idx="607">
                  <c:v>0.97528935265366101</c:v>
                </c:pt>
                <c:pt idx="608">
                  <c:v>0.62665501192249795</c:v>
                </c:pt>
                <c:pt idx="609">
                  <c:v>1.65635802057123E-6</c:v>
                </c:pt>
                <c:pt idx="610">
                  <c:v>3.93855304998735E-6</c:v>
                </c:pt>
                <c:pt idx="611">
                  <c:v>7.6705592393049904E-8</c:v>
                </c:pt>
                <c:pt idx="612">
                  <c:v>0.99999955956346198</c:v>
                </c:pt>
                <c:pt idx="613">
                  <c:v>4.9748364425245095E-10</c:v>
                </c:pt>
                <c:pt idx="614">
                  <c:v>3.8435136846627899E-7</c:v>
                </c:pt>
                <c:pt idx="615">
                  <c:v>0.99176775999845201</c:v>
                </c:pt>
                <c:pt idx="616">
                  <c:v>0.67060395978100196</c:v>
                </c:pt>
                <c:pt idx="617">
                  <c:v>0.99918227454033404</c:v>
                </c:pt>
                <c:pt idx="618">
                  <c:v>1.3837534184232799E-8</c:v>
                </c:pt>
                <c:pt idx="619">
                  <c:v>0.999950335324018</c:v>
                </c:pt>
                <c:pt idx="620">
                  <c:v>0.99999821752593898</c:v>
                </c:pt>
                <c:pt idx="621">
                  <c:v>2.0094170228203499E-5</c:v>
                </c:pt>
                <c:pt idx="622">
                  <c:v>0.76145261875974601</c:v>
                </c:pt>
                <c:pt idx="623">
                  <c:v>0.14253141507153599</c:v>
                </c:pt>
                <c:pt idx="624">
                  <c:v>0.99996192166740505</c:v>
                </c:pt>
                <c:pt idx="625">
                  <c:v>0.99992736326781395</c:v>
                </c:pt>
                <c:pt idx="626">
                  <c:v>1.9802494547806002E-8</c:v>
                </c:pt>
                <c:pt idx="627">
                  <c:v>6.2549744301112403E-8</c:v>
                </c:pt>
                <c:pt idx="628">
                  <c:v>0.21251854931146799</c:v>
                </c:pt>
                <c:pt idx="629">
                  <c:v>1.7882858173033799E-7</c:v>
                </c:pt>
                <c:pt idx="630">
                  <c:v>0.84281883602986296</c:v>
                </c:pt>
                <c:pt idx="631">
                  <c:v>4.5218918949807999E-7</c:v>
                </c:pt>
                <c:pt idx="632">
                  <c:v>1.38828890685547E-8</c:v>
                </c:pt>
                <c:pt idx="633">
                  <c:v>1.37086782322318E-6</c:v>
                </c:pt>
                <c:pt idx="634">
                  <c:v>0.73290686873320099</c:v>
                </c:pt>
                <c:pt idx="635">
                  <c:v>0.47127424653941702</c:v>
                </c:pt>
                <c:pt idx="636">
                  <c:v>2.69636060297006E-9</c:v>
                </c:pt>
                <c:pt idx="637">
                  <c:v>4.2827311702107401E-7</c:v>
                </c:pt>
                <c:pt idx="638">
                  <c:v>8.2577427274769001E-7</c:v>
                </c:pt>
                <c:pt idx="639">
                  <c:v>8.9750914550291398E-10</c:v>
                </c:pt>
                <c:pt idx="640">
                  <c:v>1.8873921393381E-7</c:v>
                </c:pt>
                <c:pt idx="641">
                  <c:v>6.0283235825018701E-6</c:v>
                </c:pt>
                <c:pt idx="642">
                  <c:v>8.0561096286287402E-8</c:v>
                </c:pt>
                <c:pt idx="643">
                  <c:v>1.2319771263829E-8</c:v>
                </c:pt>
                <c:pt idx="644">
                  <c:v>8.4251663500401703E-7</c:v>
                </c:pt>
                <c:pt idx="645">
                  <c:v>3.3157652018949502E-9</c:v>
                </c:pt>
                <c:pt idx="646">
                  <c:v>1.47316988445746E-5</c:v>
                </c:pt>
                <c:pt idx="647">
                  <c:v>3.57529954964695E-8</c:v>
                </c:pt>
                <c:pt idx="648">
                  <c:v>0.97986449475602899</c:v>
                </c:pt>
                <c:pt idx="649">
                  <c:v>5.0798135318365197E-8</c:v>
                </c:pt>
                <c:pt idx="650">
                  <c:v>1.0335251334326099E-6</c:v>
                </c:pt>
                <c:pt idx="651">
                  <c:v>0.40553606986548602</c:v>
                </c:pt>
                <c:pt idx="652">
                  <c:v>0.39788233943194501</c:v>
                </c:pt>
                <c:pt idx="653">
                  <c:v>0.99797787380493996</c:v>
                </c:pt>
                <c:pt idx="654">
                  <c:v>1.3241638847943001E-8</c:v>
                </c:pt>
                <c:pt idx="655">
                  <c:v>0.96454883370886502</c:v>
                </c:pt>
                <c:pt idx="656">
                  <c:v>0.54777385149820701</c:v>
                </c:pt>
                <c:pt idx="657">
                  <c:v>6.0381466864867204E-6</c:v>
                </c:pt>
                <c:pt idx="658">
                  <c:v>3.1394841341151401E-7</c:v>
                </c:pt>
                <c:pt idx="659">
                  <c:v>4.34588786754521E-6</c:v>
                </c:pt>
                <c:pt idx="660">
                  <c:v>0.99555053135767901</c:v>
                </c:pt>
                <c:pt idx="661">
                  <c:v>2.3150777146795199E-8</c:v>
                </c:pt>
                <c:pt idx="662">
                  <c:v>0.99995262231950399</c:v>
                </c:pt>
                <c:pt idx="663">
                  <c:v>0.26375102313100501</c:v>
                </c:pt>
                <c:pt idx="664">
                  <c:v>3.4924405529615102E-8</c:v>
                </c:pt>
                <c:pt idx="665">
                  <c:v>6.6038427186162197E-8</c:v>
                </c:pt>
                <c:pt idx="666">
                  <c:v>2.99671875511835E-9</c:v>
                </c:pt>
                <c:pt idx="667">
                  <c:v>0.74539943738694303</c:v>
                </c:pt>
                <c:pt idx="668">
                  <c:v>1.6300780164173701E-7</c:v>
                </c:pt>
                <c:pt idx="669">
                  <c:v>0.99999597157531195</c:v>
                </c:pt>
                <c:pt idx="670">
                  <c:v>1.9905246631925399E-5</c:v>
                </c:pt>
                <c:pt idx="671">
                  <c:v>2.4733979084143001E-8</c:v>
                </c:pt>
                <c:pt idx="672">
                  <c:v>0.82608616179761296</c:v>
                </c:pt>
                <c:pt idx="673">
                  <c:v>0.999999862786488</c:v>
                </c:pt>
                <c:pt idx="674">
                  <c:v>0.98780779775031102</c:v>
                </c:pt>
                <c:pt idx="675">
                  <c:v>1.8352024671206601E-8</c:v>
                </c:pt>
                <c:pt idx="676">
                  <c:v>1.6832904813749E-7</c:v>
                </c:pt>
                <c:pt idx="677">
                  <c:v>0.35940335377244698</c:v>
                </c:pt>
                <c:pt idx="678">
                  <c:v>2.5069917662707499E-8</c:v>
                </c:pt>
                <c:pt idx="679">
                  <c:v>2.0780982081530499E-7</c:v>
                </c:pt>
                <c:pt idx="680">
                  <c:v>8.9452290673069406E-8</c:v>
                </c:pt>
                <c:pt idx="681">
                  <c:v>0.63546743000967099</c:v>
                </c:pt>
                <c:pt idx="682">
                  <c:v>3.4044643192519398E-6</c:v>
                </c:pt>
                <c:pt idx="683">
                  <c:v>0.14536204542599299</c:v>
                </c:pt>
                <c:pt idx="684">
                  <c:v>0.26006880178848601</c:v>
                </c:pt>
                <c:pt idx="685">
                  <c:v>2.5356643386837499E-9</c:v>
                </c:pt>
                <c:pt idx="686">
                  <c:v>3.9894621880393797E-9</c:v>
                </c:pt>
                <c:pt idx="687">
                  <c:v>0.76448065643881002</c:v>
                </c:pt>
                <c:pt idx="688">
                  <c:v>0.81572530108466901</c:v>
                </c:pt>
                <c:pt idx="689">
                  <c:v>4.3144101766291399E-9</c:v>
                </c:pt>
                <c:pt idx="690">
                  <c:v>3.4197931277645099E-8</c:v>
                </c:pt>
                <c:pt idx="691">
                  <c:v>0.666017840465714</c:v>
                </c:pt>
                <c:pt idx="692">
                  <c:v>0.74887025814269703</c:v>
                </c:pt>
                <c:pt idx="693">
                  <c:v>0.79711371747644</c:v>
                </c:pt>
                <c:pt idx="694">
                  <c:v>0.18923394691086101</c:v>
                </c:pt>
                <c:pt idx="695">
                  <c:v>1.5189015111479799E-7</c:v>
                </c:pt>
                <c:pt idx="696">
                  <c:v>3.4771108744642798E-7</c:v>
                </c:pt>
                <c:pt idx="697">
                  <c:v>0.628907759888783</c:v>
                </c:pt>
                <c:pt idx="698">
                  <c:v>0.99999180067070403</c:v>
                </c:pt>
                <c:pt idx="699">
                  <c:v>0.84282554660015996</c:v>
                </c:pt>
                <c:pt idx="700">
                  <c:v>1.46034254443626E-8</c:v>
                </c:pt>
                <c:pt idx="701">
                  <c:v>0.66172165280644601</c:v>
                </c:pt>
                <c:pt idx="702">
                  <c:v>0.91286069478926601</c:v>
                </c:pt>
                <c:pt idx="703">
                  <c:v>0.97240028778098098</c:v>
                </c:pt>
                <c:pt idx="704">
                  <c:v>0.53289353546757101</c:v>
                </c:pt>
                <c:pt idx="705">
                  <c:v>0.43049569387272402</c:v>
                </c:pt>
                <c:pt idx="706">
                  <c:v>8.8791060104794106E-8</c:v>
                </c:pt>
                <c:pt idx="707">
                  <c:v>1.5394336034066199E-8</c:v>
                </c:pt>
                <c:pt idx="708">
                  <c:v>8.4134661691016893E-9</c:v>
                </c:pt>
                <c:pt idx="709">
                  <c:v>0.56973453693856502</c:v>
                </c:pt>
                <c:pt idx="710">
                  <c:v>4.4915901174279697E-8</c:v>
                </c:pt>
                <c:pt idx="711">
                  <c:v>1.7751189017269201E-6</c:v>
                </c:pt>
                <c:pt idx="712">
                  <c:v>0.56291364492126195</c:v>
                </c:pt>
                <c:pt idx="713">
                  <c:v>0.88476211125290205</c:v>
                </c:pt>
                <c:pt idx="714">
                  <c:v>1.10954253740399E-9</c:v>
                </c:pt>
                <c:pt idx="715">
                  <c:v>1.8915410338262699E-6</c:v>
                </c:pt>
                <c:pt idx="716">
                  <c:v>7.1884338163407696E-8</c:v>
                </c:pt>
                <c:pt idx="717">
                  <c:v>1.7518615378308399E-7</c:v>
                </c:pt>
                <c:pt idx="718">
                  <c:v>7.6105723559730894E-8</c:v>
                </c:pt>
                <c:pt idx="719">
                  <c:v>8.3026304521032195E-4</c:v>
                </c:pt>
                <c:pt idx="720">
                  <c:v>2.3969488949970698E-7</c:v>
                </c:pt>
                <c:pt idx="721">
                  <c:v>2.9739994656646601E-8</c:v>
                </c:pt>
                <c:pt idx="722">
                  <c:v>8.7192534247285895E-4</c:v>
                </c:pt>
                <c:pt idx="723">
                  <c:v>6.7532156437002295E-7</c:v>
                </c:pt>
                <c:pt idx="724">
                  <c:v>0.730946093704546</c:v>
                </c:pt>
                <c:pt idx="725">
                  <c:v>6.9068443603241697E-8</c:v>
                </c:pt>
                <c:pt idx="726">
                  <c:v>3.2359207932712002E-7</c:v>
                </c:pt>
                <c:pt idx="727">
                  <c:v>0.32434509810505802</c:v>
                </c:pt>
                <c:pt idx="728">
                  <c:v>9.98073626568456E-8</c:v>
                </c:pt>
                <c:pt idx="729">
                  <c:v>9.1935310587433703E-8</c:v>
                </c:pt>
                <c:pt idx="730">
                  <c:v>0.57247329288077597</c:v>
                </c:pt>
                <c:pt idx="731">
                  <c:v>4.6742864359457897E-6</c:v>
                </c:pt>
                <c:pt idx="732">
                  <c:v>2.4800913683718598E-7</c:v>
                </c:pt>
                <c:pt idx="733">
                  <c:v>2.1764606437796099E-8</c:v>
                </c:pt>
                <c:pt idx="734">
                  <c:v>0.98948351017868497</c:v>
                </c:pt>
                <c:pt idx="735">
                  <c:v>1.09857112330833E-9</c:v>
                </c:pt>
                <c:pt idx="736">
                  <c:v>4.0838064840364097E-8</c:v>
                </c:pt>
                <c:pt idx="737">
                  <c:v>7.3125120234828799E-3</c:v>
                </c:pt>
                <c:pt idx="738">
                  <c:v>0.49925103951560301</c:v>
                </c:pt>
                <c:pt idx="739">
                  <c:v>9.2089360521002204E-8</c:v>
                </c:pt>
                <c:pt idx="740">
                  <c:v>1.9007932626109899E-8</c:v>
                </c:pt>
                <c:pt idx="741">
                  <c:v>1.02445194064005E-7</c:v>
                </c:pt>
                <c:pt idx="742">
                  <c:v>1.31838725498235E-7</c:v>
                </c:pt>
                <c:pt idx="743">
                  <c:v>4.3282209670395602E-8</c:v>
                </c:pt>
                <c:pt idx="744">
                  <c:v>2.77681773219107E-7</c:v>
                </c:pt>
                <c:pt idx="745">
                  <c:v>4.6005027393096701E-8</c:v>
                </c:pt>
                <c:pt idx="746">
                  <c:v>4.6070188969549601E-8</c:v>
                </c:pt>
                <c:pt idx="747">
                  <c:v>5.1256065020185703E-10</c:v>
                </c:pt>
                <c:pt idx="748">
                  <c:v>1.5783280868763101E-7</c:v>
                </c:pt>
                <c:pt idx="749">
                  <c:v>9.8214704756996804E-9</c:v>
                </c:pt>
                <c:pt idx="750">
                  <c:v>1.13095084517669E-9</c:v>
                </c:pt>
                <c:pt idx="751">
                  <c:v>1.54690525799617E-8</c:v>
                </c:pt>
                <c:pt idx="752">
                  <c:v>5.19903159261189E-8</c:v>
                </c:pt>
                <c:pt idx="753">
                  <c:v>1.01184455136865E-8</c:v>
                </c:pt>
                <c:pt idx="754">
                  <c:v>7.0548749936962404E-8</c:v>
                </c:pt>
                <c:pt idx="755">
                  <c:v>7.68954470212653E-8</c:v>
                </c:pt>
                <c:pt idx="756">
                  <c:v>6.1479681925459898E-9</c:v>
                </c:pt>
                <c:pt idx="757">
                  <c:v>0.536962732945795</c:v>
                </c:pt>
                <c:pt idx="758">
                  <c:v>2.1791930710990599E-6</c:v>
                </c:pt>
                <c:pt idx="759">
                  <c:v>5.00022636052662E-8</c:v>
                </c:pt>
                <c:pt idx="760">
                  <c:v>4.0132075739361103E-8</c:v>
                </c:pt>
                <c:pt idx="761">
                  <c:v>6.6034674833099603E-7</c:v>
                </c:pt>
                <c:pt idx="762">
                  <c:v>0.48390138110576097</c:v>
                </c:pt>
                <c:pt idx="763">
                  <c:v>3.0187944315739102E-8</c:v>
                </c:pt>
                <c:pt idx="764">
                  <c:v>0.17829934386485799</c:v>
                </c:pt>
                <c:pt idx="765">
                  <c:v>1.4741161100445999E-7</c:v>
                </c:pt>
                <c:pt idx="766">
                  <c:v>9.5384150925137197E-8</c:v>
                </c:pt>
                <c:pt idx="767">
                  <c:v>6.46915280978235E-4</c:v>
                </c:pt>
                <c:pt idx="768">
                  <c:v>4.13720851216335E-8</c:v>
                </c:pt>
                <c:pt idx="769">
                  <c:v>6.45119356667298E-8</c:v>
                </c:pt>
                <c:pt idx="770">
                  <c:v>5.9115959232585403E-10</c:v>
                </c:pt>
                <c:pt idx="771">
                  <c:v>2.07070099918146E-7</c:v>
                </c:pt>
                <c:pt idx="772">
                  <c:v>2.4408592563420802E-9</c:v>
                </c:pt>
                <c:pt idx="773">
                  <c:v>0.55093260487511297</c:v>
                </c:pt>
                <c:pt idx="774">
                  <c:v>8.5784756871278695E-8</c:v>
                </c:pt>
                <c:pt idx="775">
                  <c:v>0.29287878525142103</c:v>
                </c:pt>
                <c:pt idx="776">
                  <c:v>1.34033848833589E-6</c:v>
                </c:pt>
                <c:pt idx="777">
                  <c:v>3.8064926798744998E-9</c:v>
                </c:pt>
                <c:pt idx="778">
                  <c:v>0.56488793054090003</c:v>
                </c:pt>
                <c:pt idx="779">
                  <c:v>0.97377093839959294</c:v>
                </c:pt>
                <c:pt idx="780">
                  <c:v>0.48957123130630897</c:v>
                </c:pt>
                <c:pt idx="781">
                  <c:v>0.46978571151488602</c:v>
                </c:pt>
                <c:pt idx="782">
                  <c:v>0.42311894105028502</c:v>
                </c:pt>
                <c:pt idx="783">
                  <c:v>8.3206587657814002E-8</c:v>
                </c:pt>
                <c:pt idx="784">
                  <c:v>9.5861502377937295E-8</c:v>
                </c:pt>
                <c:pt idx="785">
                  <c:v>9.8181682924264101E-9</c:v>
                </c:pt>
                <c:pt idx="786">
                  <c:v>7.4689924819981697E-8</c:v>
                </c:pt>
                <c:pt idx="787">
                  <c:v>2.8961812690564397E-7</c:v>
                </c:pt>
                <c:pt idx="788">
                  <c:v>0.81006534637280803</c:v>
                </c:pt>
                <c:pt idx="789">
                  <c:v>6.2445364691261098E-8</c:v>
                </c:pt>
                <c:pt idx="790">
                  <c:v>7.6581950643042192E-9</c:v>
                </c:pt>
                <c:pt idx="791">
                  <c:v>1.3313974862876699E-8</c:v>
                </c:pt>
                <c:pt idx="792">
                  <c:v>2.3913835722975999E-7</c:v>
                </c:pt>
                <c:pt idx="793">
                  <c:v>2.8492304594712899E-8</c:v>
                </c:pt>
                <c:pt idx="794">
                  <c:v>1.5908907007433899E-7</c:v>
                </c:pt>
                <c:pt idx="795">
                  <c:v>5.9343083712449696E-9</c:v>
                </c:pt>
                <c:pt idx="796">
                  <c:v>7.2146565885321103E-7</c:v>
                </c:pt>
                <c:pt idx="797">
                  <c:v>0.75774354794299204</c:v>
                </c:pt>
                <c:pt idx="798">
                  <c:v>7.2372677673376597E-8</c:v>
                </c:pt>
                <c:pt idx="799">
                  <c:v>0.36185102841871702</c:v>
                </c:pt>
                <c:pt idx="800">
                  <c:v>1.0386293247347E-9</c:v>
                </c:pt>
                <c:pt idx="801">
                  <c:v>5.4330388103228804E-9</c:v>
                </c:pt>
                <c:pt idx="802">
                  <c:v>7.7375642319377292E-9</c:v>
                </c:pt>
                <c:pt idx="803">
                  <c:v>8.4669064363110897E-8</c:v>
                </c:pt>
                <c:pt idx="804">
                  <c:v>7.2073415210396202E-9</c:v>
                </c:pt>
                <c:pt idx="805">
                  <c:v>7.4476096742254598E-5</c:v>
                </c:pt>
                <c:pt idx="806">
                  <c:v>2.0232878923124101E-4</c:v>
                </c:pt>
                <c:pt idx="807">
                  <c:v>0.30724671641719598</c:v>
                </c:pt>
                <c:pt idx="808">
                  <c:v>0.102891297199592</c:v>
                </c:pt>
                <c:pt idx="809">
                  <c:v>1.2253052536808499E-7</c:v>
                </c:pt>
                <c:pt idx="810">
                  <c:v>2.7587512595552702E-7</c:v>
                </c:pt>
                <c:pt idx="811">
                  <c:v>0.38391063361389899</c:v>
                </c:pt>
                <c:pt idx="812">
                  <c:v>0.95864800447885201</c:v>
                </c:pt>
                <c:pt idx="813">
                  <c:v>0.62206791410518203</c:v>
                </c:pt>
                <c:pt idx="814">
                  <c:v>0.86624578581603096</c:v>
                </c:pt>
                <c:pt idx="815">
                  <c:v>0.71459998611500297</c:v>
                </c:pt>
                <c:pt idx="816">
                  <c:v>0.55375530874245504</c:v>
                </c:pt>
                <c:pt idx="817">
                  <c:v>0.97546767649450505</c:v>
                </c:pt>
                <c:pt idx="818">
                  <c:v>0.90301105978493601</c:v>
                </c:pt>
                <c:pt idx="819">
                  <c:v>0.97512616714243605</c:v>
                </c:pt>
                <c:pt idx="820">
                  <c:v>6.9740299713984903E-8</c:v>
                </c:pt>
                <c:pt idx="821">
                  <c:v>4.5450017932775699E-6</c:v>
                </c:pt>
                <c:pt idx="822">
                  <c:v>1.1973795243533901E-7</c:v>
                </c:pt>
                <c:pt idx="823">
                  <c:v>6.3921915916042302E-9</c:v>
                </c:pt>
                <c:pt idx="824">
                  <c:v>3.0808144421938901E-8</c:v>
                </c:pt>
                <c:pt idx="825">
                  <c:v>3.7103721800438498E-8</c:v>
                </c:pt>
                <c:pt idx="826">
                  <c:v>0.81030637663559901</c:v>
                </c:pt>
                <c:pt idx="827">
                  <c:v>3.3669749808414899E-7</c:v>
                </c:pt>
                <c:pt idx="828">
                  <c:v>0.99765827022584297</c:v>
                </c:pt>
                <c:pt idx="829">
                  <c:v>2.4244256432097901E-8</c:v>
                </c:pt>
                <c:pt idx="830">
                  <c:v>3.1263756827457699E-3</c:v>
                </c:pt>
                <c:pt idx="831">
                  <c:v>2.2722470959743399E-7</c:v>
                </c:pt>
                <c:pt idx="832">
                  <c:v>8.6117134076579505E-2</c:v>
                </c:pt>
                <c:pt idx="833">
                  <c:v>1.31765693738462E-7</c:v>
                </c:pt>
                <c:pt idx="834">
                  <c:v>0.64999284287275905</c:v>
                </c:pt>
                <c:pt idx="835">
                  <c:v>1.0336705064007901E-5</c:v>
                </c:pt>
                <c:pt idx="836">
                  <c:v>1.3814279168606301E-8</c:v>
                </c:pt>
                <c:pt idx="837">
                  <c:v>5.8862783707403499E-8</c:v>
                </c:pt>
                <c:pt idx="838">
                  <c:v>2.1543627098969501E-8</c:v>
                </c:pt>
                <c:pt idx="839">
                  <c:v>8.9785789999782007E-6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01-41B8-9945-7F889045E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653776"/>
        <c:axId val="782653448"/>
      </c:barChart>
      <c:dateAx>
        <c:axId val="782653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2653448"/>
        <c:crosses val="autoZero"/>
        <c:auto val="1"/>
        <c:lblOffset val="100"/>
        <c:baseTimeUnit val="months"/>
      </c:dateAx>
      <c:valAx>
        <c:axId val="78265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26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400" b="0" i="0" baseline="0">
                <a:effectLst/>
              </a:rPr>
              <a:t>PPD Portfolio Composition, 240 Days, Risk Aversion 2.4</a:t>
            </a:r>
            <a:endParaRPr lang="da-D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'Weights for RiskA=2.4'!$B$1</c:f>
              <c:strCache>
                <c:ptCount val="1"/>
                <c:pt idx="0">
                  <c:v>NoDur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'Weights for RiskA=2.4'!$A$2:$A$841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RiskA=2.4'!$B$2:$B$841</c:f>
              <c:numCache>
                <c:formatCode>0.00</c:formatCode>
                <c:ptCount val="840"/>
                <c:pt idx="0">
                  <c:v>2.02663965573488E-10</c:v>
                </c:pt>
                <c:pt idx="1">
                  <c:v>7.9159133194979303E-11</c:v>
                </c:pt>
                <c:pt idx="2">
                  <c:v>1.36421199561923E-9</c:v>
                </c:pt>
                <c:pt idx="3">
                  <c:v>1.08077561169708E-8</c:v>
                </c:pt>
                <c:pt idx="4">
                  <c:v>8.2349570620572095E-11</c:v>
                </c:pt>
                <c:pt idx="5">
                  <c:v>1.2386811122524499E-9</c:v>
                </c:pt>
                <c:pt idx="6">
                  <c:v>8.5686573865581699E-9</c:v>
                </c:pt>
                <c:pt idx="7">
                  <c:v>7.8405307983967501E-9</c:v>
                </c:pt>
                <c:pt idx="8">
                  <c:v>5.7609408339934402E-10</c:v>
                </c:pt>
                <c:pt idx="9">
                  <c:v>5.8181812343423598E-11</c:v>
                </c:pt>
                <c:pt idx="10">
                  <c:v>5.5783881715206298E-10</c:v>
                </c:pt>
                <c:pt idx="11">
                  <c:v>7.8603689360353604E-10</c:v>
                </c:pt>
                <c:pt idx="12">
                  <c:v>3.1202563693069201E-9</c:v>
                </c:pt>
                <c:pt idx="13">
                  <c:v>2.1065583225084399E-9</c:v>
                </c:pt>
                <c:pt idx="14">
                  <c:v>3.10929171503665E-10</c:v>
                </c:pt>
                <c:pt idx="15">
                  <c:v>3.8576263549626998E-10</c:v>
                </c:pt>
                <c:pt idx="16">
                  <c:v>1.17806964773538E-9</c:v>
                </c:pt>
                <c:pt idx="17">
                  <c:v>1.0800292425930801E-9</c:v>
                </c:pt>
                <c:pt idx="18">
                  <c:v>7.2499744579255005E-10</c:v>
                </c:pt>
                <c:pt idx="19">
                  <c:v>1.43405530003857E-10</c:v>
                </c:pt>
                <c:pt idx="20">
                  <c:v>7.7888009152508395E-10</c:v>
                </c:pt>
                <c:pt idx="21">
                  <c:v>2.8256138025694201E-8</c:v>
                </c:pt>
                <c:pt idx="22">
                  <c:v>4.7168024614712597E-9</c:v>
                </c:pt>
                <c:pt idx="23">
                  <c:v>8.6885813366392603E-9</c:v>
                </c:pt>
                <c:pt idx="24">
                  <c:v>3.7232358529206999E-10</c:v>
                </c:pt>
                <c:pt idx="25">
                  <c:v>3.9413445549563801E-11</c:v>
                </c:pt>
                <c:pt idx="26">
                  <c:v>5.1756483214437602E-10</c:v>
                </c:pt>
                <c:pt idx="27">
                  <c:v>3.4047941274317199E-10</c:v>
                </c:pt>
                <c:pt idx="28">
                  <c:v>1.09106657597677E-9</c:v>
                </c:pt>
                <c:pt idx="29">
                  <c:v>1.61242859808333E-9</c:v>
                </c:pt>
                <c:pt idx="30">
                  <c:v>4.8916333944770596E-10</c:v>
                </c:pt>
                <c:pt idx="31">
                  <c:v>2.0210176977830098E-11</c:v>
                </c:pt>
                <c:pt idx="32">
                  <c:v>1.56804194249124E-9</c:v>
                </c:pt>
                <c:pt idx="33">
                  <c:v>1.20239909024874E-9</c:v>
                </c:pt>
                <c:pt idx="34">
                  <c:v>4.8237987023469997E-10</c:v>
                </c:pt>
                <c:pt idx="35">
                  <c:v>6.27962028942567E-9</c:v>
                </c:pt>
                <c:pt idx="36">
                  <c:v>1.14390747081181E-7</c:v>
                </c:pt>
                <c:pt idx="37">
                  <c:v>1.21232198625387E-9</c:v>
                </c:pt>
                <c:pt idx="38">
                  <c:v>4.7544871502188601E-9</c:v>
                </c:pt>
                <c:pt idx="39">
                  <c:v>4.5160988383985799E-9</c:v>
                </c:pt>
                <c:pt idx="40">
                  <c:v>1.4651534392654399E-9</c:v>
                </c:pt>
                <c:pt idx="41">
                  <c:v>3.01992641139302E-9</c:v>
                </c:pt>
                <c:pt idx="42">
                  <c:v>6.8055139052577397E-10</c:v>
                </c:pt>
                <c:pt idx="43">
                  <c:v>5.9936006605996999E-10</c:v>
                </c:pt>
                <c:pt idx="44">
                  <c:v>9.0983438264884592E-9</c:v>
                </c:pt>
                <c:pt idx="45">
                  <c:v>8.2465135582940599E-11</c:v>
                </c:pt>
                <c:pt idx="46">
                  <c:v>6.7275250899325997E-11</c:v>
                </c:pt>
                <c:pt idx="47">
                  <c:v>2.01405187133714E-10</c:v>
                </c:pt>
                <c:pt idx="48">
                  <c:v>1.49916702730704E-9</c:v>
                </c:pt>
                <c:pt idx="49">
                  <c:v>8.4064467849642498E-10</c:v>
                </c:pt>
                <c:pt idx="50">
                  <c:v>2.1035681160902999E-7</c:v>
                </c:pt>
                <c:pt idx="51">
                  <c:v>7.7307448219368495E-10</c:v>
                </c:pt>
                <c:pt idx="52">
                  <c:v>6.1329450070779099E-10</c:v>
                </c:pt>
                <c:pt idx="53">
                  <c:v>3.2126141250076401E-11</c:v>
                </c:pt>
                <c:pt idx="54">
                  <c:v>4.8626251802142698E-10</c:v>
                </c:pt>
                <c:pt idx="55">
                  <c:v>1.2638746480949999E-11</c:v>
                </c:pt>
                <c:pt idx="56">
                  <c:v>2.46027630853751E-8</c:v>
                </c:pt>
                <c:pt idx="57">
                  <c:v>7.5883223095946996E-9</c:v>
                </c:pt>
                <c:pt idx="58">
                  <c:v>4.0507089226426399E-9</c:v>
                </c:pt>
                <c:pt idx="59">
                  <c:v>2.15134657524016E-10</c:v>
                </c:pt>
                <c:pt idx="60">
                  <c:v>5.5879029441069502E-12</c:v>
                </c:pt>
                <c:pt idx="61">
                  <c:v>7.8247163551923898E-10</c:v>
                </c:pt>
                <c:pt idx="62">
                  <c:v>9.0937481602596098E-10</c:v>
                </c:pt>
                <c:pt idx="63">
                  <c:v>3.5351005990924802E-8</c:v>
                </c:pt>
                <c:pt idx="64">
                  <c:v>2.6094676591141999E-10</c:v>
                </c:pt>
                <c:pt idx="65">
                  <c:v>1.3550226435309201E-10</c:v>
                </c:pt>
                <c:pt idx="66">
                  <c:v>2.92320655690547E-9</c:v>
                </c:pt>
                <c:pt idx="67">
                  <c:v>7.7434185489694299E-11</c:v>
                </c:pt>
                <c:pt idx="68">
                  <c:v>2.3351709913352199E-10</c:v>
                </c:pt>
                <c:pt idx="69">
                  <c:v>2.4703021408167298E-10</c:v>
                </c:pt>
                <c:pt idx="70">
                  <c:v>1.7032211227435001E-9</c:v>
                </c:pt>
                <c:pt idx="71">
                  <c:v>1.2993164106964399E-9</c:v>
                </c:pt>
                <c:pt idx="72">
                  <c:v>1.42108969813715E-9</c:v>
                </c:pt>
                <c:pt idx="73">
                  <c:v>6.1771526156062201E-11</c:v>
                </c:pt>
                <c:pt idx="74">
                  <c:v>3.8084838539696902E-10</c:v>
                </c:pt>
                <c:pt idx="75">
                  <c:v>2.8292750108672802E-10</c:v>
                </c:pt>
                <c:pt idx="76">
                  <c:v>5.8546632721223997E-10</c:v>
                </c:pt>
                <c:pt idx="77">
                  <c:v>1.27331472631887E-10</c:v>
                </c:pt>
                <c:pt idx="78">
                  <c:v>8.3967432207298298E-11</c:v>
                </c:pt>
                <c:pt idx="79">
                  <c:v>1.8351407513406099E-9</c:v>
                </c:pt>
                <c:pt idx="80">
                  <c:v>1.4002052478873301E-11</c:v>
                </c:pt>
                <c:pt idx="81">
                  <c:v>4.2260763179332699E-10</c:v>
                </c:pt>
                <c:pt idx="82">
                  <c:v>6.0031823739114201E-10</c:v>
                </c:pt>
                <c:pt idx="83">
                  <c:v>8.3613403098812194E-11</c:v>
                </c:pt>
                <c:pt idx="84">
                  <c:v>2.5275708987410601E-9</c:v>
                </c:pt>
                <c:pt idx="85">
                  <c:v>1.1010272851773E-10</c:v>
                </c:pt>
                <c:pt idx="86">
                  <c:v>1.0977466809785399E-9</c:v>
                </c:pt>
                <c:pt idx="87">
                  <c:v>1.8709031174486999E-8</c:v>
                </c:pt>
                <c:pt idx="88">
                  <c:v>6.7330621931961398E-9</c:v>
                </c:pt>
                <c:pt idx="89">
                  <c:v>6.5435958744234704E-9</c:v>
                </c:pt>
                <c:pt idx="90">
                  <c:v>6.7765252131612903E-10</c:v>
                </c:pt>
                <c:pt idx="91">
                  <c:v>7.9321614160415697E-11</c:v>
                </c:pt>
                <c:pt idx="92">
                  <c:v>3.5257270088059699E-9</c:v>
                </c:pt>
                <c:pt idx="93">
                  <c:v>7.5463218780219698E-10</c:v>
                </c:pt>
                <c:pt idx="94">
                  <c:v>6.3504903901393197E-8</c:v>
                </c:pt>
                <c:pt idx="95">
                  <c:v>2.60264073146471E-11</c:v>
                </c:pt>
                <c:pt idx="96">
                  <c:v>9.1538141475806803E-9</c:v>
                </c:pt>
                <c:pt idx="97">
                  <c:v>7.6717190084880894E-11</c:v>
                </c:pt>
                <c:pt idx="98">
                  <c:v>4.1983393511503803E-9</c:v>
                </c:pt>
                <c:pt idx="99">
                  <c:v>5.5709755887266602E-9</c:v>
                </c:pt>
                <c:pt idx="100">
                  <c:v>8.3569554635786593E-9</c:v>
                </c:pt>
                <c:pt idx="101">
                  <c:v>2.8365603272360401E-9</c:v>
                </c:pt>
                <c:pt idx="102">
                  <c:v>8.9298245295297999E-10</c:v>
                </c:pt>
                <c:pt idx="103">
                  <c:v>5.2167010166782197E-9</c:v>
                </c:pt>
                <c:pt idx="104">
                  <c:v>1.32578482418083E-9</c:v>
                </c:pt>
                <c:pt idx="105">
                  <c:v>1.3634522454462901E-9</c:v>
                </c:pt>
                <c:pt idx="106">
                  <c:v>8.3982117661856396E-11</c:v>
                </c:pt>
                <c:pt idx="107">
                  <c:v>1.18603711836046E-9</c:v>
                </c:pt>
                <c:pt idx="108">
                  <c:v>1.3431229368906001E-10</c:v>
                </c:pt>
                <c:pt idx="109">
                  <c:v>2.2293567425742301E-9</c:v>
                </c:pt>
                <c:pt idx="110">
                  <c:v>1.43532697859243E-8</c:v>
                </c:pt>
                <c:pt idx="111">
                  <c:v>2.16888030446942E-10</c:v>
                </c:pt>
                <c:pt idx="112">
                  <c:v>4.2997601708645699E-10</c:v>
                </c:pt>
                <c:pt idx="113">
                  <c:v>1.05672000066216E-9</c:v>
                </c:pt>
                <c:pt idx="114">
                  <c:v>1.06016489451634E-9</c:v>
                </c:pt>
                <c:pt idx="115">
                  <c:v>1.2499849481638499E-9</c:v>
                </c:pt>
                <c:pt idx="116">
                  <c:v>1.6734728861528698E-8</c:v>
                </c:pt>
                <c:pt idx="117">
                  <c:v>2.3613762389180798E-10</c:v>
                </c:pt>
                <c:pt idx="118">
                  <c:v>1.21459768427162E-9</c:v>
                </c:pt>
                <c:pt idx="119">
                  <c:v>9.3811301011748193E-10</c:v>
                </c:pt>
                <c:pt idx="120">
                  <c:v>5.3774500217563896E-10</c:v>
                </c:pt>
                <c:pt idx="121">
                  <c:v>2.6579953999290902E-10</c:v>
                </c:pt>
                <c:pt idx="122">
                  <c:v>1.6598722271235799E-9</c:v>
                </c:pt>
                <c:pt idx="123">
                  <c:v>3.53236070002187E-9</c:v>
                </c:pt>
                <c:pt idx="124">
                  <c:v>3.9453912906113902E-11</c:v>
                </c:pt>
                <c:pt idx="125">
                  <c:v>3.0403389467282098E-10</c:v>
                </c:pt>
                <c:pt idx="126">
                  <c:v>9.6653900406557203E-11</c:v>
                </c:pt>
                <c:pt idx="127">
                  <c:v>8.7845522981109992E-9</c:v>
                </c:pt>
                <c:pt idx="128">
                  <c:v>2.6587398273256802E-10</c:v>
                </c:pt>
                <c:pt idx="129">
                  <c:v>1.3523702421431899E-8</c:v>
                </c:pt>
                <c:pt idx="130">
                  <c:v>1.4987023315532099E-9</c:v>
                </c:pt>
                <c:pt idx="131">
                  <c:v>4.1764777179756899E-9</c:v>
                </c:pt>
                <c:pt idx="132">
                  <c:v>1.46426639446273E-10</c:v>
                </c:pt>
                <c:pt idx="133">
                  <c:v>3.42443637735002E-9</c:v>
                </c:pt>
                <c:pt idx="134">
                  <c:v>1.1662492856996099E-9</c:v>
                </c:pt>
                <c:pt idx="135">
                  <c:v>5.7616131853807603E-9</c:v>
                </c:pt>
                <c:pt idx="136">
                  <c:v>3.1824835130121403E-11</c:v>
                </c:pt>
                <c:pt idx="137">
                  <c:v>3.1554971655281398E-12</c:v>
                </c:pt>
                <c:pt idx="138">
                  <c:v>8.5605353469951805E-10</c:v>
                </c:pt>
                <c:pt idx="139">
                  <c:v>1.2284850333365099E-11</c:v>
                </c:pt>
                <c:pt idx="140">
                  <c:v>1.7487644601189499E-9</c:v>
                </c:pt>
                <c:pt idx="141">
                  <c:v>7.6896798992752295E-9</c:v>
                </c:pt>
                <c:pt idx="142">
                  <c:v>3.7238764310714898E-9</c:v>
                </c:pt>
                <c:pt idx="143">
                  <c:v>1.1726392758899E-8</c:v>
                </c:pt>
                <c:pt idx="144">
                  <c:v>9.5637537263190297E-11</c:v>
                </c:pt>
                <c:pt idx="145">
                  <c:v>9.27111014460875E-10</c:v>
                </c:pt>
                <c:pt idx="146">
                  <c:v>6.0707243519868498E-9</c:v>
                </c:pt>
                <c:pt idx="147">
                  <c:v>2.5671685450843E-9</c:v>
                </c:pt>
                <c:pt idx="148">
                  <c:v>7.3805911958235603E-10</c:v>
                </c:pt>
                <c:pt idx="149">
                  <c:v>1.6062076679271501E-8</c:v>
                </c:pt>
                <c:pt idx="150">
                  <c:v>2.1229685705868799E-9</c:v>
                </c:pt>
                <c:pt idx="151">
                  <c:v>3.2863561730515999E-9</c:v>
                </c:pt>
                <c:pt idx="152">
                  <c:v>7.4312440042170798E-9</c:v>
                </c:pt>
                <c:pt idx="153">
                  <c:v>5.6665538287265504E-10</c:v>
                </c:pt>
                <c:pt idx="154">
                  <c:v>8.0579433823146E-10</c:v>
                </c:pt>
                <c:pt idx="155">
                  <c:v>2.84435220546189E-9</c:v>
                </c:pt>
                <c:pt idx="156">
                  <c:v>2.2127607276695802E-9</c:v>
                </c:pt>
                <c:pt idx="157">
                  <c:v>4.4357671209925898E-11</c:v>
                </c:pt>
                <c:pt idx="158">
                  <c:v>8.3416234619637598E-10</c:v>
                </c:pt>
                <c:pt idx="159">
                  <c:v>7.8154677434906595E-9</c:v>
                </c:pt>
                <c:pt idx="160">
                  <c:v>3.7975648388815698E-9</c:v>
                </c:pt>
                <c:pt idx="161">
                  <c:v>2.9149664796781498E-10</c:v>
                </c:pt>
                <c:pt idx="162">
                  <c:v>1.44981157825834E-9</c:v>
                </c:pt>
                <c:pt idx="163">
                  <c:v>5.4763680215686604E-9</c:v>
                </c:pt>
                <c:pt idx="164">
                  <c:v>2.1614676786518499E-9</c:v>
                </c:pt>
                <c:pt idx="165">
                  <c:v>3.64486480656215E-9</c:v>
                </c:pt>
                <c:pt idx="166">
                  <c:v>7.0064983956386696E-9</c:v>
                </c:pt>
                <c:pt idx="167">
                  <c:v>1.9486306868817798E-9</c:v>
                </c:pt>
                <c:pt idx="168">
                  <c:v>3.0779867967357E-10</c:v>
                </c:pt>
                <c:pt idx="169">
                  <c:v>1.7060581313831999E-8</c:v>
                </c:pt>
                <c:pt idx="170">
                  <c:v>6.9146256234981696E-9</c:v>
                </c:pt>
                <c:pt idx="171">
                  <c:v>7.9989269566963994E-9</c:v>
                </c:pt>
                <c:pt idx="172">
                  <c:v>1.5618082464311401E-8</c:v>
                </c:pt>
                <c:pt idx="173">
                  <c:v>5.9795963631076603E-9</c:v>
                </c:pt>
                <c:pt idx="174">
                  <c:v>1.7058052403788401E-10</c:v>
                </c:pt>
                <c:pt idx="175">
                  <c:v>1.23336133194531E-8</c:v>
                </c:pt>
                <c:pt idx="176">
                  <c:v>5.9753930358699601E-10</c:v>
                </c:pt>
                <c:pt idx="177">
                  <c:v>1.9180381971246999E-9</c:v>
                </c:pt>
                <c:pt idx="178">
                  <c:v>3.3310935413676199E-9</c:v>
                </c:pt>
                <c:pt idx="179">
                  <c:v>2.9972418228117098E-11</c:v>
                </c:pt>
                <c:pt idx="180">
                  <c:v>1.76671179176492E-10</c:v>
                </c:pt>
                <c:pt idx="181">
                  <c:v>3.7665591831959103E-9</c:v>
                </c:pt>
                <c:pt idx="182">
                  <c:v>7.5395078033482795E-10</c:v>
                </c:pt>
                <c:pt idx="183">
                  <c:v>2.4690851195130201E-9</c:v>
                </c:pt>
                <c:pt idx="184">
                  <c:v>1.9131269473951399E-9</c:v>
                </c:pt>
                <c:pt idx="185">
                  <c:v>8.8802745958719905E-9</c:v>
                </c:pt>
                <c:pt idx="186">
                  <c:v>1.0945637293891199E-9</c:v>
                </c:pt>
                <c:pt idx="187">
                  <c:v>2.1993550751245499E-8</c:v>
                </c:pt>
                <c:pt idx="188">
                  <c:v>4.0657922824137802E-10</c:v>
                </c:pt>
                <c:pt idx="189">
                  <c:v>2.0027112761956598E-9</c:v>
                </c:pt>
                <c:pt idx="190">
                  <c:v>7.6351313751400106E-9</c:v>
                </c:pt>
                <c:pt idx="191">
                  <c:v>3.5128239647447701E-8</c:v>
                </c:pt>
                <c:pt idx="192">
                  <c:v>9.0459978649658204E-10</c:v>
                </c:pt>
                <c:pt idx="193">
                  <c:v>1.07335126729701E-10</c:v>
                </c:pt>
                <c:pt idx="194">
                  <c:v>2.33198865436821E-9</c:v>
                </c:pt>
                <c:pt idx="195">
                  <c:v>2.8884130099854602E-9</c:v>
                </c:pt>
                <c:pt idx="196">
                  <c:v>8.4682918817029705E-9</c:v>
                </c:pt>
                <c:pt idx="197">
                  <c:v>8.6483804236891106E-9</c:v>
                </c:pt>
                <c:pt idx="198">
                  <c:v>3.0750008524062702E-9</c:v>
                </c:pt>
                <c:pt idx="199">
                  <c:v>2.8511798220657498E-8</c:v>
                </c:pt>
                <c:pt idx="200">
                  <c:v>6.8775624116065503E-8</c:v>
                </c:pt>
                <c:pt idx="201">
                  <c:v>2.9123066813517002E-8</c:v>
                </c:pt>
                <c:pt idx="202">
                  <c:v>5.8280741987248298E-9</c:v>
                </c:pt>
                <c:pt idx="203">
                  <c:v>3.2560663270859297E-8</c:v>
                </c:pt>
                <c:pt idx="204">
                  <c:v>1.6810257420046499E-8</c:v>
                </c:pt>
                <c:pt idx="205">
                  <c:v>1.8193398596145601E-11</c:v>
                </c:pt>
                <c:pt idx="206">
                  <c:v>1.4115508135588001E-9</c:v>
                </c:pt>
                <c:pt idx="207">
                  <c:v>3.9377099018594503E-9</c:v>
                </c:pt>
                <c:pt idx="208">
                  <c:v>1.17581256694944E-9</c:v>
                </c:pt>
                <c:pt idx="209">
                  <c:v>8.0488685538926194E-9</c:v>
                </c:pt>
                <c:pt idx="210">
                  <c:v>7.9791699313752396E-9</c:v>
                </c:pt>
                <c:pt idx="211">
                  <c:v>1.9403272431073401E-9</c:v>
                </c:pt>
                <c:pt idx="212">
                  <c:v>3.1470337140173301E-10</c:v>
                </c:pt>
                <c:pt idx="213">
                  <c:v>7.22558069917845E-9</c:v>
                </c:pt>
                <c:pt idx="214">
                  <c:v>8.6335158022439996E-10</c:v>
                </c:pt>
                <c:pt idx="215">
                  <c:v>5.11479682443523E-9</c:v>
                </c:pt>
                <c:pt idx="216">
                  <c:v>1.4493003464217801E-9</c:v>
                </c:pt>
                <c:pt idx="217">
                  <c:v>1.9566885336221599E-10</c:v>
                </c:pt>
                <c:pt idx="218">
                  <c:v>5.1753521158298503E-9</c:v>
                </c:pt>
                <c:pt idx="219">
                  <c:v>9.91279084479436E-9</c:v>
                </c:pt>
                <c:pt idx="220">
                  <c:v>1.2097942644500801E-9</c:v>
                </c:pt>
                <c:pt idx="221">
                  <c:v>9.7905626490236193E-9</c:v>
                </c:pt>
                <c:pt idx="222">
                  <c:v>2.4544158115261702E-9</c:v>
                </c:pt>
                <c:pt idx="223">
                  <c:v>4.2910626964359702E-9</c:v>
                </c:pt>
                <c:pt idx="224">
                  <c:v>6.4511188465124399E-10</c:v>
                </c:pt>
                <c:pt idx="225">
                  <c:v>1.9883100143824799E-10</c:v>
                </c:pt>
                <c:pt idx="226">
                  <c:v>1.2230660492900899E-10</c:v>
                </c:pt>
                <c:pt idx="227">
                  <c:v>2.80035764256207E-8</c:v>
                </c:pt>
                <c:pt idx="228">
                  <c:v>3.3958072348245502E-10</c:v>
                </c:pt>
                <c:pt idx="229">
                  <c:v>1.14825448904035E-8</c:v>
                </c:pt>
                <c:pt idx="230">
                  <c:v>8.3539646810694094E-9</c:v>
                </c:pt>
                <c:pt idx="231">
                  <c:v>2.7875275059883999E-9</c:v>
                </c:pt>
                <c:pt idx="232">
                  <c:v>3.9243582483356697E-9</c:v>
                </c:pt>
                <c:pt idx="233">
                  <c:v>1.19863941607571E-8</c:v>
                </c:pt>
                <c:pt idx="234">
                  <c:v>7.0101430817431805E-11</c:v>
                </c:pt>
                <c:pt idx="235">
                  <c:v>1.97256277668563E-8</c:v>
                </c:pt>
                <c:pt idx="236">
                  <c:v>1.49784102842161E-9</c:v>
                </c:pt>
                <c:pt idx="237">
                  <c:v>3.0661587646247399E-9</c:v>
                </c:pt>
                <c:pt idx="238">
                  <c:v>5.1801950099972503E-9</c:v>
                </c:pt>
                <c:pt idx="239">
                  <c:v>1.9120058755695899E-10</c:v>
                </c:pt>
                <c:pt idx="240">
                  <c:v>1.40447584590867E-9</c:v>
                </c:pt>
                <c:pt idx="241">
                  <c:v>1.5377085203529199E-8</c:v>
                </c:pt>
                <c:pt idx="242">
                  <c:v>8.0377651382944904E-10</c:v>
                </c:pt>
                <c:pt idx="243">
                  <c:v>3.67476162145006E-9</c:v>
                </c:pt>
                <c:pt idx="244">
                  <c:v>1.95362651727186E-10</c:v>
                </c:pt>
                <c:pt idx="245">
                  <c:v>2.2463350801441101E-8</c:v>
                </c:pt>
                <c:pt idx="246">
                  <c:v>8.4936675170999396E-8</c:v>
                </c:pt>
                <c:pt idx="247">
                  <c:v>4.83565145867315E-10</c:v>
                </c:pt>
                <c:pt idx="248">
                  <c:v>5.0683092474535597E-9</c:v>
                </c:pt>
                <c:pt idx="249">
                  <c:v>2.0933697300307501E-8</c:v>
                </c:pt>
                <c:pt idx="250">
                  <c:v>8.0060342206001894E-8</c:v>
                </c:pt>
                <c:pt idx="251">
                  <c:v>3.1830513925406002E-10</c:v>
                </c:pt>
                <c:pt idx="252">
                  <c:v>1.4987643029992401E-9</c:v>
                </c:pt>
                <c:pt idx="253">
                  <c:v>1.20295994014269E-9</c:v>
                </c:pt>
                <c:pt idx="254">
                  <c:v>6.4033200966406103E-10</c:v>
                </c:pt>
                <c:pt idx="255">
                  <c:v>1.0281066615066401E-9</c:v>
                </c:pt>
                <c:pt idx="256">
                  <c:v>2.79432922884704E-9</c:v>
                </c:pt>
                <c:pt idx="257">
                  <c:v>3.8853626750413699E-10</c:v>
                </c:pt>
                <c:pt idx="258">
                  <c:v>2.1795946183073299E-8</c:v>
                </c:pt>
                <c:pt idx="259">
                  <c:v>1.6964826050330901E-10</c:v>
                </c:pt>
                <c:pt idx="260">
                  <c:v>1.0672006080271E-9</c:v>
                </c:pt>
                <c:pt idx="261">
                  <c:v>4.88983342212179E-9</c:v>
                </c:pt>
                <c:pt idx="262">
                  <c:v>1.13926258697546E-10</c:v>
                </c:pt>
                <c:pt idx="263">
                  <c:v>9.1788420516812596E-10</c:v>
                </c:pt>
                <c:pt idx="264">
                  <c:v>2.1039701478684999E-8</c:v>
                </c:pt>
                <c:pt idx="265">
                  <c:v>7.3769034504088401E-9</c:v>
                </c:pt>
                <c:pt idx="266">
                  <c:v>3.6496147750147499E-9</c:v>
                </c:pt>
                <c:pt idx="267">
                  <c:v>2.4781734981454701E-8</c:v>
                </c:pt>
                <c:pt idx="268">
                  <c:v>6.3537556671982298E-10</c:v>
                </c:pt>
                <c:pt idx="269">
                  <c:v>2.1309834856371701E-8</c:v>
                </c:pt>
                <c:pt idx="270">
                  <c:v>4.5925388833909598E-9</c:v>
                </c:pt>
                <c:pt idx="271">
                  <c:v>9.9437734950346305E-8</c:v>
                </c:pt>
                <c:pt idx="272">
                  <c:v>4.4621082323694297E-9</c:v>
                </c:pt>
                <c:pt idx="273">
                  <c:v>1.4366976230774799E-8</c:v>
                </c:pt>
                <c:pt idx="274">
                  <c:v>2.7939871828922399E-8</c:v>
                </c:pt>
                <c:pt idx="275">
                  <c:v>6.9789564769307905E-8</c:v>
                </c:pt>
                <c:pt idx="276">
                  <c:v>2.6372368308591702E-9</c:v>
                </c:pt>
                <c:pt idx="277">
                  <c:v>6.4642105019532498E-9</c:v>
                </c:pt>
                <c:pt idx="278">
                  <c:v>5.2738130422677898E-10</c:v>
                </c:pt>
                <c:pt idx="279">
                  <c:v>3.6872682882457698E-9</c:v>
                </c:pt>
                <c:pt idx="280">
                  <c:v>2.7579395061238798E-9</c:v>
                </c:pt>
                <c:pt idx="281">
                  <c:v>8.7949371190806398E-9</c:v>
                </c:pt>
                <c:pt idx="282">
                  <c:v>8.6795193778630601E-10</c:v>
                </c:pt>
                <c:pt idx="283">
                  <c:v>2.1924917303510801E-9</c:v>
                </c:pt>
                <c:pt idx="284">
                  <c:v>1.1444443256959399E-8</c:v>
                </c:pt>
                <c:pt idx="285">
                  <c:v>1.8146655215928701E-9</c:v>
                </c:pt>
                <c:pt idx="286">
                  <c:v>1.46954429123662E-8</c:v>
                </c:pt>
                <c:pt idx="287">
                  <c:v>1.1111106804353601E-8</c:v>
                </c:pt>
                <c:pt idx="288">
                  <c:v>4.8210933667805596E-10</c:v>
                </c:pt>
                <c:pt idx="289">
                  <c:v>2.5132218179877202E-9</c:v>
                </c:pt>
                <c:pt idx="290">
                  <c:v>9.5759494852024302E-7</c:v>
                </c:pt>
                <c:pt idx="291">
                  <c:v>4.0568337901194098E-10</c:v>
                </c:pt>
                <c:pt idx="292">
                  <c:v>6.1337833647538907E-8</c:v>
                </c:pt>
                <c:pt idx="293">
                  <c:v>1.39447943825085E-9</c:v>
                </c:pt>
                <c:pt idx="294">
                  <c:v>2.8381820199530601E-7</c:v>
                </c:pt>
                <c:pt idx="295">
                  <c:v>4.2758309308290199E-10</c:v>
                </c:pt>
                <c:pt idx="296">
                  <c:v>2.4623504244428501E-7</c:v>
                </c:pt>
                <c:pt idx="297">
                  <c:v>3.7940260192043503E-8</c:v>
                </c:pt>
                <c:pt idx="298">
                  <c:v>1.4738814518590699E-9</c:v>
                </c:pt>
                <c:pt idx="299">
                  <c:v>1.0546052552498501E-6</c:v>
                </c:pt>
                <c:pt idx="300">
                  <c:v>1.9120195652540898E-9</c:v>
                </c:pt>
                <c:pt idx="301">
                  <c:v>1.0744682591222799E-9</c:v>
                </c:pt>
                <c:pt idx="302">
                  <c:v>1.77511972248531E-9</c:v>
                </c:pt>
                <c:pt idx="303">
                  <c:v>4.41440047704358E-8</c:v>
                </c:pt>
                <c:pt idx="304">
                  <c:v>3.4180214954040301E-9</c:v>
                </c:pt>
                <c:pt idx="305">
                  <c:v>5.38724895872027E-10</c:v>
                </c:pt>
                <c:pt idx="306">
                  <c:v>9.3892854809793497E-9</c:v>
                </c:pt>
                <c:pt idx="307">
                  <c:v>1.66653730622398E-9</c:v>
                </c:pt>
                <c:pt idx="308">
                  <c:v>5.7763611296494197E-9</c:v>
                </c:pt>
                <c:pt idx="309">
                  <c:v>5.5489296016273703E-8</c:v>
                </c:pt>
                <c:pt idx="310">
                  <c:v>3.4214891232505401E-10</c:v>
                </c:pt>
                <c:pt idx="311">
                  <c:v>9.4634916535273199E-10</c:v>
                </c:pt>
                <c:pt idx="312">
                  <c:v>1.6309248508379299E-9</c:v>
                </c:pt>
                <c:pt idx="313">
                  <c:v>2.7995709841182402E-10</c:v>
                </c:pt>
                <c:pt idx="314">
                  <c:v>2.28831608318857E-9</c:v>
                </c:pt>
                <c:pt idx="315">
                  <c:v>1.50694144262626E-9</c:v>
                </c:pt>
                <c:pt idx="316">
                  <c:v>1.4229923583125301E-9</c:v>
                </c:pt>
                <c:pt idx="317">
                  <c:v>9.1810932231386004E-9</c:v>
                </c:pt>
                <c:pt idx="318">
                  <c:v>3.48757423735766E-10</c:v>
                </c:pt>
                <c:pt idx="319">
                  <c:v>6.1862577570739702E-9</c:v>
                </c:pt>
                <c:pt idx="320">
                  <c:v>9.8818009368372294E-9</c:v>
                </c:pt>
                <c:pt idx="321">
                  <c:v>1.5047228129873701E-9</c:v>
                </c:pt>
                <c:pt idx="322">
                  <c:v>1.7084125974233999E-7</c:v>
                </c:pt>
                <c:pt idx="323">
                  <c:v>1.10597185524098E-10</c:v>
                </c:pt>
                <c:pt idx="324">
                  <c:v>1.46965292030618E-8</c:v>
                </c:pt>
                <c:pt idx="325">
                  <c:v>7.0186984607184596E-11</c:v>
                </c:pt>
                <c:pt idx="326">
                  <c:v>1.7393188250460601E-9</c:v>
                </c:pt>
                <c:pt idx="327">
                  <c:v>1.4375105945124E-8</c:v>
                </c:pt>
                <c:pt idx="328">
                  <c:v>1.1957091516502601E-8</c:v>
                </c:pt>
                <c:pt idx="329">
                  <c:v>2.5373323953834401E-10</c:v>
                </c:pt>
                <c:pt idx="330">
                  <c:v>8.9815515415591901E-9</c:v>
                </c:pt>
                <c:pt idx="331">
                  <c:v>7.5884367040865205E-9</c:v>
                </c:pt>
                <c:pt idx="332">
                  <c:v>2.19024584771897E-10</c:v>
                </c:pt>
                <c:pt idx="333">
                  <c:v>1.1452751587020301E-8</c:v>
                </c:pt>
                <c:pt idx="334">
                  <c:v>1.8485240644257699E-9</c:v>
                </c:pt>
                <c:pt idx="335">
                  <c:v>7.6446659903565795E-10</c:v>
                </c:pt>
                <c:pt idx="336">
                  <c:v>8.2650926407852902E-11</c:v>
                </c:pt>
                <c:pt idx="337">
                  <c:v>3.7518145424921899E-10</c:v>
                </c:pt>
                <c:pt idx="338">
                  <c:v>1.57244852951091E-9</c:v>
                </c:pt>
                <c:pt idx="339">
                  <c:v>1.9655889033694301E-8</c:v>
                </c:pt>
                <c:pt idx="340">
                  <c:v>4.4447676129141499E-10</c:v>
                </c:pt>
                <c:pt idx="341">
                  <c:v>1.0268295546033899E-10</c:v>
                </c:pt>
                <c:pt idx="342">
                  <c:v>7.9267554896169397E-9</c:v>
                </c:pt>
                <c:pt idx="343">
                  <c:v>8.3664976366184303E-10</c:v>
                </c:pt>
                <c:pt idx="344">
                  <c:v>2.3403205618146102E-9</c:v>
                </c:pt>
                <c:pt idx="345">
                  <c:v>3.1965023954694298E-9</c:v>
                </c:pt>
                <c:pt idx="346">
                  <c:v>9.1023773167440399E-10</c:v>
                </c:pt>
                <c:pt idx="347">
                  <c:v>1.52410767679372E-9</c:v>
                </c:pt>
                <c:pt idx="348">
                  <c:v>8.0272691790506003E-11</c:v>
                </c:pt>
                <c:pt idx="349">
                  <c:v>2.9385486598012298E-10</c:v>
                </c:pt>
                <c:pt idx="350">
                  <c:v>2.5661580804316E-9</c:v>
                </c:pt>
                <c:pt idx="351">
                  <c:v>4.7156837412603702E-9</c:v>
                </c:pt>
                <c:pt idx="352">
                  <c:v>2.8203294129608901E-9</c:v>
                </c:pt>
                <c:pt idx="353">
                  <c:v>1.5270940558143501E-11</c:v>
                </c:pt>
                <c:pt idx="354">
                  <c:v>2.09389316990844E-8</c:v>
                </c:pt>
                <c:pt idx="355">
                  <c:v>1.04549352474996E-9</c:v>
                </c:pt>
                <c:pt idx="356">
                  <c:v>5.5850442455807598E-11</c:v>
                </c:pt>
                <c:pt idx="357">
                  <c:v>1.1462742948703101E-9</c:v>
                </c:pt>
                <c:pt idx="358">
                  <c:v>2.5100310210508199E-9</c:v>
                </c:pt>
                <c:pt idx="359">
                  <c:v>1.6021765874023599E-9</c:v>
                </c:pt>
                <c:pt idx="360">
                  <c:v>7.8776107122038596E-8</c:v>
                </c:pt>
                <c:pt idx="361">
                  <c:v>2.4614615544506899E-9</c:v>
                </c:pt>
                <c:pt idx="362">
                  <c:v>6.3064018811221805E-10</c:v>
                </c:pt>
                <c:pt idx="363">
                  <c:v>1.04058546557981E-10</c:v>
                </c:pt>
                <c:pt idx="364">
                  <c:v>5.3990552960119599E-9</c:v>
                </c:pt>
                <c:pt idx="365">
                  <c:v>6.71008331621251E-8</c:v>
                </c:pt>
                <c:pt idx="366">
                  <c:v>3.7356857478838398E-10</c:v>
                </c:pt>
                <c:pt idx="367">
                  <c:v>1.2186124046878E-10</c:v>
                </c:pt>
                <c:pt idx="368">
                  <c:v>6.2273523042075898E-9</c:v>
                </c:pt>
                <c:pt idx="369">
                  <c:v>2.11444768945717E-10</c:v>
                </c:pt>
                <c:pt idx="370">
                  <c:v>1.9321136497779401E-8</c:v>
                </c:pt>
                <c:pt idx="371">
                  <c:v>2.34147704174856E-8</c:v>
                </c:pt>
                <c:pt idx="372">
                  <c:v>1.1726108967207699E-7</c:v>
                </c:pt>
                <c:pt idx="373">
                  <c:v>9.6832643184548805E-9</c:v>
                </c:pt>
                <c:pt idx="374">
                  <c:v>1.3578914454278899E-10</c:v>
                </c:pt>
                <c:pt idx="375">
                  <c:v>1.68175416620955E-9</c:v>
                </c:pt>
                <c:pt idx="376">
                  <c:v>7.0069105670982599E-10</c:v>
                </c:pt>
                <c:pt idx="377">
                  <c:v>4.8209860545155296E-9</c:v>
                </c:pt>
                <c:pt idx="378">
                  <c:v>1.0504710565770501E-9</c:v>
                </c:pt>
                <c:pt idx="379">
                  <c:v>4.14957943563677E-10</c:v>
                </c:pt>
                <c:pt idx="380">
                  <c:v>1.3871426975514901E-8</c:v>
                </c:pt>
                <c:pt idx="381">
                  <c:v>2.4752489657001099E-9</c:v>
                </c:pt>
                <c:pt idx="382">
                  <c:v>5.2203529375379202E-8</c:v>
                </c:pt>
                <c:pt idx="383">
                  <c:v>1.7326945030241801E-9</c:v>
                </c:pt>
                <c:pt idx="384">
                  <c:v>2.3288178315825899E-8</c:v>
                </c:pt>
                <c:pt idx="385">
                  <c:v>6.6556763550919605E-8</c:v>
                </c:pt>
                <c:pt idx="386">
                  <c:v>1.2815596043314901E-9</c:v>
                </c:pt>
                <c:pt idx="387">
                  <c:v>9.2192157433491602E-10</c:v>
                </c:pt>
                <c:pt idx="388">
                  <c:v>6.1259026358120998E-9</c:v>
                </c:pt>
                <c:pt idx="389">
                  <c:v>7.7793371137149702E-9</c:v>
                </c:pt>
                <c:pt idx="390">
                  <c:v>8.0003089540473899E-10</c:v>
                </c:pt>
                <c:pt idx="391">
                  <c:v>5.0146647928759099E-9</c:v>
                </c:pt>
                <c:pt idx="392">
                  <c:v>9.7511103386051705E-9</c:v>
                </c:pt>
                <c:pt idx="393">
                  <c:v>1.36161391745196E-9</c:v>
                </c:pt>
                <c:pt idx="394">
                  <c:v>3.9121792507179299E-3</c:v>
                </c:pt>
                <c:pt idx="395">
                  <c:v>9.9619489658928397E-3</c:v>
                </c:pt>
                <c:pt idx="396">
                  <c:v>1.3253655293788601E-2</c:v>
                </c:pt>
                <c:pt idx="397">
                  <c:v>1.49781924117383E-8</c:v>
                </c:pt>
                <c:pt idx="398">
                  <c:v>2.5700107028395198E-10</c:v>
                </c:pt>
                <c:pt idx="399">
                  <c:v>1.88523163367464E-6</c:v>
                </c:pt>
                <c:pt idx="400">
                  <c:v>1.7622476640244199E-6</c:v>
                </c:pt>
                <c:pt idx="401">
                  <c:v>2.79801205065741E-3</c:v>
                </c:pt>
                <c:pt idx="402">
                  <c:v>2.7792112821851499E-8</c:v>
                </c:pt>
                <c:pt idx="403">
                  <c:v>1.3863784101484E-9</c:v>
                </c:pt>
                <c:pt idx="404">
                  <c:v>2.87066118926677E-8</c:v>
                </c:pt>
                <c:pt idx="405">
                  <c:v>5.0899145880886995E-10</c:v>
                </c:pt>
                <c:pt idx="406">
                  <c:v>1.6601402917296901E-8</c:v>
                </c:pt>
                <c:pt idx="407">
                  <c:v>4.7246518203270702E-9</c:v>
                </c:pt>
                <c:pt idx="408">
                  <c:v>4.7197694016557103E-10</c:v>
                </c:pt>
                <c:pt idx="409">
                  <c:v>1.14434362839997E-2</c:v>
                </c:pt>
                <c:pt idx="410">
                  <c:v>3.9910090228515897E-8</c:v>
                </c:pt>
                <c:pt idx="411">
                  <c:v>1.6241499801915501E-10</c:v>
                </c:pt>
                <c:pt idx="412">
                  <c:v>1.1258950578393599E-9</c:v>
                </c:pt>
                <c:pt idx="413">
                  <c:v>9.55511640224462E-9</c:v>
                </c:pt>
                <c:pt idx="414">
                  <c:v>5.91992667189648E-9</c:v>
                </c:pt>
                <c:pt idx="415">
                  <c:v>3.1264880233818201E-10</c:v>
                </c:pt>
                <c:pt idx="416">
                  <c:v>1.1062104806103599E-9</c:v>
                </c:pt>
                <c:pt idx="417">
                  <c:v>5.5268329926567202E-11</c:v>
                </c:pt>
                <c:pt idx="418">
                  <c:v>1.8603962850661701E-10</c:v>
                </c:pt>
                <c:pt idx="419">
                  <c:v>6.29911967748263E-9</c:v>
                </c:pt>
                <c:pt idx="420">
                  <c:v>1.3420934955695099E-10</c:v>
                </c:pt>
                <c:pt idx="421">
                  <c:v>5.5974561522853001E-9</c:v>
                </c:pt>
                <c:pt idx="422">
                  <c:v>1.7789547974834099E-7</c:v>
                </c:pt>
                <c:pt idx="423">
                  <c:v>1.5630819614056001E-9</c:v>
                </c:pt>
                <c:pt idx="424">
                  <c:v>1.1290543181969199E-9</c:v>
                </c:pt>
                <c:pt idx="425">
                  <c:v>4.0287923044350999E-10</c:v>
                </c:pt>
                <c:pt idx="426">
                  <c:v>6.7335906659054301E-10</c:v>
                </c:pt>
                <c:pt idx="427">
                  <c:v>2.9129164135547399E-8</c:v>
                </c:pt>
                <c:pt idx="428">
                  <c:v>4.5536638313542401E-3</c:v>
                </c:pt>
                <c:pt idx="429">
                  <c:v>2.9827189469927302E-10</c:v>
                </c:pt>
                <c:pt idx="430">
                  <c:v>2.5234627532410499E-11</c:v>
                </c:pt>
                <c:pt idx="431">
                  <c:v>1.24096239161503E-10</c:v>
                </c:pt>
                <c:pt idx="432">
                  <c:v>2.6165043576542401E-9</c:v>
                </c:pt>
                <c:pt idx="433">
                  <c:v>3.6350682568957198E-9</c:v>
                </c:pt>
                <c:pt idx="434">
                  <c:v>4.9090184701043001E-9</c:v>
                </c:pt>
                <c:pt idx="435">
                  <c:v>6.5827804571883497E-9</c:v>
                </c:pt>
                <c:pt idx="436">
                  <c:v>4.9729071964102697E-9</c:v>
                </c:pt>
                <c:pt idx="437">
                  <c:v>3.1824121849034598E-9</c:v>
                </c:pt>
                <c:pt idx="438">
                  <c:v>3.7731771087325002E-11</c:v>
                </c:pt>
                <c:pt idx="439">
                  <c:v>1.7097401760091101E-9</c:v>
                </c:pt>
                <c:pt idx="440">
                  <c:v>9.3383469250570994E-9</c:v>
                </c:pt>
                <c:pt idx="441">
                  <c:v>9.4360110568275904E-9</c:v>
                </c:pt>
                <c:pt idx="442">
                  <c:v>2.73117541777073E-6</c:v>
                </c:pt>
                <c:pt idx="443">
                  <c:v>3.1222483406041699E-9</c:v>
                </c:pt>
                <c:pt idx="444">
                  <c:v>1.9213324186474001E-9</c:v>
                </c:pt>
                <c:pt idx="445">
                  <c:v>6.8366527666927699E-9</c:v>
                </c:pt>
                <c:pt idx="446">
                  <c:v>5.3252307689902302E-9</c:v>
                </c:pt>
                <c:pt idx="447">
                  <c:v>7.9051517660950404E-8</c:v>
                </c:pt>
                <c:pt idx="448">
                  <c:v>9.1311310984753599E-10</c:v>
                </c:pt>
                <c:pt idx="449">
                  <c:v>6.8395655763945397E-10</c:v>
                </c:pt>
                <c:pt idx="450">
                  <c:v>2.2838042197740598E-9</c:v>
                </c:pt>
                <c:pt idx="451">
                  <c:v>8.8715106596614604E-4</c:v>
                </c:pt>
                <c:pt idx="452">
                  <c:v>4.1356222883095302E-9</c:v>
                </c:pt>
                <c:pt idx="453">
                  <c:v>5.5885942703483198E-9</c:v>
                </c:pt>
                <c:pt idx="454">
                  <c:v>1.26039246944595E-5</c:v>
                </c:pt>
                <c:pt idx="455">
                  <c:v>2.4792189849295602E-10</c:v>
                </c:pt>
                <c:pt idx="456">
                  <c:v>1.85318568688966E-9</c:v>
                </c:pt>
                <c:pt idx="457">
                  <c:v>1.9629702879816699E-9</c:v>
                </c:pt>
                <c:pt idx="458">
                  <c:v>3.7588805225975899E-9</c:v>
                </c:pt>
                <c:pt idx="459">
                  <c:v>2.7059909451438798E-10</c:v>
                </c:pt>
                <c:pt idx="460">
                  <c:v>2.9533958687624901E-3</c:v>
                </c:pt>
                <c:pt idx="461">
                  <c:v>7.1416126535214804E-8</c:v>
                </c:pt>
                <c:pt idx="462">
                  <c:v>9.9859956865643803E-10</c:v>
                </c:pt>
                <c:pt idx="463">
                  <c:v>1.2033008900956101E-9</c:v>
                </c:pt>
                <c:pt idx="464">
                  <c:v>3.04532363678848E-9</c:v>
                </c:pt>
                <c:pt idx="465">
                  <c:v>4.1952066009436702E-9</c:v>
                </c:pt>
                <c:pt idx="466">
                  <c:v>8.40458792732407E-11</c:v>
                </c:pt>
                <c:pt idx="467">
                  <c:v>1.9484388193189599E-9</c:v>
                </c:pt>
                <c:pt idx="468">
                  <c:v>4.92515999102722E-8</c:v>
                </c:pt>
                <c:pt idx="469">
                  <c:v>1.2833952707692E-8</c:v>
                </c:pt>
                <c:pt idx="470">
                  <c:v>7.3881576386799898E-9</c:v>
                </c:pt>
                <c:pt idx="471">
                  <c:v>1.9623501504464E-9</c:v>
                </c:pt>
                <c:pt idx="472">
                  <c:v>1.4960587523273299E-8</c:v>
                </c:pt>
                <c:pt idx="473">
                  <c:v>3.0093619056205902E-10</c:v>
                </c:pt>
                <c:pt idx="474">
                  <c:v>2.61005832663687E-8</c:v>
                </c:pt>
                <c:pt idx="475">
                  <c:v>1.6242416960423999E-9</c:v>
                </c:pt>
                <c:pt idx="476">
                  <c:v>1.7529663532021901E-8</c:v>
                </c:pt>
                <c:pt idx="477">
                  <c:v>2.12109381781149E-9</c:v>
                </c:pt>
                <c:pt idx="478">
                  <c:v>3.0193384702822899E-9</c:v>
                </c:pt>
                <c:pt idx="479">
                  <c:v>6.84287382727962E-9</c:v>
                </c:pt>
                <c:pt idx="480">
                  <c:v>1.6331592851248299E-10</c:v>
                </c:pt>
                <c:pt idx="481">
                  <c:v>2.7157941186184099E-10</c:v>
                </c:pt>
                <c:pt idx="482">
                  <c:v>1.0057873147105099E-8</c:v>
                </c:pt>
                <c:pt idx="483">
                  <c:v>2.1020527321593801E-11</c:v>
                </c:pt>
                <c:pt idx="484">
                  <c:v>6.1547806345291499E-11</c:v>
                </c:pt>
                <c:pt idx="485">
                  <c:v>2.2673960518686799E-10</c:v>
                </c:pt>
                <c:pt idx="486">
                  <c:v>4.46492654386964E-10</c:v>
                </c:pt>
                <c:pt idx="487">
                  <c:v>6.5908828147220203E-10</c:v>
                </c:pt>
                <c:pt idx="488">
                  <c:v>5.5767281870590301E-9</c:v>
                </c:pt>
                <c:pt idx="489">
                  <c:v>2.1958114298611301E-9</c:v>
                </c:pt>
                <c:pt idx="490">
                  <c:v>9.5517794781294299E-9</c:v>
                </c:pt>
                <c:pt idx="491">
                  <c:v>5.6263101272634001E-11</c:v>
                </c:pt>
                <c:pt idx="492">
                  <c:v>9.1086950571354803E-9</c:v>
                </c:pt>
                <c:pt idx="493">
                  <c:v>4.1622632731322698E-11</c:v>
                </c:pt>
                <c:pt idx="494">
                  <c:v>7.0691267841188603E-9</c:v>
                </c:pt>
                <c:pt idx="495">
                  <c:v>8.0229652703490902E-10</c:v>
                </c:pt>
                <c:pt idx="496">
                  <c:v>1.8383985399809199E-9</c:v>
                </c:pt>
                <c:pt idx="497">
                  <c:v>2.2724597705412502E-9</c:v>
                </c:pt>
                <c:pt idx="498">
                  <c:v>4.4800369606661297E-9</c:v>
                </c:pt>
                <c:pt idx="499">
                  <c:v>4.8739385168305502E-9</c:v>
                </c:pt>
                <c:pt idx="500">
                  <c:v>1.4850695280734199E-10</c:v>
                </c:pt>
                <c:pt idx="501">
                  <c:v>6.6067648706016796E-10</c:v>
                </c:pt>
                <c:pt idx="502">
                  <c:v>2.52694199429168E-8</c:v>
                </c:pt>
                <c:pt idx="503">
                  <c:v>1.09681952674231E-8</c:v>
                </c:pt>
                <c:pt idx="504">
                  <c:v>9.5306312861945704E-11</c:v>
                </c:pt>
                <c:pt idx="505">
                  <c:v>9.5081461115357901E-8</c:v>
                </c:pt>
                <c:pt idx="506">
                  <c:v>4.3470609092262001E-12</c:v>
                </c:pt>
                <c:pt idx="507">
                  <c:v>5.0864585733274302E-9</c:v>
                </c:pt>
                <c:pt idx="508">
                  <c:v>3.7599190133570602E-10</c:v>
                </c:pt>
                <c:pt idx="509">
                  <c:v>5.1761835028528401E-9</c:v>
                </c:pt>
                <c:pt idx="510">
                  <c:v>2.6728113311252799E-9</c:v>
                </c:pt>
                <c:pt idx="511">
                  <c:v>2.1892588808823199E-8</c:v>
                </c:pt>
                <c:pt idx="512">
                  <c:v>7.8439604952692792E-9</c:v>
                </c:pt>
                <c:pt idx="513">
                  <c:v>2.8459630001471501E-9</c:v>
                </c:pt>
                <c:pt idx="514">
                  <c:v>6.2229782810713299E-11</c:v>
                </c:pt>
                <c:pt idx="515">
                  <c:v>3.6538458559205801E-9</c:v>
                </c:pt>
                <c:pt idx="516">
                  <c:v>1.9856229855790301E-8</c:v>
                </c:pt>
                <c:pt idx="517">
                  <c:v>5.31932444577176E-9</c:v>
                </c:pt>
                <c:pt idx="518">
                  <c:v>5.8139075568551604E-9</c:v>
                </c:pt>
                <c:pt idx="519">
                  <c:v>2.36889830209542E-9</c:v>
                </c:pt>
                <c:pt idx="520">
                  <c:v>1.3349603704078101E-9</c:v>
                </c:pt>
                <c:pt idx="521">
                  <c:v>2.4680962080508499E-9</c:v>
                </c:pt>
                <c:pt idx="522">
                  <c:v>5.7521867268982299E-10</c:v>
                </c:pt>
                <c:pt idx="523">
                  <c:v>3.25288840210203E-9</c:v>
                </c:pt>
                <c:pt idx="524">
                  <c:v>1.72177561449828E-9</c:v>
                </c:pt>
                <c:pt idx="525">
                  <c:v>1.35996924663767E-9</c:v>
                </c:pt>
                <c:pt idx="526">
                  <c:v>1.6257325220513499E-8</c:v>
                </c:pt>
                <c:pt idx="527">
                  <c:v>9.1271769948069003E-10</c:v>
                </c:pt>
                <c:pt idx="528">
                  <c:v>2.1560298089580601E-8</c:v>
                </c:pt>
                <c:pt idx="529">
                  <c:v>9.6237766299353899E-10</c:v>
                </c:pt>
                <c:pt idx="530">
                  <c:v>1.5915187830075E-11</c:v>
                </c:pt>
                <c:pt idx="531">
                  <c:v>3.1554334376771E-10</c:v>
                </c:pt>
                <c:pt idx="532">
                  <c:v>1.7072463293279499E-9</c:v>
                </c:pt>
                <c:pt idx="533">
                  <c:v>2.8664120673914501E-10</c:v>
                </c:pt>
                <c:pt idx="534">
                  <c:v>2.6302319898898602E-10</c:v>
                </c:pt>
                <c:pt idx="535">
                  <c:v>4.6462632749215099E-10</c:v>
                </c:pt>
                <c:pt idx="536">
                  <c:v>1.0446308797635001E-9</c:v>
                </c:pt>
                <c:pt idx="537">
                  <c:v>7.0362084424003801E-8</c:v>
                </c:pt>
                <c:pt idx="538">
                  <c:v>1.0644043052176099E-8</c:v>
                </c:pt>
                <c:pt idx="539">
                  <c:v>3.70512274197927E-8</c:v>
                </c:pt>
                <c:pt idx="540">
                  <c:v>2.78441162873173E-3</c:v>
                </c:pt>
                <c:pt idx="541">
                  <c:v>7.26861732244029E-7</c:v>
                </c:pt>
                <c:pt idx="542">
                  <c:v>1.5759774346895301E-2</c:v>
                </c:pt>
                <c:pt idx="543">
                  <c:v>3.8433677971766202E-3</c:v>
                </c:pt>
                <c:pt idx="544">
                  <c:v>1.44450692618483E-2</c:v>
                </c:pt>
                <c:pt idx="545">
                  <c:v>1.1021745302331699E-3</c:v>
                </c:pt>
                <c:pt idx="546">
                  <c:v>2.00164096602973E-3</c:v>
                </c:pt>
                <c:pt idx="547">
                  <c:v>2.06766403241448E-8</c:v>
                </c:pt>
                <c:pt idx="548">
                  <c:v>8.1694673698940699E-3</c:v>
                </c:pt>
                <c:pt idx="549">
                  <c:v>5.8105654527089399E-9</c:v>
                </c:pt>
                <c:pt idx="550">
                  <c:v>1.03723684513325E-7</c:v>
                </c:pt>
                <c:pt idx="551">
                  <c:v>8.3464495558052604E-9</c:v>
                </c:pt>
                <c:pt idx="552">
                  <c:v>7.9091608138151901E-10</c:v>
                </c:pt>
                <c:pt idx="553">
                  <c:v>5.3386832306816598E-9</c:v>
                </c:pt>
                <c:pt idx="554">
                  <c:v>2.48852153544111E-4</c:v>
                </c:pt>
                <c:pt idx="555">
                  <c:v>6.2342196623264299E-3</c:v>
                </c:pt>
                <c:pt idx="556">
                  <c:v>1.1326780382831099E-9</c:v>
                </c:pt>
                <c:pt idx="557">
                  <c:v>3.0503857884013E-8</c:v>
                </c:pt>
                <c:pt idx="558">
                  <c:v>2.93685565928576E-9</c:v>
                </c:pt>
                <c:pt idx="559">
                  <c:v>1.9760488451549401E-7</c:v>
                </c:pt>
                <c:pt idx="560">
                  <c:v>4.2917575820188501E-10</c:v>
                </c:pt>
                <c:pt idx="561">
                  <c:v>1.0507918134558E-11</c:v>
                </c:pt>
                <c:pt idx="562">
                  <c:v>5.3883870550199399E-10</c:v>
                </c:pt>
                <c:pt idx="563">
                  <c:v>4.6241467366847796E-9</c:v>
                </c:pt>
                <c:pt idx="564">
                  <c:v>4.1122253270749103E-3</c:v>
                </c:pt>
                <c:pt idx="565">
                  <c:v>3.0525220221193801E-8</c:v>
                </c:pt>
                <c:pt idx="566">
                  <c:v>2.4516518731648599E-8</c:v>
                </c:pt>
                <c:pt idx="567">
                  <c:v>1.5005678725155999E-8</c:v>
                </c:pt>
                <c:pt idx="568">
                  <c:v>8.1956777912553099E-8</c:v>
                </c:pt>
                <c:pt idx="569">
                  <c:v>1.03383095698821E-2</c:v>
                </c:pt>
                <c:pt idx="570">
                  <c:v>1.9141215563334702E-9</c:v>
                </c:pt>
                <c:pt idx="571">
                  <c:v>2.59883423449759E-8</c:v>
                </c:pt>
                <c:pt idx="572">
                  <c:v>3.2826819649044301E-9</c:v>
                </c:pt>
                <c:pt idx="573">
                  <c:v>4.7127420807802104E-10</c:v>
                </c:pt>
                <c:pt idx="574">
                  <c:v>9.1934929996258798E-10</c:v>
                </c:pt>
                <c:pt idx="575">
                  <c:v>3.5810777416871102E-9</c:v>
                </c:pt>
                <c:pt idx="576">
                  <c:v>2.5982358243647299E-8</c:v>
                </c:pt>
                <c:pt idx="577">
                  <c:v>1.00800192725994E-7</c:v>
                </c:pt>
                <c:pt idx="578">
                  <c:v>2.9407073558682699E-8</c:v>
                </c:pt>
                <c:pt idx="579">
                  <c:v>6.3104737497598103E-9</c:v>
                </c:pt>
                <c:pt idx="580">
                  <c:v>1.24365832600801E-8</c:v>
                </c:pt>
                <c:pt idx="581">
                  <c:v>2.8940907937186199E-8</c:v>
                </c:pt>
                <c:pt idx="582">
                  <c:v>2.3946671174268E-8</c:v>
                </c:pt>
                <c:pt idx="583">
                  <c:v>1.46189180636257E-9</c:v>
                </c:pt>
                <c:pt idx="584">
                  <c:v>1.85631622997256E-8</c:v>
                </c:pt>
                <c:pt idx="585">
                  <c:v>8.0771134242372802E-9</c:v>
                </c:pt>
                <c:pt idx="586">
                  <c:v>3.3205623397643098E-9</c:v>
                </c:pt>
                <c:pt idx="587">
                  <c:v>5.2473073330887299E-3</c:v>
                </c:pt>
                <c:pt idx="588">
                  <c:v>3.4104447929740301E-3</c:v>
                </c:pt>
                <c:pt idx="589">
                  <c:v>7.8074880388773502E-6</c:v>
                </c:pt>
                <c:pt idx="590">
                  <c:v>2.0988441189729299E-4</c:v>
                </c:pt>
                <c:pt idx="591">
                  <c:v>4.1494443281880997E-8</c:v>
                </c:pt>
                <c:pt idx="592">
                  <c:v>7.5056020271067699E-9</c:v>
                </c:pt>
                <c:pt idx="593">
                  <c:v>2.8189291944137398E-3</c:v>
                </c:pt>
                <c:pt idx="594">
                  <c:v>1.4507578251858E-6</c:v>
                </c:pt>
                <c:pt idx="595">
                  <c:v>1.68527534150036E-9</c:v>
                </c:pt>
                <c:pt idx="596">
                  <c:v>1.59452930447576E-9</c:v>
                </c:pt>
                <c:pt idx="597">
                  <c:v>2.00534466393377E-8</c:v>
                </c:pt>
                <c:pt idx="598">
                  <c:v>2.7894680887356801E-8</c:v>
                </c:pt>
                <c:pt idx="599">
                  <c:v>5.8549747919994702E-10</c:v>
                </c:pt>
                <c:pt idx="600">
                  <c:v>4.7810164492041201E-9</c:v>
                </c:pt>
                <c:pt idx="601">
                  <c:v>1.5016827587604499E-8</c:v>
                </c:pt>
                <c:pt idx="602">
                  <c:v>1.3843104638683399E-3</c:v>
                </c:pt>
                <c:pt idx="603">
                  <c:v>2.30012542796861E-8</c:v>
                </c:pt>
                <c:pt idx="604">
                  <c:v>2.2014511683285001E-9</c:v>
                </c:pt>
                <c:pt idx="605">
                  <c:v>2.1621654594337198E-9</c:v>
                </c:pt>
                <c:pt idx="606">
                  <c:v>2.4262612715796601E-9</c:v>
                </c:pt>
                <c:pt idx="607">
                  <c:v>1.63900140903557E-7</c:v>
                </c:pt>
                <c:pt idx="608">
                  <c:v>4.4155554253900402E-10</c:v>
                </c:pt>
                <c:pt idx="609">
                  <c:v>3.35801012687598E-9</c:v>
                </c:pt>
                <c:pt idx="610">
                  <c:v>5.4289675823371896E-7</c:v>
                </c:pt>
                <c:pt idx="611">
                  <c:v>4.5276764713878302E-8</c:v>
                </c:pt>
                <c:pt idx="612">
                  <c:v>2.55200860713925E-8</c:v>
                </c:pt>
                <c:pt idx="613">
                  <c:v>2.7199411692273201E-3</c:v>
                </c:pt>
                <c:pt idx="614">
                  <c:v>1.09165931983659E-8</c:v>
                </c:pt>
                <c:pt idx="615">
                  <c:v>1.0030094614515499E-8</c:v>
                </c:pt>
                <c:pt idx="616">
                  <c:v>3.3915815338786602E-7</c:v>
                </c:pt>
                <c:pt idx="617">
                  <c:v>2.3635988283251102E-9</c:v>
                </c:pt>
                <c:pt idx="618">
                  <c:v>9.2163716701509496E-3</c:v>
                </c:pt>
                <c:pt idx="619">
                  <c:v>3.5384924594447998E-8</c:v>
                </c:pt>
                <c:pt idx="620">
                  <c:v>2.7951530468685799E-8</c:v>
                </c:pt>
                <c:pt idx="621">
                  <c:v>5.3973346003546396E-4</c:v>
                </c:pt>
                <c:pt idx="622">
                  <c:v>1.39193081637808E-9</c:v>
                </c:pt>
                <c:pt idx="623">
                  <c:v>2.85291339058403E-6</c:v>
                </c:pt>
                <c:pt idx="624">
                  <c:v>1.9358284683073999E-10</c:v>
                </c:pt>
                <c:pt idx="625">
                  <c:v>4.42023499295343E-9</c:v>
                </c:pt>
                <c:pt idx="626">
                  <c:v>2.69869929119778E-3</c:v>
                </c:pt>
                <c:pt idx="627">
                  <c:v>2.3778530298923399E-8</c:v>
                </c:pt>
                <c:pt idx="628">
                  <c:v>2.4885052820665099E-9</c:v>
                </c:pt>
                <c:pt idx="629">
                  <c:v>2.3356262259941999E-3</c:v>
                </c:pt>
                <c:pt idx="630">
                  <c:v>2.9101992653543299E-9</c:v>
                </c:pt>
                <c:pt idx="631">
                  <c:v>6.1140292329782E-9</c:v>
                </c:pt>
                <c:pt idx="632">
                  <c:v>2.0305731695603499E-2</c:v>
                </c:pt>
                <c:pt idx="633">
                  <c:v>1.8918935105670799E-3</c:v>
                </c:pt>
                <c:pt idx="634">
                  <c:v>2.24431881255614E-7</c:v>
                </c:pt>
                <c:pt idx="635">
                  <c:v>3.4398944168395898E-8</c:v>
                </c:pt>
                <c:pt idx="636">
                  <c:v>6.79878192506335E-3</c:v>
                </c:pt>
                <c:pt idx="637">
                  <c:v>1.0125774542066901E-2</c:v>
                </c:pt>
                <c:pt idx="638">
                  <c:v>1.0881315945711701E-2</c:v>
                </c:pt>
                <c:pt idx="639">
                  <c:v>1.0883649506842299E-2</c:v>
                </c:pt>
                <c:pt idx="640">
                  <c:v>1.9384131421818999E-2</c:v>
                </c:pt>
                <c:pt idx="641">
                  <c:v>5.0085215953899502E-3</c:v>
                </c:pt>
                <c:pt idx="642">
                  <c:v>1.20510225176264E-2</c:v>
                </c:pt>
                <c:pt idx="643">
                  <c:v>1.1091116836672301E-2</c:v>
                </c:pt>
                <c:pt idx="644">
                  <c:v>1.7416024904494501E-8</c:v>
                </c:pt>
                <c:pt idx="645">
                  <c:v>7.0082821969857402E-10</c:v>
                </c:pt>
                <c:pt idx="646">
                  <c:v>4.4265291931257301E-8</c:v>
                </c:pt>
                <c:pt idx="647">
                  <c:v>2.5129933684138301E-3</c:v>
                </c:pt>
                <c:pt idx="648">
                  <c:v>7.00322368861444E-8</c:v>
                </c:pt>
                <c:pt idx="649">
                  <c:v>1.3287536812597E-6</c:v>
                </c:pt>
                <c:pt idx="650">
                  <c:v>2.53213610346422E-8</c:v>
                </c:pt>
                <c:pt idx="651">
                  <c:v>1.34008427621847E-9</c:v>
                </c:pt>
                <c:pt idx="652">
                  <c:v>2.2019337468933601E-8</c:v>
                </c:pt>
                <c:pt idx="653">
                  <c:v>1.5363477610573999E-8</c:v>
                </c:pt>
                <c:pt idx="654">
                  <c:v>3.2620697392268098E-3</c:v>
                </c:pt>
                <c:pt idx="655">
                  <c:v>1.03938594755492E-8</c:v>
                </c:pt>
                <c:pt idx="656">
                  <c:v>2.87987512694171E-9</c:v>
                </c:pt>
                <c:pt idx="657">
                  <c:v>1.9140481257692499E-8</c:v>
                </c:pt>
                <c:pt idx="658">
                  <c:v>3.1158702049814599E-7</c:v>
                </c:pt>
                <c:pt idx="659">
                  <c:v>6.59526464083743E-9</c:v>
                </c:pt>
                <c:pt idx="660">
                  <c:v>7.5235975290246799E-10</c:v>
                </c:pt>
                <c:pt idx="661">
                  <c:v>3.6971378029000898E-3</c:v>
                </c:pt>
                <c:pt idx="662">
                  <c:v>1.8289617110563201E-8</c:v>
                </c:pt>
                <c:pt idx="663">
                  <c:v>8.7656097698139493E-3</c:v>
                </c:pt>
                <c:pt idx="664">
                  <c:v>7.1560136102373698E-6</c:v>
                </c:pt>
                <c:pt idx="665">
                  <c:v>2.6724028459534901E-10</c:v>
                </c:pt>
                <c:pt idx="666">
                  <c:v>2.5634611562243801E-7</c:v>
                </c:pt>
                <c:pt idx="667">
                  <c:v>4.0580796666043699E-9</c:v>
                </c:pt>
                <c:pt idx="668">
                  <c:v>5.6288346193903697E-5</c:v>
                </c:pt>
                <c:pt idx="669">
                  <c:v>8.6697592846531595E-9</c:v>
                </c:pt>
                <c:pt idx="670">
                  <c:v>1.11718835107839E-9</c:v>
                </c:pt>
                <c:pt idx="671">
                  <c:v>6.1730257611986398E-7</c:v>
                </c:pt>
                <c:pt idx="672">
                  <c:v>7.5909284244323894E-9</c:v>
                </c:pt>
                <c:pt idx="673">
                  <c:v>3.2603843027954201E-9</c:v>
                </c:pt>
                <c:pt idx="674">
                  <c:v>9.5517576878177792E-9</c:v>
                </c:pt>
                <c:pt idx="675">
                  <c:v>1.7227889029737299E-3</c:v>
                </c:pt>
                <c:pt idx="676">
                  <c:v>3.8849656941160099E-4</c:v>
                </c:pt>
                <c:pt idx="677">
                  <c:v>3.7600952516809402E-3</c:v>
                </c:pt>
                <c:pt idx="678">
                  <c:v>8.0581585747712903E-2</c:v>
                </c:pt>
                <c:pt idx="679">
                  <c:v>1.80685070749209E-2</c:v>
                </c:pt>
                <c:pt idx="680">
                  <c:v>3.8086805401607003E-8</c:v>
                </c:pt>
                <c:pt idx="681">
                  <c:v>7.7419640193547698E-4</c:v>
                </c:pt>
                <c:pt idx="682">
                  <c:v>3.53364021198464E-2</c:v>
                </c:pt>
                <c:pt idx="683">
                  <c:v>9.4054950415436607E-3</c:v>
                </c:pt>
                <c:pt idx="684">
                  <c:v>5.0513251859976901E-3</c:v>
                </c:pt>
                <c:pt idx="685">
                  <c:v>7.7790362765017004E-10</c:v>
                </c:pt>
                <c:pt idx="686">
                  <c:v>2.99015453313078E-3</c:v>
                </c:pt>
                <c:pt idx="687">
                  <c:v>1.8127777497346999E-8</c:v>
                </c:pt>
                <c:pt idx="688">
                  <c:v>2.5298648940958901E-9</c:v>
                </c:pt>
                <c:pt idx="689">
                  <c:v>4.5849983906494302E-3</c:v>
                </c:pt>
                <c:pt idx="690">
                  <c:v>1.69082685847997E-8</c:v>
                </c:pt>
                <c:pt idx="691">
                  <c:v>7.1167289538887098E-9</c:v>
                </c:pt>
                <c:pt idx="692">
                  <c:v>3.04990126699592E-7</c:v>
                </c:pt>
                <c:pt idx="693">
                  <c:v>6.5749868674622502E-9</c:v>
                </c:pt>
                <c:pt idx="694">
                  <c:v>8.1973971956965903E-8</c:v>
                </c:pt>
                <c:pt idx="695">
                  <c:v>9.0661670492644595E-7</c:v>
                </c:pt>
                <c:pt idx="696">
                  <c:v>1.5116456596399899E-8</c:v>
                </c:pt>
                <c:pt idx="697">
                  <c:v>4.06451196616427E-9</c:v>
                </c:pt>
                <c:pt idx="698">
                  <c:v>1.0284931148822299E-8</c:v>
                </c:pt>
                <c:pt idx="699">
                  <c:v>4.4829703684095598E-8</c:v>
                </c:pt>
                <c:pt idx="700">
                  <c:v>3.6002250369053898E-10</c:v>
                </c:pt>
                <c:pt idx="701">
                  <c:v>9.8784875958831207E-7</c:v>
                </c:pt>
                <c:pt idx="702">
                  <c:v>6.0149929069416697E-9</c:v>
                </c:pt>
                <c:pt idx="703">
                  <c:v>2.1029845142924798E-9</c:v>
                </c:pt>
                <c:pt idx="704">
                  <c:v>3.8174473405039499E-9</c:v>
                </c:pt>
                <c:pt idx="705">
                  <c:v>8.9613591226509898E-9</c:v>
                </c:pt>
                <c:pt idx="706">
                  <c:v>1.4303150678917799E-9</c:v>
                </c:pt>
                <c:pt idx="707">
                  <c:v>2.20951740345077E-10</c:v>
                </c:pt>
                <c:pt idx="708">
                  <c:v>1.04796740121256E-8</c:v>
                </c:pt>
                <c:pt idx="709">
                  <c:v>1.9690103458637902E-9</c:v>
                </c:pt>
                <c:pt idx="710">
                  <c:v>8.10050976807385E-10</c:v>
                </c:pt>
                <c:pt idx="711">
                  <c:v>2.3663290676603798E-8</c:v>
                </c:pt>
                <c:pt idx="712">
                  <c:v>2.1847928100017602E-3</c:v>
                </c:pt>
                <c:pt idx="713">
                  <c:v>1.03975722185627E-9</c:v>
                </c:pt>
                <c:pt idx="714">
                  <c:v>1.253307203208E-8</c:v>
                </c:pt>
                <c:pt idx="715">
                  <c:v>4.0031974709811599E-10</c:v>
                </c:pt>
                <c:pt idx="716">
                  <c:v>5.0025901195915001E-10</c:v>
                </c:pt>
                <c:pt idx="717">
                  <c:v>6.61519744336133E-11</c:v>
                </c:pt>
                <c:pt idx="718">
                  <c:v>3.9701049275324701E-10</c:v>
                </c:pt>
                <c:pt idx="719">
                  <c:v>2.44633500813251E-8</c:v>
                </c:pt>
                <c:pt idx="720">
                  <c:v>2.6963426011578099E-9</c:v>
                </c:pt>
                <c:pt idx="721">
                  <c:v>6.0525750903914401E-10</c:v>
                </c:pt>
                <c:pt idx="722">
                  <c:v>1.32688180976068E-3</c:v>
                </c:pt>
                <c:pt idx="723">
                  <c:v>4.1781542872753302E-3</c:v>
                </c:pt>
                <c:pt idx="724">
                  <c:v>1.27077617502971E-7</c:v>
                </c:pt>
                <c:pt idx="725">
                  <c:v>1.2770957185934799E-9</c:v>
                </c:pt>
                <c:pt idx="726">
                  <c:v>1.3422130064885999E-9</c:v>
                </c:pt>
                <c:pt idx="727">
                  <c:v>2.3379711522129901E-9</c:v>
                </c:pt>
                <c:pt idx="728">
                  <c:v>6.3314342836391898E-10</c:v>
                </c:pt>
                <c:pt idx="729">
                  <c:v>7.6688510173757303E-10</c:v>
                </c:pt>
                <c:pt idx="730">
                  <c:v>4.9955366892220497E-4</c:v>
                </c:pt>
                <c:pt idx="731">
                  <c:v>7.6450208136820498E-10</c:v>
                </c:pt>
                <c:pt idx="732">
                  <c:v>7.3172362437337103E-4</c:v>
                </c:pt>
                <c:pt idx="733">
                  <c:v>4.9803870362177101E-6</c:v>
                </c:pt>
                <c:pt idx="734">
                  <c:v>5.7021331136109499E-10</c:v>
                </c:pt>
                <c:pt idx="735">
                  <c:v>1.25641868637133E-8</c:v>
                </c:pt>
                <c:pt idx="736">
                  <c:v>5.0853717370611298E-11</c:v>
                </c:pt>
                <c:pt idx="737">
                  <c:v>1.0348721293293099E-3</c:v>
                </c:pt>
                <c:pt idx="738">
                  <c:v>7.5605272970509594E-9</c:v>
                </c:pt>
                <c:pt idx="739">
                  <c:v>1.31507975200426E-2</c:v>
                </c:pt>
                <c:pt idx="740">
                  <c:v>4.3376405794403102E-9</c:v>
                </c:pt>
                <c:pt idx="741">
                  <c:v>1.69026279983652E-7</c:v>
                </c:pt>
                <c:pt idx="742">
                  <c:v>1.5257527937956401E-9</c:v>
                </c:pt>
                <c:pt idx="743">
                  <c:v>8.6099685991529401E-10</c:v>
                </c:pt>
                <c:pt idx="744">
                  <c:v>1.19066594838389E-8</c:v>
                </c:pt>
                <c:pt idx="745">
                  <c:v>4.0910332031123604E-9</c:v>
                </c:pt>
                <c:pt idx="746">
                  <c:v>9.0261318392284799E-3</c:v>
                </c:pt>
                <c:pt idx="747">
                  <c:v>1.0922886736316801E-2</c:v>
                </c:pt>
                <c:pt idx="748">
                  <c:v>2.4036526902898099E-10</c:v>
                </c:pt>
                <c:pt idx="749">
                  <c:v>1.30275076598988E-6</c:v>
                </c:pt>
                <c:pt idx="750">
                  <c:v>1.0429556194637601E-2</c:v>
                </c:pt>
                <c:pt idx="751">
                  <c:v>6.5638665599119399E-11</c:v>
                </c:pt>
                <c:pt idx="752">
                  <c:v>3.08481372584753E-8</c:v>
                </c:pt>
                <c:pt idx="753">
                  <c:v>6.2533426279127596E-9</c:v>
                </c:pt>
                <c:pt idx="754">
                  <c:v>5.75754570386834E-9</c:v>
                </c:pt>
                <c:pt idx="755">
                  <c:v>4.9059940318656003E-11</c:v>
                </c:pt>
                <c:pt idx="756">
                  <c:v>1.4343412002318201E-8</c:v>
                </c:pt>
                <c:pt idx="757">
                  <c:v>2.3440667882444199E-3</c:v>
                </c:pt>
                <c:pt idx="758">
                  <c:v>9.82439938310004E-6</c:v>
                </c:pt>
                <c:pt idx="759">
                  <c:v>4.9488209314284402E-7</c:v>
                </c:pt>
                <c:pt idx="760">
                  <c:v>2.0066468265757399E-2</c:v>
                </c:pt>
                <c:pt idx="761">
                  <c:v>1.07711908526594E-3</c:v>
                </c:pt>
                <c:pt idx="762">
                  <c:v>2.0397598672240398E-9</c:v>
                </c:pt>
                <c:pt idx="763">
                  <c:v>5.7554815262525501E-9</c:v>
                </c:pt>
                <c:pt idx="764">
                  <c:v>1.3756904649975899E-9</c:v>
                </c:pt>
                <c:pt idx="765">
                  <c:v>1.36772372903392E-10</c:v>
                </c:pt>
                <c:pt idx="766">
                  <c:v>4.56876288920627E-8</c:v>
                </c:pt>
                <c:pt idx="767">
                  <c:v>8.1789129790898903E-9</c:v>
                </c:pt>
                <c:pt idx="768">
                  <c:v>1.21116361504183E-9</c:v>
                </c:pt>
                <c:pt idx="769">
                  <c:v>1.03132963098969E-9</c:v>
                </c:pt>
                <c:pt idx="770">
                  <c:v>4.4338982716376599E-7</c:v>
                </c:pt>
                <c:pt idx="771">
                  <c:v>9.4859645384607895E-10</c:v>
                </c:pt>
                <c:pt idx="772">
                  <c:v>1.1937538044404999E-10</c:v>
                </c:pt>
                <c:pt idx="773">
                  <c:v>4.2262884606491097E-8</c:v>
                </c:pt>
                <c:pt idx="774">
                  <c:v>2.1834302321283801E-9</c:v>
                </c:pt>
                <c:pt idx="775">
                  <c:v>1.03624572102861E-3</c:v>
                </c:pt>
                <c:pt idx="776">
                  <c:v>1.3720479056919499E-9</c:v>
                </c:pt>
                <c:pt idx="777">
                  <c:v>9.2694437727763402E-10</c:v>
                </c:pt>
                <c:pt idx="778">
                  <c:v>8.8708433088401098E-10</c:v>
                </c:pt>
                <c:pt idx="779">
                  <c:v>7.3758939805811901E-9</c:v>
                </c:pt>
                <c:pt idx="780">
                  <c:v>1.4521559412306401E-8</c:v>
                </c:pt>
                <c:pt idx="781">
                  <c:v>1.8147599958828699E-8</c:v>
                </c:pt>
                <c:pt idx="782">
                  <c:v>3.1328750184905602E-9</c:v>
                </c:pt>
                <c:pt idx="783">
                  <c:v>2.8312451279654599E-7</c:v>
                </c:pt>
                <c:pt idx="784">
                  <c:v>7.3500381951804804E-9</c:v>
                </c:pt>
                <c:pt idx="785">
                  <c:v>4.3865910721750101E-9</c:v>
                </c:pt>
                <c:pt idx="786">
                  <c:v>3.9836421564830397E-11</c:v>
                </c:pt>
                <c:pt idx="787">
                  <c:v>6.1448942459095298E-9</c:v>
                </c:pt>
                <c:pt idx="788">
                  <c:v>1.81752704874119E-8</c:v>
                </c:pt>
                <c:pt idx="789">
                  <c:v>3.4955785868146302E-9</c:v>
                </c:pt>
                <c:pt idx="790">
                  <c:v>1.20150320699538E-9</c:v>
                </c:pt>
                <c:pt idx="791">
                  <c:v>3.1649520103466299E-7</c:v>
                </c:pt>
                <c:pt idx="792">
                  <c:v>1.0542998767394501E-8</c:v>
                </c:pt>
                <c:pt idx="793">
                  <c:v>1.02354883744106E-9</c:v>
                </c:pt>
                <c:pt idx="794">
                  <c:v>7.4774974752892298E-10</c:v>
                </c:pt>
                <c:pt idx="795">
                  <c:v>1.4685447488950001E-9</c:v>
                </c:pt>
                <c:pt idx="796">
                  <c:v>1.46445625091484E-9</c:v>
                </c:pt>
                <c:pt idx="797">
                  <c:v>1.24443550667681E-6</c:v>
                </c:pt>
                <c:pt idx="798">
                  <c:v>1.2798805554093201E-10</c:v>
                </c:pt>
                <c:pt idx="799">
                  <c:v>2.5741418375632301E-10</c:v>
                </c:pt>
                <c:pt idx="800">
                  <c:v>2.8671806538262602E-10</c:v>
                </c:pt>
                <c:pt idx="801">
                  <c:v>1.7614306176002501E-8</c:v>
                </c:pt>
                <c:pt idx="802">
                  <c:v>7.8397737556970804E-10</c:v>
                </c:pt>
                <c:pt idx="803">
                  <c:v>4.27680394124533E-3</c:v>
                </c:pt>
                <c:pt idx="804">
                  <c:v>1.60774003954514E-9</c:v>
                </c:pt>
                <c:pt idx="805">
                  <c:v>3.0956190688374199E-9</c:v>
                </c:pt>
                <c:pt idx="806">
                  <c:v>4.9158717672916103E-8</c:v>
                </c:pt>
                <c:pt idx="807">
                  <c:v>5.2222431665809195E-4</c:v>
                </c:pt>
                <c:pt idx="808">
                  <c:v>1.0015194322072599E-9</c:v>
                </c:pt>
                <c:pt idx="809">
                  <c:v>3.5605529002496398E-4</c:v>
                </c:pt>
                <c:pt idx="810">
                  <c:v>4.9785158760206799E-9</c:v>
                </c:pt>
                <c:pt idx="811">
                  <c:v>1.09624986986033E-4</c:v>
                </c:pt>
                <c:pt idx="812">
                  <c:v>7.0407844200211101E-9</c:v>
                </c:pt>
                <c:pt idx="813">
                  <c:v>9.0473142973150602E-9</c:v>
                </c:pt>
                <c:pt idx="814">
                  <c:v>3.6953979603541598E-8</c:v>
                </c:pt>
                <c:pt idx="815">
                  <c:v>4.7806825161871897E-4</c:v>
                </c:pt>
                <c:pt idx="816">
                  <c:v>3.2678945589755302E-8</c:v>
                </c:pt>
                <c:pt idx="817">
                  <c:v>6.1969639326906098E-8</c:v>
                </c:pt>
                <c:pt idx="818">
                  <c:v>3.0346879152184401E-9</c:v>
                </c:pt>
                <c:pt idx="819">
                  <c:v>2.8307119256592202E-9</c:v>
                </c:pt>
                <c:pt idx="820">
                  <c:v>1.5245824057220801E-9</c:v>
                </c:pt>
                <c:pt idx="821">
                  <c:v>9.9944044132211204E-9</c:v>
                </c:pt>
                <c:pt idx="822">
                  <c:v>2.31095945118833E-9</c:v>
                </c:pt>
                <c:pt idx="823">
                  <c:v>1.10791767011084E-8</c:v>
                </c:pt>
                <c:pt idx="824">
                  <c:v>2.9258392364693101E-9</c:v>
                </c:pt>
                <c:pt idx="825">
                  <c:v>8.0114305096412499E-8</c:v>
                </c:pt>
                <c:pt idx="826">
                  <c:v>6.8550018589736395E-10</c:v>
                </c:pt>
                <c:pt idx="827">
                  <c:v>4.4629146343051502E-3</c:v>
                </c:pt>
                <c:pt idx="828">
                  <c:v>4.20527555332196E-10</c:v>
                </c:pt>
                <c:pt idx="829">
                  <c:v>4.0116524770643898E-8</c:v>
                </c:pt>
                <c:pt idx="830">
                  <c:v>1.5703405930642598E-8</c:v>
                </c:pt>
                <c:pt idx="831">
                  <c:v>3.5299512852152101E-9</c:v>
                </c:pt>
                <c:pt idx="832">
                  <c:v>1.48968018778292E-3</c:v>
                </c:pt>
                <c:pt idx="833">
                  <c:v>2.60192264465938E-6</c:v>
                </c:pt>
                <c:pt idx="834">
                  <c:v>7.6306839109958103E-9</c:v>
                </c:pt>
                <c:pt idx="835">
                  <c:v>1.41354691114141E-7</c:v>
                </c:pt>
                <c:pt idx="836">
                  <c:v>8.5257884647090093E-9</c:v>
                </c:pt>
                <c:pt idx="837">
                  <c:v>4.7563168569586303E-11</c:v>
                </c:pt>
                <c:pt idx="838">
                  <c:v>1.64463192548566E-8</c:v>
                </c:pt>
                <c:pt idx="839">
                  <c:v>1.8420971930196999E-10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E-4CB3-BD7D-79E8609944C4}"/>
            </c:ext>
          </c:extLst>
        </c:ser>
        <c:ser>
          <c:idx val="1"/>
          <c:order val="1"/>
          <c:tx>
            <c:strRef>
              <c:f>'Weights for RiskA=2.4'!$C$1</c:f>
              <c:strCache>
                <c:ptCount val="1"/>
                <c:pt idx="0">
                  <c:v>Durbl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'Weights for RiskA=2.4'!$A$2:$A$841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RiskA=2.4'!$C$2:$C$841</c:f>
              <c:numCache>
                <c:formatCode>0.00</c:formatCode>
                <c:ptCount val="840"/>
                <c:pt idx="0">
                  <c:v>3.2162388050542602E-9</c:v>
                </c:pt>
                <c:pt idx="1">
                  <c:v>4.6511048172182402E-9</c:v>
                </c:pt>
                <c:pt idx="2">
                  <c:v>2.08499587371363E-8</c:v>
                </c:pt>
                <c:pt idx="3">
                  <c:v>1.59691906958768E-7</c:v>
                </c:pt>
                <c:pt idx="4">
                  <c:v>3.3540864453663202E-8</c:v>
                </c:pt>
                <c:pt idx="5">
                  <c:v>1.9458145642608301E-7</c:v>
                </c:pt>
                <c:pt idx="6">
                  <c:v>2.7858780127044198E-7</c:v>
                </c:pt>
                <c:pt idx="7">
                  <c:v>6.6536486904461296E-7</c:v>
                </c:pt>
                <c:pt idx="8">
                  <c:v>2.20154722463429E-8</c:v>
                </c:pt>
                <c:pt idx="9">
                  <c:v>2.22788002397566E-9</c:v>
                </c:pt>
                <c:pt idx="10">
                  <c:v>2.8003091690558501E-8</c:v>
                </c:pt>
                <c:pt idx="11">
                  <c:v>2.3852987496931901E-9</c:v>
                </c:pt>
                <c:pt idx="12">
                  <c:v>2.7915512623357499E-8</c:v>
                </c:pt>
                <c:pt idx="13">
                  <c:v>6.3904227498008406E-8</c:v>
                </c:pt>
                <c:pt idx="14">
                  <c:v>1.1633582358669401E-8</c:v>
                </c:pt>
                <c:pt idx="15">
                  <c:v>1.06133647217962E-8</c:v>
                </c:pt>
                <c:pt idx="16">
                  <c:v>5.28919164380641E-8</c:v>
                </c:pt>
                <c:pt idx="17">
                  <c:v>2.53819792202274E-8</c:v>
                </c:pt>
                <c:pt idx="18">
                  <c:v>2.56867472882871E-8</c:v>
                </c:pt>
                <c:pt idx="19">
                  <c:v>3.4277047049690399E-6</c:v>
                </c:pt>
                <c:pt idx="20">
                  <c:v>8.4957835996454895E-9</c:v>
                </c:pt>
                <c:pt idx="21">
                  <c:v>7.0710195266739802E-8</c:v>
                </c:pt>
                <c:pt idx="22">
                  <c:v>1.0693795931995701E-4</c:v>
                </c:pt>
                <c:pt idx="23">
                  <c:v>6.4542832472017895E-8</c:v>
                </c:pt>
                <c:pt idx="24">
                  <c:v>9.7411902065346303E-8</c:v>
                </c:pt>
                <c:pt idx="25">
                  <c:v>8.2213631890969005E-9</c:v>
                </c:pt>
                <c:pt idx="26">
                  <c:v>9.8011161353099599E-10</c:v>
                </c:pt>
                <c:pt idx="27">
                  <c:v>2.0979546655148701E-7</c:v>
                </c:pt>
                <c:pt idx="28">
                  <c:v>6.2086298871641398E-8</c:v>
                </c:pt>
                <c:pt idx="29">
                  <c:v>3.8128488145692303E-9</c:v>
                </c:pt>
                <c:pt idx="30">
                  <c:v>1.07294514445984E-7</c:v>
                </c:pt>
                <c:pt idx="31">
                  <c:v>1.4309462174141099E-8</c:v>
                </c:pt>
                <c:pt idx="32">
                  <c:v>3.9419020794579999E-8</c:v>
                </c:pt>
                <c:pt idx="33">
                  <c:v>6.0382253939318202E-8</c:v>
                </c:pt>
                <c:pt idx="34">
                  <c:v>2.6381175959869901E-8</c:v>
                </c:pt>
                <c:pt idx="35">
                  <c:v>1.5255098154585001E-7</c:v>
                </c:pt>
                <c:pt idx="36">
                  <c:v>3.1933085559637801E-6</c:v>
                </c:pt>
                <c:pt idx="37">
                  <c:v>4.4402979744977101E-9</c:v>
                </c:pt>
                <c:pt idx="38">
                  <c:v>2.3639613107615199E-7</c:v>
                </c:pt>
                <c:pt idx="39">
                  <c:v>6.8767454651581698E-8</c:v>
                </c:pt>
                <c:pt idx="40">
                  <c:v>5.1352290807898399E-8</c:v>
                </c:pt>
                <c:pt idx="41">
                  <c:v>1.6869993385396099E-8</c:v>
                </c:pt>
                <c:pt idx="42">
                  <c:v>3.7850223217092503E-9</c:v>
                </c:pt>
                <c:pt idx="43">
                  <c:v>1.9419184318341599E-8</c:v>
                </c:pt>
                <c:pt idx="44">
                  <c:v>9.1304817541664601E-7</c:v>
                </c:pt>
                <c:pt idx="45">
                  <c:v>5.5467626777871801E-9</c:v>
                </c:pt>
                <c:pt idx="46">
                  <c:v>4.4430041266567201E-9</c:v>
                </c:pt>
                <c:pt idx="47">
                  <c:v>7.76002030161019E-8</c:v>
                </c:pt>
                <c:pt idx="48">
                  <c:v>3.4843738172668599E-8</c:v>
                </c:pt>
                <c:pt idx="49">
                  <c:v>2.2883144970906698E-8</c:v>
                </c:pt>
                <c:pt idx="50">
                  <c:v>8.3842139393457495E-7</c:v>
                </c:pt>
                <c:pt idx="51">
                  <c:v>1.3090914011599299E-8</c:v>
                </c:pt>
                <c:pt idx="52">
                  <c:v>3.5941357155753201E-7</c:v>
                </c:pt>
                <c:pt idx="53">
                  <c:v>9.0461182957492204E-10</c:v>
                </c:pt>
                <c:pt idx="54">
                  <c:v>7.1825400995681798E-9</c:v>
                </c:pt>
                <c:pt idx="55">
                  <c:v>3.0077481095746701E-9</c:v>
                </c:pt>
                <c:pt idx="56">
                  <c:v>3.0441768871366498E-8</c:v>
                </c:pt>
                <c:pt idx="57">
                  <c:v>4.8726337727378698E-8</c:v>
                </c:pt>
                <c:pt idx="58">
                  <c:v>2.4449966730096899E-8</c:v>
                </c:pt>
                <c:pt idx="59">
                  <c:v>6.9269397320261897E-7</c:v>
                </c:pt>
                <c:pt idx="60">
                  <c:v>7.2913236096730198E-9</c:v>
                </c:pt>
                <c:pt idx="61">
                  <c:v>1.7469660142348801E-8</c:v>
                </c:pt>
                <c:pt idx="62">
                  <c:v>3.9792273685398998E-8</c:v>
                </c:pt>
                <c:pt idx="63">
                  <c:v>1.5021173466549299E-6</c:v>
                </c:pt>
                <c:pt idx="64">
                  <c:v>7.4829919505520004E-3</c:v>
                </c:pt>
                <c:pt idx="65">
                  <c:v>4.3759275752786999E-8</c:v>
                </c:pt>
                <c:pt idx="66">
                  <c:v>2.17703608510315E-8</c:v>
                </c:pt>
                <c:pt idx="67">
                  <c:v>8.1603637375103296E-6</c:v>
                </c:pt>
                <c:pt idx="68">
                  <c:v>4.7543270684851897E-8</c:v>
                </c:pt>
                <c:pt idx="69">
                  <c:v>4.3360709939394596E-9</c:v>
                </c:pt>
                <c:pt idx="70">
                  <c:v>2.4432802819162602E-7</c:v>
                </c:pt>
                <c:pt idx="71">
                  <c:v>4.9986160193766602E-8</c:v>
                </c:pt>
                <c:pt idx="72">
                  <c:v>2.6162889789080199E-8</c:v>
                </c:pt>
                <c:pt idx="73">
                  <c:v>4.1467793163960604E-9</c:v>
                </c:pt>
                <c:pt idx="74">
                  <c:v>7.1623896749594194E-8</c:v>
                </c:pt>
                <c:pt idx="75">
                  <c:v>9.0266031307516895E-9</c:v>
                </c:pt>
                <c:pt idx="76">
                  <c:v>1.35679923910164E-7</c:v>
                </c:pt>
                <c:pt idx="77">
                  <c:v>8.4631643909444507E-9</c:v>
                </c:pt>
                <c:pt idx="78">
                  <c:v>3.6262170166513701E-9</c:v>
                </c:pt>
                <c:pt idx="79">
                  <c:v>6.44721937317426E-8</c:v>
                </c:pt>
                <c:pt idx="80">
                  <c:v>5.9506844179054098E-8</c:v>
                </c:pt>
                <c:pt idx="81">
                  <c:v>6.5309526524873601E-7</c:v>
                </c:pt>
                <c:pt idx="82">
                  <c:v>6.2816079484070006E-8</c:v>
                </c:pt>
                <c:pt idx="83">
                  <c:v>1.6684257566001098E-8</c:v>
                </c:pt>
                <c:pt idx="84">
                  <c:v>3.47487050349019E-5</c:v>
                </c:pt>
                <c:pt idx="85">
                  <c:v>3.3821081893343901E-9</c:v>
                </c:pt>
                <c:pt idx="86">
                  <c:v>5.9521154964928797E-9</c:v>
                </c:pt>
                <c:pt idx="87">
                  <c:v>2.4591900557987302E-6</c:v>
                </c:pt>
                <c:pt idx="88">
                  <c:v>1.3267465637837299E-7</c:v>
                </c:pt>
                <c:pt idx="89">
                  <c:v>7.1925477715751901E-7</c:v>
                </c:pt>
                <c:pt idx="90">
                  <c:v>1.05041093720104E-8</c:v>
                </c:pt>
                <c:pt idx="91">
                  <c:v>6.03318432693901E-10</c:v>
                </c:pt>
                <c:pt idx="92">
                  <c:v>3.7406069504566598E-8</c:v>
                </c:pt>
                <c:pt idx="93">
                  <c:v>4.8006810628847504E-9</c:v>
                </c:pt>
                <c:pt idx="94">
                  <c:v>7.9985684627867597E-8</c:v>
                </c:pt>
                <c:pt idx="95">
                  <c:v>5.8903596363240598E-9</c:v>
                </c:pt>
                <c:pt idx="96">
                  <c:v>2.94407189293101E-7</c:v>
                </c:pt>
                <c:pt idx="97">
                  <c:v>1.2879907634463501E-9</c:v>
                </c:pt>
                <c:pt idx="98">
                  <c:v>4.4832628928848001E-8</c:v>
                </c:pt>
                <c:pt idx="99">
                  <c:v>8.5420472158158506E-8</c:v>
                </c:pt>
                <c:pt idx="100">
                  <c:v>5.2271111657308397E-8</c:v>
                </c:pt>
                <c:pt idx="101">
                  <c:v>4.2392836265012901E-8</c:v>
                </c:pt>
                <c:pt idx="102">
                  <c:v>2.91212421775883E-8</c:v>
                </c:pt>
                <c:pt idx="103">
                  <c:v>4.0387197437354102E-6</c:v>
                </c:pt>
                <c:pt idx="104">
                  <c:v>2.48318283595992E-8</c:v>
                </c:pt>
                <c:pt idx="105">
                  <c:v>4.8191606715331201E-8</c:v>
                </c:pt>
                <c:pt idx="106">
                  <c:v>5.4678320105930701E-9</c:v>
                </c:pt>
                <c:pt idx="107">
                  <c:v>2.6946882424033598E-7</c:v>
                </c:pt>
                <c:pt idx="108">
                  <c:v>6.0932426798561196E-7</c:v>
                </c:pt>
                <c:pt idx="109">
                  <c:v>9.7921318577266899E-8</c:v>
                </c:pt>
                <c:pt idx="110">
                  <c:v>4.0237887548753901E-7</c:v>
                </c:pt>
                <c:pt idx="111">
                  <c:v>1.830104263473E-7</c:v>
                </c:pt>
                <c:pt idx="112">
                  <c:v>5.9299627832283001E-7</c:v>
                </c:pt>
                <c:pt idx="113">
                  <c:v>2.37517627174633E-2</c:v>
                </c:pt>
                <c:pt idx="114">
                  <c:v>1.6864241544039901E-7</c:v>
                </c:pt>
                <c:pt idx="115">
                  <c:v>7.5907492091958906E-2</c:v>
                </c:pt>
                <c:pt idx="116">
                  <c:v>5.3240436884157503E-6</c:v>
                </c:pt>
                <c:pt idx="117">
                  <c:v>7.23528080501141E-8</c:v>
                </c:pt>
                <c:pt idx="118">
                  <c:v>6.1438615618621899E-2</c:v>
                </c:pt>
                <c:pt idx="119">
                  <c:v>1.1009195093019E-2</c:v>
                </c:pt>
                <c:pt idx="120">
                  <c:v>1.04343708685198E-7</c:v>
                </c:pt>
                <c:pt idx="121">
                  <c:v>7.5927502816349596E-9</c:v>
                </c:pt>
                <c:pt idx="122">
                  <c:v>2.9440307275167501E-6</c:v>
                </c:pt>
                <c:pt idx="123">
                  <c:v>7.46249446795932E-2</c:v>
                </c:pt>
                <c:pt idx="124">
                  <c:v>1.5936366823494E-7</c:v>
                </c:pt>
                <c:pt idx="125">
                  <c:v>1.8005749977977801E-2</c:v>
                </c:pt>
                <c:pt idx="126">
                  <c:v>3.6601752495376699E-2</c:v>
                </c:pt>
                <c:pt idx="127">
                  <c:v>5.6634867637729597E-2</c:v>
                </c:pt>
                <c:pt idx="128">
                  <c:v>5.6386544562684299E-8</c:v>
                </c:pt>
                <c:pt idx="129">
                  <c:v>2.1545662054565801E-8</c:v>
                </c:pt>
                <c:pt idx="130">
                  <c:v>1.5211980444010301E-2</c:v>
                </c:pt>
                <c:pt idx="131">
                  <c:v>1.58586000711538E-7</c:v>
                </c:pt>
                <c:pt idx="132">
                  <c:v>1.0440689422797E-2</c:v>
                </c:pt>
                <c:pt idx="133">
                  <c:v>8.5052384572817108E-6</c:v>
                </c:pt>
                <c:pt idx="134">
                  <c:v>4.0622905117797301E-8</c:v>
                </c:pt>
                <c:pt idx="135">
                  <c:v>3.2683678774595198E-7</c:v>
                </c:pt>
                <c:pt idx="136">
                  <c:v>1.71062861229546E-2</c:v>
                </c:pt>
                <c:pt idx="137">
                  <c:v>2.0310032461047999E-8</c:v>
                </c:pt>
                <c:pt idx="138">
                  <c:v>3.25281489932708E-6</c:v>
                </c:pt>
                <c:pt idx="139">
                  <c:v>1.48880750068918E-7</c:v>
                </c:pt>
                <c:pt idx="140">
                  <c:v>5.7762176507061002E-8</c:v>
                </c:pt>
                <c:pt idx="141">
                  <c:v>1.99581688815039E-7</c:v>
                </c:pt>
                <c:pt idx="142">
                  <c:v>5.0645556211073199E-8</c:v>
                </c:pt>
                <c:pt idx="143">
                  <c:v>1.6428107044726101E-7</c:v>
                </c:pt>
                <c:pt idx="144">
                  <c:v>7.9147494882840401E-9</c:v>
                </c:pt>
                <c:pt idx="145">
                  <c:v>5.6357769771979399E-8</c:v>
                </c:pt>
                <c:pt idx="146">
                  <c:v>3.4428971973525499E-7</c:v>
                </c:pt>
                <c:pt idx="147">
                  <c:v>1.6678017704591E-7</c:v>
                </c:pt>
                <c:pt idx="148">
                  <c:v>7.6261055007662601E-2</c:v>
                </c:pt>
                <c:pt idx="149">
                  <c:v>1.5121010352103799E-7</c:v>
                </c:pt>
                <c:pt idx="150">
                  <c:v>3.4726652039186099E-7</c:v>
                </c:pt>
                <c:pt idx="151">
                  <c:v>9.1161221500316699E-8</c:v>
                </c:pt>
                <c:pt idx="152">
                  <c:v>0.121689481422907</c:v>
                </c:pt>
                <c:pt idx="153">
                  <c:v>6.5343520368613905E-2</c:v>
                </c:pt>
                <c:pt idx="154">
                  <c:v>1.61453723324794E-7</c:v>
                </c:pt>
                <c:pt idx="155">
                  <c:v>4.9150630737188102E-8</c:v>
                </c:pt>
                <c:pt idx="156">
                  <c:v>1.99232969870543E-7</c:v>
                </c:pt>
                <c:pt idx="157">
                  <c:v>2.4724648384148399E-8</c:v>
                </c:pt>
                <c:pt idx="158">
                  <c:v>1.32321332770099E-8</c:v>
                </c:pt>
                <c:pt idx="159">
                  <c:v>5.8354777389881297E-2</c:v>
                </c:pt>
                <c:pt idx="160">
                  <c:v>1.6363240416513601E-3</c:v>
                </c:pt>
                <c:pt idx="161">
                  <c:v>1.34485228149168E-6</c:v>
                </c:pt>
                <c:pt idx="162">
                  <c:v>2.1553511790931701E-8</c:v>
                </c:pt>
                <c:pt idx="163">
                  <c:v>2.62797108828785E-6</c:v>
                </c:pt>
                <c:pt idx="164">
                  <c:v>4.2668544085862297E-8</c:v>
                </c:pt>
                <c:pt idx="165">
                  <c:v>7.4923198994327297E-8</c:v>
                </c:pt>
                <c:pt idx="166">
                  <c:v>2.9930201571135102E-7</c:v>
                </c:pt>
                <c:pt idx="167">
                  <c:v>0.353117884273486</c:v>
                </c:pt>
                <c:pt idx="168">
                  <c:v>1.6714910367260799E-7</c:v>
                </c:pt>
                <c:pt idx="169">
                  <c:v>1.3646005970522401E-6</c:v>
                </c:pt>
                <c:pt idx="170">
                  <c:v>6.8682818658692996E-8</c:v>
                </c:pt>
                <c:pt idx="171">
                  <c:v>4.7435841043931204E-6</c:v>
                </c:pt>
                <c:pt idx="172">
                  <c:v>1.8241674128962499E-7</c:v>
                </c:pt>
                <c:pt idx="173">
                  <c:v>0.17338908516908</c:v>
                </c:pt>
                <c:pt idx="174">
                  <c:v>0.124180790318419</c:v>
                </c:pt>
                <c:pt idx="175">
                  <c:v>0.153115959967666</c:v>
                </c:pt>
                <c:pt idx="176">
                  <c:v>0.34482580098312399</c:v>
                </c:pt>
                <c:pt idx="177">
                  <c:v>6.2486747732408604E-7</c:v>
                </c:pt>
                <c:pt idx="178">
                  <c:v>2.0474612028109001E-2</c:v>
                </c:pt>
                <c:pt idx="179">
                  <c:v>5.70528371737919E-2</c:v>
                </c:pt>
                <c:pt idx="180">
                  <c:v>0.40686219048397498</c:v>
                </c:pt>
                <c:pt idx="181">
                  <c:v>0.27457899681288001</c:v>
                </c:pt>
                <c:pt idx="182">
                  <c:v>0.28011776777859698</c:v>
                </c:pt>
                <c:pt idx="183">
                  <c:v>0.115635377735019</c:v>
                </c:pt>
                <c:pt idx="184">
                  <c:v>0.32254658198513902</c:v>
                </c:pt>
                <c:pt idx="185">
                  <c:v>0.18644075286150999</c:v>
                </c:pt>
                <c:pt idx="186">
                  <c:v>7.4959494986320901E-2</c:v>
                </c:pt>
                <c:pt idx="187">
                  <c:v>9.6556701356738798E-7</c:v>
                </c:pt>
                <c:pt idx="188">
                  <c:v>0.27040653663900999</c:v>
                </c:pt>
                <c:pt idx="189">
                  <c:v>1.6839009127625101E-6</c:v>
                </c:pt>
                <c:pt idx="190">
                  <c:v>1.20375502641246E-3</c:v>
                </c:pt>
                <c:pt idx="191">
                  <c:v>1.3431403428215399E-6</c:v>
                </c:pt>
                <c:pt idx="192">
                  <c:v>9.3329545589856294E-8</c:v>
                </c:pt>
                <c:pt idx="193">
                  <c:v>4.63600708451323E-7</c:v>
                </c:pt>
                <c:pt idx="194">
                  <c:v>0.377401824829113</c:v>
                </c:pt>
                <c:pt idx="195">
                  <c:v>0.63653384100029498</c:v>
                </c:pt>
                <c:pt idx="196">
                  <c:v>1.7479453370198599E-7</c:v>
                </c:pt>
                <c:pt idx="197">
                  <c:v>7.2463982506561404E-8</c:v>
                </c:pt>
                <c:pt idx="198">
                  <c:v>6.4421492188991201E-7</c:v>
                </c:pt>
                <c:pt idx="199">
                  <c:v>0.73215902007468403</c:v>
                </c:pt>
                <c:pt idx="200">
                  <c:v>4.3797339524241599E-2</c:v>
                </c:pt>
                <c:pt idx="201">
                  <c:v>1.4993802055616E-7</c:v>
                </c:pt>
                <c:pt idx="202">
                  <c:v>3.5481154590867E-6</c:v>
                </c:pt>
                <c:pt idx="203">
                  <c:v>0.14658866771090001</c:v>
                </c:pt>
                <c:pt idx="204">
                  <c:v>0.22551084331705401</c:v>
                </c:pt>
                <c:pt idx="205">
                  <c:v>7.1417938415332297E-2</c:v>
                </c:pt>
                <c:pt idx="206">
                  <c:v>4.2707578738688197E-2</c:v>
                </c:pt>
                <c:pt idx="207">
                  <c:v>4.3917881226637902E-2</c:v>
                </c:pt>
                <c:pt idx="208">
                  <c:v>0.17748630526265499</c:v>
                </c:pt>
                <c:pt idx="209">
                  <c:v>1.06300918051343E-5</c:v>
                </c:pt>
                <c:pt idx="210">
                  <c:v>1.19916285616216E-6</c:v>
                </c:pt>
                <c:pt idx="211">
                  <c:v>3.6980312444591101E-2</c:v>
                </c:pt>
                <c:pt idx="212">
                  <c:v>3.6587491209486701E-7</c:v>
                </c:pt>
                <c:pt idx="213">
                  <c:v>2.6970908011016002E-7</c:v>
                </c:pt>
                <c:pt idx="214">
                  <c:v>7.4584960189885004E-8</c:v>
                </c:pt>
                <c:pt idx="215">
                  <c:v>5.4649388033452803E-2</c:v>
                </c:pt>
                <c:pt idx="216">
                  <c:v>5.43973721829972E-8</c:v>
                </c:pt>
                <c:pt idx="217">
                  <c:v>1.6205337684211601E-2</c:v>
                </c:pt>
                <c:pt idx="218">
                  <c:v>7.7892473294491399E-3</c:v>
                </c:pt>
                <c:pt idx="219">
                  <c:v>6.8476614011333606E-8</c:v>
                </c:pt>
                <c:pt idx="220">
                  <c:v>1.7042161171783901E-4</c:v>
                </c:pt>
                <c:pt idx="221">
                  <c:v>1.15897305913641E-7</c:v>
                </c:pt>
                <c:pt idx="222">
                  <c:v>1.53034828466063E-8</c:v>
                </c:pt>
                <c:pt idx="223">
                  <c:v>1.81996365578311E-6</c:v>
                </c:pt>
                <c:pt idx="224">
                  <c:v>4.0188828024006298E-8</c:v>
                </c:pt>
                <c:pt idx="225">
                  <c:v>6.0844967131908498E-2</c:v>
                </c:pt>
                <c:pt idx="226">
                  <c:v>3.2268079740245399E-9</c:v>
                </c:pt>
                <c:pt idx="227">
                  <c:v>1.9949004372112601E-6</c:v>
                </c:pt>
                <c:pt idx="228">
                  <c:v>6.2333331600408797E-9</c:v>
                </c:pt>
                <c:pt idx="229">
                  <c:v>0.14334965399430499</c:v>
                </c:pt>
                <c:pt idx="230">
                  <c:v>1.62111685078205E-6</c:v>
                </c:pt>
                <c:pt idx="231">
                  <c:v>3.0693835527949202E-5</c:v>
                </c:pt>
                <c:pt idx="232">
                  <c:v>7.7286784170799094E-2</c:v>
                </c:pt>
                <c:pt idx="233">
                  <c:v>1.00861999278387E-6</c:v>
                </c:pt>
                <c:pt idx="234">
                  <c:v>8.4094516181014604E-10</c:v>
                </c:pt>
                <c:pt idx="235">
                  <c:v>2.99651202367715E-2</c:v>
                </c:pt>
                <c:pt idx="236">
                  <c:v>4.9747602363232999E-4</c:v>
                </c:pt>
                <c:pt idx="237">
                  <c:v>0.136574730484225</c:v>
                </c:pt>
                <c:pt idx="238">
                  <c:v>7.3232668001907404E-8</c:v>
                </c:pt>
                <c:pt idx="239">
                  <c:v>2.2677187189804601E-7</c:v>
                </c:pt>
                <c:pt idx="240">
                  <c:v>1.1826788054800201E-7</c:v>
                </c:pt>
                <c:pt idx="241">
                  <c:v>1.82323068849201E-6</c:v>
                </c:pt>
                <c:pt idx="242">
                  <c:v>2.3792578762331801E-8</c:v>
                </c:pt>
                <c:pt idx="243">
                  <c:v>7.3958820171883004E-9</c:v>
                </c:pt>
                <c:pt idx="244">
                  <c:v>9.7216274414447295E-10</c:v>
                </c:pt>
                <c:pt idx="245">
                  <c:v>9.0701626660493403E-2</c:v>
                </c:pt>
                <c:pt idx="246">
                  <c:v>1.17309768745502E-4</c:v>
                </c:pt>
                <c:pt idx="247">
                  <c:v>1.565696440313E-6</c:v>
                </c:pt>
                <c:pt idx="248">
                  <c:v>7.5115965646918706E-2</c:v>
                </c:pt>
                <c:pt idx="249">
                  <c:v>6.8633020915972505E-8</c:v>
                </c:pt>
                <c:pt idx="250">
                  <c:v>7.9741407565754401E-5</c:v>
                </c:pt>
                <c:pt idx="251">
                  <c:v>0.146415790709291</c:v>
                </c:pt>
                <c:pt idx="252">
                  <c:v>6.2172122049867404E-9</c:v>
                </c:pt>
                <c:pt idx="253">
                  <c:v>2.7294662156652003E-4</c:v>
                </c:pt>
                <c:pt idx="254">
                  <c:v>0.115902962050217</c:v>
                </c:pt>
                <c:pt idx="255">
                  <c:v>7.5913831680059299E-6</c:v>
                </c:pt>
                <c:pt idx="256">
                  <c:v>4.7973575355466002E-8</c:v>
                </c:pt>
                <c:pt idx="257">
                  <c:v>7.8527418258164108E-9</c:v>
                </c:pt>
                <c:pt idx="258">
                  <c:v>8.2855157871138999E-8</c:v>
                </c:pt>
                <c:pt idx="259">
                  <c:v>7.9581279888840792E-9</c:v>
                </c:pt>
                <c:pt idx="260">
                  <c:v>3.2261962436462999E-9</c:v>
                </c:pt>
                <c:pt idx="261">
                  <c:v>0.12861072567420301</c:v>
                </c:pt>
                <c:pt idx="262">
                  <c:v>3.6984778842763398E-10</c:v>
                </c:pt>
                <c:pt idx="263">
                  <c:v>5.38887917144888E-2</c:v>
                </c:pt>
                <c:pt idx="264">
                  <c:v>8.4679635104516296E-8</c:v>
                </c:pt>
                <c:pt idx="265">
                  <c:v>3.1958704110215601E-3</c:v>
                </c:pt>
                <c:pt idx="266">
                  <c:v>2.8322668809106501E-9</c:v>
                </c:pt>
                <c:pt idx="267">
                  <c:v>2.4349475694198902E-6</c:v>
                </c:pt>
                <c:pt idx="268">
                  <c:v>0.17330937991515299</c:v>
                </c:pt>
                <c:pt idx="269">
                  <c:v>1.2215697920018499E-6</c:v>
                </c:pt>
                <c:pt idx="270">
                  <c:v>1.13994889556621E-8</c:v>
                </c:pt>
                <c:pt idx="271">
                  <c:v>3.3010896028231102E-7</c:v>
                </c:pt>
                <c:pt idx="272">
                  <c:v>3.1820306959862998E-8</c:v>
                </c:pt>
                <c:pt idx="273">
                  <c:v>6.1407650180151497E-8</c:v>
                </c:pt>
                <c:pt idx="274">
                  <c:v>1.2688385809117301E-7</c:v>
                </c:pt>
                <c:pt idx="275">
                  <c:v>8.3023497622555702E-6</c:v>
                </c:pt>
                <c:pt idx="276">
                  <c:v>1.6001984773702001E-8</c:v>
                </c:pt>
                <c:pt idx="277">
                  <c:v>1.02405355410973E-7</c:v>
                </c:pt>
                <c:pt idx="278">
                  <c:v>2.0106148411991899E-7</c:v>
                </c:pt>
                <c:pt idx="279">
                  <c:v>1.8910819478140199E-7</c:v>
                </c:pt>
                <c:pt idx="280">
                  <c:v>5.7897031261183698E-9</c:v>
                </c:pt>
                <c:pt idx="281">
                  <c:v>8.7323914048846395E-7</c:v>
                </c:pt>
                <c:pt idx="282">
                  <c:v>2.0043927141933601E-9</c:v>
                </c:pt>
                <c:pt idx="283">
                  <c:v>9.3512274811974305E-9</c:v>
                </c:pt>
                <c:pt idx="284">
                  <c:v>3.2240981234836597E-8</c:v>
                </c:pt>
                <c:pt idx="285">
                  <c:v>6.6411249604919103E-8</c:v>
                </c:pt>
                <c:pt idx="286">
                  <c:v>4.7208079306180702E-8</c:v>
                </c:pt>
                <c:pt idx="287">
                  <c:v>3.3901544849619199E-8</c:v>
                </c:pt>
                <c:pt idx="288">
                  <c:v>2.42576357863222E-9</c:v>
                </c:pt>
                <c:pt idx="289">
                  <c:v>2.6784222140784401E-8</c:v>
                </c:pt>
                <c:pt idx="290">
                  <c:v>3.1463746088371002E-5</c:v>
                </c:pt>
                <c:pt idx="291">
                  <c:v>7.7879519157794795E-10</c:v>
                </c:pt>
                <c:pt idx="292">
                  <c:v>1.23031529584359E-6</c:v>
                </c:pt>
                <c:pt idx="293">
                  <c:v>3.76052425449755E-9</c:v>
                </c:pt>
                <c:pt idx="294">
                  <c:v>0.109654331492717</c:v>
                </c:pt>
                <c:pt idx="295">
                  <c:v>3.4191470700314499E-9</c:v>
                </c:pt>
                <c:pt idx="296">
                  <c:v>3.61732507769873E-7</c:v>
                </c:pt>
                <c:pt idx="297">
                  <c:v>1.10514604303198E-7</c:v>
                </c:pt>
                <c:pt idx="298">
                  <c:v>9.7927140663856202E-3</c:v>
                </c:pt>
                <c:pt idx="299">
                  <c:v>5.5587204943814001E-6</c:v>
                </c:pt>
                <c:pt idx="300">
                  <c:v>0.25649166062375101</c:v>
                </c:pt>
                <c:pt idx="301">
                  <c:v>7.2967614798814298E-8</c:v>
                </c:pt>
                <c:pt idx="302">
                  <c:v>1.7717662999280901E-8</c:v>
                </c:pt>
                <c:pt idx="303">
                  <c:v>3.2401426520952702E-5</c:v>
                </c:pt>
                <c:pt idx="304">
                  <c:v>1.6742784010423899E-8</c:v>
                </c:pt>
                <c:pt idx="305">
                  <c:v>5.8018032974753097E-9</c:v>
                </c:pt>
                <c:pt idx="306">
                  <c:v>8.8660668265263299E-8</c:v>
                </c:pt>
                <c:pt idx="307">
                  <c:v>8.7262491135169304E-2</c:v>
                </c:pt>
                <c:pt idx="308">
                  <c:v>2.3625391686124E-7</c:v>
                </c:pt>
                <c:pt idx="309">
                  <c:v>1.59288391717786E-6</c:v>
                </c:pt>
                <c:pt idx="310">
                  <c:v>1.34672638723614E-8</c:v>
                </c:pt>
                <c:pt idx="311">
                  <c:v>1.37320897860993E-8</c:v>
                </c:pt>
                <c:pt idx="312">
                  <c:v>3.3263188705041899E-2</c:v>
                </c:pt>
                <c:pt idx="313">
                  <c:v>2.6105765627066101E-9</c:v>
                </c:pt>
                <c:pt idx="314">
                  <c:v>8.2101164929633894E-8</c:v>
                </c:pt>
                <c:pt idx="315">
                  <c:v>1.41910795854521E-8</c:v>
                </c:pt>
                <c:pt idx="316">
                  <c:v>2.1936260931226701E-8</c:v>
                </c:pt>
                <c:pt idx="317">
                  <c:v>1.4275991256780201E-7</c:v>
                </c:pt>
                <c:pt idx="318">
                  <c:v>5.6037298868219502E-6</c:v>
                </c:pt>
                <c:pt idx="319">
                  <c:v>6.2560533976348397E-6</c:v>
                </c:pt>
                <c:pt idx="320">
                  <c:v>9.7647943895145606E-7</c:v>
                </c:pt>
                <c:pt idx="321">
                  <c:v>4.09553182518869E-8</c:v>
                </c:pt>
                <c:pt idx="322">
                  <c:v>2.90423011314167E-7</c:v>
                </c:pt>
                <c:pt idx="323">
                  <c:v>1.9009647615521098E-9</c:v>
                </c:pt>
                <c:pt idx="324">
                  <c:v>6.2058417977138097E-8</c:v>
                </c:pt>
                <c:pt idx="325">
                  <c:v>8.2058838153555905E-7</c:v>
                </c:pt>
                <c:pt idx="326">
                  <c:v>6.4364876607157804E-9</c:v>
                </c:pt>
                <c:pt idx="327">
                  <c:v>1.35852815656067E-7</c:v>
                </c:pt>
                <c:pt idx="328">
                  <c:v>3.53473702964592E-8</c:v>
                </c:pt>
                <c:pt idx="329">
                  <c:v>3.42433450574394E-8</c:v>
                </c:pt>
                <c:pt idx="330">
                  <c:v>3.1317719114779101E-8</c:v>
                </c:pt>
                <c:pt idx="331">
                  <c:v>1.11242033801674E-7</c:v>
                </c:pt>
                <c:pt idx="332">
                  <c:v>7.1006006034596005E-8</c:v>
                </c:pt>
                <c:pt idx="333">
                  <c:v>1.56965562590456E-7</c:v>
                </c:pt>
                <c:pt idx="334">
                  <c:v>2.6524292606494101E-9</c:v>
                </c:pt>
                <c:pt idx="335">
                  <c:v>3.3619744995868902E-8</c:v>
                </c:pt>
                <c:pt idx="336">
                  <c:v>2.7221508301807902E-10</c:v>
                </c:pt>
                <c:pt idx="337">
                  <c:v>4.5578183553359198E-9</c:v>
                </c:pt>
                <c:pt idx="338">
                  <c:v>2.96551667991625E-2</c:v>
                </c:pt>
                <c:pt idx="339">
                  <c:v>2.2597066195023902E-8</c:v>
                </c:pt>
                <c:pt idx="340">
                  <c:v>2.2211015868584801E-9</c:v>
                </c:pt>
                <c:pt idx="341">
                  <c:v>4.5978965037860497E-10</c:v>
                </c:pt>
                <c:pt idx="342">
                  <c:v>1.1934441647449601E-7</c:v>
                </c:pt>
                <c:pt idx="343">
                  <c:v>0.20682989007764399</c:v>
                </c:pt>
                <c:pt idx="344">
                  <c:v>0.35724702907544398</c:v>
                </c:pt>
                <c:pt idx="345">
                  <c:v>0.47076098330431099</c:v>
                </c:pt>
                <c:pt idx="346">
                  <c:v>0.38630566922399801</c:v>
                </c:pt>
                <c:pt idx="347">
                  <c:v>0.257773795468624</c:v>
                </c:pt>
                <c:pt idx="348">
                  <c:v>4.7234005785513101E-10</c:v>
                </c:pt>
                <c:pt idx="349">
                  <c:v>0.23418005539857301</c:v>
                </c:pt>
                <c:pt idx="350">
                  <c:v>0.63245243646875704</c:v>
                </c:pt>
                <c:pt idx="351">
                  <c:v>1.6671694651622E-3</c:v>
                </c:pt>
                <c:pt idx="352">
                  <c:v>1.75135544333011E-6</c:v>
                </c:pt>
                <c:pt idx="353">
                  <c:v>0.47750004348596697</c:v>
                </c:pt>
                <c:pt idx="354">
                  <c:v>2.8294059067056601E-7</c:v>
                </c:pt>
                <c:pt idx="355">
                  <c:v>0.535832415011957</c:v>
                </c:pt>
                <c:pt idx="356">
                  <c:v>3.8061707708451997E-9</c:v>
                </c:pt>
                <c:pt idx="357">
                  <c:v>1.7752727871428101E-8</c:v>
                </c:pt>
                <c:pt idx="358">
                  <c:v>2.6446229458396301E-6</c:v>
                </c:pt>
                <c:pt idx="359">
                  <c:v>4.7364763915006701E-5</c:v>
                </c:pt>
                <c:pt idx="360">
                  <c:v>2.7682534280247001E-5</c:v>
                </c:pt>
                <c:pt idx="361">
                  <c:v>0.54343649040399</c:v>
                </c:pt>
                <c:pt idx="362">
                  <c:v>2.7205489472668602E-2</c:v>
                </c:pt>
                <c:pt idx="363">
                  <c:v>2.2232173624709001E-2</c:v>
                </c:pt>
                <c:pt idx="364">
                  <c:v>1.6343935710835599E-5</c:v>
                </c:pt>
                <c:pt idx="365">
                  <c:v>1.5445510866593999E-6</c:v>
                </c:pt>
                <c:pt idx="366">
                  <c:v>2.5895763487654902E-9</c:v>
                </c:pt>
                <c:pt idx="367">
                  <c:v>0.244567695178706</c:v>
                </c:pt>
                <c:pt idx="368">
                  <c:v>1.9365637281268499E-7</c:v>
                </c:pt>
                <c:pt idx="369">
                  <c:v>4.1736277934319001E-9</c:v>
                </c:pt>
                <c:pt idx="370">
                  <c:v>1.09088374867535E-5</c:v>
                </c:pt>
                <c:pt idx="371">
                  <c:v>1.9403089499490601E-7</c:v>
                </c:pt>
                <c:pt idx="372">
                  <c:v>9.1027004218842904E-6</c:v>
                </c:pt>
                <c:pt idx="373">
                  <c:v>2.3206245732626001E-4</c:v>
                </c:pt>
                <c:pt idx="374">
                  <c:v>3.2730258846973201E-9</c:v>
                </c:pt>
                <c:pt idx="375">
                  <c:v>1.15926096546329E-7</c:v>
                </c:pt>
                <c:pt idx="376">
                  <c:v>5.1126629905411897E-7</c:v>
                </c:pt>
                <c:pt idx="377">
                  <c:v>3.2573806744121398E-8</c:v>
                </c:pt>
                <c:pt idx="378">
                  <c:v>1.16106958714202E-8</c:v>
                </c:pt>
                <c:pt idx="379">
                  <c:v>4.9936433789428997E-6</c:v>
                </c:pt>
                <c:pt idx="380">
                  <c:v>7.1056854080103204E-2</c:v>
                </c:pt>
                <c:pt idx="381">
                  <c:v>6.2256507530027106E-8</c:v>
                </c:pt>
                <c:pt idx="382">
                  <c:v>1.6581262223468401E-7</c:v>
                </c:pt>
                <c:pt idx="383">
                  <c:v>4.0774337529128297E-8</c:v>
                </c:pt>
                <c:pt idx="384">
                  <c:v>1.1718660367636201E-6</c:v>
                </c:pt>
                <c:pt idx="385">
                  <c:v>3.2252103078616798E-2</c:v>
                </c:pt>
                <c:pt idx="386">
                  <c:v>1.9457826082644001E-8</c:v>
                </c:pt>
                <c:pt idx="387">
                  <c:v>0.154227506943447</c:v>
                </c:pt>
                <c:pt idx="388">
                  <c:v>2.0962283855997001E-7</c:v>
                </c:pt>
                <c:pt idx="389">
                  <c:v>2.6023186483250298E-7</c:v>
                </c:pt>
                <c:pt idx="390">
                  <c:v>0.30946574727426102</c:v>
                </c:pt>
                <c:pt idx="391">
                  <c:v>1.2803128038880099E-7</c:v>
                </c:pt>
                <c:pt idx="392">
                  <c:v>4.9723580862316199E-7</c:v>
                </c:pt>
                <c:pt idx="393">
                  <c:v>2.2597996771643201E-6</c:v>
                </c:pt>
                <c:pt idx="394">
                  <c:v>0.13819344555923099</c:v>
                </c:pt>
                <c:pt idx="395">
                  <c:v>7.5830477614898798E-7</c:v>
                </c:pt>
                <c:pt idx="396">
                  <c:v>1.4846492098828199E-6</c:v>
                </c:pt>
                <c:pt idx="397">
                  <c:v>3.4158428069310999E-7</c:v>
                </c:pt>
                <c:pt idx="398">
                  <c:v>9.1917265153600502E-9</c:v>
                </c:pt>
                <c:pt idx="399">
                  <c:v>7.3538000837956604E-7</c:v>
                </c:pt>
                <c:pt idx="400">
                  <c:v>0.37679357514459</c:v>
                </c:pt>
                <c:pt idx="401">
                  <c:v>0.31007401850963501</c:v>
                </c:pt>
                <c:pt idx="402">
                  <c:v>3.0421626397469998E-8</c:v>
                </c:pt>
                <c:pt idx="403">
                  <c:v>1.2475022702507399E-8</c:v>
                </c:pt>
                <c:pt idx="404">
                  <c:v>0.40580775301092897</c:v>
                </c:pt>
                <c:pt idx="405">
                  <c:v>1.7976105021015801E-5</c:v>
                </c:pt>
                <c:pt idx="406">
                  <c:v>2.6012445096396899E-7</c:v>
                </c:pt>
                <c:pt idx="407">
                  <c:v>1.1361842182451201E-7</c:v>
                </c:pt>
                <c:pt idx="408">
                  <c:v>8.4445976672916305E-9</c:v>
                </c:pt>
                <c:pt idx="409">
                  <c:v>4.0663068765181901E-2</c:v>
                </c:pt>
                <c:pt idx="410">
                  <c:v>1.5204512543906801E-6</c:v>
                </c:pt>
                <c:pt idx="411">
                  <c:v>5.3821980013052596E-9</c:v>
                </c:pt>
                <c:pt idx="412">
                  <c:v>1.0088516891964801E-8</c:v>
                </c:pt>
                <c:pt idx="413">
                  <c:v>3.6690868685931502E-7</c:v>
                </c:pt>
                <c:pt idx="414">
                  <c:v>4.2181601280822599E-8</c:v>
                </c:pt>
                <c:pt idx="415">
                  <c:v>5.2058821258346001E-9</c:v>
                </c:pt>
                <c:pt idx="416">
                  <c:v>8.4271507439023304E-8</c:v>
                </c:pt>
                <c:pt idx="417">
                  <c:v>1.13449180727035E-9</c:v>
                </c:pt>
                <c:pt idx="418">
                  <c:v>3.1352432931218801E-9</c:v>
                </c:pt>
                <c:pt idx="419">
                  <c:v>1.04570715470777E-7</c:v>
                </c:pt>
                <c:pt idx="420">
                  <c:v>1.21050050765155E-9</c:v>
                </c:pt>
                <c:pt idx="421">
                  <c:v>3.4689346598922099E-8</c:v>
                </c:pt>
                <c:pt idx="422">
                  <c:v>2.0095586031246499E-3</c:v>
                </c:pt>
                <c:pt idx="423">
                  <c:v>2.3376420312820601E-4</c:v>
                </c:pt>
                <c:pt idx="424">
                  <c:v>1.2148795692145801E-7</c:v>
                </c:pt>
                <c:pt idx="425">
                  <c:v>4.4451088027209E-9</c:v>
                </c:pt>
                <c:pt idx="426">
                  <c:v>0.74658086964146297</c:v>
                </c:pt>
                <c:pt idx="427">
                  <c:v>1.12744234155884E-4</c:v>
                </c:pt>
                <c:pt idx="428">
                  <c:v>0.24100907709227101</c:v>
                </c:pt>
                <c:pt idx="429">
                  <c:v>2.2795466832284201E-8</c:v>
                </c:pt>
                <c:pt idx="430">
                  <c:v>2.10653194005902E-8</c:v>
                </c:pt>
                <c:pt idx="431">
                  <c:v>0.48283286309583701</c:v>
                </c:pt>
                <c:pt idx="432">
                  <c:v>0.39945802631535698</c:v>
                </c:pt>
                <c:pt idx="433">
                  <c:v>1.5590862203205301E-8</c:v>
                </c:pt>
                <c:pt idx="434">
                  <c:v>3.7299751586406701E-5</c:v>
                </c:pt>
                <c:pt idx="435">
                  <c:v>1.0239014941873599E-2</c:v>
                </c:pt>
                <c:pt idx="436">
                  <c:v>0.52980777913447497</c:v>
                </c:pt>
                <c:pt idx="437">
                  <c:v>2.9010119506594801E-5</c:v>
                </c:pt>
                <c:pt idx="438">
                  <c:v>4.6075459087226398E-10</c:v>
                </c:pt>
                <c:pt idx="439">
                  <c:v>0.58842099898199896</c:v>
                </c:pt>
                <c:pt idx="440">
                  <c:v>8.6484995601693706E-6</c:v>
                </c:pt>
                <c:pt idx="441">
                  <c:v>0.223717615984212</c:v>
                </c:pt>
                <c:pt idx="442">
                  <c:v>0.25484953468944999</c:v>
                </c:pt>
                <c:pt idx="443">
                  <c:v>0.249157057152355</c:v>
                </c:pt>
                <c:pt idx="444">
                  <c:v>2.8873869334254902E-7</c:v>
                </c:pt>
                <c:pt idx="445">
                  <c:v>1.03086397682975E-7</c:v>
                </c:pt>
                <c:pt idx="446">
                  <c:v>5.4209350787432802E-8</c:v>
                </c:pt>
                <c:pt idx="447">
                  <c:v>2.6882510719516501E-5</c:v>
                </c:pt>
                <c:pt idx="448">
                  <c:v>1.03481884503337E-2</c:v>
                </c:pt>
                <c:pt idx="449">
                  <c:v>1.2955450080762699E-8</c:v>
                </c:pt>
                <c:pt idx="450">
                  <c:v>1.8160845772716801E-8</c:v>
                </c:pt>
                <c:pt idx="451">
                  <c:v>4.7996037435652401E-8</c:v>
                </c:pt>
                <c:pt idx="452">
                  <c:v>4.1384245599903902E-8</c:v>
                </c:pt>
                <c:pt idx="453">
                  <c:v>0.28842910062260302</c:v>
                </c:pt>
                <c:pt idx="454">
                  <c:v>9.5323955450460098E-8</c:v>
                </c:pt>
                <c:pt idx="455">
                  <c:v>3.5200430899146801E-9</c:v>
                </c:pt>
                <c:pt idx="456">
                  <c:v>0.34140757084441498</c:v>
                </c:pt>
                <c:pt idx="457">
                  <c:v>2.2302384700597799E-8</c:v>
                </c:pt>
                <c:pt idx="458">
                  <c:v>3.2380271886478299E-8</c:v>
                </c:pt>
                <c:pt idx="459">
                  <c:v>1.9269955483135602E-9</c:v>
                </c:pt>
                <c:pt idx="460">
                  <c:v>4.6514732056326402E-7</c:v>
                </c:pt>
                <c:pt idx="461">
                  <c:v>0.50407804258250599</c:v>
                </c:pt>
                <c:pt idx="462">
                  <c:v>1.13597522062933E-8</c:v>
                </c:pt>
                <c:pt idx="463">
                  <c:v>0.41965728211648001</c:v>
                </c:pt>
                <c:pt idx="464">
                  <c:v>2.5916829714749199E-8</c:v>
                </c:pt>
                <c:pt idx="465">
                  <c:v>2.8929354457588501E-8</c:v>
                </c:pt>
                <c:pt idx="466">
                  <c:v>0.163864605457583</c:v>
                </c:pt>
                <c:pt idx="467">
                  <c:v>1.2793987944904801E-7</c:v>
                </c:pt>
                <c:pt idx="468">
                  <c:v>0.20425517692333001</c:v>
                </c:pt>
                <c:pt idx="469">
                  <c:v>4.2113974470811102E-7</c:v>
                </c:pt>
                <c:pt idx="470">
                  <c:v>0.11159072255831699</c:v>
                </c:pt>
                <c:pt idx="471">
                  <c:v>1.50342704965162E-2</c:v>
                </c:pt>
                <c:pt idx="472">
                  <c:v>0.51227294200962303</c:v>
                </c:pt>
                <c:pt idx="473">
                  <c:v>0.33906983804930102</c:v>
                </c:pt>
                <c:pt idx="474">
                  <c:v>9.5518844113323498E-7</c:v>
                </c:pt>
                <c:pt idx="475">
                  <c:v>0.15315660057151001</c:v>
                </c:pt>
                <c:pt idx="476">
                  <c:v>0.35746795464165798</c:v>
                </c:pt>
                <c:pt idx="477">
                  <c:v>4.8904723766198801E-8</c:v>
                </c:pt>
                <c:pt idx="478">
                  <c:v>4.6870960672112998E-8</c:v>
                </c:pt>
                <c:pt idx="479">
                  <c:v>9.0050691161762204E-8</c:v>
                </c:pt>
                <c:pt idx="480">
                  <c:v>3.0161009486913498E-6</c:v>
                </c:pt>
                <c:pt idx="481">
                  <c:v>1.4131673821305599E-9</c:v>
                </c:pt>
                <c:pt idx="482">
                  <c:v>6.67583699400329E-8</c:v>
                </c:pt>
                <c:pt idx="483">
                  <c:v>0.97561730550776704</c:v>
                </c:pt>
                <c:pt idx="484">
                  <c:v>1.31872904538249E-9</c:v>
                </c:pt>
                <c:pt idx="485">
                  <c:v>6.1845787656657295E-8</c:v>
                </c:pt>
                <c:pt idx="486">
                  <c:v>2.9078981025217798E-7</c:v>
                </c:pt>
                <c:pt idx="487">
                  <c:v>8.0812435369849903E-2</c:v>
                </c:pt>
                <c:pt idx="488">
                  <c:v>2.4111752153488E-8</c:v>
                </c:pt>
                <c:pt idx="489">
                  <c:v>3.05404458324928E-8</c:v>
                </c:pt>
                <c:pt idx="490">
                  <c:v>1.3353161968007601E-7</c:v>
                </c:pt>
                <c:pt idx="491">
                  <c:v>1.16435220986443E-9</c:v>
                </c:pt>
                <c:pt idx="492">
                  <c:v>1.4316113218946099E-7</c:v>
                </c:pt>
                <c:pt idx="493">
                  <c:v>1.7745039353301601E-10</c:v>
                </c:pt>
                <c:pt idx="494">
                  <c:v>1.53986809715175E-8</c:v>
                </c:pt>
                <c:pt idx="495">
                  <c:v>1.7935938270894999E-8</c:v>
                </c:pt>
                <c:pt idx="496">
                  <c:v>1.9859287961045701E-8</c:v>
                </c:pt>
                <c:pt idx="497">
                  <c:v>0.10949591759118101</c:v>
                </c:pt>
                <c:pt idx="498">
                  <c:v>0.226891501051148</c:v>
                </c:pt>
                <c:pt idx="499">
                  <c:v>1.92250767633996E-7</c:v>
                </c:pt>
                <c:pt idx="500">
                  <c:v>1.26143455977883E-9</c:v>
                </c:pt>
                <c:pt idx="501">
                  <c:v>1.7851250964924901E-8</c:v>
                </c:pt>
                <c:pt idx="502">
                  <c:v>7.1092980128501205E-8</c:v>
                </c:pt>
                <c:pt idx="503">
                  <c:v>0.206975401415952</c:v>
                </c:pt>
                <c:pt idx="504">
                  <c:v>3.3555644343438798E-10</c:v>
                </c:pt>
                <c:pt idx="505">
                  <c:v>2.2308075766709801E-7</c:v>
                </c:pt>
                <c:pt idx="506">
                  <c:v>1.8610928856622901E-10</c:v>
                </c:pt>
                <c:pt idx="507">
                  <c:v>1.2030349089362801E-7</c:v>
                </c:pt>
                <c:pt idx="508">
                  <c:v>9.8498062762275306E-9</c:v>
                </c:pt>
                <c:pt idx="509">
                  <c:v>2.15704523513561E-7</c:v>
                </c:pt>
                <c:pt idx="510">
                  <c:v>6.6733766426975298E-8</c:v>
                </c:pt>
                <c:pt idx="511">
                  <c:v>2.0834142622311999E-6</c:v>
                </c:pt>
                <c:pt idx="512">
                  <c:v>7.5667953533601099E-8</c:v>
                </c:pt>
                <c:pt idx="513">
                  <c:v>7.5291437089295794E-8</c:v>
                </c:pt>
                <c:pt idx="514">
                  <c:v>2.0044744738074199E-2</c:v>
                </c:pt>
                <c:pt idx="515">
                  <c:v>2.1248225334132799E-6</c:v>
                </c:pt>
                <c:pt idx="516">
                  <c:v>0.108423005256928</c:v>
                </c:pt>
                <c:pt idx="517">
                  <c:v>5.0634385461296701E-7</c:v>
                </c:pt>
                <c:pt idx="518">
                  <c:v>3.8059240205445399E-6</c:v>
                </c:pt>
                <c:pt idx="519">
                  <c:v>1.94183180311948E-7</c:v>
                </c:pt>
                <c:pt idx="520">
                  <c:v>2.8818712313712799E-8</c:v>
                </c:pt>
                <c:pt idx="521">
                  <c:v>7.6272568431733506E-9</c:v>
                </c:pt>
                <c:pt idx="522">
                  <c:v>8.4766164617880497E-9</c:v>
                </c:pt>
                <c:pt idx="523">
                  <c:v>6.5667715416541404E-5</c:v>
                </c:pt>
                <c:pt idx="524">
                  <c:v>2.0588247775653399E-6</c:v>
                </c:pt>
                <c:pt idx="525">
                  <c:v>3.5479126332777801E-8</c:v>
                </c:pt>
                <c:pt idx="526">
                  <c:v>3.27334872089592E-7</c:v>
                </c:pt>
                <c:pt idx="527">
                  <c:v>6.5536848217525902E-9</c:v>
                </c:pt>
                <c:pt idx="528">
                  <c:v>1.9831566762576701E-8</c:v>
                </c:pt>
                <c:pt idx="529">
                  <c:v>3.6117413312218298E-9</c:v>
                </c:pt>
                <c:pt idx="530">
                  <c:v>5.8565610128229603E-10</c:v>
                </c:pt>
                <c:pt idx="531">
                  <c:v>1.6407299988560101E-8</c:v>
                </c:pt>
                <c:pt idx="532">
                  <c:v>2.58600253685111E-8</c:v>
                </c:pt>
                <c:pt idx="533">
                  <c:v>1.37856393589207E-8</c:v>
                </c:pt>
                <c:pt idx="534">
                  <c:v>9.2630816775926694E-9</c:v>
                </c:pt>
                <c:pt idx="535">
                  <c:v>7.0890980260226997E-9</c:v>
                </c:pt>
                <c:pt idx="536">
                  <c:v>8.6347627587417296E-9</c:v>
                </c:pt>
                <c:pt idx="537">
                  <c:v>2.2551531231883502E-9</c:v>
                </c:pt>
                <c:pt idx="538">
                  <c:v>4.1241974559377101E-7</c:v>
                </c:pt>
                <c:pt idx="539">
                  <c:v>2.8857413594829702E-7</c:v>
                </c:pt>
                <c:pt idx="540">
                  <c:v>2.9237880320861099E-6</c:v>
                </c:pt>
                <c:pt idx="541">
                  <c:v>9.9049811019561094E-8</c:v>
                </c:pt>
                <c:pt idx="542">
                  <c:v>0.45012779225983302</c:v>
                </c:pt>
                <c:pt idx="543">
                  <c:v>2.07447342927474E-9</c:v>
                </c:pt>
                <c:pt idx="544">
                  <c:v>1.30002636293874E-8</c:v>
                </c:pt>
                <c:pt idx="545">
                  <c:v>1.01858224034133E-8</c:v>
                </c:pt>
                <c:pt idx="546">
                  <c:v>6.8405452356224198E-7</c:v>
                </c:pt>
                <c:pt idx="547">
                  <c:v>5.5504280957639101E-5</c:v>
                </c:pt>
                <c:pt idx="548">
                  <c:v>0.308115196025459</c:v>
                </c:pt>
                <c:pt idx="549">
                  <c:v>1.82324069101308E-7</c:v>
                </c:pt>
                <c:pt idx="550">
                  <c:v>1.2901823172586201E-8</c:v>
                </c:pt>
                <c:pt idx="551">
                  <c:v>1.03689366779745E-5</c:v>
                </c:pt>
                <c:pt idx="552">
                  <c:v>8.1821086684457897E-7</c:v>
                </c:pt>
                <c:pt idx="553">
                  <c:v>1.11874136861589E-7</c:v>
                </c:pt>
                <c:pt idx="554">
                  <c:v>9.6290776571969605E-8</c:v>
                </c:pt>
                <c:pt idx="555">
                  <c:v>5.9690264252921804E-7</c:v>
                </c:pt>
                <c:pt idx="556">
                  <c:v>1.0912336925461099E-8</c:v>
                </c:pt>
                <c:pt idx="557">
                  <c:v>4.8006026759506902E-2</c:v>
                </c:pt>
                <c:pt idx="558">
                  <c:v>2.9680637951934199E-8</c:v>
                </c:pt>
                <c:pt idx="559">
                  <c:v>1.78652861670684E-7</c:v>
                </c:pt>
                <c:pt idx="560">
                  <c:v>3.5709912074614002E-7</c:v>
                </c:pt>
                <c:pt idx="561">
                  <c:v>4.3658725118131001E-10</c:v>
                </c:pt>
                <c:pt idx="562">
                  <c:v>4.2560242738679801E-8</c:v>
                </c:pt>
                <c:pt idx="563">
                  <c:v>3.6475274733744298E-8</c:v>
                </c:pt>
                <c:pt idx="564">
                  <c:v>9.0404061786367096E-6</c:v>
                </c:pt>
                <c:pt idx="565">
                  <c:v>1.9954308585764799E-6</c:v>
                </c:pt>
                <c:pt idx="566">
                  <c:v>1.0632028223485999E-7</c:v>
                </c:pt>
                <c:pt idx="567">
                  <c:v>1.2467514672427901E-2</c:v>
                </c:pt>
                <c:pt idx="568">
                  <c:v>1.9349460221463802E-6</c:v>
                </c:pt>
                <c:pt idx="569">
                  <c:v>0.351821776219714</c:v>
                </c:pt>
                <c:pt idx="570">
                  <c:v>3.8342109978863104E-9</c:v>
                </c:pt>
                <c:pt idx="571">
                  <c:v>7.3969056514056802E-2</c:v>
                </c:pt>
                <c:pt idx="572">
                  <c:v>1.3080179360953999E-8</c:v>
                </c:pt>
                <c:pt idx="573">
                  <c:v>7.9594054963428792E-3</c:v>
                </c:pt>
                <c:pt idx="574">
                  <c:v>6.2428914071592997E-9</c:v>
                </c:pt>
                <c:pt idx="575">
                  <c:v>5.5348619270664699E-9</c:v>
                </c:pt>
                <c:pt idx="576">
                  <c:v>0.10568625742557899</c:v>
                </c:pt>
                <c:pt idx="577">
                  <c:v>5.22549472547822E-6</c:v>
                </c:pt>
                <c:pt idx="578">
                  <c:v>2.4123600699650401E-7</c:v>
                </c:pt>
                <c:pt idx="579">
                  <c:v>4.0410372915239397E-8</c:v>
                </c:pt>
                <c:pt idx="580">
                  <c:v>1.2283986103910201E-7</c:v>
                </c:pt>
                <c:pt idx="581">
                  <c:v>5.1634221609796097E-2</c:v>
                </c:pt>
                <c:pt idx="582">
                  <c:v>5.8283446641703004E-9</c:v>
                </c:pt>
                <c:pt idx="583">
                  <c:v>2.30977004835782E-8</c:v>
                </c:pt>
                <c:pt idx="584">
                  <c:v>3.0425475386511999E-9</c:v>
                </c:pt>
                <c:pt idx="585">
                  <c:v>1.80905946153588E-2</c:v>
                </c:pt>
                <c:pt idx="586">
                  <c:v>5.5918837251825899E-2</c:v>
                </c:pt>
                <c:pt idx="587">
                  <c:v>7.2960462111102305E-7</c:v>
                </c:pt>
                <c:pt idx="588">
                  <c:v>1.3185924932730901E-8</c:v>
                </c:pt>
                <c:pt idx="589">
                  <c:v>4.2324511428902799E-8</c:v>
                </c:pt>
                <c:pt idx="590">
                  <c:v>8.2330329501799496E-8</c:v>
                </c:pt>
                <c:pt idx="591">
                  <c:v>1.55753525840868E-6</c:v>
                </c:pt>
                <c:pt idx="592">
                  <c:v>1.7209558808871799E-7</c:v>
                </c:pt>
                <c:pt idx="593">
                  <c:v>6.0490962183474398E-10</c:v>
                </c:pt>
                <c:pt idx="594">
                  <c:v>3.0135638538342599E-8</c:v>
                </c:pt>
                <c:pt idx="595">
                  <c:v>2.6816483184486299E-8</c:v>
                </c:pt>
                <c:pt idx="596">
                  <c:v>1.36680397946785E-8</c:v>
                </c:pt>
                <c:pt idx="597">
                  <c:v>1.78633794184545E-8</c:v>
                </c:pt>
                <c:pt idx="598">
                  <c:v>6.1832833178373001E-8</c:v>
                </c:pt>
                <c:pt idx="599">
                  <c:v>3.2766766627153199E-9</c:v>
                </c:pt>
                <c:pt idx="600">
                  <c:v>4.04670683062528E-9</c:v>
                </c:pt>
                <c:pt idx="601">
                  <c:v>2.9860368607373701E-5</c:v>
                </c:pt>
                <c:pt idx="602">
                  <c:v>6.4920827365245597E-9</c:v>
                </c:pt>
                <c:pt idx="603">
                  <c:v>3.6257733959916E-8</c:v>
                </c:pt>
                <c:pt idx="604">
                  <c:v>1.1274133334271E-7</c:v>
                </c:pt>
                <c:pt idx="605">
                  <c:v>1.8325711811855901E-7</c:v>
                </c:pt>
                <c:pt idx="606">
                  <c:v>7.1738951544775997E-9</c:v>
                </c:pt>
                <c:pt idx="607">
                  <c:v>3.7463245087841601E-2</c:v>
                </c:pt>
                <c:pt idx="608">
                  <c:v>2.6045095750541202E-7</c:v>
                </c:pt>
                <c:pt idx="609">
                  <c:v>3.3707956620047699E-7</c:v>
                </c:pt>
                <c:pt idx="610">
                  <c:v>5.5094518651980202E-8</c:v>
                </c:pt>
                <c:pt idx="611">
                  <c:v>9.7643556702414501E-8</c:v>
                </c:pt>
                <c:pt idx="612">
                  <c:v>8.7011020815932397E-6</c:v>
                </c:pt>
                <c:pt idx="613">
                  <c:v>0.140229083225127</c:v>
                </c:pt>
                <c:pt idx="614">
                  <c:v>7.2967278628309804E-7</c:v>
                </c:pt>
                <c:pt idx="615">
                  <c:v>2.3537349240405001E-2</c:v>
                </c:pt>
                <c:pt idx="616">
                  <c:v>9.6046712690981601E-7</c:v>
                </c:pt>
                <c:pt idx="617">
                  <c:v>3.1740247566684303E-2</c:v>
                </c:pt>
                <c:pt idx="618">
                  <c:v>0.38293438247839301</c:v>
                </c:pt>
                <c:pt idx="619">
                  <c:v>3.6601771732967602E-4</c:v>
                </c:pt>
                <c:pt idx="620">
                  <c:v>5.5438120166408805E-7</c:v>
                </c:pt>
                <c:pt idx="621">
                  <c:v>9.2199437722108604E-2</c:v>
                </c:pt>
                <c:pt idx="622">
                  <c:v>6.1733728086331499E-2</c:v>
                </c:pt>
                <c:pt idx="623">
                  <c:v>0.10415215286590999</c:v>
                </c:pt>
                <c:pt idx="624">
                  <c:v>2.80955780315575E-8</c:v>
                </c:pt>
                <c:pt idx="625">
                  <c:v>2.4321321275433301E-2</c:v>
                </c:pt>
                <c:pt idx="626">
                  <c:v>2.4234418303824801E-6</c:v>
                </c:pt>
                <c:pt idx="627">
                  <c:v>8.4360698418092395E-3</c:v>
                </c:pt>
                <c:pt idx="628">
                  <c:v>9.4980036482162897E-9</c:v>
                </c:pt>
                <c:pt idx="629">
                  <c:v>0.18790126494367401</c:v>
                </c:pt>
                <c:pt idx="630">
                  <c:v>5.1732070072176901E-2</c:v>
                </c:pt>
                <c:pt idx="631">
                  <c:v>1.0983362543982001E-5</c:v>
                </c:pt>
                <c:pt idx="632">
                  <c:v>7.2434290998218898E-10</c:v>
                </c:pt>
                <c:pt idx="633">
                  <c:v>1.03347511274295E-6</c:v>
                </c:pt>
                <c:pt idx="634">
                  <c:v>3.5040388112656202E-8</c:v>
                </c:pt>
                <c:pt idx="635">
                  <c:v>3.05279711859075E-7</c:v>
                </c:pt>
                <c:pt idx="636">
                  <c:v>6.8822209740105701E-10</c:v>
                </c:pt>
                <c:pt idx="637">
                  <c:v>3.9011985961637899E-8</c:v>
                </c:pt>
                <c:pt idx="638">
                  <c:v>1.95793949934858E-8</c:v>
                </c:pt>
                <c:pt idx="639">
                  <c:v>9.9066666744060597E-8</c:v>
                </c:pt>
                <c:pt idx="640">
                  <c:v>7.7758479543739408E-9</c:v>
                </c:pt>
                <c:pt idx="641">
                  <c:v>7.3971912748018395E-10</c:v>
                </c:pt>
                <c:pt idx="642">
                  <c:v>3.3370609582181398E-9</c:v>
                </c:pt>
                <c:pt idx="643">
                  <c:v>3.2783496102520801E-8</c:v>
                </c:pt>
                <c:pt idx="644">
                  <c:v>1.65843289423045E-8</c:v>
                </c:pt>
                <c:pt idx="645">
                  <c:v>8.6515879063219204E-7</c:v>
                </c:pt>
                <c:pt idx="646">
                  <c:v>1.60392555683006E-7</c:v>
                </c:pt>
                <c:pt idx="647">
                  <c:v>6.9405855940623596E-9</c:v>
                </c:pt>
                <c:pt idx="648">
                  <c:v>2.64005332858296E-7</c:v>
                </c:pt>
                <c:pt idx="649">
                  <c:v>2.3987130125379798E-9</c:v>
                </c:pt>
                <c:pt idx="650">
                  <c:v>1.5217397998068299E-8</c:v>
                </c:pt>
                <c:pt idx="651">
                  <c:v>1.4156378029328199E-7</c:v>
                </c:pt>
                <c:pt idx="652">
                  <c:v>1.0961254322519599E-5</c:v>
                </c:pt>
                <c:pt idx="653">
                  <c:v>1.3337326958854699E-5</c:v>
                </c:pt>
                <c:pt idx="654">
                  <c:v>2.27743533135501E-2</c:v>
                </c:pt>
                <c:pt idx="655">
                  <c:v>1.3504665697394801E-2</c:v>
                </c:pt>
                <c:pt idx="656">
                  <c:v>3.6741887140176699E-9</c:v>
                </c:pt>
                <c:pt idx="657">
                  <c:v>8.0583346995211601E-7</c:v>
                </c:pt>
                <c:pt idx="658">
                  <c:v>1.17437633068883E-7</c:v>
                </c:pt>
                <c:pt idx="659">
                  <c:v>1.17995771479662E-7</c:v>
                </c:pt>
                <c:pt idx="660">
                  <c:v>4.8970803392346897E-3</c:v>
                </c:pt>
                <c:pt idx="661">
                  <c:v>1.3463962241983601E-9</c:v>
                </c:pt>
                <c:pt idx="662">
                  <c:v>1.2611138508730099E-6</c:v>
                </c:pt>
                <c:pt idx="663">
                  <c:v>1.1882601570463999E-7</c:v>
                </c:pt>
                <c:pt idx="664">
                  <c:v>7.4749914256822804E-10</c:v>
                </c:pt>
                <c:pt idx="665">
                  <c:v>2.9597901621648901E-8</c:v>
                </c:pt>
                <c:pt idx="666">
                  <c:v>3.5097403910150902E-9</c:v>
                </c:pt>
                <c:pt idx="667">
                  <c:v>1.23581239243322E-6</c:v>
                </c:pt>
                <c:pt idx="668">
                  <c:v>6.5037076503424304E-8</c:v>
                </c:pt>
                <c:pt idx="669">
                  <c:v>5.1265451439050697E-5</c:v>
                </c:pt>
                <c:pt idx="670">
                  <c:v>1.8616800891222699E-8</c:v>
                </c:pt>
                <c:pt idx="671">
                  <c:v>2.94588028470474E-9</c:v>
                </c:pt>
                <c:pt idx="672">
                  <c:v>2.5513636889110498E-6</c:v>
                </c:pt>
                <c:pt idx="673">
                  <c:v>7.5901259972785798E-7</c:v>
                </c:pt>
                <c:pt idx="674">
                  <c:v>9.2453924956207804E-3</c:v>
                </c:pt>
                <c:pt idx="675">
                  <c:v>3.7956603355862999E-9</c:v>
                </c:pt>
                <c:pt idx="676">
                  <c:v>9.76845520544865E-11</c:v>
                </c:pt>
                <c:pt idx="677">
                  <c:v>2.0830858555142199E-7</c:v>
                </c:pt>
                <c:pt idx="678">
                  <c:v>7.8639736134343605E-10</c:v>
                </c:pt>
                <c:pt idx="679">
                  <c:v>1.30012712027342E-8</c:v>
                </c:pt>
                <c:pt idx="680">
                  <c:v>6.1486633038259795E-8</c:v>
                </c:pt>
                <c:pt idx="681">
                  <c:v>7.4019580786822699E-9</c:v>
                </c:pt>
                <c:pt idx="682">
                  <c:v>5.9203666384452502E-9</c:v>
                </c:pt>
                <c:pt idx="683">
                  <c:v>3.6738878407444798E-9</c:v>
                </c:pt>
                <c:pt idx="684">
                  <c:v>1.47033417913036E-7</c:v>
                </c:pt>
                <c:pt idx="685">
                  <c:v>5.1179264903140101E-8</c:v>
                </c:pt>
                <c:pt idx="686">
                  <c:v>5.8396370429905302E-10</c:v>
                </c:pt>
                <c:pt idx="687">
                  <c:v>9.72975738661177E-8</c:v>
                </c:pt>
                <c:pt idx="688">
                  <c:v>5.8121337666148704E-9</c:v>
                </c:pt>
                <c:pt idx="689">
                  <c:v>3.68012630098224E-8</c:v>
                </c:pt>
                <c:pt idx="690">
                  <c:v>1.28091944576624E-6</c:v>
                </c:pt>
                <c:pt idx="691">
                  <c:v>2.3248416185684301E-8</c:v>
                </c:pt>
                <c:pt idx="692">
                  <c:v>6.0420208149259805E-7</c:v>
                </c:pt>
                <c:pt idx="693">
                  <c:v>9.4438596661214796E-8</c:v>
                </c:pt>
                <c:pt idx="694">
                  <c:v>9.8034678834848697E-9</c:v>
                </c:pt>
                <c:pt idx="695">
                  <c:v>1.96167605389045E-7</c:v>
                </c:pt>
                <c:pt idx="696">
                  <c:v>4.9025924298910599E-9</c:v>
                </c:pt>
                <c:pt idx="697">
                  <c:v>1.71779074395707E-8</c:v>
                </c:pt>
                <c:pt idx="698">
                  <c:v>2.4425983377997898E-7</c:v>
                </c:pt>
                <c:pt idx="699">
                  <c:v>9.6115281474784299E-3</c:v>
                </c:pt>
                <c:pt idx="700">
                  <c:v>2.15119882265478E-7</c:v>
                </c:pt>
                <c:pt idx="701">
                  <c:v>5.9895373578076294E-8</c:v>
                </c:pt>
                <c:pt idx="702">
                  <c:v>3.4282915151326803E-8</c:v>
                </c:pt>
                <c:pt idx="703">
                  <c:v>4.0100795366156501E-8</c:v>
                </c:pt>
                <c:pt idx="704">
                  <c:v>3.89337972888918E-7</c:v>
                </c:pt>
                <c:pt idx="705">
                  <c:v>7.2522813613719301E-6</c:v>
                </c:pt>
                <c:pt idx="706">
                  <c:v>8.3919425017369302E-9</c:v>
                </c:pt>
                <c:pt idx="707">
                  <c:v>3.8347741198619702E-3</c:v>
                </c:pt>
                <c:pt idx="708">
                  <c:v>1.24572463476409E-2</c:v>
                </c:pt>
                <c:pt idx="709">
                  <c:v>6.1724669556032603E-7</c:v>
                </c:pt>
                <c:pt idx="710">
                  <c:v>7.2357760394619498E-9</c:v>
                </c:pt>
                <c:pt idx="711">
                  <c:v>1.11438810682245E-7</c:v>
                </c:pt>
                <c:pt idx="712">
                  <c:v>2.0919096420425201E-8</c:v>
                </c:pt>
                <c:pt idx="713">
                  <c:v>3.03425117491474E-8</c:v>
                </c:pt>
                <c:pt idx="714">
                  <c:v>5.0322330904185603E-3</c:v>
                </c:pt>
                <c:pt idx="715">
                  <c:v>1.2613415405954599E-6</c:v>
                </c:pt>
                <c:pt idx="716">
                  <c:v>2.4702940615706798E-6</c:v>
                </c:pt>
                <c:pt idx="717">
                  <c:v>1.07961310624675E-2</c:v>
                </c:pt>
                <c:pt idx="718">
                  <c:v>7.22261577931556E-9</c:v>
                </c:pt>
                <c:pt idx="719">
                  <c:v>2.6465177536993001E-6</c:v>
                </c:pt>
                <c:pt idx="720">
                  <c:v>8.8422430759575592E-9</c:v>
                </c:pt>
                <c:pt idx="721">
                  <c:v>6.1250081942169301E-9</c:v>
                </c:pt>
                <c:pt idx="722">
                  <c:v>4.3668513480451101E-9</c:v>
                </c:pt>
                <c:pt idx="723">
                  <c:v>7.6480960320705906E-9</c:v>
                </c:pt>
                <c:pt idx="724">
                  <c:v>2.6101757761634501E-6</c:v>
                </c:pt>
                <c:pt idx="725">
                  <c:v>3.8320560770882298E-8</c:v>
                </c:pt>
                <c:pt idx="726">
                  <c:v>2.65022148084457E-7</c:v>
                </c:pt>
                <c:pt idx="727">
                  <c:v>5.2011237443733002E-3</c:v>
                </c:pt>
                <c:pt idx="728">
                  <c:v>1.6903478150970099E-8</c:v>
                </c:pt>
                <c:pt idx="729">
                  <c:v>8.8183516994100302E-3</c:v>
                </c:pt>
                <c:pt idx="730">
                  <c:v>1.13086962788235E-7</c:v>
                </c:pt>
                <c:pt idx="731">
                  <c:v>6.01621656189911E-9</c:v>
                </c:pt>
                <c:pt idx="732">
                  <c:v>9.3032532365412799E-8</c:v>
                </c:pt>
                <c:pt idx="733">
                  <c:v>1.2019613415466499E-8</c:v>
                </c:pt>
                <c:pt idx="734">
                  <c:v>7.4023272274396697E-3</c:v>
                </c:pt>
                <c:pt idx="735">
                  <c:v>3.3374144664877499E-5</c:v>
                </c:pt>
                <c:pt idx="736">
                  <c:v>5.9290509267774397E-9</c:v>
                </c:pt>
                <c:pt idx="737">
                  <c:v>9.8425872570580501E-8</c:v>
                </c:pt>
                <c:pt idx="738">
                  <c:v>4.5811028190424201E-7</c:v>
                </c:pt>
                <c:pt idx="739">
                  <c:v>3.1388213815273299E-9</c:v>
                </c:pt>
                <c:pt idx="740">
                  <c:v>3.6834556221705798E-3</c:v>
                </c:pt>
                <c:pt idx="741">
                  <c:v>7.0961755554256102E-7</c:v>
                </c:pt>
                <c:pt idx="742">
                  <c:v>1.4446094626621601E-6</c:v>
                </c:pt>
                <c:pt idx="743">
                  <c:v>1.1237496489105601E-8</c:v>
                </c:pt>
                <c:pt idx="744">
                  <c:v>1.32837670092588E-2</c:v>
                </c:pt>
                <c:pt idx="745">
                  <c:v>1.0939312605696E-8</c:v>
                </c:pt>
                <c:pt idx="746">
                  <c:v>3.94771464035003E-9</c:v>
                </c:pt>
                <c:pt idx="747">
                  <c:v>1.35884494338114E-10</c:v>
                </c:pt>
                <c:pt idx="748">
                  <c:v>1.0556811824207799E-9</c:v>
                </c:pt>
                <c:pt idx="749">
                  <c:v>1.10981397692187E-8</c:v>
                </c:pt>
                <c:pt idx="750">
                  <c:v>6.1813423702519804E-9</c:v>
                </c:pt>
                <c:pt idx="751">
                  <c:v>3.8289531786506403E-9</c:v>
                </c:pt>
                <c:pt idx="752">
                  <c:v>1.4735121493918099E-2</c:v>
                </c:pt>
                <c:pt idx="753">
                  <c:v>9.7671915128585995E-4</c:v>
                </c:pt>
                <c:pt idx="754">
                  <c:v>1.6258611133789899E-2</c:v>
                </c:pt>
                <c:pt idx="755">
                  <c:v>1.31240937016966E-2</c:v>
                </c:pt>
                <c:pt idx="756">
                  <c:v>1.5808767250252799E-2</c:v>
                </c:pt>
                <c:pt idx="757">
                  <c:v>1.1204535843649501E-2</c:v>
                </c:pt>
                <c:pt idx="758">
                  <c:v>1.91010373287889E-2</c:v>
                </c:pt>
                <c:pt idx="759">
                  <c:v>6.5040526853069495E-10</c:v>
                </c:pt>
                <c:pt idx="760">
                  <c:v>1.6390515191556801E-8</c:v>
                </c:pt>
                <c:pt idx="761">
                  <c:v>3.6665986971465198E-9</c:v>
                </c:pt>
                <c:pt idx="762">
                  <c:v>8.1291446170372698E-4</c:v>
                </c:pt>
                <c:pt idx="763">
                  <c:v>8.9779616549324308E-3</c:v>
                </c:pt>
                <c:pt idx="764">
                  <c:v>2.6071319587339499E-9</c:v>
                </c:pt>
                <c:pt idx="765">
                  <c:v>6.02295958231037E-5</c:v>
                </c:pt>
                <c:pt idx="766">
                  <c:v>5.8016861845021803E-9</c:v>
                </c:pt>
                <c:pt idx="767">
                  <c:v>3.2458006648240899E-8</c:v>
                </c:pt>
                <c:pt idx="768">
                  <c:v>1.11123682142325E-8</c:v>
                </c:pt>
                <c:pt idx="769">
                  <c:v>5.9144806110536997E-7</c:v>
                </c:pt>
                <c:pt idx="770">
                  <c:v>3.8524678516374402E-9</c:v>
                </c:pt>
                <c:pt idx="771">
                  <c:v>5.4797329275502798E-3</c:v>
                </c:pt>
                <c:pt idx="772">
                  <c:v>1.32566323020991E-9</c:v>
                </c:pt>
                <c:pt idx="773">
                  <c:v>5.3679725067519502E-7</c:v>
                </c:pt>
                <c:pt idx="774">
                  <c:v>1.65944835546096E-8</c:v>
                </c:pt>
                <c:pt idx="775">
                  <c:v>4.2347369798407198E-8</c:v>
                </c:pt>
                <c:pt idx="776">
                  <c:v>3.4217039841983297E-5</c:v>
                </c:pt>
                <c:pt idx="777">
                  <c:v>4.5125664924801701E-9</c:v>
                </c:pt>
                <c:pt idx="778">
                  <c:v>5.3628833717458598E-8</c:v>
                </c:pt>
                <c:pt idx="779">
                  <c:v>5.2483057991826198E-8</c:v>
                </c:pt>
                <c:pt idx="780">
                  <c:v>4.5942790122551002E-7</c:v>
                </c:pt>
                <c:pt idx="781">
                  <c:v>7.5430489836955897E-8</c:v>
                </c:pt>
                <c:pt idx="782">
                  <c:v>1.7905305810879799E-8</c:v>
                </c:pt>
                <c:pt idx="783">
                  <c:v>1.29525625521583E-8</c:v>
                </c:pt>
                <c:pt idx="784">
                  <c:v>4.0155649543573199E-9</c:v>
                </c:pt>
                <c:pt idx="785">
                  <c:v>1.5484585318304199E-2</c:v>
                </c:pt>
                <c:pt idx="786">
                  <c:v>8.1611020755117895E-3</c:v>
                </c:pt>
                <c:pt idx="787">
                  <c:v>8.8786422757150305E-8</c:v>
                </c:pt>
                <c:pt idx="788">
                  <c:v>1.35619439093617E-2</c:v>
                </c:pt>
                <c:pt idx="789">
                  <c:v>1.1784872323415701E-2</c:v>
                </c:pt>
                <c:pt idx="790">
                  <c:v>3.4773600606693499E-9</c:v>
                </c:pt>
                <c:pt idx="791">
                  <c:v>9.3157509174201893E-9</c:v>
                </c:pt>
                <c:pt idx="792">
                  <c:v>8.0763073421476902E-7</c:v>
                </c:pt>
                <c:pt idx="793">
                  <c:v>1.20707046321159E-9</c:v>
                </c:pt>
                <c:pt idx="794">
                  <c:v>5.9217380934882097E-7</c:v>
                </c:pt>
                <c:pt idx="795">
                  <c:v>1.4421182604120799E-7</c:v>
                </c:pt>
                <c:pt idx="796">
                  <c:v>1.0597529711108001E-8</c:v>
                </c:pt>
                <c:pt idx="797">
                  <c:v>2.1057757641967599E-9</c:v>
                </c:pt>
                <c:pt idx="798">
                  <c:v>4.7266256021481299E-3</c:v>
                </c:pt>
                <c:pt idx="799">
                  <c:v>6.8219835286715998E-3</c:v>
                </c:pt>
                <c:pt idx="800">
                  <c:v>1.51578192705138E-2</c:v>
                </c:pt>
                <c:pt idx="801">
                  <c:v>5.1172613179420696E-9</c:v>
                </c:pt>
                <c:pt idx="802">
                  <c:v>1.0350101751145E-7</c:v>
                </c:pt>
                <c:pt idx="803">
                  <c:v>3.2135538892966699E-9</c:v>
                </c:pt>
                <c:pt idx="804">
                  <c:v>1.9893214636890599E-2</c:v>
                </c:pt>
                <c:pt idx="805">
                  <c:v>1.5108875641205701E-6</c:v>
                </c:pt>
                <c:pt idx="806">
                  <c:v>3.1320145552679198E-7</c:v>
                </c:pt>
                <c:pt idx="807">
                  <c:v>4.5431140806282999E-9</c:v>
                </c:pt>
                <c:pt idx="808">
                  <c:v>8.3231895423660895E-3</c:v>
                </c:pt>
                <c:pt idx="809">
                  <c:v>2.1831574166200402E-9</c:v>
                </c:pt>
                <c:pt idx="810">
                  <c:v>2.7504053731938701E-2</c:v>
                </c:pt>
                <c:pt idx="811">
                  <c:v>2.40007039892048E-2</c:v>
                </c:pt>
                <c:pt idx="812">
                  <c:v>9.9852034771892605E-7</c:v>
                </c:pt>
                <c:pt idx="813">
                  <c:v>5.1510115342465503E-3</c:v>
                </c:pt>
                <c:pt idx="814">
                  <c:v>1.84822424853838E-7</c:v>
                </c:pt>
                <c:pt idx="815">
                  <c:v>1.58190932366275E-7</c:v>
                </c:pt>
                <c:pt idx="816">
                  <c:v>1.1743952895943701E-7</c:v>
                </c:pt>
                <c:pt idx="817">
                  <c:v>7.8747967093695803E-3</c:v>
                </c:pt>
                <c:pt idx="818">
                  <c:v>5.3678640588913399E-7</c:v>
                </c:pt>
                <c:pt idx="819">
                  <c:v>9.9975347718513699E-3</c:v>
                </c:pt>
                <c:pt idx="820">
                  <c:v>1.45082526649104E-2</c:v>
                </c:pt>
                <c:pt idx="821">
                  <c:v>5.0516531134897701E-8</c:v>
                </c:pt>
                <c:pt idx="822">
                  <c:v>2.38840458878549E-2</c:v>
                </c:pt>
                <c:pt idx="823">
                  <c:v>1.5135525992171699E-2</c:v>
                </c:pt>
                <c:pt idx="824">
                  <c:v>1.24739485387774E-2</c:v>
                </c:pt>
                <c:pt idx="825">
                  <c:v>1.3926039689994001E-2</c:v>
                </c:pt>
                <c:pt idx="826">
                  <c:v>7.1637143534045702E-3</c:v>
                </c:pt>
                <c:pt idx="827">
                  <c:v>1.6206855787963799E-9</c:v>
                </c:pt>
                <c:pt idx="828">
                  <c:v>5.6787522088917498E-3</c:v>
                </c:pt>
                <c:pt idx="829">
                  <c:v>6.35482015433997E-6</c:v>
                </c:pt>
                <c:pt idx="830">
                  <c:v>3.2368854296108302E-8</c:v>
                </c:pt>
                <c:pt idx="831">
                  <c:v>5.3543201292953896E-3</c:v>
                </c:pt>
                <c:pt idx="832">
                  <c:v>1.93526497293191E-10</c:v>
                </c:pt>
                <c:pt idx="833">
                  <c:v>1.0636308237055699E-9</c:v>
                </c:pt>
                <c:pt idx="834">
                  <c:v>1.0583870849142601E-6</c:v>
                </c:pt>
                <c:pt idx="835">
                  <c:v>1.5872259472132898E-2</c:v>
                </c:pt>
                <c:pt idx="836">
                  <c:v>2.40793135764941E-2</c:v>
                </c:pt>
                <c:pt idx="837">
                  <c:v>1.8388632307856E-2</c:v>
                </c:pt>
                <c:pt idx="838">
                  <c:v>2.3625065767982399E-8</c:v>
                </c:pt>
                <c:pt idx="839">
                  <c:v>9.2142626731851095E-10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E-4CB3-BD7D-79E8609944C4}"/>
            </c:ext>
          </c:extLst>
        </c:ser>
        <c:ser>
          <c:idx val="2"/>
          <c:order val="2"/>
          <c:tx>
            <c:strRef>
              <c:f>'Weights for RiskA=2.4'!$D$1</c:f>
              <c:strCache>
                <c:ptCount val="1"/>
                <c:pt idx="0">
                  <c:v>Manuf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'Weights for RiskA=2.4'!$A$2:$A$841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RiskA=2.4'!$D$2:$D$841</c:f>
              <c:numCache>
                <c:formatCode>0.00</c:formatCode>
                <c:ptCount val="840"/>
                <c:pt idx="0">
                  <c:v>0.10804946074718</c:v>
                </c:pt>
                <c:pt idx="1">
                  <c:v>0.29273724904327297</c:v>
                </c:pt>
                <c:pt idx="2">
                  <c:v>0.32409885886475598</c:v>
                </c:pt>
                <c:pt idx="3">
                  <c:v>0.25232540421545502</c:v>
                </c:pt>
                <c:pt idx="4">
                  <c:v>0.34327579429671201</c:v>
                </c:pt>
                <c:pt idx="5">
                  <c:v>0.32189280327948</c:v>
                </c:pt>
                <c:pt idx="6">
                  <c:v>0.27425100337146802</c:v>
                </c:pt>
                <c:pt idx="7">
                  <c:v>1.19066576947484E-6</c:v>
                </c:pt>
                <c:pt idx="8">
                  <c:v>4.9801035221031598E-8</c:v>
                </c:pt>
                <c:pt idx="9">
                  <c:v>0.21312677067274999</c:v>
                </c:pt>
                <c:pt idx="10">
                  <c:v>9.0945283248623096E-2</c:v>
                </c:pt>
                <c:pt idx="11">
                  <c:v>0.30005406800617201</c:v>
                </c:pt>
                <c:pt idx="12">
                  <c:v>0.52517365475788202</c:v>
                </c:pt>
                <c:pt idx="13">
                  <c:v>0.49212581008907103</c:v>
                </c:pt>
                <c:pt idx="14">
                  <c:v>0.43900597500084498</c:v>
                </c:pt>
                <c:pt idx="15">
                  <c:v>0.35435079464628699</c:v>
                </c:pt>
                <c:pt idx="16">
                  <c:v>0.25913511343920098</c:v>
                </c:pt>
                <c:pt idx="17">
                  <c:v>0.34133533788472098</c:v>
                </c:pt>
                <c:pt idx="18">
                  <c:v>0.28913991062028299</c:v>
                </c:pt>
                <c:pt idx="19">
                  <c:v>5.1712309389031798E-2</c:v>
                </c:pt>
                <c:pt idx="20">
                  <c:v>0.39932514496920501</c:v>
                </c:pt>
                <c:pt idx="21">
                  <c:v>0.47234555414157497</c:v>
                </c:pt>
                <c:pt idx="22">
                  <c:v>0.13854152396473701</c:v>
                </c:pt>
                <c:pt idx="23">
                  <c:v>0.28309064681738999</c:v>
                </c:pt>
                <c:pt idx="24">
                  <c:v>6.2013017557447901E-7</c:v>
                </c:pt>
                <c:pt idx="25">
                  <c:v>6.0916676456710601E-6</c:v>
                </c:pt>
                <c:pt idx="26">
                  <c:v>0.351418168166516</c:v>
                </c:pt>
                <c:pt idx="27">
                  <c:v>0.31932301688002201</c:v>
                </c:pt>
                <c:pt idx="28">
                  <c:v>1.7254329635642301E-4</c:v>
                </c:pt>
                <c:pt idx="29">
                  <c:v>0.34218404316798301</c:v>
                </c:pt>
                <c:pt idx="30">
                  <c:v>0.44123493214694598</c:v>
                </c:pt>
                <c:pt idx="31">
                  <c:v>0.32783863743945502</c:v>
                </c:pt>
                <c:pt idx="32">
                  <c:v>0.46204346131476098</c:v>
                </c:pt>
                <c:pt idx="33">
                  <c:v>0.53364626972067997</c:v>
                </c:pt>
                <c:pt idx="34">
                  <c:v>0.26792776272194702</c:v>
                </c:pt>
                <c:pt idx="35">
                  <c:v>0.45468524920075698</c:v>
                </c:pt>
                <c:pt idx="36">
                  <c:v>0.525460536094005</c:v>
                </c:pt>
                <c:pt idx="37">
                  <c:v>0.57923754992635301</c:v>
                </c:pt>
                <c:pt idx="38">
                  <c:v>0.556322476987405</c:v>
                </c:pt>
                <c:pt idx="39">
                  <c:v>0.48893362767828402</c:v>
                </c:pt>
                <c:pt idx="40">
                  <c:v>0.51554991183829302</c:v>
                </c:pt>
                <c:pt idx="41">
                  <c:v>0.43695589565920101</c:v>
                </c:pt>
                <c:pt idx="42">
                  <c:v>0.38771045534559501</c:v>
                </c:pt>
                <c:pt idx="43">
                  <c:v>0.33176510794423703</c:v>
                </c:pt>
                <c:pt idx="44">
                  <c:v>2.4515707223637802E-6</c:v>
                </c:pt>
                <c:pt idx="45">
                  <c:v>0.149042600082364</c:v>
                </c:pt>
                <c:pt idx="46">
                  <c:v>5.67442693995669E-2</c:v>
                </c:pt>
                <c:pt idx="47">
                  <c:v>1.3396674487686999E-6</c:v>
                </c:pt>
                <c:pt idx="48">
                  <c:v>0.15650920673763</c:v>
                </c:pt>
                <c:pt idx="49">
                  <c:v>0.25071037549196701</c:v>
                </c:pt>
                <c:pt idx="50">
                  <c:v>0.37313133761883399</c:v>
                </c:pt>
                <c:pt idx="51">
                  <c:v>0.15260018560982</c:v>
                </c:pt>
                <c:pt idx="52">
                  <c:v>0.41592132835516898</c:v>
                </c:pt>
                <c:pt idx="53">
                  <c:v>0.27923389519973602</c:v>
                </c:pt>
                <c:pt idx="54">
                  <c:v>0.27048739012217399</c:v>
                </c:pt>
                <c:pt idx="55">
                  <c:v>1.5529183635247299E-8</c:v>
                </c:pt>
                <c:pt idx="56">
                  <c:v>2.4140549540790799E-7</c:v>
                </c:pt>
                <c:pt idx="57">
                  <c:v>8.61281362196748E-2</c:v>
                </c:pt>
                <c:pt idx="58">
                  <c:v>3.7431775760744899E-7</c:v>
                </c:pt>
                <c:pt idx="59">
                  <c:v>2.7273989693475299E-6</c:v>
                </c:pt>
                <c:pt idx="60">
                  <c:v>1.6829931422454401E-7</c:v>
                </c:pt>
                <c:pt idx="61">
                  <c:v>5.2715986678558903E-2</c:v>
                </c:pt>
                <c:pt idx="62">
                  <c:v>8.6127397455358704E-2</c:v>
                </c:pt>
                <c:pt idx="63">
                  <c:v>0.12533054967042401</c:v>
                </c:pt>
                <c:pt idx="64">
                  <c:v>2.6630477316504499E-8</c:v>
                </c:pt>
                <c:pt idx="65">
                  <c:v>1.9944551832783E-2</c:v>
                </c:pt>
                <c:pt idx="66">
                  <c:v>0.34475834301006097</c:v>
                </c:pt>
                <c:pt idx="67">
                  <c:v>1.60528685135872E-8</c:v>
                </c:pt>
                <c:pt idx="68">
                  <c:v>1.3410197245825799E-2</c:v>
                </c:pt>
                <c:pt idx="69">
                  <c:v>3.03314799296775E-2</c:v>
                </c:pt>
                <c:pt idx="70">
                  <c:v>2.2477111268142998E-6</c:v>
                </c:pt>
                <c:pt idx="71">
                  <c:v>1.9520817963569301E-7</c:v>
                </c:pt>
                <c:pt idx="72">
                  <c:v>0.188361535191306</c:v>
                </c:pt>
                <c:pt idx="73">
                  <c:v>3.2117562645190702E-2</c:v>
                </c:pt>
                <c:pt idx="74">
                  <c:v>0.19718046983046</c:v>
                </c:pt>
                <c:pt idx="75">
                  <c:v>1.5196642802825201E-8</c:v>
                </c:pt>
                <c:pt idx="76">
                  <c:v>0.21149062855560799</c:v>
                </c:pt>
                <c:pt idx="77">
                  <c:v>0.17042661908232301</c:v>
                </c:pt>
                <c:pt idx="78">
                  <c:v>0.12817112668751399</c:v>
                </c:pt>
                <c:pt idx="79">
                  <c:v>8.8973770674250996E-2</c:v>
                </c:pt>
                <c:pt idx="80">
                  <c:v>6.1336724430571199E-2</c:v>
                </c:pt>
                <c:pt idx="81">
                  <c:v>1.8175336811644199E-5</c:v>
                </c:pt>
                <c:pt idx="82">
                  <c:v>8.5244734273063197E-7</c:v>
                </c:pt>
                <c:pt idx="83">
                  <c:v>0.18912241299517099</c:v>
                </c:pt>
                <c:pt idx="84">
                  <c:v>4.6620303733379498E-2</c:v>
                </c:pt>
                <c:pt idx="85">
                  <c:v>0.18043429731011501</c:v>
                </c:pt>
                <c:pt idx="86">
                  <c:v>0.44392895676371003</c:v>
                </c:pt>
                <c:pt idx="87">
                  <c:v>0.20617695130038</c:v>
                </c:pt>
                <c:pt idx="88">
                  <c:v>0.65219321498324101</c:v>
                </c:pt>
                <c:pt idx="89">
                  <c:v>1.4902354938430499E-7</c:v>
                </c:pt>
                <c:pt idx="90">
                  <c:v>0.30131707801114099</c:v>
                </c:pt>
                <c:pt idx="91">
                  <c:v>0.69280504413124699</c:v>
                </c:pt>
                <c:pt idx="92">
                  <c:v>1.9361176893722899E-4</c:v>
                </c:pt>
                <c:pt idx="93">
                  <c:v>0.45945454328103902</c:v>
                </c:pt>
                <c:pt idx="94">
                  <c:v>0.56001051962146398</c:v>
                </c:pt>
                <c:pt idx="95">
                  <c:v>1.3716933080848701E-8</c:v>
                </c:pt>
                <c:pt idx="96">
                  <c:v>0.47595783981627898</c:v>
                </c:pt>
                <c:pt idx="97">
                  <c:v>0.29817934430157</c:v>
                </c:pt>
                <c:pt idx="98">
                  <c:v>0.42431897687925801</c:v>
                </c:pt>
                <c:pt idx="99">
                  <c:v>0.40493915698259297</c:v>
                </c:pt>
                <c:pt idx="100">
                  <c:v>0.34374594367337102</c:v>
                </c:pt>
                <c:pt idx="101">
                  <c:v>0.44311324440233801</c:v>
                </c:pt>
                <c:pt idx="102">
                  <c:v>0.30905351686220001</c:v>
                </c:pt>
                <c:pt idx="103">
                  <c:v>0.22472868139438901</c:v>
                </c:pt>
                <c:pt idx="104">
                  <c:v>0.28334638806819801</c:v>
                </c:pt>
                <c:pt idx="105">
                  <c:v>9.0989459355229993E-8</c:v>
                </c:pt>
                <c:pt idx="106">
                  <c:v>2.6784248377703198E-7</c:v>
                </c:pt>
                <c:pt idx="107">
                  <c:v>3.12416514260093E-7</c:v>
                </c:pt>
                <c:pt idx="108">
                  <c:v>0.249873736727449</c:v>
                </c:pt>
                <c:pt idx="109">
                  <c:v>8.6092015657356703E-7</c:v>
                </c:pt>
                <c:pt idx="110">
                  <c:v>4.4916582677570302E-7</c:v>
                </c:pt>
                <c:pt idx="111">
                  <c:v>0.28013816270992298</c:v>
                </c:pt>
                <c:pt idx="112">
                  <c:v>2.3098872106195799E-8</c:v>
                </c:pt>
                <c:pt idx="113">
                  <c:v>4.5499756178161201E-4</c:v>
                </c:pt>
                <c:pt idx="114">
                  <c:v>1.11664607282961E-5</c:v>
                </c:pt>
                <c:pt idx="115">
                  <c:v>0.117472483102711</c:v>
                </c:pt>
                <c:pt idx="116">
                  <c:v>0.42994967823928398</c:v>
                </c:pt>
                <c:pt idx="117">
                  <c:v>4.3378268152167202E-7</c:v>
                </c:pt>
                <c:pt idx="118">
                  <c:v>3.18552053839289E-2</c:v>
                </c:pt>
                <c:pt idx="119">
                  <c:v>2.7380694667289799E-6</c:v>
                </c:pt>
                <c:pt idx="120">
                  <c:v>0.366481400654671</c:v>
                </c:pt>
                <c:pt idx="121">
                  <c:v>7.4536284158310401E-2</c:v>
                </c:pt>
                <c:pt idx="122">
                  <c:v>9.9875011768756598E-5</c:v>
                </c:pt>
                <c:pt idx="123">
                  <c:v>4.5065675897078598E-7</c:v>
                </c:pt>
                <c:pt idx="124">
                  <c:v>6.8362013313996101E-8</c:v>
                </c:pt>
                <c:pt idx="125">
                  <c:v>9.0790960134830892E-9</c:v>
                </c:pt>
                <c:pt idx="126">
                  <c:v>2.5475276534499998E-6</c:v>
                </c:pt>
                <c:pt idx="127">
                  <c:v>5.7632653155781E-6</c:v>
                </c:pt>
                <c:pt idx="128">
                  <c:v>2.8086323295330902E-7</c:v>
                </c:pt>
                <c:pt idx="129">
                  <c:v>3.6119680740727898E-5</c:v>
                </c:pt>
                <c:pt idx="130">
                  <c:v>8.4477710322689706E-2</c:v>
                </c:pt>
                <c:pt idx="131">
                  <c:v>5.6492268340546196E-7</c:v>
                </c:pt>
                <c:pt idx="132">
                  <c:v>5.0810447050101797E-8</c:v>
                </c:pt>
                <c:pt idx="133">
                  <c:v>0.106801289223657</c:v>
                </c:pt>
                <c:pt idx="134">
                  <c:v>1.57511882862926E-2</c:v>
                </c:pt>
                <c:pt idx="135">
                  <c:v>1.4546890598017999E-3</c:v>
                </c:pt>
                <c:pt idx="136">
                  <c:v>1.22634580860763E-2</c:v>
                </c:pt>
                <c:pt idx="137">
                  <c:v>3.9560144093126003E-8</c:v>
                </c:pt>
                <c:pt idx="138">
                  <c:v>5.7085565611741398E-8</c:v>
                </c:pt>
                <c:pt idx="139">
                  <c:v>0.16114213856496401</c:v>
                </c:pt>
                <c:pt idx="140">
                  <c:v>9.0580313577851096E-2</c:v>
                </c:pt>
                <c:pt idx="141">
                  <c:v>1.6234797521492301E-5</c:v>
                </c:pt>
                <c:pt idx="142">
                  <c:v>0.103407567302816</c:v>
                </c:pt>
                <c:pt idx="143">
                  <c:v>3.2905332171410401E-6</c:v>
                </c:pt>
                <c:pt idx="144">
                  <c:v>0.411739110067116</c:v>
                </c:pt>
                <c:pt idx="145">
                  <c:v>3.2776972407818399E-8</c:v>
                </c:pt>
                <c:pt idx="146">
                  <c:v>0.21419398570371501</c:v>
                </c:pt>
                <c:pt idx="147">
                  <c:v>0.17582829153906299</c:v>
                </c:pt>
                <c:pt idx="148">
                  <c:v>0.54415613124995899</c:v>
                </c:pt>
                <c:pt idx="149">
                  <c:v>0.115630843579487</c:v>
                </c:pt>
                <c:pt idx="150">
                  <c:v>0.52887685860264599</c:v>
                </c:pt>
                <c:pt idx="151">
                  <c:v>0.20277288989616701</c:v>
                </c:pt>
                <c:pt idx="152">
                  <c:v>0.39003433591088998</c:v>
                </c:pt>
                <c:pt idx="153">
                  <c:v>0.296143182685083</c:v>
                </c:pt>
                <c:pt idx="154">
                  <c:v>0.120296298872675</c:v>
                </c:pt>
                <c:pt idx="155">
                  <c:v>0.63376172190172597</c:v>
                </c:pt>
                <c:pt idx="156">
                  <c:v>0.47217812903367001</c:v>
                </c:pt>
                <c:pt idx="157">
                  <c:v>0.18239564341692399</c:v>
                </c:pt>
                <c:pt idx="158">
                  <c:v>0.80133671264177597</c:v>
                </c:pt>
                <c:pt idx="159">
                  <c:v>0.22584901292572199</c:v>
                </c:pt>
                <c:pt idx="160">
                  <c:v>0.45616210293526299</c:v>
                </c:pt>
                <c:pt idx="161">
                  <c:v>0.37430269919083298</c:v>
                </c:pt>
                <c:pt idx="162">
                  <c:v>0.47406626041599798</c:v>
                </c:pt>
                <c:pt idx="163">
                  <c:v>0.369698078883407</c:v>
                </c:pt>
                <c:pt idx="164">
                  <c:v>0.14691264032169901</c:v>
                </c:pt>
                <c:pt idx="165">
                  <c:v>1.3945779105614099E-6</c:v>
                </c:pt>
                <c:pt idx="166">
                  <c:v>0.28356700717774003</c:v>
                </c:pt>
                <c:pt idx="167">
                  <c:v>2.62847957403856E-6</c:v>
                </c:pt>
                <c:pt idx="168">
                  <c:v>1.70415516120764E-7</c:v>
                </c:pt>
                <c:pt idx="169">
                  <c:v>0.136053348313733</c:v>
                </c:pt>
                <c:pt idx="170">
                  <c:v>2.38520892280402E-5</c:v>
                </c:pt>
                <c:pt idx="171">
                  <c:v>1.3823170468523001E-4</c:v>
                </c:pt>
                <c:pt idx="172">
                  <c:v>0.51452210527921405</c:v>
                </c:pt>
                <c:pt idx="173">
                  <c:v>9.4736451866843693E-2</c:v>
                </c:pt>
                <c:pt idx="174">
                  <c:v>1.0849539698145E-8</c:v>
                </c:pt>
                <c:pt idx="175">
                  <c:v>2.84831330896333E-4</c:v>
                </c:pt>
                <c:pt idx="176">
                  <c:v>2.1989547164655599E-6</c:v>
                </c:pt>
                <c:pt idx="177">
                  <c:v>7.0957426934871795E-7</c:v>
                </c:pt>
                <c:pt idx="178">
                  <c:v>0.322460574649933</c:v>
                </c:pt>
                <c:pt idx="179">
                  <c:v>0.138601427038852</c:v>
                </c:pt>
                <c:pt idx="180">
                  <c:v>3.34987041693008E-6</c:v>
                </c:pt>
                <c:pt idx="181">
                  <c:v>6.2461916162119704E-8</c:v>
                </c:pt>
                <c:pt idx="182">
                  <c:v>2.61380477985051E-7</c:v>
                </c:pt>
                <c:pt idx="183">
                  <c:v>3.1950471975058701E-7</c:v>
                </c:pt>
                <c:pt idx="184">
                  <c:v>2.70713877550517E-8</c:v>
                </c:pt>
                <c:pt idx="185">
                  <c:v>8.2391437812117497E-7</c:v>
                </c:pt>
                <c:pt idx="186">
                  <c:v>1.15463860238414E-6</c:v>
                </c:pt>
                <c:pt idx="187">
                  <c:v>7.1115250795517003E-5</c:v>
                </c:pt>
                <c:pt idx="188">
                  <c:v>1.2408145944477301E-2</c:v>
                </c:pt>
                <c:pt idx="189">
                  <c:v>5.5187035373702703E-2</c:v>
                </c:pt>
                <c:pt idx="190">
                  <c:v>0.15459361674192501</c:v>
                </c:pt>
                <c:pt idx="191">
                  <c:v>0.12436637156458</c:v>
                </c:pt>
                <c:pt idx="192">
                  <c:v>2.7624773994432699E-5</c:v>
                </c:pt>
                <c:pt idx="193">
                  <c:v>2.5236791547887601E-2</c:v>
                </c:pt>
                <c:pt idx="194">
                  <c:v>6.6259234545839704E-8</c:v>
                </c:pt>
                <c:pt idx="195">
                  <c:v>1.03212662510177E-7</c:v>
                </c:pt>
                <c:pt idx="196">
                  <c:v>1.1722966944937199E-6</c:v>
                </c:pt>
                <c:pt idx="197">
                  <c:v>1.6974371730567701E-7</c:v>
                </c:pt>
                <c:pt idx="198">
                  <c:v>0.101832522334745</c:v>
                </c:pt>
                <c:pt idx="199">
                  <c:v>5.0707090284554201E-8</c:v>
                </c:pt>
                <c:pt idx="200">
                  <c:v>1.25494450603709E-6</c:v>
                </c:pt>
                <c:pt idx="201">
                  <c:v>1.5087565357909299E-7</c:v>
                </c:pt>
                <c:pt idx="202">
                  <c:v>1.12341652085545E-7</c:v>
                </c:pt>
                <c:pt idx="203">
                  <c:v>2.7135725231943899E-5</c:v>
                </c:pt>
                <c:pt idx="204">
                  <c:v>3.21815372389346E-7</c:v>
                </c:pt>
                <c:pt idx="205">
                  <c:v>3.1783632464872199E-8</c:v>
                </c:pt>
                <c:pt idx="206">
                  <c:v>7.6399187574984095E-8</c:v>
                </c:pt>
                <c:pt idx="207">
                  <c:v>3.6262971139782E-7</c:v>
                </c:pt>
                <c:pt idx="208">
                  <c:v>3.9991794759827098E-7</c:v>
                </c:pt>
                <c:pt idx="209">
                  <c:v>5.8100290260286698E-7</c:v>
                </c:pt>
                <c:pt idx="210">
                  <c:v>7.9050175245378498E-7</c:v>
                </c:pt>
                <c:pt idx="211">
                  <c:v>5.3540096039361799E-8</c:v>
                </c:pt>
                <c:pt idx="212">
                  <c:v>6.8621416310146401E-9</c:v>
                </c:pt>
                <c:pt idx="213">
                  <c:v>1.32248080616411E-7</c:v>
                </c:pt>
                <c:pt idx="214">
                  <c:v>1.84706184130544E-7</c:v>
                </c:pt>
                <c:pt idx="215">
                  <c:v>4.9982247107523102E-2</c:v>
                </c:pt>
                <c:pt idx="216">
                  <c:v>3.4287801604751298E-8</c:v>
                </c:pt>
                <c:pt idx="217">
                  <c:v>1.8701258393321899E-8</c:v>
                </c:pt>
                <c:pt idx="218">
                  <c:v>5.04068157667643E-8</c:v>
                </c:pt>
                <c:pt idx="219">
                  <c:v>4.6990983767782503E-5</c:v>
                </c:pt>
                <c:pt idx="220">
                  <c:v>4.06334071460887E-6</c:v>
                </c:pt>
                <c:pt idx="221">
                  <c:v>6.8084567320715004E-5</c:v>
                </c:pt>
                <c:pt idx="222">
                  <c:v>2.9580911621245598E-3</c:v>
                </c:pt>
                <c:pt idx="223">
                  <c:v>5.8474672847730305E-7</c:v>
                </c:pt>
                <c:pt idx="224">
                  <c:v>3.45772587355777E-8</c:v>
                </c:pt>
                <c:pt idx="225">
                  <c:v>5.9831331553061402E-7</c:v>
                </c:pt>
                <c:pt idx="226">
                  <c:v>0.35976761295510001</c:v>
                </c:pt>
                <c:pt idx="227">
                  <c:v>1.2615310828481701E-6</c:v>
                </c:pt>
                <c:pt idx="228">
                  <c:v>5.1739007692648599E-6</c:v>
                </c:pt>
                <c:pt idx="229">
                  <c:v>2.5336840893456998E-7</c:v>
                </c:pt>
                <c:pt idx="230">
                  <c:v>9.4575067142667602E-8</c:v>
                </c:pt>
                <c:pt idx="231">
                  <c:v>2.7532417061389598E-2</c:v>
                </c:pt>
                <c:pt idx="232">
                  <c:v>1.3074409992607499E-6</c:v>
                </c:pt>
                <c:pt idx="233">
                  <c:v>2.7115723420439299E-6</c:v>
                </c:pt>
                <c:pt idx="234">
                  <c:v>4.9157528461747804E-10</c:v>
                </c:pt>
                <c:pt idx="235">
                  <c:v>1.15321944264426E-7</c:v>
                </c:pt>
                <c:pt idx="236">
                  <c:v>1.1251463203810099E-8</c:v>
                </c:pt>
                <c:pt idx="237">
                  <c:v>4.5489768303092897E-8</c:v>
                </c:pt>
                <c:pt idx="238">
                  <c:v>8.6130190603829094E-8</c:v>
                </c:pt>
                <c:pt idx="239">
                  <c:v>6.8415168695175896E-9</c:v>
                </c:pt>
                <c:pt idx="240">
                  <c:v>0.26371425790980302</c:v>
                </c:pt>
                <c:pt idx="241">
                  <c:v>2.3726031980325401E-7</c:v>
                </c:pt>
                <c:pt idx="242">
                  <c:v>1.1943097509574299E-7</c:v>
                </c:pt>
                <c:pt idx="243">
                  <c:v>2.41878128446993E-8</c:v>
                </c:pt>
                <c:pt idx="244">
                  <c:v>7.1047054133332504E-10</c:v>
                </c:pt>
                <c:pt idx="245">
                  <c:v>2.24510954388101E-7</c:v>
                </c:pt>
                <c:pt idx="246">
                  <c:v>5.7933066754173699E-8</c:v>
                </c:pt>
                <c:pt idx="247">
                  <c:v>2.4127569703598698E-8</c:v>
                </c:pt>
                <c:pt idx="248">
                  <c:v>1.6398397421032599E-7</c:v>
                </c:pt>
                <c:pt idx="249">
                  <c:v>2.1724436179271899E-7</c:v>
                </c:pt>
                <c:pt idx="250">
                  <c:v>2.1287473049202298E-6</c:v>
                </c:pt>
                <c:pt idx="251">
                  <c:v>2.10547341727487E-8</c:v>
                </c:pt>
                <c:pt idx="252">
                  <c:v>3.1447619861943899E-9</c:v>
                </c:pt>
                <c:pt idx="253">
                  <c:v>1.10547919210533E-8</c:v>
                </c:pt>
                <c:pt idx="254">
                  <c:v>4.5989375874559102E-8</c:v>
                </c:pt>
                <c:pt idx="255">
                  <c:v>1.39124906388197E-8</c:v>
                </c:pt>
                <c:pt idx="256">
                  <c:v>5.8715606110094803E-8</c:v>
                </c:pt>
                <c:pt idx="257">
                  <c:v>1.6685472070961802E-8</c:v>
                </c:pt>
                <c:pt idx="258">
                  <c:v>6.2015284043283901E-8</c:v>
                </c:pt>
                <c:pt idx="259">
                  <c:v>4.14414894336564E-2</c:v>
                </c:pt>
                <c:pt idx="260">
                  <c:v>5.0244235501938798E-9</c:v>
                </c:pt>
                <c:pt idx="261">
                  <c:v>1.4909841681962198E-8</c:v>
                </c:pt>
                <c:pt idx="262">
                  <c:v>6.5237762531674198E-10</c:v>
                </c:pt>
                <c:pt idx="263">
                  <c:v>4.8536473520329502E-7</c:v>
                </c:pt>
                <c:pt idx="264">
                  <c:v>2.5266913822215699E-7</c:v>
                </c:pt>
                <c:pt idx="265">
                  <c:v>2.29505035543596E-7</c:v>
                </c:pt>
                <c:pt idx="266">
                  <c:v>9.6582944605803005E-10</c:v>
                </c:pt>
                <c:pt idx="267">
                  <c:v>4.6766114662311797E-8</c:v>
                </c:pt>
                <c:pt idx="268">
                  <c:v>3.2665899261532802E-7</c:v>
                </c:pt>
                <c:pt idx="269">
                  <c:v>1.9223692147213999E-5</c:v>
                </c:pt>
                <c:pt idx="270">
                  <c:v>1.2323588636178701E-8</c:v>
                </c:pt>
                <c:pt idx="271">
                  <c:v>2.7861187187538498E-7</c:v>
                </c:pt>
                <c:pt idx="272">
                  <c:v>7.7005227611786798E-5</c:v>
                </c:pt>
                <c:pt idx="273">
                  <c:v>4.5796151602975498E-8</c:v>
                </c:pt>
                <c:pt idx="274">
                  <c:v>1.09882632808507E-7</c:v>
                </c:pt>
                <c:pt idx="275">
                  <c:v>1.4012991858392601E-6</c:v>
                </c:pt>
                <c:pt idx="276">
                  <c:v>4.3610508460139298E-9</c:v>
                </c:pt>
                <c:pt idx="277">
                  <c:v>1.2918874876973099E-7</c:v>
                </c:pt>
                <c:pt idx="278">
                  <c:v>3.7341248557559401E-7</c:v>
                </c:pt>
                <c:pt idx="279">
                  <c:v>2.5213394640066399E-9</c:v>
                </c:pt>
                <c:pt idx="280">
                  <c:v>3.6202522491156001E-9</c:v>
                </c:pt>
                <c:pt idx="281">
                  <c:v>5.2038360675862998E-7</c:v>
                </c:pt>
                <c:pt idx="282">
                  <c:v>2.5421928197716701E-9</c:v>
                </c:pt>
                <c:pt idx="283">
                  <c:v>8.1831179256438405E-9</c:v>
                </c:pt>
                <c:pt idx="284">
                  <c:v>5.4752453981152999E-8</c:v>
                </c:pt>
                <c:pt idx="285">
                  <c:v>2.7574922295801999E-7</c:v>
                </c:pt>
                <c:pt idx="286">
                  <c:v>5.0301429652012203E-8</c:v>
                </c:pt>
                <c:pt idx="287">
                  <c:v>3.9349713929089598E-8</c:v>
                </c:pt>
                <c:pt idx="288">
                  <c:v>3.1610377522089099E-9</c:v>
                </c:pt>
                <c:pt idx="289">
                  <c:v>6.5661210085698706E-8</c:v>
                </c:pt>
                <c:pt idx="290">
                  <c:v>1.81362030886618E-6</c:v>
                </c:pt>
                <c:pt idx="291">
                  <c:v>8.27245471838141E-10</c:v>
                </c:pt>
                <c:pt idx="292">
                  <c:v>9.6004493235228297E-7</c:v>
                </c:pt>
                <c:pt idx="293">
                  <c:v>5.5060308522543696E-9</c:v>
                </c:pt>
                <c:pt idx="294">
                  <c:v>3.3732597835128499E-6</c:v>
                </c:pt>
                <c:pt idx="295">
                  <c:v>1.8160269342845099E-9</c:v>
                </c:pt>
                <c:pt idx="296">
                  <c:v>2.00994865016897E-7</c:v>
                </c:pt>
                <c:pt idx="297">
                  <c:v>1.7997308614457999E-7</c:v>
                </c:pt>
                <c:pt idx="298">
                  <c:v>6.2638727420163603E-9</c:v>
                </c:pt>
                <c:pt idx="299">
                  <c:v>4.04250841020878E-7</c:v>
                </c:pt>
                <c:pt idx="300">
                  <c:v>1.83671545456303E-8</c:v>
                </c:pt>
                <c:pt idx="301">
                  <c:v>3.1142697546346799E-9</c:v>
                </c:pt>
                <c:pt idx="302">
                  <c:v>1.5769571402468301E-8</c:v>
                </c:pt>
                <c:pt idx="303">
                  <c:v>4.1156357297192804E-6</c:v>
                </c:pt>
                <c:pt idx="304">
                  <c:v>3.4667226702650399E-8</c:v>
                </c:pt>
                <c:pt idx="305">
                  <c:v>2.7900258605399899E-8</c:v>
                </c:pt>
                <c:pt idx="306">
                  <c:v>6.4314429146241096E-8</c:v>
                </c:pt>
                <c:pt idx="307">
                  <c:v>3.74751845914566E-8</c:v>
                </c:pt>
                <c:pt idx="308">
                  <c:v>0.24436935231681201</c:v>
                </c:pt>
                <c:pt idx="309">
                  <c:v>9.05102609818461E-2</c:v>
                </c:pt>
                <c:pt idx="310">
                  <c:v>6.4562552125465998E-9</c:v>
                </c:pt>
                <c:pt idx="311">
                  <c:v>4.2710986156440101E-9</c:v>
                </c:pt>
                <c:pt idx="312">
                  <c:v>8.7061303752485702E-8</c:v>
                </c:pt>
                <c:pt idx="313">
                  <c:v>1.3078036711677E-9</c:v>
                </c:pt>
                <c:pt idx="314">
                  <c:v>6.2885018159364494E-8</c:v>
                </c:pt>
                <c:pt idx="315">
                  <c:v>0.28152856966957601</c:v>
                </c:pt>
                <c:pt idx="316">
                  <c:v>1.3167737357982701E-8</c:v>
                </c:pt>
                <c:pt idx="317">
                  <c:v>0.10451135995595801</c:v>
                </c:pt>
                <c:pt idx="318">
                  <c:v>1.2472731342850301E-8</c:v>
                </c:pt>
                <c:pt idx="319">
                  <c:v>2.31602560049916E-7</c:v>
                </c:pt>
                <c:pt idx="320">
                  <c:v>1.0692957693359901E-6</c:v>
                </c:pt>
                <c:pt idx="321">
                  <c:v>6.82092517222712E-2</c:v>
                </c:pt>
                <c:pt idx="322">
                  <c:v>4.2705504052866801E-7</c:v>
                </c:pt>
                <c:pt idx="323">
                  <c:v>4.0168153724612101E-8</c:v>
                </c:pt>
                <c:pt idx="324">
                  <c:v>4.2995088568562598E-8</c:v>
                </c:pt>
                <c:pt idx="325">
                  <c:v>2.7827200297335199E-8</c:v>
                </c:pt>
                <c:pt idx="326">
                  <c:v>3.65356933561966E-8</c:v>
                </c:pt>
                <c:pt idx="327">
                  <c:v>2.8661736063119499E-7</c:v>
                </c:pt>
                <c:pt idx="328">
                  <c:v>4.11003056981417E-8</c:v>
                </c:pt>
                <c:pt idx="329">
                  <c:v>9.0403408522638403E-8</c:v>
                </c:pt>
                <c:pt idx="330">
                  <c:v>3.2692540622562499E-8</c:v>
                </c:pt>
                <c:pt idx="331">
                  <c:v>6.8487574650751102E-8</c:v>
                </c:pt>
                <c:pt idx="332">
                  <c:v>1.0608250775188E-7</c:v>
                </c:pt>
                <c:pt idx="333">
                  <c:v>6.6406906975799596E-2</c:v>
                </c:pt>
                <c:pt idx="334">
                  <c:v>3.7885863111897802E-2</c:v>
                </c:pt>
                <c:pt idx="335">
                  <c:v>3.2022724574804697E-8</c:v>
                </c:pt>
                <c:pt idx="336">
                  <c:v>3.30144615620571E-10</c:v>
                </c:pt>
                <c:pt idx="337">
                  <c:v>8.3443023336423807E-9</c:v>
                </c:pt>
                <c:pt idx="338">
                  <c:v>5.5365009235611502E-2</c:v>
                </c:pt>
                <c:pt idx="339">
                  <c:v>8.3083511256157199E-7</c:v>
                </c:pt>
                <c:pt idx="340">
                  <c:v>0.152536499638082</c:v>
                </c:pt>
                <c:pt idx="341">
                  <c:v>5.41424729202938E-6</c:v>
                </c:pt>
                <c:pt idx="342">
                  <c:v>5.0334442145033601E-8</c:v>
                </c:pt>
                <c:pt idx="343">
                  <c:v>9.5440136299083505E-5</c:v>
                </c:pt>
                <c:pt idx="344">
                  <c:v>3.6451783965850198E-5</c:v>
                </c:pt>
                <c:pt idx="345">
                  <c:v>3.0652481630020399E-2</c:v>
                </c:pt>
                <c:pt idx="346">
                  <c:v>2.8591861085244401E-6</c:v>
                </c:pt>
                <c:pt idx="347">
                  <c:v>5.5530655974403498E-5</c:v>
                </c:pt>
                <c:pt idx="348">
                  <c:v>3.80834596570769E-10</c:v>
                </c:pt>
                <c:pt idx="349">
                  <c:v>5.5086617331567404E-9</c:v>
                </c:pt>
                <c:pt idx="350">
                  <c:v>1.2904867786258399E-6</c:v>
                </c:pt>
                <c:pt idx="351">
                  <c:v>0.15956474794512199</c:v>
                </c:pt>
                <c:pt idx="352">
                  <c:v>1.2091015037529001E-6</c:v>
                </c:pt>
                <c:pt idx="353">
                  <c:v>8.11291926321256E-10</c:v>
                </c:pt>
                <c:pt idx="354">
                  <c:v>8.8249852625851898E-7</c:v>
                </c:pt>
                <c:pt idx="355">
                  <c:v>3.53312220965628E-8</c:v>
                </c:pt>
                <c:pt idx="356">
                  <c:v>0.243793970372679</c:v>
                </c:pt>
                <c:pt idx="357">
                  <c:v>2.17519449101556E-8</c:v>
                </c:pt>
                <c:pt idx="358">
                  <c:v>0.71741705676087097</c:v>
                </c:pt>
                <c:pt idx="359">
                  <c:v>2.1646061815211101E-8</c:v>
                </c:pt>
                <c:pt idx="360">
                  <c:v>7.0946128935987104E-2</c:v>
                </c:pt>
                <c:pt idx="361">
                  <c:v>1.43959133586288E-6</c:v>
                </c:pt>
                <c:pt idx="362">
                  <c:v>9.2992168825096596E-5</c:v>
                </c:pt>
                <c:pt idx="363">
                  <c:v>7.8968688000940798E-7</c:v>
                </c:pt>
                <c:pt idx="364">
                  <c:v>6.9568461959894405E-5</c:v>
                </c:pt>
                <c:pt idx="365">
                  <c:v>7.1799836029077299E-7</c:v>
                </c:pt>
                <c:pt idx="366">
                  <c:v>0.40676407566268502</c:v>
                </c:pt>
                <c:pt idx="367">
                  <c:v>3.0221639373509399E-2</c:v>
                </c:pt>
                <c:pt idx="368">
                  <c:v>6.0558672101496701E-2</c:v>
                </c:pt>
                <c:pt idx="369">
                  <c:v>0.29386065532832101</c:v>
                </c:pt>
                <c:pt idx="370">
                  <c:v>9.1689045280552493E-6</c:v>
                </c:pt>
                <c:pt idx="371">
                  <c:v>0.12696914844270399</c:v>
                </c:pt>
                <c:pt idx="372">
                  <c:v>0.21984122215302901</c:v>
                </c:pt>
                <c:pt idx="373">
                  <c:v>9.7878520314752697E-8</c:v>
                </c:pt>
                <c:pt idx="374">
                  <c:v>2.5295746328304099E-9</c:v>
                </c:pt>
                <c:pt idx="375">
                  <c:v>5.4666126442432404E-3</c:v>
                </c:pt>
                <c:pt idx="376">
                  <c:v>4.30014464355E-7</c:v>
                </c:pt>
                <c:pt idx="377">
                  <c:v>0.24847819057835699</c:v>
                </c:pt>
                <c:pt idx="378">
                  <c:v>0.25691556652126202</c:v>
                </c:pt>
                <c:pt idx="379">
                  <c:v>2.6184045372378202E-6</c:v>
                </c:pt>
                <c:pt idx="380">
                  <c:v>2.54876310266404E-5</c:v>
                </c:pt>
                <c:pt idx="381">
                  <c:v>4.5640083045524898E-8</c:v>
                </c:pt>
                <c:pt idx="382">
                  <c:v>9.3679847461758003E-7</c:v>
                </c:pt>
                <c:pt idx="383">
                  <c:v>1.6054781055242299E-7</c:v>
                </c:pt>
                <c:pt idx="384">
                  <c:v>3.16709780146312E-6</c:v>
                </c:pt>
                <c:pt idx="385">
                  <c:v>5.5519950014276402E-6</c:v>
                </c:pt>
                <c:pt idx="386">
                  <c:v>1.06664509944862E-8</c:v>
                </c:pt>
                <c:pt idx="387">
                  <c:v>0.19661645476831899</c:v>
                </c:pt>
                <c:pt idx="388">
                  <c:v>1.01507226813275E-7</c:v>
                </c:pt>
                <c:pt idx="389">
                  <c:v>1.7921050685741099E-7</c:v>
                </c:pt>
                <c:pt idx="390">
                  <c:v>2.87927739057855E-5</c:v>
                </c:pt>
                <c:pt idx="391">
                  <c:v>5.9029904811402797E-5</c:v>
                </c:pt>
                <c:pt idx="392">
                  <c:v>3.9596773613687E-7</c:v>
                </c:pt>
                <c:pt idx="393">
                  <c:v>1.4151348863099699E-5</c:v>
                </c:pt>
                <c:pt idx="394">
                  <c:v>6.0340489257648903E-3</c:v>
                </c:pt>
                <c:pt idx="395">
                  <c:v>3.8775082561070602E-2</c:v>
                </c:pt>
                <c:pt idx="396">
                  <c:v>1.49902345408108E-6</c:v>
                </c:pt>
                <c:pt idx="397">
                  <c:v>7.8367617525799595E-7</c:v>
                </c:pt>
                <c:pt idx="398">
                  <c:v>1.64471999877733E-8</c:v>
                </c:pt>
                <c:pt idx="399">
                  <c:v>0.21714154833802801</c:v>
                </c:pt>
                <c:pt idx="400">
                  <c:v>7.1388538629060501E-6</c:v>
                </c:pt>
                <c:pt idx="401">
                  <c:v>1.08653808689521E-7</c:v>
                </c:pt>
                <c:pt idx="402">
                  <c:v>5.4638526323771205E-7</c:v>
                </c:pt>
                <c:pt idx="403">
                  <c:v>1.44460874071759E-2</c:v>
                </c:pt>
                <c:pt idx="404">
                  <c:v>1.33446652929876E-2</c:v>
                </c:pt>
                <c:pt idx="405">
                  <c:v>2.8623365700738401E-8</c:v>
                </c:pt>
                <c:pt idx="406">
                  <c:v>1.3677067905976199E-7</c:v>
                </c:pt>
                <c:pt idx="407">
                  <c:v>1.9386356476842101E-7</c:v>
                </c:pt>
                <c:pt idx="408">
                  <c:v>5.9164247255973303E-9</c:v>
                </c:pt>
                <c:pt idx="409">
                  <c:v>3.3150920533173999E-8</c:v>
                </c:pt>
                <c:pt idx="410">
                  <c:v>3.3080111759471498E-5</c:v>
                </c:pt>
                <c:pt idx="411">
                  <c:v>7.3714321773818198E-7</c:v>
                </c:pt>
                <c:pt idx="412">
                  <c:v>0.324745561473197</c:v>
                </c:pt>
                <c:pt idx="413">
                  <c:v>4.1055346921884103E-5</c:v>
                </c:pt>
                <c:pt idx="414">
                  <c:v>9.4765311870414095E-7</c:v>
                </c:pt>
                <c:pt idx="415">
                  <c:v>7.5540562781731893E-2</c:v>
                </c:pt>
                <c:pt idx="416">
                  <c:v>5.6634993842193602E-8</c:v>
                </c:pt>
                <c:pt idx="417">
                  <c:v>7.9298461714422903E-10</c:v>
                </c:pt>
                <c:pt idx="418">
                  <c:v>3.0097711397443501E-9</c:v>
                </c:pt>
                <c:pt idx="419">
                  <c:v>6.6702911630005497E-8</c:v>
                </c:pt>
                <c:pt idx="420">
                  <c:v>0.186994634782608</c:v>
                </c:pt>
                <c:pt idx="421">
                  <c:v>1.37828809622024E-7</c:v>
                </c:pt>
                <c:pt idx="422">
                  <c:v>1.8458825903819701E-2</c:v>
                </c:pt>
                <c:pt idx="423">
                  <c:v>2.1456516758856099E-8</c:v>
                </c:pt>
                <c:pt idx="424">
                  <c:v>2.61954794119765E-9</c:v>
                </c:pt>
                <c:pt idx="425">
                  <c:v>7.5140417503695594E-8</c:v>
                </c:pt>
                <c:pt idx="426">
                  <c:v>7.1389641530896201E-9</c:v>
                </c:pt>
                <c:pt idx="427">
                  <c:v>2.4066232895483999E-5</c:v>
                </c:pt>
                <c:pt idx="428">
                  <c:v>1.34539898558461E-5</c:v>
                </c:pt>
                <c:pt idx="429">
                  <c:v>4.9148777591501201E-9</c:v>
                </c:pt>
                <c:pt idx="430">
                  <c:v>2.8875091828162399E-7</c:v>
                </c:pt>
                <c:pt idx="431">
                  <c:v>1.6544688969860099E-9</c:v>
                </c:pt>
                <c:pt idx="432">
                  <c:v>2.9209486221636298E-8</c:v>
                </c:pt>
                <c:pt idx="433">
                  <c:v>5.17852203932926E-6</c:v>
                </c:pt>
                <c:pt idx="434">
                  <c:v>7.6484259151873694E-8</c:v>
                </c:pt>
                <c:pt idx="435">
                  <c:v>2.00079543566837E-7</c:v>
                </c:pt>
                <c:pt idx="436">
                  <c:v>5.3805726789281299E-8</c:v>
                </c:pt>
                <c:pt idx="437">
                  <c:v>3.2611208039850399E-7</c:v>
                </c:pt>
                <c:pt idx="438">
                  <c:v>4.6204903784909801E-10</c:v>
                </c:pt>
                <c:pt idx="439">
                  <c:v>1.6625691297275299E-8</c:v>
                </c:pt>
                <c:pt idx="440">
                  <c:v>4.9983196755401897E-6</c:v>
                </c:pt>
                <c:pt idx="441">
                  <c:v>9.1718827503332504E-8</c:v>
                </c:pt>
                <c:pt idx="442">
                  <c:v>8.62759242235974E-6</c:v>
                </c:pt>
                <c:pt idx="443">
                  <c:v>7.88536072766038E-8</c:v>
                </c:pt>
                <c:pt idx="444">
                  <c:v>2.2119855584706701E-7</c:v>
                </c:pt>
                <c:pt idx="445">
                  <c:v>1.4273135553341201E-7</c:v>
                </c:pt>
                <c:pt idx="446">
                  <c:v>3.3481497888421998E-8</c:v>
                </c:pt>
                <c:pt idx="447">
                  <c:v>8.3805716821571896E-8</c:v>
                </c:pt>
                <c:pt idx="448">
                  <c:v>2.2553921932000099E-8</c:v>
                </c:pt>
                <c:pt idx="449">
                  <c:v>3.3490899189545899E-6</c:v>
                </c:pt>
                <c:pt idx="450">
                  <c:v>2.0986647363187E-8</c:v>
                </c:pt>
                <c:pt idx="451">
                  <c:v>3.7215691925319201E-5</c:v>
                </c:pt>
                <c:pt idx="452">
                  <c:v>5.1305582042655198E-8</c:v>
                </c:pt>
                <c:pt idx="453">
                  <c:v>2.08665856927043E-5</c:v>
                </c:pt>
                <c:pt idx="454">
                  <c:v>0.111408466521909</c:v>
                </c:pt>
                <c:pt idx="455">
                  <c:v>2.3993569952792899E-9</c:v>
                </c:pt>
                <c:pt idx="456">
                  <c:v>1.6110787697108901E-7</c:v>
                </c:pt>
                <c:pt idx="457">
                  <c:v>3.4575540634398697E-8</c:v>
                </c:pt>
                <c:pt idx="458">
                  <c:v>1.4028876840448401E-7</c:v>
                </c:pt>
                <c:pt idx="459">
                  <c:v>9.7495582017872998E-8</c:v>
                </c:pt>
                <c:pt idx="460">
                  <c:v>1.46998035920946E-4</c:v>
                </c:pt>
                <c:pt idx="461">
                  <c:v>3.3944980872390297E-7</c:v>
                </c:pt>
                <c:pt idx="462">
                  <c:v>1.8577389037823502E-8</c:v>
                </c:pt>
                <c:pt idx="463">
                  <c:v>1.4888256427556301E-7</c:v>
                </c:pt>
                <c:pt idx="464">
                  <c:v>2.7191263369678E-2</c:v>
                </c:pt>
                <c:pt idx="465">
                  <c:v>2.8401384000555597E-7</c:v>
                </c:pt>
                <c:pt idx="466">
                  <c:v>3.3527246083943002E-9</c:v>
                </c:pt>
                <c:pt idx="467">
                  <c:v>1.10635293991486E-7</c:v>
                </c:pt>
                <c:pt idx="468">
                  <c:v>9.4670349851892597E-6</c:v>
                </c:pt>
                <c:pt idx="469">
                  <c:v>1.2878370656361301E-5</c:v>
                </c:pt>
                <c:pt idx="470">
                  <c:v>6.5638091746463701E-8</c:v>
                </c:pt>
                <c:pt idx="471">
                  <c:v>1.81295949517944E-8</c:v>
                </c:pt>
                <c:pt idx="472">
                  <c:v>9.8260421010132803E-8</c:v>
                </c:pt>
                <c:pt idx="473">
                  <c:v>6.3497504779678703E-9</c:v>
                </c:pt>
                <c:pt idx="474">
                  <c:v>5.8631304186823501E-6</c:v>
                </c:pt>
                <c:pt idx="475">
                  <c:v>4.79261260093539E-9</c:v>
                </c:pt>
                <c:pt idx="476">
                  <c:v>5.3178925660836704E-7</c:v>
                </c:pt>
                <c:pt idx="477">
                  <c:v>1.7351553231516E-8</c:v>
                </c:pt>
                <c:pt idx="478">
                  <c:v>2.4110288056639702E-8</c:v>
                </c:pt>
                <c:pt idx="479">
                  <c:v>4.7931437191797202E-8</c:v>
                </c:pt>
                <c:pt idx="480">
                  <c:v>1.5977958823024E-9</c:v>
                </c:pt>
                <c:pt idx="481">
                  <c:v>0.19232745081364999</c:v>
                </c:pt>
                <c:pt idx="482">
                  <c:v>0.196743852998088</c:v>
                </c:pt>
                <c:pt idx="483">
                  <c:v>1.85129470087138E-10</c:v>
                </c:pt>
                <c:pt idx="484">
                  <c:v>0.19662231321506801</c:v>
                </c:pt>
                <c:pt idx="485">
                  <c:v>1.47720242700164E-9</c:v>
                </c:pt>
                <c:pt idx="486">
                  <c:v>3.4494383282271901E-9</c:v>
                </c:pt>
                <c:pt idx="487">
                  <c:v>1.5583137371300901E-7</c:v>
                </c:pt>
                <c:pt idx="488">
                  <c:v>0.21709349303566799</c:v>
                </c:pt>
                <c:pt idx="489">
                  <c:v>2.60207975339194E-8</c:v>
                </c:pt>
                <c:pt idx="490">
                  <c:v>0.228488925299065</c:v>
                </c:pt>
                <c:pt idx="491">
                  <c:v>1.7958928910484901E-6</c:v>
                </c:pt>
                <c:pt idx="492">
                  <c:v>0.220241749559728</c:v>
                </c:pt>
                <c:pt idx="493">
                  <c:v>0.18695126038181101</c:v>
                </c:pt>
                <c:pt idx="494">
                  <c:v>0.16456599834440699</c:v>
                </c:pt>
                <c:pt idx="495">
                  <c:v>5.5522205993172599E-9</c:v>
                </c:pt>
                <c:pt idx="496">
                  <c:v>3.7043376106207698E-8</c:v>
                </c:pt>
                <c:pt idx="497">
                  <c:v>9.5837814732770004E-8</c:v>
                </c:pt>
                <c:pt idx="498">
                  <c:v>1.61900961694951E-6</c:v>
                </c:pt>
                <c:pt idx="499">
                  <c:v>1.41666246477941E-7</c:v>
                </c:pt>
                <c:pt idx="500">
                  <c:v>0.199404784714454</c:v>
                </c:pt>
                <c:pt idx="501">
                  <c:v>0.20878882295033799</c:v>
                </c:pt>
                <c:pt idx="502">
                  <c:v>8.2684148615645394E-5</c:v>
                </c:pt>
                <c:pt idx="503">
                  <c:v>2.47153251429221E-7</c:v>
                </c:pt>
                <c:pt idx="504">
                  <c:v>0.16447252999489101</c:v>
                </c:pt>
                <c:pt idx="505">
                  <c:v>0.16969243849851701</c:v>
                </c:pt>
                <c:pt idx="506">
                  <c:v>5.6777669690173199E-2</c:v>
                </c:pt>
                <c:pt idx="507">
                  <c:v>0.117410482206452</c:v>
                </c:pt>
                <c:pt idx="508">
                  <c:v>0.133381284936709</c:v>
                </c:pt>
                <c:pt idx="509">
                  <c:v>1.21954221118485E-5</c:v>
                </c:pt>
                <c:pt idx="510">
                  <c:v>1.3118661808374901E-8</c:v>
                </c:pt>
                <c:pt idx="511">
                  <c:v>8.6456325464943404E-2</c:v>
                </c:pt>
                <c:pt idx="512">
                  <c:v>0.19956830240235501</c:v>
                </c:pt>
                <c:pt idx="513">
                  <c:v>5.6304063954987897E-6</c:v>
                </c:pt>
                <c:pt idx="514">
                  <c:v>3.61910971174741E-9</c:v>
                </c:pt>
                <c:pt idx="515">
                  <c:v>7.7598185724636398E-7</c:v>
                </c:pt>
                <c:pt idx="516">
                  <c:v>6.1780690206951005E-7</c:v>
                </c:pt>
                <c:pt idx="517">
                  <c:v>8.6971653787292297E-2</c:v>
                </c:pt>
                <c:pt idx="518">
                  <c:v>0.210508527521444</c:v>
                </c:pt>
                <c:pt idx="519">
                  <c:v>2.5068325322895698E-6</c:v>
                </c:pt>
                <c:pt idx="520">
                  <c:v>0.20835514278832301</c:v>
                </c:pt>
                <c:pt idx="521">
                  <c:v>0.19069082316263</c:v>
                </c:pt>
                <c:pt idx="522">
                  <c:v>0.188707874487928</c:v>
                </c:pt>
                <c:pt idx="523">
                  <c:v>5.4099457116878899E-2</c:v>
                </c:pt>
                <c:pt idx="524">
                  <c:v>8.9874513093278499E-2</c:v>
                </c:pt>
                <c:pt idx="525">
                  <c:v>0.206680911575021</c:v>
                </c:pt>
                <c:pt idx="526">
                  <c:v>6.1290324097451701E-7</c:v>
                </c:pt>
                <c:pt idx="527">
                  <c:v>1.72327712972221E-8</c:v>
                </c:pt>
                <c:pt idx="528">
                  <c:v>0.16574988698266199</c:v>
                </c:pt>
                <c:pt idx="529">
                  <c:v>0.148982898118801</c:v>
                </c:pt>
                <c:pt idx="530">
                  <c:v>2.5021544389483998E-10</c:v>
                </c:pt>
                <c:pt idx="531">
                  <c:v>1.4478130198969201E-9</c:v>
                </c:pt>
                <c:pt idx="532">
                  <c:v>1.3121720887109E-7</c:v>
                </c:pt>
                <c:pt idx="533">
                  <c:v>1.1248753065684101E-8</c:v>
                </c:pt>
                <c:pt idx="534">
                  <c:v>3.0344392100176501E-9</c:v>
                </c:pt>
                <c:pt idx="535">
                  <c:v>0.13948824858291101</c:v>
                </c:pt>
                <c:pt idx="536">
                  <c:v>1.1127902061404299E-8</c:v>
                </c:pt>
                <c:pt idx="537">
                  <c:v>1.7495639036769899E-8</c:v>
                </c:pt>
                <c:pt idx="538">
                  <c:v>8.0029569795680603E-8</c:v>
                </c:pt>
                <c:pt idx="539">
                  <c:v>3.8663084040863602E-6</c:v>
                </c:pt>
                <c:pt idx="540">
                  <c:v>2.0667100275049101E-7</c:v>
                </c:pt>
                <c:pt idx="541">
                  <c:v>5.88155516307936E-7</c:v>
                </c:pt>
                <c:pt idx="542">
                  <c:v>5.6361585651710899E-2</c:v>
                </c:pt>
                <c:pt idx="543">
                  <c:v>3.2356903845913099E-8</c:v>
                </c:pt>
                <c:pt idx="544">
                  <c:v>2.48262238366214E-7</c:v>
                </c:pt>
                <c:pt idx="545">
                  <c:v>7.0900017268863402E-9</c:v>
                </c:pt>
                <c:pt idx="546">
                  <c:v>3.1853598384605699E-7</c:v>
                </c:pt>
                <c:pt idx="547">
                  <c:v>1.08263144339608E-7</c:v>
                </c:pt>
                <c:pt idx="548">
                  <c:v>8.9776849348392002E-8</c:v>
                </c:pt>
                <c:pt idx="549">
                  <c:v>4.1090616928154397E-5</c:v>
                </c:pt>
                <c:pt idx="550">
                  <c:v>4.3538104805934902E-7</c:v>
                </c:pt>
                <c:pt idx="551">
                  <c:v>9.8778144480609503E-4</c:v>
                </c:pt>
                <c:pt idx="552">
                  <c:v>3.33975954399864E-8</c:v>
                </c:pt>
                <c:pt idx="553">
                  <c:v>5.48417996165512E-8</c:v>
                </c:pt>
                <c:pt idx="554">
                  <c:v>3.0878208046976401E-7</c:v>
                </c:pt>
                <c:pt idx="555">
                  <c:v>1.91885386589612E-4</c:v>
                </c:pt>
                <c:pt idx="556">
                  <c:v>3.21033505939191E-8</c:v>
                </c:pt>
                <c:pt idx="557">
                  <c:v>6.9323277532901902E-7</c:v>
                </c:pt>
                <c:pt idx="558">
                  <c:v>2.4912159459928E-7</c:v>
                </c:pt>
                <c:pt idx="559">
                  <c:v>1.39046090542297E-6</c:v>
                </c:pt>
                <c:pt idx="560">
                  <c:v>9.0622359035051403E-10</c:v>
                </c:pt>
                <c:pt idx="561">
                  <c:v>5.4094407198274897E-11</c:v>
                </c:pt>
                <c:pt idx="562">
                  <c:v>3.3943740647772002E-6</c:v>
                </c:pt>
                <c:pt idx="563">
                  <c:v>3.0832976991791197E-8</c:v>
                </c:pt>
                <c:pt idx="564">
                  <c:v>2.3137289926301299E-6</c:v>
                </c:pt>
                <c:pt idx="565">
                  <c:v>5.5044048638660702E-5</c:v>
                </c:pt>
                <c:pt idx="566">
                  <c:v>1.49701762630872E-7</c:v>
                </c:pt>
                <c:pt idx="567">
                  <c:v>1.99722330917894E-7</c:v>
                </c:pt>
                <c:pt idx="568">
                  <c:v>2.78940668152616E-5</c:v>
                </c:pt>
                <c:pt idx="569">
                  <c:v>3.3456511067049603E-2</c:v>
                </c:pt>
                <c:pt idx="570">
                  <c:v>3.3078608505639402E-7</c:v>
                </c:pt>
                <c:pt idx="571">
                  <c:v>7.6087322560547599E-3</c:v>
                </c:pt>
                <c:pt idx="572">
                  <c:v>6.4559325779641203E-9</c:v>
                </c:pt>
                <c:pt idx="573">
                  <c:v>3.0563393771368201E-9</c:v>
                </c:pt>
                <c:pt idx="574">
                  <c:v>3.02510865502437E-9</c:v>
                </c:pt>
                <c:pt idx="575">
                  <c:v>8.1566753308989798E-7</c:v>
                </c:pt>
                <c:pt idx="576">
                  <c:v>9.0545460880771707E-3</c:v>
                </c:pt>
                <c:pt idx="577">
                  <c:v>1.07692974985607E-5</c:v>
                </c:pt>
                <c:pt idx="578">
                  <c:v>6.3642006779028704E-7</c:v>
                </c:pt>
                <c:pt idx="579">
                  <c:v>3.9704431767629198E-8</c:v>
                </c:pt>
                <c:pt idx="580">
                  <c:v>2.66665384762242E-4</c:v>
                </c:pt>
                <c:pt idx="581">
                  <c:v>8.8717096686497904E-6</c:v>
                </c:pt>
                <c:pt idx="582">
                  <c:v>2.2585302580910399E-7</c:v>
                </c:pt>
                <c:pt idx="583">
                  <c:v>2.1482383141761498E-8</c:v>
                </c:pt>
                <c:pt idx="584">
                  <c:v>5.6173875904992597E-7</c:v>
                </c:pt>
                <c:pt idx="585">
                  <c:v>3.10115606710945E-7</c:v>
                </c:pt>
                <c:pt idx="586">
                  <c:v>5.4168062800073898E-4</c:v>
                </c:pt>
                <c:pt idx="587">
                  <c:v>4.8495017716375098E-8</c:v>
                </c:pt>
                <c:pt idx="588">
                  <c:v>3.3790274687730599E-7</c:v>
                </c:pt>
                <c:pt idx="589">
                  <c:v>7.5765195829846897E-8</c:v>
                </c:pt>
                <c:pt idx="590">
                  <c:v>2.43469164228509E-8</c:v>
                </c:pt>
                <c:pt idx="591">
                  <c:v>6.2831350364988205E-7</c:v>
                </c:pt>
                <c:pt idx="592">
                  <c:v>4.9090902187773898E-8</c:v>
                </c:pt>
                <c:pt idx="593">
                  <c:v>2.9332109075553398E-9</c:v>
                </c:pt>
                <c:pt idx="594">
                  <c:v>1.9794950189276399E-5</c:v>
                </c:pt>
                <c:pt idx="595">
                  <c:v>1.4711350158162499E-5</c:v>
                </c:pt>
                <c:pt idx="596">
                  <c:v>1.85083084911233E-4</c:v>
                </c:pt>
                <c:pt idx="597">
                  <c:v>4.5900901595377599E-6</c:v>
                </c:pt>
                <c:pt idx="598">
                  <c:v>4.6304079799358503E-8</c:v>
                </c:pt>
                <c:pt idx="599">
                  <c:v>3.2449153945699702E-9</c:v>
                </c:pt>
                <c:pt idx="600">
                  <c:v>3.5935953486994201E-8</c:v>
                </c:pt>
                <c:pt idx="601">
                  <c:v>7.7291068986749892E-6</c:v>
                </c:pt>
                <c:pt idx="602">
                  <c:v>2.42180307044003E-8</c:v>
                </c:pt>
                <c:pt idx="603">
                  <c:v>2.27684101248803E-7</c:v>
                </c:pt>
                <c:pt idx="604">
                  <c:v>9.0497948533039304E-4</c:v>
                </c:pt>
                <c:pt idx="605">
                  <c:v>1.7001331506906299E-8</c:v>
                </c:pt>
                <c:pt idx="606">
                  <c:v>4.8230304982566401E-9</c:v>
                </c:pt>
                <c:pt idx="607">
                  <c:v>8.5636265689577495E-7</c:v>
                </c:pt>
                <c:pt idx="608">
                  <c:v>1.7362349731358001E-9</c:v>
                </c:pt>
                <c:pt idx="609">
                  <c:v>3.8032914090037901E-8</c:v>
                </c:pt>
                <c:pt idx="610">
                  <c:v>3.76718456280048E-7</c:v>
                </c:pt>
                <c:pt idx="611">
                  <c:v>4.1634890941201298E-7</c:v>
                </c:pt>
                <c:pt idx="612">
                  <c:v>6.9980557102367303E-7</c:v>
                </c:pt>
                <c:pt idx="613">
                  <c:v>1.3560028478825901E-2</c:v>
                </c:pt>
                <c:pt idx="614">
                  <c:v>1.3998952984307701E-8</c:v>
                </c:pt>
                <c:pt idx="615">
                  <c:v>2.5597382116217698E-7</c:v>
                </c:pt>
                <c:pt idx="616">
                  <c:v>2.25573783981284E-7</c:v>
                </c:pt>
                <c:pt idx="617">
                  <c:v>9.3579697843662306E-9</c:v>
                </c:pt>
                <c:pt idx="618">
                  <c:v>1.60152317276199E-2</c:v>
                </c:pt>
                <c:pt idx="619">
                  <c:v>2.17629551983432E-6</c:v>
                </c:pt>
                <c:pt idx="620">
                  <c:v>5.0199932031932199E-7</c:v>
                </c:pt>
                <c:pt idx="621">
                  <c:v>4.0833897913200698E-9</c:v>
                </c:pt>
                <c:pt idx="622">
                  <c:v>3.0779273634060998E-6</c:v>
                </c:pt>
                <c:pt idx="623">
                  <c:v>4.2072361630348699E-7</c:v>
                </c:pt>
                <c:pt idx="624">
                  <c:v>9.481384119664651E-10</c:v>
                </c:pt>
                <c:pt idx="625">
                  <c:v>2.6660012002598101E-8</c:v>
                </c:pt>
                <c:pt idx="626">
                  <c:v>2.1916210100107399E-7</c:v>
                </c:pt>
                <c:pt idx="627">
                  <c:v>2.9800249164509102E-4</c:v>
                </c:pt>
                <c:pt idx="628">
                  <c:v>1.39056248441725E-8</c:v>
                </c:pt>
                <c:pt idx="629">
                  <c:v>7.8109079372921898E-3</c:v>
                </c:pt>
                <c:pt idx="630">
                  <c:v>4.2163053384047498E-7</c:v>
                </c:pt>
                <c:pt idx="631">
                  <c:v>6.4201507597995303E-4</c:v>
                </c:pt>
                <c:pt idx="632">
                  <c:v>0.17703946630519901</c:v>
                </c:pt>
                <c:pt idx="633">
                  <c:v>2.2198646359002502E-6</c:v>
                </c:pt>
                <c:pt idx="634">
                  <c:v>6.2605824488478898E-7</c:v>
                </c:pt>
                <c:pt idx="635">
                  <c:v>2.59787111618252E-5</c:v>
                </c:pt>
                <c:pt idx="636">
                  <c:v>0.13958275662025599</c:v>
                </c:pt>
                <c:pt idx="637">
                  <c:v>0.108632777811732</c:v>
                </c:pt>
                <c:pt idx="638">
                  <c:v>0.155738191356383</c:v>
                </c:pt>
                <c:pt idx="639">
                  <c:v>1.29069320588595E-8</c:v>
                </c:pt>
                <c:pt idx="640">
                  <c:v>1.0209701476161101E-8</c:v>
                </c:pt>
                <c:pt idx="641">
                  <c:v>6.9256459624361501E-10</c:v>
                </c:pt>
                <c:pt idx="642">
                  <c:v>9.9656072739192896E-3</c:v>
                </c:pt>
                <c:pt idx="643">
                  <c:v>4.72644279079471E-7</c:v>
                </c:pt>
                <c:pt idx="644">
                  <c:v>4.3275354394328199E-4</c:v>
                </c:pt>
                <c:pt idx="645">
                  <c:v>2.9121557559042E-7</c:v>
                </c:pt>
                <c:pt idx="646">
                  <c:v>1.02671464942384E-7</c:v>
                </c:pt>
                <c:pt idx="647">
                  <c:v>1.12312557448644E-9</c:v>
                </c:pt>
                <c:pt idx="648">
                  <c:v>1.2240925765188601E-7</c:v>
                </c:pt>
                <c:pt idx="649">
                  <c:v>9.2375547712613203E-10</c:v>
                </c:pt>
                <c:pt idx="650">
                  <c:v>1.45290088177328E-8</c:v>
                </c:pt>
                <c:pt idx="651">
                  <c:v>1.7013085677116099E-8</c:v>
                </c:pt>
                <c:pt idx="652">
                  <c:v>4.5437532217026301E-5</c:v>
                </c:pt>
                <c:pt idx="653">
                  <c:v>3.7550007237458602E-3</c:v>
                </c:pt>
                <c:pt idx="654">
                  <c:v>1.83954622627523E-7</c:v>
                </c:pt>
                <c:pt idx="655">
                  <c:v>9.5141025949072207E-9</c:v>
                </c:pt>
                <c:pt idx="656">
                  <c:v>1.4731448160470999E-8</c:v>
                </c:pt>
                <c:pt idx="657">
                  <c:v>5.1327017449242099E-6</c:v>
                </c:pt>
                <c:pt idx="658">
                  <c:v>7.6212733347742104E-7</c:v>
                </c:pt>
                <c:pt idx="659">
                  <c:v>4.3315000168995998E-8</c:v>
                </c:pt>
                <c:pt idx="660">
                  <c:v>6.4617298340972401E-7</c:v>
                </c:pt>
                <c:pt idx="661">
                  <c:v>1.33631977579194E-9</c:v>
                </c:pt>
                <c:pt idx="662">
                  <c:v>2.30763133684351E-6</c:v>
                </c:pt>
                <c:pt idx="663">
                  <c:v>2.3836696705675201E-8</c:v>
                </c:pt>
                <c:pt idx="664">
                  <c:v>2.5030172584160501E-9</c:v>
                </c:pt>
                <c:pt idx="665">
                  <c:v>2.5680429335868799E-7</c:v>
                </c:pt>
                <c:pt idx="666">
                  <c:v>2.03126943511757E-7</c:v>
                </c:pt>
                <c:pt idx="667">
                  <c:v>3.2065389490875001E-3</c:v>
                </c:pt>
                <c:pt idx="668">
                  <c:v>6.1603415195206097E-8</c:v>
                </c:pt>
                <c:pt idx="669">
                  <c:v>8.4240189839218896E-6</c:v>
                </c:pt>
                <c:pt idx="670">
                  <c:v>3.4631835589295201E-9</c:v>
                </c:pt>
                <c:pt idx="671">
                  <c:v>3.11607701451219E-9</c:v>
                </c:pt>
                <c:pt idx="672">
                  <c:v>1.78463723067758E-6</c:v>
                </c:pt>
                <c:pt idx="673">
                  <c:v>3.2041104574706398E-7</c:v>
                </c:pt>
                <c:pt idx="674">
                  <c:v>2.13120256243264E-8</c:v>
                </c:pt>
                <c:pt idx="675">
                  <c:v>7.1295041592462796E-10</c:v>
                </c:pt>
                <c:pt idx="676">
                  <c:v>7.60272687936359E-11</c:v>
                </c:pt>
                <c:pt idx="677">
                  <c:v>1.10940006118258E-7</c:v>
                </c:pt>
                <c:pt idx="678">
                  <c:v>4.3402570760554701E-10</c:v>
                </c:pt>
                <c:pt idx="679">
                  <c:v>8.0330631387263002E-9</c:v>
                </c:pt>
                <c:pt idx="680">
                  <c:v>3.5629517665785402E-7</c:v>
                </c:pt>
                <c:pt idx="681">
                  <c:v>3.54331742488417E-9</c:v>
                </c:pt>
                <c:pt idx="682">
                  <c:v>1.0001848336780701E-8</c:v>
                </c:pt>
                <c:pt idx="683">
                  <c:v>2.74076439356615E-9</c:v>
                </c:pt>
                <c:pt idx="684">
                  <c:v>2.1502397842748E-8</c:v>
                </c:pt>
                <c:pt idx="685">
                  <c:v>2.1252494758431499E-9</c:v>
                </c:pt>
                <c:pt idx="686">
                  <c:v>1.71691456720172E-10</c:v>
                </c:pt>
                <c:pt idx="687">
                  <c:v>3.3581419797280099E-3</c:v>
                </c:pt>
                <c:pt idx="688">
                  <c:v>8.3234777353782497E-9</c:v>
                </c:pt>
                <c:pt idx="689">
                  <c:v>1.38818429562031E-8</c:v>
                </c:pt>
                <c:pt idx="690">
                  <c:v>3.52006124621242E-6</c:v>
                </c:pt>
                <c:pt idx="691">
                  <c:v>3.1698186972958798E-8</c:v>
                </c:pt>
                <c:pt idx="692">
                  <c:v>5.4817476566073902E-9</c:v>
                </c:pt>
                <c:pt idx="693">
                  <c:v>7.1581387461861707E-8</c:v>
                </c:pt>
                <c:pt idx="694">
                  <c:v>2.5907175278284502E-9</c:v>
                </c:pt>
                <c:pt idx="695">
                  <c:v>9.7769350129804099E-8</c:v>
                </c:pt>
                <c:pt idx="696">
                  <c:v>4.4865835776070198E-8</c:v>
                </c:pt>
                <c:pt idx="697">
                  <c:v>1.64212766341051E-7</c:v>
                </c:pt>
                <c:pt idx="698">
                  <c:v>2.5309481994751099E-6</c:v>
                </c:pt>
                <c:pt idx="699">
                  <c:v>2.6618862235666599E-7</c:v>
                </c:pt>
                <c:pt idx="700">
                  <c:v>1.0652200258405701E-3</c:v>
                </c:pt>
                <c:pt idx="701">
                  <c:v>3.1022383468069099E-7</c:v>
                </c:pt>
                <c:pt idx="702">
                  <c:v>1.3648909888664001E-7</c:v>
                </c:pt>
                <c:pt idx="703">
                  <c:v>2.7829774448707698E-3</c:v>
                </c:pt>
                <c:pt idx="704">
                  <c:v>6.94458514590665E-9</c:v>
                </c:pt>
                <c:pt idx="705">
                  <c:v>3.5248521237349298E-7</c:v>
                </c:pt>
                <c:pt idx="706">
                  <c:v>2.0599403295968699E-6</c:v>
                </c:pt>
                <c:pt idx="707">
                  <c:v>8.4984922139922509E-3</c:v>
                </c:pt>
                <c:pt idx="708">
                  <c:v>4.4492712597257403E-3</c:v>
                </c:pt>
                <c:pt idx="709">
                  <c:v>1.32449424314687E-8</c:v>
                </c:pt>
                <c:pt idx="710">
                  <c:v>4.1168175004682103E-3</c:v>
                </c:pt>
                <c:pt idx="711">
                  <c:v>1.60495858297723E-7</c:v>
                </c:pt>
                <c:pt idx="712">
                  <c:v>1.01983133299933E-7</c:v>
                </c:pt>
                <c:pt idx="713">
                  <c:v>1.02981985369964E-2</c:v>
                </c:pt>
                <c:pt idx="714">
                  <c:v>3.8294331153966802E-3</c:v>
                </c:pt>
                <c:pt idx="715">
                  <c:v>2.2658039488459902E-9</c:v>
                </c:pt>
                <c:pt idx="716">
                  <c:v>8.3861556396042994E-3</c:v>
                </c:pt>
                <c:pt idx="717">
                  <c:v>5.7556947173093096E-3</c:v>
                </c:pt>
                <c:pt idx="718">
                  <c:v>9.90004091607236E-9</c:v>
                </c:pt>
                <c:pt idx="719">
                  <c:v>5.8349637202045598E-8</c:v>
                </c:pt>
                <c:pt idx="720">
                  <c:v>8.7302322633770896E-8</c:v>
                </c:pt>
                <c:pt idx="721">
                  <c:v>4.9369540469824497E-6</c:v>
                </c:pt>
                <c:pt idx="722">
                  <c:v>5.0027381451724501E-9</c:v>
                </c:pt>
                <c:pt idx="723">
                  <c:v>2.9540541981471901E-5</c:v>
                </c:pt>
                <c:pt idx="724">
                  <c:v>8.54471945917782E-3</c:v>
                </c:pt>
                <c:pt idx="725">
                  <c:v>4.5337962726510098E-4</c:v>
                </c:pt>
                <c:pt idx="726">
                  <c:v>7.4520701075473103E-3</c:v>
                </c:pt>
                <c:pt idx="727">
                  <c:v>1.7078690494253498E-5</c:v>
                </c:pt>
                <c:pt idx="728">
                  <c:v>5.67645855217547E-3</c:v>
                </c:pt>
                <c:pt idx="729">
                  <c:v>1.81303624066756E-7</c:v>
                </c:pt>
                <c:pt idx="730">
                  <c:v>2.9035894956923802E-7</c:v>
                </c:pt>
                <c:pt idx="731">
                  <c:v>9.9764269073321007E-9</c:v>
                </c:pt>
                <c:pt idx="732">
                  <c:v>1.3332311840901099E-7</c:v>
                </c:pt>
                <c:pt idx="733">
                  <c:v>5.5384494970756505E-7</c:v>
                </c:pt>
                <c:pt idx="734">
                  <c:v>3.76794810559582E-7</c:v>
                </c:pt>
                <c:pt idx="735">
                  <c:v>8.1414876246467104E-4</c:v>
                </c:pt>
                <c:pt idx="736">
                  <c:v>1.19538976903746E-8</c:v>
                </c:pt>
                <c:pt idx="737">
                  <c:v>2.5261032005687799E-3</c:v>
                </c:pt>
                <c:pt idx="738">
                  <c:v>3.2944480124053098E-8</c:v>
                </c:pt>
                <c:pt idx="739">
                  <c:v>1.31214523572361E-8</c:v>
                </c:pt>
                <c:pt idx="740">
                  <c:v>9.7702361833357504E-8</c:v>
                </c:pt>
                <c:pt idx="741">
                  <c:v>1.6383559176147301E-3</c:v>
                </c:pt>
                <c:pt idx="742">
                  <c:v>4.4942472670227501E-3</c:v>
                </c:pt>
                <c:pt idx="743">
                  <c:v>1.21189815208322E-9</c:v>
                </c:pt>
                <c:pt idx="744">
                  <c:v>1.3942469694800301E-5</c:v>
                </c:pt>
                <c:pt idx="745">
                  <c:v>3.8144156476332697E-4</c:v>
                </c:pt>
                <c:pt idx="746">
                  <c:v>5.3968252447268401E-8</c:v>
                </c:pt>
                <c:pt idx="747">
                  <c:v>7.6280710940941202E-11</c:v>
                </c:pt>
                <c:pt idx="748">
                  <c:v>4.37378976526504E-10</c:v>
                </c:pt>
                <c:pt idx="749">
                  <c:v>1.9755206680487099E-8</c:v>
                </c:pt>
                <c:pt idx="750">
                  <c:v>1.0412475341775601E-8</c:v>
                </c:pt>
                <c:pt idx="751">
                  <c:v>5.8556604934198802E-10</c:v>
                </c:pt>
                <c:pt idx="752">
                  <c:v>3.6229142259366201E-7</c:v>
                </c:pt>
                <c:pt idx="753">
                  <c:v>1.54819175152705E-8</c:v>
                </c:pt>
                <c:pt idx="754">
                  <c:v>1.37880356525945E-8</c:v>
                </c:pt>
                <c:pt idx="755">
                  <c:v>6.3870692670509903E-3</c:v>
                </c:pt>
                <c:pt idx="756">
                  <c:v>3.8113256139884599E-3</c:v>
                </c:pt>
                <c:pt idx="757">
                  <c:v>1.9363407716662301E-8</c:v>
                </c:pt>
                <c:pt idx="758">
                  <c:v>1.82591204044607E-3</c:v>
                </c:pt>
                <c:pt idx="759">
                  <c:v>2.3592718416012001E-2</c:v>
                </c:pt>
                <c:pt idx="760">
                  <c:v>8.9163536776090402E-3</c:v>
                </c:pt>
                <c:pt idx="761">
                  <c:v>9.8689447072659407E-9</c:v>
                </c:pt>
                <c:pt idx="762">
                  <c:v>6.6597209057155898E-9</c:v>
                </c:pt>
                <c:pt idx="763">
                  <c:v>9.3043387398848397E-3</c:v>
                </c:pt>
                <c:pt idx="764">
                  <c:v>2.6508364069650198E-6</c:v>
                </c:pt>
                <c:pt idx="765">
                  <c:v>1.3802944343883901E-3</c:v>
                </c:pt>
                <c:pt idx="766">
                  <c:v>6.9722573713084799E-9</c:v>
                </c:pt>
                <c:pt idx="767">
                  <c:v>1.3529168749439001E-4</c:v>
                </c:pt>
                <c:pt idx="768">
                  <c:v>6.9238773461997296E-3</c:v>
                </c:pt>
                <c:pt idx="769">
                  <c:v>1.35266147654051E-8</c:v>
                </c:pt>
                <c:pt idx="770">
                  <c:v>1.1813039958839099E-3</c:v>
                </c:pt>
                <c:pt idx="771">
                  <c:v>1.8578299237172798E-2</c:v>
                </c:pt>
                <c:pt idx="772">
                  <c:v>4.4258285925683396E-3</c:v>
                </c:pt>
                <c:pt idx="773">
                  <c:v>5.1080612859963902E-7</c:v>
                </c:pt>
                <c:pt idx="774">
                  <c:v>6.5016468581066504E-4</c:v>
                </c:pt>
                <c:pt idx="775">
                  <c:v>1.47898874161518E-7</c:v>
                </c:pt>
                <c:pt idx="776">
                  <c:v>7.8443982786971997E-8</c:v>
                </c:pt>
                <c:pt idx="777">
                  <c:v>1.0218328346061699E-8</c:v>
                </c:pt>
                <c:pt idx="778">
                  <c:v>3.15166840230019E-7</c:v>
                </c:pt>
                <c:pt idx="779">
                  <c:v>3.6945272367013399E-8</c:v>
                </c:pt>
                <c:pt idx="780">
                  <c:v>1.22396040852301E-6</c:v>
                </c:pt>
                <c:pt idx="781">
                  <c:v>1.28583356821394E-7</c:v>
                </c:pt>
                <c:pt idx="782">
                  <c:v>1.88165827613349E-8</c:v>
                </c:pt>
                <c:pt idx="783">
                  <c:v>7.3851224399655502E-6</c:v>
                </c:pt>
                <c:pt idx="784">
                  <c:v>5.9033744421466802E-6</c:v>
                </c:pt>
                <c:pt idx="785">
                  <c:v>4.9718965653739204E-3</c:v>
                </c:pt>
                <c:pt idx="786">
                  <c:v>1.0403806748688399E-2</c:v>
                </c:pt>
                <c:pt idx="787">
                  <c:v>1.58998389685998E-4</c:v>
                </c:pt>
                <c:pt idx="788">
                  <c:v>5.5021900251671502E-5</c:v>
                </c:pt>
                <c:pt idx="789">
                  <c:v>1.03302098877627E-2</c:v>
                </c:pt>
                <c:pt idx="790">
                  <c:v>2.25079988213986E-9</c:v>
                </c:pt>
                <c:pt idx="791">
                  <c:v>7.6837487930455904E-9</c:v>
                </c:pt>
                <c:pt idx="792">
                  <c:v>1.11882702396263E-7</c:v>
                </c:pt>
                <c:pt idx="793">
                  <c:v>3.3309066625968901E-9</c:v>
                </c:pt>
                <c:pt idx="794">
                  <c:v>1.3491372772286201E-3</c:v>
                </c:pt>
                <c:pt idx="795">
                  <c:v>1.9190927088860699E-3</c:v>
                </c:pt>
                <c:pt idx="796">
                  <c:v>3.2236212174012401E-3</c:v>
                </c:pt>
                <c:pt idx="797">
                  <c:v>9.9919251362678402E-9</c:v>
                </c:pt>
                <c:pt idx="798">
                  <c:v>2.7601993949191998E-3</c:v>
                </c:pt>
                <c:pt idx="799">
                  <c:v>2.4939784145123901E-3</c:v>
                </c:pt>
                <c:pt idx="800">
                  <c:v>2.7833404639625199E-3</c:v>
                </c:pt>
                <c:pt idx="801">
                  <c:v>1.0065101128403401E-8</c:v>
                </c:pt>
                <c:pt idx="802">
                  <c:v>3.4010703710250203E-8</c:v>
                </c:pt>
                <c:pt idx="803">
                  <c:v>1.84960033203703E-9</c:v>
                </c:pt>
                <c:pt idx="804">
                  <c:v>4.15738537919204E-8</c:v>
                </c:pt>
                <c:pt idx="805">
                  <c:v>5.1184759103799003E-7</c:v>
                </c:pt>
                <c:pt idx="806">
                  <c:v>2.5754931297156799E-7</c:v>
                </c:pt>
                <c:pt idx="807">
                  <c:v>3.1061085870356901E-7</c:v>
                </c:pt>
                <c:pt idx="808">
                  <c:v>5.8352570543123696E-3</c:v>
                </c:pt>
                <c:pt idx="809">
                  <c:v>3.1594596948124998E-9</c:v>
                </c:pt>
                <c:pt idx="810">
                  <c:v>1.0343804226817699E-7</c:v>
                </c:pt>
                <c:pt idx="811">
                  <c:v>5.4894895521585499E-7</c:v>
                </c:pt>
                <c:pt idx="812">
                  <c:v>8.2087853223470796E-7</c:v>
                </c:pt>
                <c:pt idx="813">
                  <c:v>5.7981187752901404E-7</c:v>
                </c:pt>
                <c:pt idx="814">
                  <c:v>2.0255918802646999E-3</c:v>
                </c:pt>
                <c:pt idx="815">
                  <c:v>7.6751835366036998E-8</c:v>
                </c:pt>
                <c:pt idx="816">
                  <c:v>2.78733506516125E-8</c:v>
                </c:pt>
                <c:pt idx="817">
                  <c:v>4.4550430757811201E-5</c:v>
                </c:pt>
                <c:pt idx="818">
                  <c:v>4.6183784061219699E-7</c:v>
                </c:pt>
                <c:pt idx="819">
                  <c:v>8.92194384400466E-8</c:v>
                </c:pt>
                <c:pt idx="820">
                  <c:v>1.7263159158572301E-3</c:v>
                </c:pt>
                <c:pt idx="821">
                  <c:v>3.68186313938189E-5</c:v>
                </c:pt>
                <c:pt idx="822">
                  <c:v>1.7020199271487699E-7</c:v>
                </c:pt>
                <c:pt idx="823">
                  <c:v>2.0711749884954101E-4</c:v>
                </c:pt>
                <c:pt idx="824">
                  <c:v>5.3602042443845303E-3</c:v>
                </c:pt>
                <c:pt idx="825">
                  <c:v>2.7179341380597602E-4</c:v>
                </c:pt>
                <c:pt idx="826">
                  <c:v>5.1102173791635497E-3</c:v>
                </c:pt>
                <c:pt idx="827">
                  <c:v>8.2759440827040497E-10</c:v>
                </c:pt>
                <c:pt idx="828">
                  <c:v>1.8246505512679201E-9</c:v>
                </c:pt>
                <c:pt idx="829">
                  <c:v>9.37226445158693E-8</c:v>
                </c:pt>
                <c:pt idx="830">
                  <c:v>2.9262744279779201E-8</c:v>
                </c:pt>
                <c:pt idx="831">
                  <c:v>1.6188079487712E-8</c:v>
                </c:pt>
                <c:pt idx="832">
                  <c:v>2.0699338770910601E-10</c:v>
                </c:pt>
                <c:pt idx="833">
                  <c:v>7.9064596435830305E-9</c:v>
                </c:pt>
                <c:pt idx="834">
                  <c:v>3.5413158559724599E-7</c:v>
                </c:pt>
                <c:pt idx="835">
                  <c:v>2.52903040028101E-6</c:v>
                </c:pt>
                <c:pt idx="836">
                  <c:v>1.71964865987987E-4</c:v>
                </c:pt>
                <c:pt idx="837">
                  <c:v>1.6292190467779701E-3</c:v>
                </c:pt>
                <c:pt idx="838">
                  <c:v>8.0956931604368303E-5</c:v>
                </c:pt>
                <c:pt idx="839">
                  <c:v>9.8265408252445296E-10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E-4CB3-BD7D-79E8609944C4}"/>
            </c:ext>
          </c:extLst>
        </c:ser>
        <c:ser>
          <c:idx val="3"/>
          <c:order val="3"/>
          <c:tx>
            <c:strRef>
              <c:f>'Weights for RiskA=2.4'!$E$1</c:f>
              <c:strCache>
                <c:ptCount val="1"/>
                <c:pt idx="0">
                  <c:v>Enrgy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'Weights for RiskA=2.4'!$A$2:$A$841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RiskA=2.4'!$E$2:$E$841</c:f>
              <c:numCache>
                <c:formatCode>0.00</c:formatCode>
                <c:ptCount val="840"/>
                <c:pt idx="0">
                  <c:v>0.16721494136673601</c:v>
                </c:pt>
                <c:pt idx="1">
                  <c:v>0.10161945248815001</c:v>
                </c:pt>
                <c:pt idx="2">
                  <c:v>0.21137218733347299</c:v>
                </c:pt>
                <c:pt idx="3">
                  <c:v>0.30816030928235499</c:v>
                </c:pt>
                <c:pt idx="4">
                  <c:v>0.224376328180736</c:v>
                </c:pt>
                <c:pt idx="5">
                  <c:v>0.23426694161723099</c:v>
                </c:pt>
                <c:pt idx="6">
                  <c:v>0.25258881406817302</c:v>
                </c:pt>
                <c:pt idx="7">
                  <c:v>0.47807474737893402</c:v>
                </c:pt>
                <c:pt idx="8">
                  <c:v>0.231904869024296</c:v>
                </c:pt>
                <c:pt idx="9">
                  <c:v>0.20606412084609699</c:v>
                </c:pt>
                <c:pt idx="10">
                  <c:v>0.26163367593473003</c:v>
                </c:pt>
                <c:pt idx="11">
                  <c:v>0.19987916106693801</c:v>
                </c:pt>
                <c:pt idx="12">
                  <c:v>1.9922910528978699E-6</c:v>
                </c:pt>
                <c:pt idx="13">
                  <c:v>0.10222449319905599</c:v>
                </c:pt>
                <c:pt idx="14">
                  <c:v>0.109181822996084</c:v>
                </c:pt>
                <c:pt idx="15">
                  <c:v>0.116537667027323</c:v>
                </c:pt>
                <c:pt idx="16">
                  <c:v>7.2959063427277704E-2</c:v>
                </c:pt>
                <c:pt idx="17">
                  <c:v>0.17758872801716499</c:v>
                </c:pt>
                <c:pt idx="18">
                  <c:v>0.19271607414658401</c:v>
                </c:pt>
                <c:pt idx="19">
                  <c:v>0.26241982551679299</c:v>
                </c:pt>
                <c:pt idx="20">
                  <c:v>6.4315521725961902E-2</c:v>
                </c:pt>
                <c:pt idx="21">
                  <c:v>0.148765081715036</c:v>
                </c:pt>
                <c:pt idx="22">
                  <c:v>0.33402044668594799</c:v>
                </c:pt>
                <c:pt idx="23">
                  <c:v>0.25309362561741899</c:v>
                </c:pt>
                <c:pt idx="24">
                  <c:v>0.345267663236207</c:v>
                </c:pt>
                <c:pt idx="25">
                  <c:v>0.26615662158321601</c:v>
                </c:pt>
                <c:pt idx="26">
                  <c:v>8.9089855425344601E-9</c:v>
                </c:pt>
                <c:pt idx="27">
                  <c:v>0.24550248869989799</c:v>
                </c:pt>
                <c:pt idx="28">
                  <c:v>0.27783202105938598</c:v>
                </c:pt>
                <c:pt idx="29">
                  <c:v>0.106717763789105</c:v>
                </c:pt>
                <c:pt idx="30">
                  <c:v>2.3195214321236302E-6</c:v>
                </c:pt>
                <c:pt idx="31">
                  <c:v>0.139988824955323</c:v>
                </c:pt>
                <c:pt idx="32">
                  <c:v>0.13007344728998499</c:v>
                </c:pt>
                <c:pt idx="33">
                  <c:v>6.8945188388307502E-7</c:v>
                </c:pt>
                <c:pt idx="34">
                  <c:v>0.13085530483942501</c:v>
                </c:pt>
                <c:pt idx="35">
                  <c:v>6.2860405132220798E-2</c:v>
                </c:pt>
                <c:pt idx="36">
                  <c:v>1.7025001017550899E-8</c:v>
                </c:pt>
                <c:pt idx="37">
                  <c:v>3.2701404735502002E-7</c:v>
                </c:pt>
                <c:pt idx="38">
                  <c:v>5.6858600266073998E-2</c:v>
                </c:pt>
                <c:pt idx="39">
                  <c:v>8.0879246805942204E-2</c:v>
                </c:pt>
                <c:pt idx="40">
                  <c:v>1.13109920689832E-2</c:v>
                </c:pt>
                <c:pt idx="41">
                  <c:v>5.0461076920590799E-2</c:v>
                </c:pt>
                <c:pt idx="42">
                  <c:v>3.7675377720416299E-2</c:v>
                </c:pt>
                <c:pt idx="43">
                  <c:v>5.1613643114882101E-4</c:v>
                </c:pt>
                <c:pt idx="44">
                  <c:v>0.183712851770403</c:v>
                </c:pt>
                <c:pt idx="45">
                  <c:v>7.45921119394555E-3</c:v>
                </c:pt>
                <c:pt idx="46">
                  <c:v>9.22567558922507E-2</c:v>
                </c:pt>
                <c:pt idx="47">
                  <c:v>0.12664024040879801</c:v>
                </c:pt>
                <c:pt idx="48">
                  <c:v>0.13882280248492199</c:v>
                </c:pt>
                <c:pt idx="49">
                  <c:v>1.5442055163966699E-7</c:v>
                </c:pt>
                <c:pt idx="50">
                  <c:v>0.111747793186093</c:v>
                </c:pt>
                <c:pt idx="51">
                  <c:v>0.35106442019546802</c:v>
                </c:pt>
                <c:pt idx="52">
                  <c:v>0.23648782468117999</c:v>
                </c:pt>
                <c:pt idx="53">
                  <c:v>0.18935743437751901</c:v>
                </c:pt>
                <c:pt idx="54">
                  <c:v>0.22562309665879801</c:v>
                </c:pt>
                <c:pt idx="55">
                  <c:v>0.45356929046275402</c:v>
                </c:pt>
                <c:pt idx="56">
                  <c:v>0.258057628370151</c:v>
                </c:pt>
                <c:pt idx="57">
                  <c:v>0.16282897813195699</c:v>
                </c:pt>
                <c:pt idx="58">
                  <c:v>0.26313839875748701</c:v>
                </c:pt>
                <c:pt idx="59">
                  <c:v>0.34034940790805401</c:v>
                </c:pt>
                <c:pt idx="60">
                  <c:v>0.23951712536200401</c:v>
                </c:pt>
                <c:pt idx="61">
                  <c:v>0.17127745908696601</c:v>
                </c:pt>
                <c:pt idx="62">
                  <c:v>0.44871814828329998</c:v>
                </c:pt>
                <c:pt idx="63">
                  <c:v>0.30081733977495001</c:v>
                </c:pt>
                <c:pt idx="64">
                  <c:v>0.22364082933936499</c:v>
                </c:pt>
                <c:pt idx="65">
                  <c:v>0.156316807121375</c:v>
                </c:pt>
                <c:pt idx="66">
                  <c:v>0.22216034259921499</c:v>
                </c:pt>
                <c:pt idx="67">
                  <c:v>0.35840222670814897</c:v>
                </c:pt>
                <c:pt idx="68">
                  <c:v>8.6147308261993294E-2</c:v>
                </c:pt>
                <c:pt idx="69">
                  <c:v>3.2682254376370901E-2</c:v>
                </c:pt>
                <c:pt idx="70">
                  <c:v>0.240701844093483</c:v>
                </c:pt>
                <c:pt idx="71">
                  <c:v>2.6610316871477298E-2</c:v>
                </c:pt>
                <c:pt idx="72">
                  <c:v>0.10986983246866</c:v>
                </c:pt>
                <c:pt idx="73">
                  <c:v>0.24054930031454</c:v>
                </c:pt>
                <c:pt idx="74">
                  <c:v>0.24414968476325</c:v>
                </c:pt>
                <c:pt idx="75">
                  <c:v>0.18881120059238701</c:v>
                </c:pt>
                <c:pt idx="76">
                  <c:v>0.214256061933389</c:v>
                </c:pt>
                <c:pt idx="77">
                  <c:v>0.13878834231138801</c:v>
                </c:pt>
                <c:pt idx="78">
                  <c:v>0.165859467564415</c:v>
                </c:pt>
                <c:pt idx="79">
                  <c:v>0.13210487831919601</c:v>
                </c:pt>
                <c:pt idx="80">
                  <c:v>0.23601009544422699</c:v>
                </c:pt>
                <c:pt idx="81">
                  <c:v>0.21266039744396101</c:v>
                </c:pt>
                <c:pt idx="82">
                  <c:v>0.21710824585283101</c:v>
                </c:pt>
                <c:pt idx="83">
                  <c:v>0.134235087421153</c:v>
                </c:pt>
                <c:pt idx="84">
                  <c:v>0.25659630949789802</c:v>
                </c:pt>
                <c:pt idx="85">
                  <c:v>0.15060679792267001</c:v>
                </c:pt>
                <c:pt idx="86">
                  <c:v>2.36569978971659E-2</c:v>
                </c:pt>
                <c:pt idx="87">
                  <c:v>0.250728574547599</c:v>
                </c:pt>
                <c:pt idx="88">
                  <c:v>4.7593479683062404E-6</c:v>
                </c:pt>
                <c:pt idx="89">
                  <c:v>0.255323493405894</c:v>
                </c:pt>
                <c:pt idx="90">
                  <c:v>0.14077695016359101</c:v>
                </c:pt>
                <c:pt idx="91">
                  <c:v>1.0776552343830401E-9</c:v>
                </c:pt>
                <c:pt idx="92">
                  <c:v>6.2917776010626397E-2</c:v>
                </c:pt>
                <c:pt idx="93">
                  <c:v>1.3764034746568399E-7</c:v>
                </c:pt>
                <c:pt idx="94">
                  <c:v>4.5440771926696699E-6</c:v>
                </c:pt>
                <c:pt idx="95">
                  <c:v>0.14142377158755801</c:v>
                </c:pt>
                <c:pt idx="96">
                  <c:v>0.112962978982892</c:v>
                </c:pt>
                <c:pt idx="97">
                  <c:v>1.0561882538331E-8</c:v>
                </c:pt>
                <c:pt idx="98">
                  <c:v>3.50616617296809E-2</c:v>
                </c:pt>
                <c:pt idx="99">
                  <c:v>2.3887701756986202E-7</c:v>
                </c:pt>
                <c:pt idx="100">
                  <c:v>4.5744744508750801E-4</c:v>
                </c:pt>
                <c:pt idx="101">
                  <c:v>1.2753723234740999E-5</c:v>
                </c:pt>
                <c:pt idx="102">
                  <c:v>0.14835638765079501</c:v>
                </c:pt>
                <c:pt idx="103">
                  <c:v>0.24930301401753199</c:v>
                </c:pt>
                <c:pt idx="104">
                  <c:v>7.7407046271503105E-2</c:v>
                </c:pt>
                <c:pt idx="105">
                  <c:v>0.43646688319726101</c:v>
                </c:pt>
                <c:pt idx="106">
                  <c:v>0.18081070972408</c:v>
                </c:pt>
                <c:pt idx="107">
                  <c:v>0.55409963580661103</c:v>
                </c:pt>
                <c:pt idx="108">
                  <c:v>0.27303133237758698</c:v>
                </c:pt>
                <c:pt idx="109">
                  <c:v>0.407945586999649</c:v>
                </c:pt>
                <c:pt idx="110">
                  <c:v>0.39285794917662098</c:v>
                </c:pt>
                <c:pt idx="111">
                  <c:v>0.202203181140059</c:v>
                </c:pt>
                <c:pt idx="112">
                  <c:v>0.381244440427917</c:v>
                </c:pt>
                <c:pt idx="113">
                  <c:v>0.404894704610467</c:v>
                </c:pt>
                <c:pt idx="114">
                  <c:v>0.37638049652581401</c:v>
                </c:pt>
                <c:pt idx="115">
                  <c:v>0.29191027523958502</c:v>
                </c:pt>
                <c:pt idx="116">
                  <c:v>0.14415510754185701</c:v>
                </c:pt>
                <c:pt idx="117">
                  <c:v>0.201580198497084</c:v>
                </c:pt>
                <c:pt idx="118">
                  <c:v>0.30948159273703901</c:v>
                </c:pt>
                <c:pt idx="119">
                  <c:v>0.33895581481873199</c:v>
                </c:pt>
                <c:pt idx="120">
                  <c:v>2.7098515767142201E-2</c:v>
                </c:pt>
                <c:pt idx="121">
                  <c:v>0.20413120084185099</c:v>
                </c:pt>
                <c:pt idx="122">
                  <c:v>0.202880171621629</c:v>
                </c:pt>
                <c:pt idx="123">
                  <c:v>0.426863602249832</c:v>
                </c:pt>
                <c:pt idx="124">
                  <c:v>0.33762836316836098</c:v>
                </c:pt>
                <c:pt idx="125">
                  <c:v>0.40332788693583399</c:v>
                </c:pt>
                <c:pt idx="126">
                  <c:v>0.28775003521091302</c:v>
                </c:pt>
                <c:pt idx="127">
                  <c:v>0.42587259965860003</c:v>
                </c:pt>
                <c:pt idx="128">
                  <c:v>0.30126968667818299</c:v>
                </c:pt>
                <c:pt idx="129">
                  <c:v>2.57327071959975E-2</c:v>
                </c:pt>
                <c:pt idx="130">
                  <c:v>3.3407268154806299E-7</c:v>
                </c:pt>
                <c:pt idx="131">
                  <c:v>8.2523127560880094E-2</c:v>
                </c:pt>
                <c:pt idx="132">
                  <c:v>0.38378773777885</c:v>
                </c:pt>
                <c:pt idx="133">
                  <c:v>0.25785713736131699</c:v>
                </c:pt>
                <c:pt idx="134">
                  <c:v>0.28910014126026001</c:v>
                </c:pt>
                <c:pt idx="135">
                  <c:v>0.28644307150415299</c:v>
                </c:pt>
                <c:pt idx="136">
                  <c:v>0.312535951236111</c:v>
                </c:pt>
                <c:pt idx="137">
                  <c:v>0.179011052938124</c:v>
                </c:pt>
                <c:pt idx="138">
                  <c:v>0.35635611275740098</c:v>
                </c:pt>
                <c:pt idx="139">
                  <c:v>0.24399802916493399</c:v>
                </c:pt>
                <c:pt idx="140">
                  <c:v>0.130768426275091</c:v>
                </c:pt>
                <c:pt idx="141">
                  <c:v>0.178691873288508</c:v>
                </c:pt>
                <c:pt idx="142">
                  <c:v>0.140337423358561</c:v>
                </c:pt>
                <c:pt idx="143">
                  <c:v>9.1211573223879003E-2</c:v>
                </c:pt>
                <c:pt idx="144">
                  <c:v>7.4851474389431997E-3</c:v>
                </c:pt>
                <c:pt idx="145">
                  <c:v>0.124801462939324</c:v>
                </c:pt>
                <c:pt idx="146">
                  <c:v>1.35448511408918E-7</c:v>
                </c:pt>
                <c:pt idx="147">
                  <c:v>8.3750267305812698E-2</c:v>
                </c:pt>
                <c:pt idx="148">
                  <c:v>2.20322751773198E-8</c:v>
                </c:pt>
                <c:pt idx="149">
                  <c:v>1.07456593683294E-5</c:v>
                </c:pt>
                <c:pt idx="150">
                  <c:v>6.7024633915869103E-2</c:v>
                </c:pt>
                <c:pt idx="151">
                  <c:v>2.2344678147393601E-2</c:v>
                </c:pt>
                <c:pt idx="152">
                  <c:v>7.3332008336442003E-2</c:v>
                </c:pt>
                <c:pt idx="153">
                  <c:v>0.105093601208281</c:v>
                </c:pt>
                <c:pt idx="154">
                  <c:v>9.9256131694767505E-2</c:v>
                </c:pt>
                <c:pt idx="155">
                  <c:v>3.8651459563554702E-2</c:v>
                </c:pt>
                <c:pt idx="156">
                  <c:v>0.134899460769208</c:v>
                </c:pt>
                <c:pt idx="157">
                  <c:v>0.28191159364148599</c:v>
                </c:pt>
                <c:pt idx="158">
                  <c:v>1.1150281260816299E-7</c:v>
                </c:pt>
                <c:pt idx="159">
                  <c:v>0.138351367994342</c:v>
                </c:pt>
                <c:pt idx="160">
                  <c:v>2.80424162587197E-5</c:v>
                </c:pt>
                <c:pt idx="161">
                  <c:v>5.3992217122013103E-2</c:v>
                </c:pt>
                <c:pt idx="162">
                  <c:v>2.08366193580669E-8</c:v>
                </c:pt>
                <c:pt idx="163">
                  <c:v>0.13842643235855401</c:v>
                </c:pt>
                <c:pt idx="164">
                  <c:v>9.6636907436366604E-2</c:v>
                </c:pt>
                <c:pt idx="165">
                  <c:v>0.40700806613235602</c:v>
                </c:pt>
                <c:pt idx="166">
                  <c:v>0.19419307546192099</c:v>
                </c:pt>
                <c:pt idx="167">
                  <c:v>0.32149290272317699</c:v>
                </c:pt>
                <c:pt idx="168">
                  <c:v>0.402988485769674</c:v>
                </c:pt>
                <c:pt idx="169">
                  <c:v>0.33798619925061901</c:v>
                </c:pt>
                <c:pt idx="170">
                  <c:v>0.184001288715893</c:v>
                </c:pt>
                <c:pt idx="171">
                  <c:v>0.440403237191696</c:v>
                </c:pt>
                <c:pt idx="172">
                  <c:v>0.27873723032460301</c:v>
                </c:pt>
                <c:pt idx="173">
                  <c:v>0.45291199076523803</c:v>
                </c:pt>
                <c:pt idx="174">
                  <c:v>0.461632229701812</c:v>
                </c:pt>
                <c:pt idx="175">
                  <c:v>0.32532777237967397</c:v>
                </c:pt>
                <c:pt idx="176">
                  <c:v>0.37485940890467601</c:v>
                </c:pt>
                <c:pt idx="177">
                  <c:v>0.31071978456426003</c:v>
                </c:pt>
                <c:pt idx="178">
                  <c:v>0.280963293877868</c:v>
                </c:pt>
                <c:pt idx="179">
                  <c:v>0.17971135696778001</c:v>
                </c:pt>
                <c:pt idx="180">
                  <c:v>0.42636284564065302</c:v>
                </c:pt>
                <c:pt idx="181">
                  <c:v>0.45270148846175001</c:v>
                </c:pt>
                <c:pt idx="182">
                  <c:v>0.41845434766020301</c:v>
                </c:pt>
                <c:pt idx="183">
                  <c:v>0.48924673031079402</c:v>
                </c:pt>
                <c:pt idx="184">
                  <c:v>0.43770451248665099</c:v>
                </c:pt>
                <c:pt idx="185">
                  <c:v>0.37161384107490403</c:v>
                </c:pt>
                <c:pt idx="186">
                  <c:v>0.422647784042745</c:v>
                </c:pt>
                <c:pt idx="187">
                  <c:v>0.27422491248196001</c:v>
                </c:pt>
                <c:pt idx="188">
                  <c:v>0.20956685240422099</c:v>
                </c:pt>
                <c:pt idx="189">
                  <c:v>0.34841001357019902</c:v>
                </c:pt>
                <c:pt idx="190">
                  <c:v>0.311885730633014</c:v>
                </c:pt>
                <c:pt idx="191">
                  <c:v>0.34886622304819698</c:v>
                </c:pt>
                <c:pt idx="192">
                  <c:v>0.53433672523333497</c:v>
                </c:pt>
                <c:pt idx="193">
                  <c:v>0.54958893168772804</c:v>
                </c:pt>
                <c:pt idx="194">
                  <c:v>0.28177563457606902</c:v>
                </c:pt>
                <c:pt idx="195">
                  <c:v>0.15132911834703799</c:v>
                </c:pt>
                <c:pt idx="196">
                  <c:v>0.31693461048703597</c:v>
                </c:pt>
                <c:pt idx="197">
                  <c:v>0.50133748280951895</c:v>
                </c:pt>
                <c:pt idx="198">
                  <c:v>0.40308916942703099</c:v>
                </c:pt>
                <c:pt idx="199">
                  <c:v>3.8388549614679801E-7</c:v>
                </c:pt>
                <c:pt idx="200">
                  <c:v>0.20053103545193901</c:v>
                </c:pt>
                <c:pt idx="201">
                  <c:v>0.22515810177942699</c:v>
                </c:pt>
                <c:pt idx="202">
                  <c:v>1.9765237903742599E-7</c:v>
                </c:pt>
                <c:pt idx="203">
                  <c:v>6.0858128716099796E-7</c:v>
                </c:pt>
                <c:pt idx="204">
                  <c:v>4.5067503787554101E-7</c:v>
                </c:pt>
                <c:pt idx="205">
                  <c:v>0.205883951476106</c:v>
                </c:pt>
                <c:pt idx="206">
                  <c:v>2.1790793768474301E-8</c:v>
                </c:pt>
                <c:pt idx="207">
                  <c:v>2.3676297509863699E-7</c:v>
                </c:pt>
                <c:pt idx="208">
                  <c:v>0.15978621030861501</c:v>
                </c:pt>
                <c:pt idx="209">
                  <c:v>1.3537939902964301E-7</c:v>
                </c:pt>
                <c:pt idx="210">
                  <c:v>0.30446641649707501</c:v>
                </c:pt>
                <c:pt idx="211">
                  <c:v>1.45053445997314E-8</c:v>
                </c:pt>
                <c:pt idx="212">
                  <c:v>3.0928208269968201E-9</c:v>
                </c:pt>
                <c:pt idx="213">
                  <c:v>4.5556558474507299E-3</c:v>
                </c:pt>
                <c:pt idx="214">
                  <c:v>1.2993119531538399E-2</c:v>
                </c:pt>
                <c:pt idx="215">
                  <c:v>9.0674499323545799E-7</c:v>
                </c:pt>
                <c:pt idx="216">
                  <c:v>0.112187841342334</c:v>
                </c:pt>
                <c:pt idx="217">
                  <c:v>5.9622675877211803E-2</c:v>
                </c:pt>
                <c:pt idx="218">
                  <c:v>8.2964556481557295E-8</c:v>
                </c:pt>
                <c:pt idx="219">
                  <c:v>5.9714110745663601E-2</c:v>
                </c:pt>
                <c:pt idx="220">
                  <c:v>5.1772485822929301E-2</c:v>
                </c:pt>
                <c:pt idx="221">
                  <c:v>9.1528771544300003E-2</c:v>
                </c:pt>
                <c:pt idx="222">
                  <c:v>7.9082942874146798E-8</c:v>
                </c:pt>
                <c:pt idx="223">
                  <c:v>5.38548231662684E-8</c:v>
                </c:pt>
                <c:pt idx="224">
                  <c:v>3.2417689464437499E-5</c:v>
                </c:pt>
                <c:pt idx="225">
                  <c:v>2.75042916079653E-2</c:v>
                </c:pt>
                <c:pt idx="226">
                  <c:v>1.68761987945387E-9</c:v>
                </c:pt>
                <c:pt idx="227">
                  <c:v>0.25471715780507198</c:v>
                </c:pt>
                <c:pt idx="228">
                  <c:v>0.10574742310123</c:v>
                </c:pt>
                <c:pt idx="229">
                  <c:v>2.11255273085999E-7</c:v>
                </c:pt>
                <c:pt idx="230">
                  <c:v>2.06029789113317E-8</c:v>
                </c:pt>
                <c:pt idx="231">
                  <c:v>1.4130586635147899E-6</c:v>
                </c:pt>
                <c:pt idx="232">
                  <c:v>3.1300422304358797E-7</c:v>
                </c:pt>
                <c:pt idx="233">
                  <c:v>1.8054852063541401E-6</c:v>
                </c:pt>
                <c:pt idx="234">
                  <c:v>0.18680803260768</c:v>
                </c:pt>
                <c:pt idx="235">
                  <c:v>0.13185722190504801</c:v>
                </c:pt>
                <c:pt idx="236">
                  <c:v>1.61151530911372E-8</c:v>
                </c:pt>
                <c:pt idx="237">
                  <c:v>2.7994858214264E-2</c:v>
                </c:pt>
                <c:pt idx="238">
                  <c:v>0.16035478701681699</c:v>
                </c:pt>
                <c:pt idx="239">
                  <c:v>7.5327044505796503E-3</c:v>
                </c:pt>
                <c:pt idx="240">
                  <c:v>5.15181945164421E-9</c:v>
                </c:pt>
                <c:pt idx="241">
                  <c:v>0.44264506180569302</c:v>
                </c:pt>
                <c:pt idx="242">
                  <c:v>0.17211121166813101</c:v>
                </c:pt>
                <c:pt idx="243">
                  <c:v>1.6879666463767601E-8</c:v>
                </c:pt>
                <c:pt idx="244">
                  <c:v>0.62906637894099704</c:v>
                </c:pt>
                <c:pt idx="245">
                  <c:v>9.0873061806684898E-7</c:v>
                </c:pt>
                <c:pt idx="246">
                  <c:v>9.0843619638633097E-9</c:v>
                </c:pt>
                <c:pt idx="247">
                  <c:v>4.96809582728754E-2</c:v>
                </c:pt>
                <c:pt idx="248">
                  <c:v>7.0894471095688002E-8</c:v>
                </c:pt>
                <c:pt idx="249">
                  <c:v>5.3438792797933902E-7</c:v>
                </c:pt>
                <c:pt idx="250">
                  <c:v>0.20327830763681301</c:v>
                </c:pt>
                <c:pt idx="251">
                  <c:v>3.55953114809336E-8</c:v>
                </c:pt>
                <c:pt idx="252">
                  <c:v>0.13469553243378399</c:v>
                </c:pt>
                <c:pt idx="253">
                  <c:v>1.6976711999516901E-8</c:v>
                </c:pt>
                <c:pt idx="254">
                  <c:v>2.1324782900745001E-8</c:v>
                </c:pt>
                <c:pt idx="255">
                  <c:v>3.1815314715371502E-9</c:v>
                </c:pt>
                <c:pt idx="256">
                  <c:v>0.16944990506285801</c:v>
                </c:pt>
                <c:pt idx="257">
                  <c:v>3.9410865867128703E-9</c:v>
                </c:pt>
                <c:pt idx="258">
                  <c:v>0.107478441546009</c:v>
                </c:pt>
                <c:pt idx="259">
                  <c:v>1.5227892500956201E-8</c:v>
                </c:pt>
                <c:pt idx="260">
                  <c:v>0.413407334580838</c:v>
                </c:pt>
                <c:pt idx="261">
                  <c:v>1.8659650011364301E-8</c:v>
                </c:pt>
                <c:pt idx="262">
                  <c:v>0.173577116148318</c:v>
                </c:pt>
                <c:pt idx="263">
                  <c:v>1.3084149822815601E-9</c:v>
                </c:pt>
                <c:pt idx="264">
                  <c:v>5.5234464629002398E-8</c:v>
                </c:pt>
                <c:pt idx="265">
                  <c:v>1.23491487741028E-8</c:v>
                </c:pt>
                <c:pt idx="266">
                  <c:v>5.7163995804429205E-10</c:v>
                </c:pt>
                <c:pt idx="267">
                  <c:v>8.4609345006294607E-9</c:v>
                </c:pt>
                <c:pt idx="268">
                  <c:v>1.8133919321179402E-8</c:v>
                </c:pt>
                <c:pt idx="269">
                  <c:v>7.5399743753673695E-7</c:v>
                </c:pt>
                <c:pt idx="270">
                  <c:v>1.48508839225431E-8</c:v>
                </c:pt>
                <c:pt idx="271">
                  <c:v>1.36443993591739E-6</c:v>
                </c:pt>
                <c:pt idx="272">
                  <c:v>4.16774933726194E-8</c:v>
                </c:pt>
                <c:pt idx="273">
                  <c:v>1.8710053842166401E-3</c:v>
                </c:pt>
                <c:pt idx="274">
                  <c:v>0.61736648241210601</c:v>
                </c:pt>
                <c:pt idx="275">
                  <c:v>0.184156473932958</c:v>
                </c:pt>
                <c:pt idx="276">
                  <c:v>0.117119386505791</c:v>
                </c:pt>
                <c:pt idx="277">
                  <c:v>0.52393021713614296</c:v>
                </c:pt>
                <c:pt idx="278">
                  <c:v>4.3125136828826502E-2</c:v>
                </c:pt>
                <c:pt idx="279">
                  <c:v>1.6189439214629101E-8</c:v>
                </c:pt>
                <c:pt idx="280">
                  <c:v>7.6943511976047693E-2</c:v>
                </c:pt>
                <c:pt idx="281">
                  <c:v>0.47780817296188899</c:v>
                </c:pt>
                <c:pt idx="282">
                  <c:v>2.8261422293014501E-8</c:v>
                </c:pt>
                <c:pt idx="283">
                  <c:v>0.49254224823757398</c:v>
                </c:pt>
                <c:pt idx="284">
                  <c:v>7.4130033461598702E-2</c:v>
                </c:pt>
                <c:pt idx="285">
                  <c:v>0.34698596837728102</c:v>
                </c:pt>
                <c:pt idx="286">
                  <c:v>0.537593497701923</c:v>
                </c:pt>
                <c:pt idx="287">
                  <c:v>0.39400790845731898</c:v>
                </c:pt>
                <c:pt idx="288">
                  <c:v>0.54329216204058695</c:v>
                </c:pt>
                <c:pt idx="289">
                  <c:v>0.17488337857136799</c:v>
                </c:pt>
                <c:pt idx="290">
                  <c:v>7.6839475088015303E-7</c:v>
                </c:pt>
                <c:pt idx="291">
                  <c:v>1.3045879634840099E-6</c:v>
                </c:pt>
                <c:pt idx="292">
                  <c:v>4.3440398520147301E-8</c:v>
                </c:pt>
                <c:pt idx="293">
                  <c:v>1.2823430377151901E-9</c:v>
                </c:pt>
                <c:pt idx="294">
                  <c:v>2.2185829228827099E-7</c:v>
                </c:pt>
                <c:pt idx="295">
                  <c:v>0.114034660967806</c:v>
                </c:pt>
                <c:pt idx="296">
                  <c:v>5.5612424349645101E-8</c:v>
                </c:pt>
                <c:pt idx="297">
                  <c:v>4.4202667965612599E-10</c:v>
                </c:pt>
                <c:pt idx="298">
                  <c:v>4.72970647137068E-9</c:v>
                </c:pt>
                <c:pt idx="299">
                  <c:v>4.4405022176356703E-7</c:v>
                </c:pt>
                <c:pt idx="300">
                  <c:v>2.6044786124248699E-8</c:v>
                </c:pt>
                <c:pt idx="301">
                  <c:v>1.2365313446222401E-6</c:v>
                </c:pt>
                <c:pt idx="302">
                  <c:v>2.1091099014412001E-2</c:v>
                </c:pt>
                <c:pt idx="303">
                  <c:v>0.26857922686694102</c:v>
                </c:pt>
                <c:pt idx="304">
                  <c:v>1.27484967585137E-9</c:v>
                </c:pt>
                <c:pt idx="305">
                  <c:v>4.5675552961998699E-9</c:v>
                </c:pt>
                <c:pt idx="306">
                  <c:v>3.8095074552096302E-8</c:v>
                </c:pt>
                <c:pt idx="307">
                  <c:v>3.9383256381009199E-9</c:v>
                </c:pt>
                <c:pt idx="308">
                  <c:v>1.83340387512399E-8</c:v>
                </c:pt>
                <c:pt idx="309">
                  <c:v>7.8026957551801404E-7</c:v>
                </c:pt>
                <c:pt idx="310">
                  <c:v>7.5810778877467598E-7</c:v>
                </c:pt>
                <c:pt idx="311">
                  <c:v>1.6917751899149601E-7</c:v>
                </c:pt>
                <c:pt idx="312">
                  <c:v>0.28001255873007702</c:v>
                </c:pt>
                <c:pt idx="313">
                  <c:v>0.19597413179918799</c:v>
                </c:pt>
                <c:pt idx="314">
                  <c:v>0.32062262271562098</c:v>
                </c:pt>
                <c:pt idx="315">
                  <c:v>1.41261403859386E-8</c:v>
                </c:pt>
                <c:pt idx="316">
                  <c:v>1.58168697269808E-9</c:v>
                </c:pt>
                <c:pt idx="317">
                  <c:v>1.3878216345984901E-7</c:v>
                </c:pt>
                <c:pt idx="318">
                  <c:v>0.37549892187413098</c:v>
                </c:pt>
                <c:pt idx="319">
                  <c:v>0.297096506661994</c:v>
                </c:pt>
                <c:pt idx="320">
                  <c:v>0.361009363437994</c:v>
                </c:pt>
                <c:pt idx="321">
                  <c:v>0.12624249954373101</c:v>
                </c:pt>
                <c:pt idx="322">
                  <c:v>0.32952641599551602</c:v>
                </c:pt>
                <c:pt idx="323">
                  <c:v>0.22094820870750601</c:v>
                </c:pt>
                <c:pt idx="324">
                  <c:v>9.3928064778619397E-2</c:v>
                </c:pt>
                <c:pt idx="325">
                  <c:v>0.285757677867992</c:v>
                </c:pt>
                <c:pt idx="326">
                  <c:v>5.1270427398131097E-8</c:v>
                </c:pt>
                <c:pt idx="327">
                  <c:v>0.46092314519801297</c:v>
                </c:pt>
                <c:pt idx="328">
                  <c:v>0.28430592864564702</c:v>
                </c:pt>
                <c:pt idx="329">
                  <c:v>0.130604038122177</c:v>
                </c:pt>
                <c:pt idx="330">
                  <c:v>0.109838766233481</c:v>
                </c:pt>
                <c:pt idx="331">
                  <c:v>0.282971287431598</c:v>
                </c:pt>
                <c:pt idx="332">
                  <c:v>0.324360693999167</c:v>
                </c:pt>
                <c:pt idx="333">
                  <c:v>0.18470348470919001</c:v>
                </c:pt>
                <c:pt idx="334">
                  <c:v>1.15746965362191E-9</c:v>
                </c:pt>
                <c:pt idx="335">
                  <c:v>0.35702144625526699</c:v>
                </c:pt>
                <c:pt idx="336">
                  <c:v>0.31950913576294898</c:v>
                </c:pt>
                <c:pt idx="337">
                  <c:v>0.30174524987133999</c:v>
                </c:pt>
                <c:pt idx="338">
                  <c:v>0.27149399798664098</c:v>
                </c:pt>
                <c:pt idx="339">
                  <c:v>2.1330861820410099E-7</c:v>
                </c:pt>
                <c:pt idx="340">
                  <c:v>1.04724702040734E-8</c:v>
                </c:pt>
                <c:pt idx="341">
                  <c:v>3.8352840999336103E-8</c:v>
                </c:pt>
                <c:pt idx="342">
                  <c:v>3.3258002761535198E-9</c:v>
                </c:pt>
                <c:pt idx="343">
                  <c:v>5.9490599685400301E-9</c:v>
                </c:pt>
                <c:pt idx="344">
                  <c:v>1.67565201672907E-7</c:v>
                </c:pt>
                <c:pt idx="345">
                  <c:v>1.7404391257979799E-7</c:v>
                </c:pt>
                <c:pt idx="346">
                  <c:v>1.3037435883054799E-8</c:v>
                </c:pt>
                <c:pt idx="347">
                  <c:v>7.3235978446040199E-8</c:v>
                </c:pt>
                <c:pt idx="348">
                  <c:v>0.20325663673141001</c:v>
                </c:pt>
                <c:pt idx="349">
                  <c:v>6.4494099846448397E-2</c:v>
                </c:pt>
                <c:pt idx="350">
                  <c:v>1.7204651341665699E-5</c:v>
                </c:pt>
                <c:pt idx="351">
                  <c:v>5.41505048476272E-2</c:v>
                </c:pt>
                <c:pt idx="352">
                  <c:v>0.147196517265028</c:v>
                </c:pt>
                <c:pt idx="353">
                  <c:v>1.1441086101711799E-10</c:v>
                </c:pt>
                <c:pt idx="354">
                  <c:v>1.9536605341404001E-7</c:v>
                </c:pt>
                <c:pt idx="355">
                  <c:v>9.0625010542125103E-9</c:v>
                </c:pt>
                <c:pt idx="356">
                  <c:v>2.9874937982729901E-10</c:v>
                </c:pt>
                <c:pt idx="357">
                  <c:v>1.35729875415795E-2</c:v>
                </c:pt>
                <c:pt idx="358">
                  <c:v>1.59134716868666E-8</c:v>
                </c:pt>
                <c:pt idx="359">
                  <c:v>5.4979515107105803E-9</c:v>
                </c:pt>
                <c:pt idx="360">
                  <c:v>0.32317172581878301</c:v>
                </c:pt>
                <c:pt idx="361">
                  <c:v>5.3176188384784599E-2</c:v>
                </c:pt>
                <c:pt idx="362">
                  <c:v>0.12504169355954001</c:v>
                </c:pt>
                <c:pt idx="363">
                  <c:v>4.8807158200251898E-5</c:v>
                </c:pt>
                <c:pt idx="364">
                  <c:v>1.57037329093484E-8</c:v>
                </c:pt>
                <c:pt idx="365">
                  <c:v>4.6266827069766204E-9</c:v>
                </c:pt>
                <c:pt idx="366">
                  <c:v>0.58795760778468698</c:v>
                </c:pt>
                <c:pt idx="367">
                  <c:v>6.3089315729283598E-9</c:v>
                </c:pt>
                <c:pt idx="368">
                  <c:v>4.8666752506659701E-2</c:v>
                </c:pt>
                <c:pt idx="369">
                  <c:v>0.46058915182792898</c:v>
                </c:pt>
                <c:pt idx="370">
                  <c:v>2.4162421360777401E-2</c:v>
                </c:pt>
                <c:pt idx="371">
                  <c:v>0.25619362959070202</c:v>
                </c:pt>
                <c:pt idx="372">
                  <c:v>0.40833078750053498</c:v>
                </c:pt>
                <c:pt idx="373">
                  <c:v>2.66947726323412E-7</c:v>
                </c:pt>
                <c:pt idx="374">
                  <c:v>7.6084074275170202E-9</c:v>
                </c:pt>
                <c:pt idx="375">
                  <c:v>1.2026005128196701E-8</c:v>
                </c:pt>
                <c:pt idx="376">
                  <c:v>2.3027136641875599E-10</c:v>
                </c:pt>
                <c:pt idx="377">
                  <c:v>0.42858512737895399</c:v>
                </c:pt>
                <c:pt idx="378">
                  <c:v>1.75481250409705E-8</c:v>
                </c:pt>
                <c:pt idx="379">
                  <c:v>1.1216973896404901E-9</c:v>
                </c:pt>
                <c:pt idx="380">
                  <c:v>2.07639359350321E-7</c:v>
                </c:pt>
                <c:pt idx="381">
                  <c:v>1.4883724091645301E-7</c:v>
                </c:pt>
                <c:pt idx="382">
                  <c:v>1.99748360352056E-6</c:v>
                </c:pt>
                <c:pt idx="383">
                  <c:v>2.35656366675596E-8</c:v>
                </c:pt>
                <c:pt idx="384">
                  <c:v>1.0473387454151399E-6</c:v>
                </c:pt>
                <c:pt idx="385">
                  <c:v>5.4121770328447004E-6</c:v>
                </c:pt>
                <c:pt idx="386">
                  <c:v>3.95921177548662E-2</c:v>
                </c:pt>
                <c:pt idx="387">
                  <c:v>5.1696738807572101E-9</c:v>
                </c:pt>
                <c:pt idx="388">
                  <c:v>1.78881261278706E-8</c:v>
                </c:pt>
                <c:pt idx="389">
                  <c:v>1.0231502136503201E-6</c:v>
                </c:pt>
                <c:pt idx="390">
                  <c:v>1.6882144981578799E-8</c:v>
                </c:pt>
                <c:pt idx="391">
                  <c:v>3.7547108799399299E-7</c:v>
                </c:pt>
                <c:pt idx="392">
                  <c:v>2.4320486161954802E-7</c:v>
                </c:pt>
                <c:pt idx="393">
                  <c:v>7.7154236393431994E-8</c:v>
                </c:pt>
                <c:pt idx="394">
                  <c:v>3.5500042365144098E-8</c:v>
                </c:pt>
                <c:pt idx="395">
                  <c:v>4.9523320067967502E-2</c:v>
                </c:pt>
                <c:pt idx="396">
                  <c:v>3.4856085763701001E-8</c:v>
                </c:pt>
                <c:pt idx="397">
                  <c:v>2.3555869300859E-7</c:v>
                </c:pt>
                <c:pt idx="398">
                  <c:v>2.1473306039479201E-8</c:v>
                </c:pt>
                <c:pt idx="399">
                  <c:v>0.273709603008717</c:v>
                </c:pt>
                <c:pt idx="400">
                  <c:v>1.56458668189101E-7</c:v>
                </c:pt>
                <c:pt idx="401">
                  <c:v>1.7668433118067902E-8</c:v>
                </c:pt>
                <c:pt idx="402">
                  <c:v>0.227138333426739</c:v>
                </c:pt>
                <c:pt idx="403">
                  <c:v>0.107646934554829</c:v>
                </c:pt>
                <c:pt idx="404">
                  <c:v>1.9303410886841301E-7</c:v>
                </c:pt>
                <c:pt idx="405">
                  <c:v>2.7112109182063899E-10</c:v>
                </c:pt>
                <c:pt idx="406">
                  <c:v>0.10627589281708</c:v>
                </c:pt>
                <c:pt idx="407">
                  <c:v>3.6982387549060899E-8</c:v>
                </c:pt>
                <c:pt idx="408">
                  <c:v>1.702333765739E-9</c:v>
                </c:pt>
                <c:pt idx="409">
                  <c:v>7.2052626388769895E-8</c:v>
                </c:pt>
                <c:pt idx="410">
                  <c:v>9.6701854093354904E-9</c:v>
                </c:pt>
                <c:pt idx="411">
                  <c:v>9.5325340310140394E-10</c:v>
                </c:pt>
                <c:pt idx="412">
                  <c:v>0.62983796137844295</c:v>
                </c:pt>
                <c:pt idx="413">
                  <c:v>0.15486838294001901</c:v>
                </c:pt>
                <c:pt idx="414">
                  <c:v>0.22085122958778899</c:v>
                </c:pt>
                <c:pt idx="415">
                  <c:v>0.34047764193656899</c:v>
                </c:pt>
                <c:pt idx="416">
                  <c:v>8.1217429806671801E-9</c:v>
                </c:pt>
                <c:pt idx="417">
                  <c:v>8.1334023157239192E-9</c:v>
                </c:pt>
                <c:pt idx="418">
                  <c:v>0.14895901549124599</c:v>
                </c:pt>
                <c:pt idx="419">
                  <c:v>3.7996500840412898E-5</c:v>
                </c:pt>
                <c:pt idx="420">
                  <c:v>0.51050963006665295</c:v>
                </c:pt>
                <c:pt idx="421">
                  <c:v>0.19201241882741699</c:v>
                </c:pt>
                <c:pt idx="422">
                  <c:v>8.6963037753675505E-9</c:v>
                </c:pt>
                <c:pt idx="423">
                  <c:v>5.2556763176412703E-2</c:v>
                </c:pt>
                <c:pt idx="424">
                  <c:v>4.7443379965814797E-2</c:v>
                </c:pt>
                <c:pt idx="425">
                  <c:v>0.198895366467361</c:v>
                </c:pt>
                <c:pt idx="426">
                  <c:v>4.4089037871126899E-8</c:v>
                </c:pt>
                <c:pt idx="427">
                  <c:v>1.4295683635569199E-8</c:v>
                </c:pt>
                <c:pt idx="428">
                  <c:v>5.28661133251152E-10</c:v>
                </c:pt>
                <c:pt idx="429">
                  <c:v>5.5902983578281197E-2</c:v>
                </c:pt>
                <c:pt idx="430">
                  <c:v>0.16019560082953499</c:v>
                </c:pt>
                <c:pt idx="431">
                  <c:v>2.5819543384473701E-9</c:v>
                </c:pt>
                <c:pt idx="432">
                  <c:v>2.9226053505402699E-8</c:v>
                </c:pt>
                <c:pt idx="433">
                  <c:v>3.2804100108098E-9</c:v>
                </c:pt>
                <c:pt idx="434">
                  <c:v>2.7428936691725701E-8</c:v>
                </c:pt>
                <c:pt idx="435">
                  <c:v>5.6706887939799499E-8</c:v>
                </c:pt>
                <c:pt idx="436">
                  <c:v>5.71264840140966E-8</c:v>
                </c:pt>
                <c:pt idx="437">
                  <c:v>1.2453270020816199E-8</c:v>
                </c:pt>
                <c:pt idx="438">
                  <c:v>3.4236857185214101E-10</c:v>
                </c:pt>
                <c:pt idx="439">
                  <c:v>1.53450796230749E-8</c:v>
                </c:pt>
                <c:pt idx="440">
                  <c:v>1.02150779653938E-8</c:v>
                </c:pt>
                <c:pt idx="441">
                  <c:v>8.7812505872705799E-8</c:v>
                </c:pt>
                <c:pt idx="442">
                  <c:v>4.9547131448857602E-5</c:v>
                </c:pt>
                <c:pt idx="443">
                  <c:v>3.7281889788393998E-8</c:v>
                </c:pt>
                <c:pt idx="444">
                  <c:v>3.11217644994831E-2</c:v>
                </c:pt>
                <c:pt idx="445">
                  <c:v>6.4318604332482504E-9</c:v>
                </c:pt>
                <c:pt idx="446">
                  <c:v>1.31104576569316E-7</c:v>
                </c:pt>
                <c:pt idx="447">
                  <c:v>1.42386835352473E-5</c:v>
                </c:pt>
                <c:pt idx="448">
                  <c:v>9.3763894348138506E-9</c:v>
                </c:pt>
                <c:pt idx="449">
                  <c:v>3.7633363566245504E-9</c:v>
                </c:pt>
                <c:pt idx="450">
                  <c:v>4.2366141842060397E-2</c:v>
                </c:pt>
                <c:pt idx="451">
                  <c:v>9.3386813958279006E-9</c:v>
                </c:pt>
                <c:pt idx="452">
                  <c:v>1.7914948934430599E-2</c:v>
                </c:pt>
                <c:pt idx="453">
                  <c:v>8.0759877930693101E-9</c:v>
                </c:pt>
                <c:pt idx="454">
                  <c:v>0.31181648489877201</c:v>
                </c:pt>
                <c:pt idx="455">
                  <c:v>3.1231463073480301E-3</c:v>
                </c:pt>
                <c:pt idx="456">
                  <c:v>8.5000911836998596E-10</c:v>
                </c:pt>
                <c:pt idx="457">
                  <c:v>2.3831929439499901E-8</c:v>
                </c:pt>
                <c:pt idx="458">
                  <c:v>2.5327993440095001E-8</c:v>
                </c:pt>
                <c:pt idx="459">
                  <c:v>6.8630385105820695E-11</c:v>
                </c:pt>
                <c:pt idx="460">
                  <c:v>7.1126793898941101E-8</c:v>
                </c:pt>
                <c:pt idx="461">
                  <c:v>4.6792376237175901E-7</c:v>
                </c:pt>
                <c:pt idx="462">
                  <c:v>5.3506845686154602E-10</c:v>
                </c:pt>
                <c:pt idx="463">
                  <c:v>9.1328142495752797E-6</c:v>
                </c:pt>
                <c:pt idx="464">
                  <c:v>0.20108402298681799</c:v>
                </c:pt>
                <c:pt idx="465">
                  <c:v>6.1062392759785401E-2</c:v>
                </c:pt>
                <c:pt idx="466">
                  <c:v>7.4832417128337095E-10</c:v>
                </c:pt>
                <c:pt idx="467">
                  <c:v>1.90399943680114E-2</c:v>
                </c:pt>
                <c:pt idx="468">
                  <c:v>7.6796455128730505E-7</c:v>
                </c:pt>
                <c:pt idx="469">
                  <c:v>2.75031155619587E-8</c:v>
                </c:pt>
                <c:pt idx="470">
                  <c:v>2.6996283334551599E-7</c:v>
                </c:pt>
                <c:pt idx="471">
                  <c:v>6.9780660185705299E-9</c:v>
                </c:pt>
                <c:pt idx="472">
                  <c:v>2.7872439245978801E-7</c:v>
                </c:pt>
                <c:pt idx="473">
                  <c:v>1.2004012815123199E-8</c:v>
                </c:pt>
                <c:pt idx="474">
                  <c:v>2.0243822906689801E-7</c:v>
                </c:pt>
                <c:pt idx="475">
                  <c:v>1.5526897899964101E-9</c:v>
                </c:pt>
                <c:pt idx="476">
                  <c:v>6.61823500994323E-8</c:v>
                </c:pt>
                <c:pt idx="477">
                  <c:v>6.8257093973409304E-8</c:v>
                </c:pt>
                <c:pt idx="478">
                  <c:v>5.82992325875396E-3</c:v>
                </c:pt>
                <c:pt idx="479">
                  <c:v>7.4048877221864395E-7</c:v>
                </c:pt>
                <c:pt idx="480">
                  <c:v>4.3649498716205101E-7</c:v>
                </c:pt>
                <c:pt idx="481">
                  <c:v>0.627966135553509</c:v>
                </c:pt>
                <c:pt idx="482">
                  <c:v>0.61839196181532696</c:v>
                </c:pt>
                <c:pt idx="483">
                  <c:v>1.50874842467909E-5</c:v>
                </c:pt>
                <c:pt idx="484">
                  <c:v>0.61831468929348798</c:v>
                </c:pt>
                <c:pt idx="485">
                  <c:v>4.6787012052000198E-8</c:v>
                </c:pt>
                <c:pt idx="486">
                  <c:v>2.6627681943035899E-7</c:v>
                </c:pt>
                <c:pt idx="487">
                  <c:v>2.8399127594908799E-8</c:v>
                </c:pt>
                <c:pt idx="488">
                  <c:v>0.72302279338723296</c:v>
                </c:pt>
                <c:pt idx="489">
                  <c:v>5.4784533675564396E-3</c:v>
                </c:pt>
                <c:pt idx="490">
                  <c:v>0.72167385009172402</c:v>
                </c:pt>
                <c:pt idx="491">
                  <c:v>2.63807540527E-2</c:v>
                </c:pt>
                <c:pt idx="492">
                  <c:v>0.74128857578630303</c:v>
                </c:pt>
                <c:pt idx="493">
                  <c:v>0.65716406392558602</c:v>
                </c:pt>
                <c:pt idx="494">
                  <c:v>0.64240083435967599</c:v>
                </c:pt>
                <c:pt idx="495">
                  <c:v>2.9286538938479201E-2</c:v>
                </c:pt>
                <c:pt idx="496">
                  <c:v>1.4321474325403801E-8</c:v>
                </c:pt>
                <c:pt idx="497">
                  <c:v>5.2091071712178499E-2</c:v>
                </c:pt>
                <c:pt idx="498">
                  <c:v>7.1849354980006996E-2</c:v>
                </c:pt>
                <c:pt idx="499">
                  <c:v>4.6666478388218399E-2</c:v>
                </c:pt>
                <c:pt idx="500">
                  <c:v>0.72226594627563001</c:v>
                </c:pt>
                <c:pt idx="501">
                  <c:v>0.72718223897856604</c:v>
                </c:pt>
                <c:pt idx="502">
                  <c:v>1.3899781987123601E-8</c:v>
                </c:pt>
                <c:pt idx="503">
                  <c:v>3.6467348721512E-7</c:v>
                </c:pt>
                <c:pt idx="504">
                  <c:v>0.651868545574675</c:v>
                </c:pt>
                <c:pt idx="505">
                  <c:v>0.63821454830431501</c:v>
                </c:pt>
                <c:pt idx="506">
                  <c:v>0.326241549189908</c:v>
                </c:pt>
                <c:pt idx="507">
                  <c:v>0.43100866269584798</c:v>
                </c:pt>
                <c:pt idx="508">
                  <c:v>0.47012315949064698</c:v>
                </c:pt>
                <c:pt idx="509">
                  <c:v>1.3272575930953799E-7</c:v>
                </c:pt>
                <c:pt idx="510">
                  <c:v>1.0541507954572199E-2</c:v>
                </c:pt>
                <c:pt idx="511">
                  <c:v>0.30513466741279699</c:v>
                </c:pt>
                <c:pt idx="512">
                  <c:v>0.70588020120163997</c:v>
                </c:pt>
                <c:pt idx="513">
                  <c:v>4.0205958192079602E-2</c:v>
                </c:pt>
                <c:pt idx="514">
                  <c:v>5.2773690869426803E-9</c:v>
                </c:pt>
                <c:pt idx="515">
                  <c:v>4.5303676859296401E-6</c:v>
                </c:pt>
                <c:pt idx="516">
                  <c:v>4.7365217958878798E-7</c:v>
                </c:pt>
                <c:pt idx="517">
                  <c:v>0.31907402424057402</c:v>
                </c:pt>
                <c:pt idx="518">
                  <c:v>0.70241078347165098</c:v>
                </c:pt>
                <c:pt idx="519">
                  <c:v>1.39605211902903E-3</c:v>
                </c:pt>
                <c:pt idx="520">
                  <c:v>0.69633790414618202</c:v>
                </c:pt>
                <c:pt idx="521">
                  <c:v>0.69570677446275897</c:v>
                </c:pt>
                <c:pt idx="522">
                  <c:v>0.65624703115780203</c:v>
                </c:pt>
                <c:pt idx="523">
                  <c:v>0.19940733320160101</c:v>
                </c:pt>
                <c:pt idx="524">
                  <c:v>0.296639153455314</c:v>
                </c:pt>
                <c:pt idx="525">
                  <c:v>0.689217384535732</c:v>
                </c:pt>
                <c:pt idx="526">
                  <c:v>1.2094185886752099E-2</c:v>
                </c:pt>
                <c:pt idx="527">
                  <c:v>3.6663416056072803E-2</c:v>
                </c:pt>
                <c:pt idx="528">
                  <c:v>0.626232918524669</c:v>
                </c:pt>
                <c:pt idx="529">
                  <c:v>0.63046382048961103</c:v>
                </c:pt>
                <c:pt idx="530">
                  <c:v>1.3037290889453599E-2</c:v>
                </c:pt>
                <c:pt idx="531">
                  <c:v>2.82030030595853E-7</c:v>
                </c:pt>
                <c:pt idx="532">
                  <c:v>1.44371787025005E-8</c:v>
                </c:pt>
                <c:pt idx="533">
                  <c:v>1.15474783539524E-8</c:v>
                </c:pt>
                <c:pt idx="534">
                  <c:v>6.0857625758990997E-9</c:v>
                </c:pt>
                <c:pt idx="535">
                  <c:v>0.55919478960624502</c:v>
                </c:pt>
                <c:pt idx="536">
                  <c:v>6.1508251426352004E-8</c:v>
                </c:pt>
                <c:pt idx="537">
                  <c:v>1.7150570643386101E-9</c:v>
                </c:pt>
                <c:pt idx="538">
                  <c:v>3.2621697599368203E-4</c:v>
                </c:pt>
                <c:pt idx="539">
                  <c:v>1.9901022169672301E-6</c:v>
                </c:pt>
                <c:pt idx="540">
                  <c:v>9.50368032319696E-8</c:v>
                </c:pt>
                <c:pt idx="541">
                  <c:v>2.1633929220355699E-7</c:v>
                </c:pt>
                <c:pt idx="542">
                  <c:v>4.7159769347733502E-9</c:v>
                </c:pt>
                <c:pt idx="543">
                  <c:v>1.2481327915017501E-9</c:v>
                </c:pt>
                <c:pt idx="544">
                  <c:v>1.5577029322751699E-9</c:v>
                </c:pt>
                <c:pt idx="545">
                  <c:v>9.0886089418321504E-10</c:v>
                </c:pt>
                <c:pt idx="546">
                  <c:v>8.0230145258771101E-8</c:v>
                </c:pt>
                <c:pt idx="547">
                  <c:v>3.7866531406779E-8</c:v>
                </c:pt>
                <c:pt idx="548">
                  <c:v>3.1508415279750501E-8</c:v>
                </c:pt>
                <c:pt idx="549">
                  <c:v>1.7815793398184099E-6</c:v>
                </c:pt>
                <c:pt idx="550">
                  <c:v>1.7076938215385601E-7</c:v>
                </c:pt>
                <c:pt idx="551">
                  <c:v>6.5627076763004004E-9</c:v>
                </c:pt>
                <c:pt idx="552">
                  <c:v>2.2977563430260999E-8</c:v>
                </c:pt>
                <c:pt idx="553">
                  <c:v>8.6414919033523599E-8</c:v>
                </c:pt>
                <c:pt idx="554">
                  <c:v>2.9602139464197501E-8</c:v>
                </c:pt>
                <c:pt idx="555">
                  <c:v>4.1947526282029599E-8</c:v>
                </c:pt>
                <c:pt idx="556">
                  <c:v>1.30452784090439E-9</c:v>
                </c:pt>
                <c:pt idx="557">
                  <c:v>4.6214173484539998E-9</c:v>
                </c:pt>
                <c:pt idx="558">
                  <c:v>5.1124728236140599E-8</c:v>
                </c:pt>
                <c:pt idx="559">
                  <c:v>3.2653473268430898E-7</c:v>
                </c:pt>
                <c:pt idx="560">
                  <c:v>1.99364079923912E-2</c:v>
                </c:pt>
                <c:pt idx="561">
                  <c:v>1.9092035589140698E-2</c:v>
                </c:pt>
                <c:pt idx="562">
                  <c:v>6.7558479883132002E-8</c:v>
                </c:pt>
                <c:pt idx="563">
                  <c:v>2.5875150275480999E-8</c:v>
                </c:pt>
                <c:pt idx="564">
                  <c:v>4.5728269582763601E-7</c:v>
                </c:pt>
                <c:pt idx="565">
                  <c:v>6.1431082489411503E-8</c:v>
                </c:pt>
                <c:pt idx="566">
                  <c:v>3.2949035110336802E-8</c:v>
                </c:pt>
                <c:pt idx="567">
                  <c:v>5.3584888462096601E-9</c:v>
                </c:pt>
                <c:pt idx="568">
                  <c:v>4.8216377258819196E-7</c:v>
                </c:pt>
                <c:pt idx="569">
                  <c:v>3.1527066513047402E-8</c:v>
                </c:pt>
                <c:pt idx="570">
                  <c:v>2.78174190806679E-9</c:v>
                </c:pt>
                <c:pt idx="571">
                  <c:v>4.0872049265955199E-8</c:v>
                </c:pt>
                <c:pt idx="572">
                  <c:v>2.0029907638747699E-8</c:v>
                </c:pt>
                <c:pt idx="573">
                  <c:v>1.58624105945053E-2</c:v>
                </c:pt>
                <c:pt idx="574">
                  <c:v>8.0189653426582207E-3</c:v>
                </c:pt>
                <c:pt idx="575">
                  <c:v>1.8883628113749701E-5</c:v>
                </c:pt>
                <c:pt idx="576">
                  <c:v>9.9916980864851598E-11</c:v>
                </c:pt>
                <c:pt idx="577">
                  <c:v>6.2969142492155596E-7</c:v>
                </c:pt>
                <c:pt idx="578">
                  <c:v>1.9237946032119299E-6</c:v>
                </c:pt>
                <c:pt idx="579">
                  <c:v>5.0979798362621497E-3</c:v>
                </c:pt>
                <c:pt idx="580">
                  <c:v>1.3804525253679999E-8</c:v>
                </c:pt>
                <c:pt idx="581">
                  <c:v>1.1430437065582901E-7</c:v>
                </c:pt>
                <c:pt idx="582">
                  <c:v>5.1104118324091602E-9</c:v>
                </c:pt>
                <c:pt idx="583">
                  <c:v>2.39161908474066E-8</c:v>
                </c:pt>
                <c:pt idx="584">
                  <c:v>8.6774423155514596E-9</c:v>
                </c:pt>
                <c:pt idx="585">
                  <c:v>8.01880003624832E-8</c:v>
                </c:pt>
                <c:pt idx="586">
                  <c:v>5.0991143072890402E-9</c:v>
                </c:pt>
                <c:pt idx="587">
                  <c:v>6.7319216279969098E-9</c:v>
                </c:pt>
                <c:pt idx="588">
                  <c:v>3.1900598704697799E-9</c:v>
                </c:pt>
                <c:pt idx="589">
                  <c:v>7.7318339029437495E-8</c:v>
                </c:pt>
                <c:pt idx="590">
                  <c:v>6.9539725720275998E-9</c:v>
                </c:pt>
                <c:pt idx="591">
                  <c:v>1.0144363864499501E-6</c:v>
                </c:pt>
                <c:pt idx="592">
                  <c:v>4.8703984771080402E-8</c:v>
                </c:pt>
                <c:pt idx="593">
                  <c:v>2.9725245343603898E-10</c:v>
                </c:pt>
                <c:pt idx="594">
                  <c:v>2.0240610983056999E-8</c:v>
                </c:pt>
                <c:pt idx="595">
                  <c:v>1.70416473777654E-8</c:v>
                </c:pt>
                <c:pt idx="596">
                  <c:v>1.56092294809361E-8</c:v>
                </c:pt>
                <c:pt idx="597">
                  <c:v>1.0677080729150201E-7</c:v>
                </c:pt>
                <c:pt idx="598">
                  <c:v>4.3726774937855803E-8</c:v>
                </c:pt>
                <c:pt idx="599">
                  <c:v>4.2856412690686002E-9</c:v>
                </c:pt>
                <c:pt idx="600">
                  <c:v>5.55041932274488E-9</c:v>
                </c:pt>
                <c:pt idx="601">
                  <c:v>1.8875929337645301E-6</c:v>
                </c:pt>
                <c:pt idx="602">
                  <c:v>9.2466807205817004E-9</c:v>
                </c:pt>
                <c:pt idx="603">
                  <c:v>1.9499332189898201E-7</c:v>
                </c:pt>
                <c:pt idx="604">
                  <c:v>7.8448676780589703E-7</c:v>
                </c:pt>
                <c:pt idx="605">
                  <c:v>1.09580088899138E-7</c:v>
                </c:pt>
                <c:pt idx="606">
                  <c:v>3.3309111947959301E-9</c:v>
                </c:pt>
                <c:pt idx="607">
                  <c:v>2.1314332062119E-7</c:v>
                </c:pt>
                <c:pt idx="608">
                  <c:v>3.25627842902537E-3</c:v>
                </c:pt>
                <c:pt idx="609">
                  <c:v>7.1809005336185097E-8</c:v>
                </c:pt>
                <c:pt idx="610">
                  <c:v>1.7069460861072498E-8</c:v>
                </c:pt>
                <c:pt idx="611">
                  <c:v>5.0116203135400596E-7</c:v>
                </c:pt>
                <c:pt idx="612">
                  <c:v>7.3488954052927204E-7</c:v>
                </c:pt>
                <c:pt idx="613">
                  <c:v>7.2736325504434902E-9</c:v>
                </c:pt>
                <c:pt idx="614">
                  <c:v>1.49133167254603E-6</c:v>
                </c:pt>
                <c:pt idx="615">
                  <c:v>1.72010859040996E-6</c:v>
                </c:pt>
                <c:pt idx="616">
                  <c:v>5.5438821817659999E-9</c:v>
                </c:pt>
                <c:pt idx="617">
                  <c:v>1.4434862606325899E-8</c:v>
                </c:pt>
                <c:pt idx="618">
                  <c:v>5.8819847248448403E-8</c:v>
                </c:pt>
                <c:pt idx="619">
                  <c:v>2.4233207782391402E-7</c:v>
                </c:pt>
                <c:pt idx="620">
                  <c:v>1.7046680381960201E-7</c:v>
                </c:pt>
                <c:pt idx="621">
                  <c:v>1.0204044328049E-9</c:v>
                </c:pt>
                <c:pt idx="622">
                  <c:v>5.9201646726743395E-10</c:v>
                </c:pt>
                <c:pt idx="623">
                  <c:v>3.4278455290257102E-8</c:v>
                </c:pt>
                <c:pt idx="624">
                  <c:v>7.0232006935002599E-10</c:v>
                </c:pt>
                <c:pt idx="625">
                  <c:v>9.3452803191924997E-9</c:v>
                </c:pt>
                <c:pt idx="626">
                  <c:v>4.0871672177214702E-10</c:v>
                </c:pt>
                <c:pt idx="627">
                  <c:v>2.37983228902653E-8</c:v>
                </c:pt>
                <c:pt idx="628">
                  <c:v>3.7063963537599702E-9</c:v>
                </c:pt>
                <c:pt idx="629">
                  <c:v>2.8381510107929499E-8</c:v>
                </c:pt>
                <c:pt idx="630">
                  <c:v>2.3221631988308302E-9</c:v>
                </c:pt>
                <c:pt idx="631">
                  <c:v>5.64328422269091E-2</c:v>
                </c:pt>
                <c:pt idx="632">
                  <c:v>0.80225199440971495</c:v>
                </c:pt>
                <c:pt idx="633">
                  <c:v>2.1668523946321499E-6</c:v>
                </c:pt>
                <c:pt idx="634">
                  <c:v>2.4200737460987602E-8</c:v>
                </c:pt>
                <c:pt idx="635">
                  <c:v>4.0981686061512798E-8</c:v>
                </c:pt>
                <c:pt idx="636">
                  <c:v>0.45545362909530102</c:v>
                </c:pt>
                <c:pt idx="637">
                  <c:v>0.46909078042719599</c:v>
                </c:pt>
                <c:pt idx="638">
                  <c:v>0.56427279713683098</c:v>
                </c:pt>
                <c:pt idx="639">
                  <c:v>1.01116467529504E-7</c:v>
                </c:pt>
                <c:pt idx="640">
                  <c:v>6.8219375732474799E-9</c:v>
                </c:pt>
                <c:pt idx="641">
                  <c:v>5.9430648963936897E-10</c:v>
                </c:pt>
                <c:pt idx="642">
                  <c:v>6.3730687910154103E-10</c:v>
                </c:pt>
                <c:pt idx="643">
                  <c:v>1.7717586700736699E-8</c:v>
                </c:pt>
                <c:pt idx="644">
                  <c:v>7.2782834117523597E-9</c:v>
                </c:pt>
                <c:pt idx="645">
                  <c:v>4.7991713974811098E-8</c:v>
                </c:pt>
                <c:pt idx="646">
                  <c:v>1.04885260423429E-7</c:v>
                </c:pt>
                <c:pt idx="647">
                  <c:v>7.2938679252386502E-10</c:v>
                </c:pt>
                <c:pt idx="648">
                  <c:v>1.8237768753486499E-8</c:v>
                </c:pt>
                <c:pt idx="649">
                  <c:v>4.9821589293788999E-10</c:v>
                </c:pt>
                <c:pt idx="650">
                  <c:v>2.0059039861234699E-8</c:v>
                </c:pt>
                <c:pt idx="651">
                  <c:v>4.8877010645656004E-7</c:v>
                </c:pt>
                <c:pt idx="652">
                  <c:v>1.3580126685832101E-7</c:v>
                </c:pt>
                <c:pt idx="653">
                  <c:v>2.02772570593859E-7</c:v>
                </c:pt>
                <c:pt idx="654">
                  <c:v>1.1193634018509299E-8</c:v>
                </c:pt>
                <c:pt idx="655">
                  <c:v>1.1592698493078999E-8</c:v>
                </c:pt>
                <c:pt idx="656">
                  <c:v>2.0296858915324E-9</c:v>
                </c:pt>
                <c:pt idx="657">
                  <c:v>3.6140009019114699E-8</c:v>
                </c:pt>
                <c:pt idx="658">
                  <c:v>1.1534808965363899E-7</c:v>
                </c:pt>
                <c:pt idx="659">
                  <c:v>1.30533050008285E-9</c:v>
                </c:pt>
                <c:pt idx="660">
                  <c:v>6.58222559947027E-9</c:v>
                </c:pt>
                <c:pt idx="661">
                  <c:v>7.8729242577185001E-10</c:v>
                </c:pt>
                <c:pt idx="662">
                  <c:v>1.3517327710407699E-7</c:v>
                </c:pt>
                <c:pt idx="663">
                  <c:v>6.7265831854496804E-9</c:v>
                </c:pt>
                <c:pt idx="664">
                  <c:v>4.8204306629051997E-10</c:v>
                </c:pt>
                <c:pt idx="665">
                  <c:v>4.2228567235902802E-9</c:v>
                </c:pt>
                <c:pt idx="666">
                  <c:v>4.6000578324791502E-10</c:v>
                </c:pt>
                <c:pt idx="667">
                  <c:v>1.17832218374294E-7</c:v>
                </c:pt>
                <c:pt idx="668">
                  <c:v>3.5398900826570603E-8</c:v>
                </c:pt>
                <c:pt idx="669">
                  <c:v>6.0536634439085599E-7</c:v>
                </c:pt>
                <c:pt idx="670">
                  <c:v>6.0366746585192699E-10</c:v>
                </c:pt>
                <c:pt idx="671">
                  <c:v>2.4616176596277798E-9</c:v>
                </c:pt>
                <c:pt idx="672">
                  <c:v>1.45561690300912E-8</c:v>
                </c:pt>
                <c:pt idx="673">
                  <c:v>3.1999784489254998E-8</c:v>
                </c:pt>
                <c:pt idx="674">
                  <c:v>1.4205468860437699E-8</c:v>
                </c:pt>
                <c:pt idx="675">
                  <c:v>1.8954292284288999E-9</c:v>
                </c:pt>
                <c:pt idx="676">
                  <c:v>6.8363734247361299E-11</c:v>
                </c:pt>
                <c:pt idx="677">
                  <c:v>9.60373623291321E-8</c:v>
                </c:pt>
                <c:pt idx="678">
                  <c:v>2.55833605073408E-10</c:v>
                </c:pt>
                <c:pt idx="679">
                  <c:v>4.06522749155294E-9</c:v>
                </c:pt>
                <c:pt idx="680">
                  <c:v>5.4704674465686698E-8</c:v>
                </c:pt>
                <c:pt idx="681">
                  <c:v>2.3388824176059099E-9</c:v>
                </c:pt>
                <c:pt idx="682">
                  <c:v>3.1221012266467001E-9</c:v>
                </c:pt>
                <c:pt idx="683">
                  <c:v>2.0467378592941402E-9</c:v>
                </c:pt>
                <c:pt idx="684">
                  <c:v>4.0259989176343504E-9</c:v>
                </c:pt>
                <c:pt idx="685">
                  <c:v>3.8489431819772602E-10</c:v>
                </c:pt>
                <c:pt idx="686">
                  <c:v>1.38996718647638E-10</c:v>
                </c:pt>
                <c:pt idx="687">
                  <c:v>8.3452792372817897E-10</c:v>
                </c:pt>
                <c:pt idx="688">
                  <c:v>1.17390456257363E-8</c:v>
                </c:pt>
                <c:pt idx="689">
                  <c:v>3.2301493670211902E-9</c:v>
                </c:pt>
                <c:pt idx="690">
                  <c:v>2.3899942441816797E-7</c:v>
                </c:pt>
                <c:pt idx="691">
                  <c:v>2.67746207680582E-8</c:v>
                </c:pt>
                <c:pt idx="692">
                  <c:v>5.3499379663606796E-9</c:v>
                </c:pt>
                <c:pt idx="693">
                  <c:v>4.4278020968873198E-7</c:v>
                </c:pt>
                <c:pt idx="694">
                  <c:v>6.4192260809713903E-9</c:v>
                </c:pt>
                <c:pt idx="695">
                  <c:v>7.4021410950288106E-8</c:v>
                </c:pt>
                <c:pt idx="696">
                  <c:v>2.08128016726554E-9</c:v>
                </c:pt>
                <c:pt idx="697">
                  <c:v>5.7524196064208404E-9</c:v>
                </c:pt>
                <c:pt idx="698">
                  <c:v>9.3460255721602101E-8</c:v>
                </c:pt>
                <c:pt idx="699">
                  <c:v>2.3765515990094301E-8</c:v>
                </c:pt>
                <c:pt idx="700">
                  <c:v>9.0322294222599998E-10</c:v>
                </c:pt>
                <c:pt idx="701">
                  <c:v>2.97376032670724E-8</c:v>
                </c:pt>
                <c:pt idx="702">
                  <c:v>2.95256479016255E-8</c:v>
                </c:pt>
                <c:pt idx="703">
                  <c:v>3.4491778349442102E-7</c:v>
                </c:pt>
                <c:pt idx="704">
                  <c:v>5.3197239717338E-7</c:v>
                </c:pt>
                <c:pt idx="705">
                  <c:v>1.4147901651213899E-7</c:v>
                </c:pt>
                <c:pt idx="706">
                  <c:v>5.06757147553224E-9</c:v>
                </c:pt>
                <c:pt idx="707">
                  <c:v>2.54060353935986E-9</c:v>
                </c:pt>
                <c:pt idx="708">
                  <c:v>5.8926546200019601E-8</c:v>
                </c:pt>
                <c:pt idx="709">
                  <c:v>1.83368169211622E-3</c:v>
                </c:pt>
                <c:pt idx="710">
                  <c:v>8.4247665838174796E-9</c:v>
                </c:pt>
                <c:pt idx="711">
                  <c:v>1.5554987468757E-7</c:v>
                </c:pt>
                <c:pt idx="712">
                  <c:v>1.19794282075951E-8</c:v>
                </c:pt>
                <c:pt idx="713">
                  <c:v>2.15331896325904E-9</c:v>
                </c:pt>
                <c:pt idx="714">
                  <c:v>1.42788430093177E-7</c:v>
                </c:pt>
                <c:pt idx="715">
                  <c:v>2.40028527231258E-8</c:v>
                </c:pt>
                <c:pt idx="716">
                  <c:v>1.7092931476969398E-8</c:v>
                </c:pt>
                <c:pt idx="717">
                  <c:v>9.8142275280385003E-10</c:v>
                </c:pt>
                <c:pt idx="718">
                  <c:v>1.17735722296684E-8</c:v>
                </c:pt>
                <c:pt idx="719">
                  <c:v>1.3400841587500401E-3</c:v>
                </c:pt>
                <c:pt idx="720">
                  <c:v>9.8855372909230292E-9</c:v>
                </c:pt>
                <c:pt idx="721">
                  <c:v>1.9608836280283602E-9</c:v>
                </c:pt>
                <c:pt idx="722">
                  <c:v>3.7859785105670798E-9</c:v>
                </c:pt>
                <c:pt idx="723">
                  <c:v>2.6781392536745801E-9</c:v>
                </c:pt>
                <c:pt idx="724">
                  <c:v>3.4395886865655498E-8</c:v>
                </c:pt>
                <c:pt idx="725">
                  <c:v>3.6486342072859799E-9</c:v>
                </c:pt>
                <c:pt idx="726">
                  <c:v>1.77116935664692E-9</c:v>
                </c:pt>
                <c:pt idx="727">
                  <c:v>2.4325137222585401E-9</c:v>
                </c:pt>
                <c:pt idx="728">
                  <c:v>1.17419960599362E-7</c:v>
                </c:pt>
                <c:pt idx="729">
                  <c:v>1.9190062273399601E-6</c:v>
                </c:pt>
                <c:pt idx="730">
                  <c:v>1.8955924818153902E-8</c:v>
                </c:pt>
                <c:pt idx="731">
                  <c:v>6.9158530285226698E-9</c:v>
                </c:pt>
                <c:pt idx="732">
                  <c:v>6.8832908304353697E-8</c:v>
                </c:pt>
                <c:pt idx="733">
                  <c:v>4.28071696983692E-8</c:v>
                </c:pt>
                <c:pt idx="734">
                  <c:v>9.2396728026299598E-9</c:v>
                </c:pt>
                <c:pt idx="735">
                  <c:v>4.0207232668960401E-7</c:v>
                </c:pt>
                <c:pt idx="736">
                  <c:v>8.3625728063628299E-10</c:v>
                </c:pt>
                <c:pt idx="737">
                  <c:v>2.9657767215386402E-8</c:v>
                </c:pt>
                <c:pt idx="738">
                  <c:v>6.5567441419144704E-8</c:v>
                </c:pt>
                <c:pt idx="739">
                  <c:v>1.89388343708275E-9</c:v>
                </c:pt>
                <c:pt idx="740">
                  <c:v>2.4533905882464001E-7</c:v>
                </c:pt>
                <c:pt idx="741">
                  <c:v>2.3705489909149399E-7</c:v>
                </c:pt>
                <c:pt idx="742">
                  <c:v>2.61527370696835E-8</c:v>
                </c:pt>
                <c:pt idx="743">
                  <c:v>1.3406222277459001E-2</c:v>
                </c:pt>
                <c:pt idx="744">
                  <c:v>1.24790313670383E-7</c:v>
                </c:pt>
                <c:pt idx="745">
                  <c:v>1.62764956985772E-8</c:v>
                </c:pt>
                <c:pt idx="746">
                  <c:v>3.2150405584226399E-9</c:v>
                </c:pt>
                <c:pt idx="747">
                  <c:v>8.0832982770855697E-11</c:v>
                </c:pt>
                <c:pt idx="748">
                  <c:v>7.3750581448595103E-10</c:v>
                </c:pt>
                <c:pt idx="749">
                  <c:v>9.6418704428973596E-9</c:v>
                </c:pt>
                <c:pt idx="750">
                  <c:v>4.6443718547856703E-9</c:v>
                </c:pt>
                <c:pt idx="751">
                  <c:v>7.5720446002278397E-3</c:v>
                </c:pt>
                <c:pt idx="752">
                  <c:v>2.0095464072681999E-8</c:v>
                </c:pt>
                <c:pt idx="753">
                  <c:v>3.7947532130238998E-3</c:v>
                </c:pt>
                <c:pt idx="754">
                  <c:v>3.3770086945874998E-3</c:v>
                </c:pt>
                <c:pt idx="755">
                  <c:v>1.4017920958058799E-10</c:v>
                </c:pt>
                <c:pt idx="756">
                  <c:v>3.3288100357962998E-8</c:v>
                </c:pt>
                <c:pt idx="757">
                  <c:v>1.18367804306042E-8</c:v>
                </c:pt>
                <c:pt idx="758">
                  <c:v>1.5017447875383602E-8</c:v>
                </c:pt>
                <c:pt idx="759">
                  <c:v>1.7964568963054999E-10</c:v>
                </c:pt>
                <c:pt idx="760">
                  <c:v>6.1508468481953896E-9</c:v>
                </c:pt>
                <c:pt idx="761">
                  <c:v>2.12790156323886E-9</c:v>
                </c:pt>
                <c:pt idx="762">
                  <c:v>6.6534689055955599E-9</c:v>
                </c:pt>
                <c:pt idx="763">
                  <c:v>9.2786668649984796E-8</c:v>
                </c:pt>
                <c:pt idx="764">
                  <c:v>2.9481268473778801E-9</c:v>
                </c:pt>
                <c:pt idx="765">
                  <c:v>3.77004983437928E-9</c:v>
                </c:pt>
                <c:pt idx="766">
                  <c:v>2.4755728445462502E-9</c:v>
                </c:pt>
                <c:pt idx="767">
                  <c:v>2.2527575951745601E-8</c:v>
                </c:pt>
                <c:pt idx="768">
                  <c:v>3.55161238986724E-9</c:v>
                </c:pt>
                <c:pt idx="769">
                  <c:v>1.86678110902117E-8</c:v>
                </c:pt>
                <c:pt idx="770">
                  <c:v>5.0561265990083996E-9</c:v>
                </c:pt>
                <c:pt idx="771">
                  <c:v>1.77032188046467E-9</c:v>
                </c:pt>
                <c:pt idx="772">
                  <c:v>2.3524707157079398E-10</c:v>
                </c:pt>
                <c:pt idx="773">
                  <c:v>1.00836289908495E-7</c:v>
                </c:pt>
                <c:pt idx="774">
                  <c:v>1.17376738955192E-8</c:v>
                </c:pt>
                <c:pt idx="775">
                  <c:v>2.6845248821185799E-8</c:v>
                </c:pt>
                <c:pt idx="776">
                  <c:v>6.16732777573086E-3</c:v>
                </c:pt>
                <c:pt idx="777">
                  <c:v>2.2674608852738101E-9</c:v>
                </c:pt>
                <c:pt idx="778">
                  <c:v>1.13232023691398E-8</c:v>
                </c:pt>
                <c:pt idx="779">
                  <c:v>5.2397388362642698E-8</c:v>
                </c:pt>
                <c:pt idx="780">
                  <c:v>6.0648977982677596E-8</c:v>
                </c:pt>
                <c:pt idx="781">
                  <c:v>3.9485634575760901E-8</c:v>
                </c:pt>
                <c:pt idx="782">
                  <c:v>4.8663535164195903E-9</c:v>
                </c:pt>
                <c:pt idx="783">
                  <c:v>8.6964424657049092E-9</c:v>
                </c:pt>
                <c:pt idx="784">
                  <c:v>2.4084583254260801E-8</c:v>
                </c:pt>
                <c:pt idx="785">
                  <c:v>4.8566241756286099E-9</c:v>
                </c:pt>
                <c:pt idx="786">
                  <c:v>1.00988276220267E-10</c:v>
                </c:pt>
                <c:pt idx="787">
                  <c:v>7.46630327385346E-8</c:v>
                </c:pt>
                <c:pt idx="788">
                  <c:v>8.7795478575340393E-9</c:v>
                </c:pt>
                <c:pt idx="789">
                  <c:v>4.2331858685031496E-9</c:v>
                </c:pt>
                <c:pt idx="790">
                  <c:v>1.00223511024412E-9</c:v>
                </c:pt>
                <c:pt idx="791">
                  <c:v>6.5281210282522003E-9</c:v>
                </c:pt>
                <c:pt idx="792">
                  <c:v>1.84785341981025E-7</c:v>
                </c:pt>
                <c:pt idx="793">
                  <c:v>5.98173517227237E-10</c:v>
                </c:pt>
                <c:pt idx="794">
                  <c:v>6.6120381736041103E-8</c:v>
                </c:pt>
                <c:pt idx="795">
                  <c:v>1.0978542949832901E-8</c:v>
                </c:pt>
                <c:pt idx="796">
                  <c:v>4.1313675669010498E-9</c:v>
                </c:pt>
                <c:pt idx="797">
                  <c:v>2.29216649936416E-9</c:v>
                </c:pt>
                <c:pt idx="798">
                  <c:v>6.3030434614630897E-9</c:v>
                </c:pt>
                <c:pt idx="799">
                  <c:v>8.8886104064044299E-10</c:v>
                </c:pt>
                <c:pt idx="800">
                  <c:v>1.1336840335243499E-9</c:v>
                </c:pt>
                <c:pt idx="801">
                  <c:v>1.9885195284709499E-9</c:v>
                </c:pt>
                <c:pt idx="802">
                  <c:v>3.6284719661176201E-8</c:v>
                </c:pt>
                <c:pt idx="803">
                  <c:v>1.2698699314994499E-9</c:v>
                </c:pt>
                <c:pt idx="804">
                  <c:v>1.37866381205366E-10</c:v>
                </c:pt>
                <c:pt idx="805">
                  <c:v>1.3367346508748699E-7</c:v>
                </c:pt>
                <c:pt idx="806">
                  <c:v>9.0718620761885398E-9</c:v>
                </c:pt>
                <c:pt idx="807">
                  <c:v>3.9348990802312902E-9</c:v>
                </c:pt>
                <c:pt idx="808">
                  <c:v>3.8401070368278702E-9</c:v>
                </c:pt>
                <c:pt idx="809">
                  <c:v>9.7611111334570408E-10</c:v>
                </c:pt>
                <c:pt idx="810">
                  <c:v>4.3683355946783502E-9</c:v>
                </c:pt>
                <c:pt idx="811">
                  <c:v>2.7957592121068599E-9</c:v>
                </c:pt>
                <c:pt idx="812">
                  <c:v>8.72509448827507E-4</c:v>
                </c:pt>
                <c:pt idx="813">
                  <c:v>3.7340446853058103E-8</c:v>
                </c:pt>
                <c:pt idx="814">
                  <c:v>2.9156240514616201E-8</c:v>
                </c:pt>
                <c:pt idx="815">
                  <c:v>4.5017169659811703E-8</c:v>
                </c:pt>
                <c:pt idx="816">
                  <c:v>6.2457575554676703E-8</c:v>
                </c:pt>
                <c:pt idx="817">
                  <c:v>1.97847684764298E-7</c:v>
                </c:pt>
                <c:pt idx="818">
                  <c:v>4.3167512477200097E-7</c:v>
                </c:pt>
                <c:pt idx="819">
                  <c:v>7.6399340863521003E-9</c:v>
                </c:pt>
                <c:pt idx="820">
                  <c:v>1.6506055945924901E-8</c:v>
                </c:pt>
                <c:pt idx="821">
                  <c:v>1.9655020195117801E-8</c:v>
                </c:pt>
                <c:pt idx="822">
                  <c:v>8.6232967559437907E-9</c:v>
                </c:pt>
                <c:pt idx="823">
                  <c:v>7.4711763603690203E-8</c:v>
                </c:pt>
                <c:pt idx="824">
                  <c:v>3.0070566317258398E-9</c:v>
                </c:pt>
                <c:pt idx="825">
                  <c:v>7.4256248577337604E-8</c:v>
                </c:pt>
                <c:pt idx="826">
                  <c:v>7.8880647001612597E-10</c:v>
                </c:pt>
                <c:pt idx="827">
                  <c:v>4.9772976995386504E-10</c:v>
                </c:pt>
                <c:pt idx="828">
                  <c:v>1.3040579333421E-9</c:v>
                </c:pt>
                <c:pt idx="829">
                  <c:v>5.4877418090154204E-7</c:v>
                </c:pt>
                <c:pt idx="830">
                  <c:v>1.5934269457418198E-8</c:v>
                </c:pt>
                <c:pt idx="831">
                  <c:v>9.2523320957797203E-9</c:v>
                </c:pt>
                <c:pt idx="832">
                  <c:v>7.5824271523766802E-11</c:v>
                </c:pt>
                <c:pt idx="833">
                  <c:v>4.1178468074064699E-10</c:v>
                </c:pt>
                <c:pt idx="834">
                  <c:v>6.9820590510088403E-7</c:v>
                </c:pt>
                <c:pt idx="835">
                  <c:v>3.3982830301407098E-8</c:v>
                </c:pt>
                <c:pt idx="836">
                  <c:v>8.2709039431777902E-8</c:v>
                </c:pt>
                <c:pt idx="837">
                  <c:v>3.9198683735951002E-10</c:v>
                </c:pt>
                <c:pt idx="838">
                  <c:v>3.4544842939320801E-9</c:v>
                </c:pt>
                <c:pt idx="839">
                  <c:v>5.4998485223843696E-10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E-4CB3-BD7D-79E8609944C4}"/>
            </c:ext>
          </c:extLst>
        </c:ser>
        <c:ser>
          <c:idx val="4"/>
          <c:order val="4"/>
          <c:tx>
            <c:strRef>
              <c:f>'Weights for RiskA=2.4'!$F$1</c:f>
              <c:strCache>
                <c:ptCount val="1"/>
                <c:pt idx="0">
                  <c:v>HiTec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'Weights for RiskA=2.4'!$A$2:$A$841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RiskA=2.4'!$F$2:$F$841</c:f>
              <c:numCache>
                <c:formatCode>0.00</c:formatCode>
                <c:ptCount val="840"/>
                <c:pt idx="0">
                  <c:v>0.72473549008568605</c:v>
                </c:pt>
                <c:pt idx="1">
                  <c:v>0.58808302719037697</c:v>
                </c:pt>
                <c:pt idx="2">
                  <c:v>0.38917074770283899</c:v>
                </c:pt>
                <c:pt idx="3">
                  <c:v>0.236471927104627</c:v>
                </c:pt>
                <c:pt idx="4">
                  <c:v>0.36446433069197598</c:v>
                </c:pt>
                <c:pt idx="5">
                  <c:v>0.318025866321204</c:v>
                </c:pt>
                <c:pt idx="6">
                  <c:v>0.30889207687647402</c:v>
                </c:pt>
                <c:pt idx="7">
                  <c:v>2.9218329554128298E-6</c:v>
                </c:pt>
                <c:pt idx="8">
                  <c:v>0.76750476171049398</c:v>
                </c:pt>
                <c:pt idx="9">
                  <c:v>0.543364581362483</c:v>
                </c:pt>
                <c:pt idx="10">
                  <c:v>0.59172118194552104</c:v>
                </c:pt>
                <c:pt idx="11">
                  <c:v>0.40684885354347</c:v>
                </c:pt>
                <c:pt idx="12">
                  <c:v>0.43816119067194398</c:v>
                </c:pt>
                <c:pt idx="13">
                  <c:v>0.346224405492076</c:v>
                </c:pt>
                <c:pt idx="14">
                  <c:v>0.40159804300454099</c:v>
                </c:pt>
                <c:pt idx="15">
                  <c:v>0.49410839823096397</c:v>
                </c:pt>
                <c:pt idx="16">
                  <c:v>0.66710502458619103</c:v>
                </c:pt>
                <c:pt idx="17">
                  <c:v>0.39713776034001103</c:v>
                </c:pt>
                <c:pt idx="18">
                  <c:v>0.47454713874786802</c:v>
                </c:pt>
                <c:pt idx="19">
                  <c:v>0.57977403577797404</c:v>
                </c:pt>
                <c:pt idx="20">
                  <c:v>0.50153670234674397</c:v>
                </c:pt>
                <c:pt idx="21">
                  <c:v>0.27889105185743501</c:v>
                </c:pt>
                <c:pt idx="22">
                  <c:v>0.30309790785641</c:v>
                </c:pt>
                <c:pt idx="23">
                  <c:v>0.39518796291795999</c:v>
                </c:pt>
                <c:pt idx="24">
                  <c:v>0.48397328383164001</c:v>
                </c:pt>
                <c:pt idx="25">
                  <c:v>0.71024924945754797</c:v>
                </c:pt>
                <c:pt idx="26">
                  <c:v>0.64858174413707703</c:v>
                </c:pt>
                <c:pt idx="27">
                  <c:v>0.294142210266362</c:v>
                </c:pt>
                <c:pt idx="28">
                  <c:v>0.59881470553391003</c:v>
                </c:pt>
                <c:pt idx="29">
                  <c:v>0.51962407448153602</c:v>
                </c:pt>
                <c:pt idx="30">
                  <c:v>0.54526109222418595</c:v>
                </c:pt>
                <c:pt idx="31">
                  <c:v>0.50125950718472001</c:v>
                </c:pt>
                <c:pt idx="32">
                  <c:v>0.343620368892045</c:v>
                </c:pt>
                <c:pt idx="33">
                  <c:v>0.41947378878110902</c:v>
                </c:pt>
                <c:pt idx="34">
                  <c:v>0.57315077087253297</c:v>
                </c:pt>
                <c:pt idx="35">
                  <c:v>0.43112567791627598</c:v>
                </c:pt>
                <c:pt idx="36">
                  <c:v>0.42350736520952698</c:v>
                </c:pt>
                <c:pt idx="37">
                  <c:v>0.35041765687787901</c:v>
                </c:pt>
                <c:pt idx="38">
                  <c:v>0.30203528709620497</c:v>
                </c:pt>
                <c:pt idx="39">
                  <c:v>0.35161550484396897</c:v>
                </c:pt>
                <c:pt idx="40">
                  <c:v>0.39614171030884998</c:v>
                </c:pt>
                <c:pt idx="41">
                  <c:v>0.44852450044534797</c:v>
                </c:pt>
                <c:pt idx="42">
                  <c:v>0.52153517515153802</c:v>
                </c:pt>
                <c:pt idx="43">
                  <c:v>0.63244607897242</c:v>
                </c:pt>
                <c:pt idx="44">
                  <c:v>0.77735353750260705</c:v>
                </c:pt>
                <c:pt idx="45">
                  <c:v>0.84349776768131901</c:v>
                </c:pt>
                <c:pt idx="46">
                  <c:v>0.80803258290534996</c:v>
                </c:pt>
                <c:pt idx="47">
                  <c:v>0.87329220938525898</c:v>
                </c:pt>
                <c:pt idx="48">
                  <c:v>0.67141598789447898</c:v>
                </c:pt>
                <c:pt idx="49">
                  <c:v>0.73246827533852898</c:v>
                </c:pt>
                <c:pt idx="50">
                  <c:v>0.44622314777301503</c:v>
                </c:pt>
                <c:pt idx="51">
                  <c:v>0.337490938011485</c:v>
                </c:pt>
                <c:pt idx="52">
                  <c:v>0.17237259515467099</c:v>
                </c:pt>
                <c:pt idx="53">
                  <c:v>0.41919411177982902</c:v>
                </c:pt>
                <c:pt idx="54">
                  <c:v>0.37783279932469999</c:v>
                </c:pt>
                <c:pt idx="55">
                  <c:v>0.215162518355826</c:v>
                </c:pt>
                <c:pt idx="56">
                  <c:v>0.65360699395307598</c:v>
                </c:pt>
                <c:pt idx="57">
                  <c:v>0.70810149072679696</c:v>
                </c:pt>
                <c:pt idx="58">
                  <c:v>0.69220927613101302</c:v>
                </c:pt>
                <c:pt idx="59">
                  <c:v>0.52688321686751005</c:v>
                </c:pt>
                <c:pt idx="60">
                  <c:v>0.72358557796238598</c:v>
                </c:pt>
                <c:pt idx="61">
                  <c:v>0.74177787005999396</c:v>
                </c:pt>
                <c:pt idx="62">
                  <c:v>0.19776436826716701</c:v>
                </c:pt>
                <c:pt idx="63">
                  <c:v>0.467025064117219</c:v>
                </c:pt>
                <c:pt idx="64">
                  <c:v>0.73309149369868398</c:v>
                </c:pt>
                <c:pt idx="65">
                  <c:v>0.79791727702931503</c:v>
                </c:pt>
                <c:pt idx="66">
                  <c:v>0.33424217236823101</c:v>
                </c:pt>
                <c:pt idx="67">
                  <c:v>0.44407814226402798</c:v>
                </c:pt>
                <c:pt idx="68">
                  <c:v>0.88464614018916898</c:v>
                </c:pt>
                <c:pt idx="69">
                  <c:v>0.93256367031295595</c:v>
                </c:pt>
                <c:pt idx="70">
                  <c:v>0.68294290469181496</c:v>
                </c:pt>
                <c:pt idx="71">
                  <c:v>0.947187477510121</c:v>
                </c:pt>
                <c:pt idx="72">
                  <c:v>0.66192373711214503</c:v>
                </c:pt>
                <c:pt idx="73">
                  <c:v>0.63583443225037095</c:v>
                </c:pt>
                <c:pt idx="74">
                  <c:v>0.49047438460772502</c:v>
                </c:pt>
                <c:pt idx="75">
                  <c:v>0.78341672739513601</c:v>
                </c:pt>
                <c:pt idx="76">
                  <c:v>0.50936660882514395</c:v>
                </c:pt>
                <c:pt idx="77">
                  <c:v>0.64766449047948804</c:v>
                </c:pt>
                <c:pt idx="78">
                  <c:v>0.66569289980719604</c:v>
                </c:pt>
                <c:pt idx="79">
                  <c:v>0.75047526705216105</c:v>
                </c:pt>
                <c:pt idx="80">
                  <c:v>0.66624823461887395</c:v>
                </c:pt>
                <c:pt idx="81">
                  <c:v>0.76097707768009204</c:v>
                </c:pt>
                <c:pt idx="82">
                  <c:v>0.76306090886894096</c:v>
                </c:pt>
                <c:pt idx="83">
                  <c:v>0.65048983607770605</c:v>
                </c:pt>
                <c:pt idx="84">
                  <c:v>0.65895238866420003</c:v>
                </c:pt>
                <c:pt idx="85">
                  <c:v>0.63617322146587496</c:v>
                </c:pt>
                <c:pt idx="86">
                  <c:v>0.49796637041118202</c:v>
                </c:pt>
                <c:pt idx="87">
                  <c:v>0.49103198395130099</c:v>
                </c:pt>
                <c:pt idx="88">
                  <c:v>0.29246555963614301</c:v>
                </c:pt>
                <c:pt idx="89">
                  <c:v>0.69137335939576405</c:v>
                </c:pt>
                <c:pt idx="90">
                  <c:v>0.51749888110598397</c:v>
                </c:pt>
                <c:pt idx="91">
                  <c:v>0.25477049305281901</c:v>
                </c:pt>
                <c:pt idx="92">
                  <c:v>0.795401522187415</c:v>
                </c:pt>
                <c:pt idx="93">
                  <c:v>0.52282178187714801</c:v>
                </c:pt>
                <c:pt idx="94">
                  <c:v>0.40896812302957197</c:v>
                </c:pt>
                <c:pt idx="95">
                  <c:v>0.83323870034481595</c:v>
                </c:pt>
                <c:pt idx="96">
                  <c:v>0.36179650868867902</c:v>
                </c:pt>
                <c:pt idx="97">
                  <c:v>0.701820589269182</c:v>
                </c:pt>
                <c:pt idx="98">
                  <c:v>0.51847534640591297</c:v>
                </c:pt>
                <c:pt idx="99">
                  <c:v>0.58584074292321398</c:v>
                </c:pt>
                <c:pt idx="100">
                  <c:v>0.606118235340807</c:v>
                </c:pt>
                <c:pt idx="101">
                  <c:v>0.542843480767772</c:v>
                </c:pt>
                <c:pt idx="102">
                  <c:v>0.50901641976731105</c:v>
                </c:pt>
                <c:pt idx="103">
                  <c:v>0.46667471866528099</c:v>
                </c:pt>
                <c:pt idx="104">
                  <c:v>0.63351743580162201</c:v>
                </c:pt>
                <c:pt idx="105">
                  <c:v>0.33538745525702901</c:v>
                </c:pt>
                <c:pt idx="106">
                  <c:v>0.777575051192545</c:v>
                </c:pt>
                <c:pt idx="107">
                  <c:v>3.0077342482867001E-6</c:v>
                </c:pt>
                <c:pt idx="108">
                  <c:v>0.42196832138518198</c:v>
                </c:pt>
                <c:pt idx="109">
                  <c:v>0.52101580955014304</c:v>
                </c:pt>
                <c:pt idx="110">
                  <c:v>0.47429682021357999</c:v>
                </c:pt>
                <c:pt idx="111">
                  <c:v>0.46462643937909098</c:v>
                </c:pt>
                <c:pt idx="112">
                  <c:v>0.48419081867554198</c:v>
                </c:pt>
                <c:pt idx="113">
                  <c:v>0.31440782650625798</c:v>
                </c:pt>
                <c:pt idx="114">
                  <c:v>0.52135064952100296</c:v>
                </c:pt>
                <c:pt idx="115">
                  <c:v>0.41792499074589301</c:v>
                </c:pt>
                <c:pt idx="116">
                  <c:v>0.35687684443544598</c:v>
                </c:pt>
                <c:pt idx="117">
                  <c:v>0.75974103070333998</c:v>
                </c:pt>
                <c:pt idx="118">
                  <c:v>0.53307475349037403</c:v>
                </c:pt>
                <c:pt idx="119">
                  <c:v>0.52679992464612202</c:v>
                </c:pt>
                <c:pt idx="120">
                  <c:v>0.58204913998147201</c:v>
                </c:pt>
                <c:pt idx="121">
                  <c:v>0.68765341117943501</c:v>
                </c:pt>
                <c:pt idx="122">
                  <c:v>0.69473021310832905</c:v>
                </c:pt>
                <c:pt idx="123">
                  <c:v>0.26079680194682198</c:v>
                </c:pt>
                <c:pt idx="124">
                  <c:v>0.55243662592175802</c:v>
                </c:pt>
                <c:pt idx="125">
                  <c:v>0.22149524790286201</c:v>
                </c:pt>
                <c:pt idx="126">
                  <c:v>0.58643221109480204</c:v>
                </c:pt>
                <c:pt idx="127">
                  <c:v>0.25544380789254101</c:v>
                </c:pt>
                <c:pt idx="128">
                  <c:v>0.55444058890088999</c:v>
                </c:pt>
                <c:pt idx="129">
                  <c:v>0.82505682551206105</c:v>
                </c:pt>
                <c:pt idx="130">
                  <c:v>0.72338436747274104</c:v>
                </c:pt>
                <c:pt idx="131">
                  <c:v>0.79335646811166005</c:v>
                </c:pt>
                <c:pt idx="132">
                  <c:v>0.26613273333281401</c:v>
                </c:pt>
                <c:pt idx="133">
                  <c:v>0.57862656316433903</c:v>
                </c:pt>
                <c:pt idx="134">
                  <c:v>0.60744302021431695</c:v>
                </c:pt>
                <c:pt idx="135">
                  <c:v>0.66507005406984698</c:v>
                </c:pt>
                <c:pt idx="136">
                  <c:v>0.48199043841022998</c:v>
                </c:pt>
                <c:pt idx="137">
                  <c:v>0.81637529366935702</c:v>
                </c:pt>
                <c:pt idx="138">
                  <c:v>1.1008974815829801E-2</c:v>
                </c:pt>
                <c:pt idx="139">
                  <c:v>0.53892692790662999</c:v>
                </c:pt>
                <c:pt idx="140">
                  <c:v>0.66495559426460105</c:v>
                </c:pt>
                <c:pt idx="141">
                  <c:v>0.74571814423472904</c:v>
                </c:pt>
                <c:pt idx="142">
                  <c:v>0.65672797125290505</c:v>
                </c:pt>
                <c:pt idx="143">
                  <c:v>0.77725459072326797</c:v>
                </c:pt>
                <c:pt idx="144">
                  <c:v>0.51547237663494605</c:v>
                </c:pt>
                <c:pt idx="145">
                  <c:v>0.82987555836264504</c:v>
                </c:pt>
                <c:pt idx="146">
                  <c:v>0.69474742045655302</c:v>
                </c:pt>
                <c:pt idx="147">
                  <c:v>0.64483439663916198</c:v>
                </c:pt>
                <c:pt idx="148">
                  <c:v>0.33700716780594597</c:v>
                </c:pt>
                <c:pt idx="149">
                  <c:v>0.70340516500374695</c:v>
                </c:pt>
                <c:pt idx="150">
                  <c:v>0.32845041219762999</c:v>
                </c:pt>
                <c:pt idx="151">
                  <c:v>0.73253634171790505</c:v>
                </c:pt>
                <c:pt idx="152">
                  <c:v>0.35912350160087098</c:v>
                </c:pt>
                <c:pt idx="153">
                  <c:v>0.48773890250207302</c:v>
                </c:pt>
                <c:pt idx="154">
                  <c:v>0.65916081658254899</c:v>
                </c:pt>
                <c:pt idx="155">
                  <c:v>0.23860023166564501</c:v>
                </c:pt>
                <c:pt idx="156">
                  <c:v>0.29336352428470203</c:v>
                </c:pt>
                <c:pt idx="157">
                  <c:v>0.33387258538416398</c:v>
                </c:pt>
                <c:pt idx="158">
                  <c:v>8.8384760428268205E-2</c:v>
                </c:pt>
                <c:pt idx="159">
                  <c:v>0.50762458033912095</c:v>
                </c:pt>
                <c:pt idx="160">
                  <c:v>0.472005154549483</c:v>
                </c:pt>
                <c:pt idx="161">
                  <c:v>0.49878110885966698</c:v>
                </c:pt>
                <c:pt idx="162">
                  <c:v>0.471938480903002</c:v>
                </c:pt>
                <c:pt idx="163">
                  <c:v>0.41396251454601901</c:v>
                </c:pt>
                <c:pt idx="164">
                  <c:v>0.71266342008819905</c:v>
                </c:pt>
                <c:pt idx="165">
                  <c:v>0.32221143765943799</c:v>
                </c:pt>
                <c:pt idx="166">
                  <c:v>0.45792793509468099</c:v>
                </c:pt>
                <c:pt idx="167">
                  <c:v>0.24001876521363599</c:v>
                </c:pt>
                <c:pt idx="168">
                  <c:v>0.32163339067348301</c:v>
                </c:pt>
                <c:pt idx="169">
                  <c:v>0.41307258030442101</c:v>
                </c:pt>
                <c:pt idx="170">
                  <c:v>0.75758161641814104</c:v>
                </c:pt>
                <c:pt idx="171">
                  <c:v>0.232770288566363</c:v>
                </c:pt>
                <c:pt idx="172">
                  <c:v>8.4657986450578093E-2</c:v>
                </c:pt>
                <c:pt idx="173">
                  <c:v>2.54765329245603E-6</c:v>
                </c:pt>
                <c:pt idx="174">
                  <c:v>0.25428150372622499</c:v>
                </c:pt>
                <c:pt idx="175">
                  <c:v>0.41982117522547002</c:v>
                </c:pt>
                <c:pt idx="176">
                  <c:v>0.16363363404952799</c:v>
                </c:pt>
                <c:pt idx="177">
                  <c:v>0.49297927628197902</c:v>
                </c:pt>
                <c:pt idx="178">
                  <c:v>0.23814005564247601</c:v>
                </c:pt>
                <c:pt idx="179">
                  <c:v>0.54593766291948898</c:v>
                </c:pt>
                <c:pt idx="180">
                  <c:v>1.1517554902749599E-8</c:v>
                </c:pt>
                <c:pt idx="181">
                  <c:v>7.36734556879472E-8</c:v>
                </c:pt>
                <c:pt idx="182">
                  <c:v>6.0724626120020601E-8</c:v>
                </c:pt>
                <c:pt idx="183">
                  <c:v>3.1687877012228598E-8</c:v>
                </c:pt>
                <c:pt idx="184">
                  <c:v>1.1431179659373201E-3</c:v>
                </c:pt>
                <c:pt idx="185">
                  <c:v>0.196010954634632</c:v>
                </c:pt>
                <c:pt idx="186">
                  <c:v>0.17360761446307901</c:v>
                </c:pt>
                <c:pt idx="187">
                  <c:v>2.5699697327821101E-7</c:v>
                </c:pt>
                <c:pt idx="188">
                  <c:v>7.4492872014296601E-9</c:v>
                </c:pt>
                <c:pt idx="189">
                  <c:v>1.04200523645259E-8</c:v>
                </c:pt>
                <c:pt idx="190">
                  <c:v>2.5070997014692699E-8</c:v>
                </c:pt>
                <c:pt idx="191">
                  <c:v>2.4583575273972899E-7</c:v>
                </c:pt>
                <c:pt idx="192">
                  <c:v>5.8747321154731904E-9</c:v>
                </c:pt>
                <c:pt idx="193">
                  <c:v>3.6906422058467902E-10</c:v>
                </c:pt>
                <c:pt idx="194">
                  <c:v>8.2913451320344705E-9</c:v>
                </c:pt>
                <c:pt idx="195">
                  <c:v>1.9676014296334902E-8</c:v>
                </c:pt>
                <c:pt idx="196">
                  <c:v>4.5631012103809397E-8</c:v>
                </c:pt>
                <c:pt idx="197">
                  <c:v>3.4710865624452699E-8</c:v>
                </c:pt>
                <c:pt idx="198">
                  <c:v>9.0418394453144398E-8</c:v>
                </c:pt>
                <c:pt idx="199">
                  <c:v>1.5110562591614101E-7</c:v>
                </c:pt>
                <c:pt idx="200">
                  <c:v>3.9610423733701603E-6</c:v>
                </c:pt>
                <c:pt idx="201">
                  <c:v>1.8760470531534201E-7</c:v>
                </c:pt>
                <c:pt idx="202">
                  <c:v>1.98718664518677E-8</c:v>
                </c:pt>
                <c:pt idx="203">
                  <c:v>2.76511281615133E-6</c:v>
                </c:pt>
                <c:pt idx="204">
                  <c:v>1.2058564432160401E-5</c:v>
                </c:pt>
                <c:pt idx="205">
                  <c:v>4.6178146980573796E-9</c:v>
                </c:pt>
                <c:pt idx="206">
                  <c:v>5.5497831217457904E-9</c:v>
                </c:pt>
                <c:pt idx="207">
                  <c:v>9.7102772449541296E-8</c:v>
                </c:pt>
                <c:pt idx="208">
                  <c:v>0.17273928254666199</c:v>
                </c:pt>
                <c:pt idx="209">
                  <c:v>1.42672864254713E-7</c:v>
                </c:pt>
                <c:pt idx="210">
                  <c:v>5.8374337862996099E-7</c:v>
                </c:pt>
                <c:pt idx="211">
                  <c:v>5.0123002526381801E-8</c:v>
                </c:pt>
                <c:pt idx="212">
                  <c:v>4.4497334921521897E-9</c:v>
                </c:pt>
                <c:pt idx="213">
                  <c:v>1.0680356235284801E-7</c:v>
                </c:pt>
                <c:pt idx="214">
                  <c:v>7.0291012816808199E-8</c:v>
                </c:pt>
                <c:pt idx="215">
                  <c:v>2.52456229473106E-3</c:v>
                </c:pt>
                <c:pt idx="216">
                  <c:v>5.1075575771670297E-9</c:v>
                </c:pt>
                <c:pt idx="217">
                  <c:v>6.1551007479870603E-9</c:v>
                </c:pt>
                <c:pt idx="218">
                  <c:v>2.61485477944699E-8</c:v>
                </c:pt>
                <c:pt idx="219">
                  <c:v>1.2423497913801399E-7</c:v>
                </c:pt>
                <c:pt idx="220">
                  <c:v>4.1965119979863098E-7</c:v>
                </c:pt>
                <c:pt idx="221">
                  <c:v>1.55408351573192E-7</c:v>
                </c:pt>
                <c:pt idx="222">
                  <c:v>1.93367785693454E-8</c:v>
                </c:pt>
                <c:pt idx="223">
                  <c:v>8.6299628615420495E-8</c:v>
                </c:pt>
                <c:pt idx="224">
                  <c:v>8.7840165803411393E-9</c:v>
                </c:pt>
                <c:pt idx="225">
                  <c:v>1.2655567608507399E-9</c:v>
                </c:pt>
                <c:pt idx="226">
                  <c:v>0.13143320140648801</c:v>
                </c:pt>
                <c:pt idx="227">
                  <c:v>1.1479165318638499E-6</c:v>
                </c:pt>
                <c:pt idx="228">
                  <c:v>1.10338307818047E-8</c:v>
                </c:pt>
                <c:pt idx="229">
                  <c:v>2.7084437390279698E-7</c:v>
                </c:pt>
                <c:pt idx="230">
                  <c:v>3.7737893987969101E-7</c:v>
                </c:pt>
                <c:pt idx="231">
                  <c:v>0.43366102015436298</c:v>
                </c:pt>
                <c:pt idx="232">
                  <c:v>0.38650636412688</c:v>
                </c:pt>
                <c:pt idx="233">
                  <c:v>0.26167468616390799</c:v>
                </c:pt>
                <c:pt idx="234">
                  <c:v>0.105365162819088</c:v>
                </c:pt>
                <c:pt idx="235">
                  <c:v>2.91740814266509E-7</c:v>
                </c:pt>
                <c:pt idx="236">
                  <c:v>0.231801824640329</c:v>
                </c:pt>
                <c:pt idx="237">
                  <c:v>0.109893441751577</c:v>
                </c:pt>
                <c:pt idx="238">
                  <c:v>0.28040527256092201</c:v>
                </c:pt>
                <c:pt idx="239">
                  <c:v>0.32087171436790701</c:v>
                </c:pt>
                <c:pt idx="240">
                  <c:v>2.8602010020984201E-2</c:v>
                </c:pt>
                <c:pt idx="241">
                  <c:v>2.0687661857876001E-7</c:v>
                </c:pt>
                <c:pt idx="242">
                  <c:v>1.23911546804779E-7</c:v>
                </c:pt>
                <c:pt idx="243">
                  <c:v>8.2188325832174701E-9</c:v>
                </c:pt>
                <c:pt idx="244">
                  <c:v>1.16576668147498E-9</c:v>
                </c:pt>
                <c:pt idx="245">
                  <c:v>1.44407767947177E-7</c:v>
                </c:pt>
                <c:pt idx="246">
                  <c:v>1.42558320780685E-5</c:v>
                </c:pt>
                <c:pt idx="247">
                  <c:v>0.950317399493529</c:v>
                </c:pt>
                <c:pt idx="248">
                  <c:v>0.40846865607898403</c:v>
                </c:pt>
                <c:pt idx="249">
                  <c:v>4.5968205129243898E-2</c:v>
                </c:pt>
                <c:pt idx="250">
                  <c:v>0.32267855385306199</c:v>
                </c:pt>
                <c:pt idx="251">
                  <c:v>6.4950324006307403E-2</c:v>
                </c:pt>
                <c:pt idx="252">
                  <c:v>1.2347679270948201E-6</c:v>
                </c:pt>
                <c:pt idx="253">
                  <c:v>0.212210728367875</c:v>
                </c:pt>
                <c:pt idx="254">
                  <c:v>0.56248826124375595</c:v>
                </c:pt>
                <c:pt idx="255">
                  <c:v>0.22714115131113899</c:v>
                </c:pt>
                <c:pt idx="256">
                  <c:v>0.80801256135466504</c:v>
                </c:pt>
                <c:pt idx="257">
                  <c:v>0.28019249262066898</c:v>
                </c:pt>
                <c:pt idx="258">
                  <c:v>1.09994362031467E-7</c:v>
                </c:pt>
                <c:pt idx="259">
                  <c:v>0.35256952745308601</c:v>
                </c:pt>
                <c:pt idx="260">
                  <c:v>0.173350149508609</c:v>
                </c:pt>
                <c:pt idx="261">
                  <c:v>4.3235998712108399E-7</c:v>
                </c:pt>
                <c:pt idx="262">
                  <c:v>9.2414590796579303E-9</c:v>
                </c:pt>
                <c:pt idx="263">
                  <c:v>8.4006811074750603E-9</c:v>
                </c:pt>
                <c:pt idx="264">
                  <c:v>4.7150478999669398E-8</c:v>
                </c:pt>
                <c:pt idx="265">
                  <c:v>4.7886957019894402E-8</c:v>
                </c:pt>
                <c:pt idx="266">
                  <c:v>2.2061690736092101E-9</c:v>
                </c:pt>
                <c:pt idx="267">
                  <c:v>1.41767927171778E-6</c:v>
                </c:pt>
                <c:pt idx="268">
                  <c:v>3.2316632293499299E-6</c:v>
                </c:pt>
                <c:pt idx="269">
                  <c:v>8.2506833306488405E-8</c:v>
                </c:pt>
                <c:pt idx="270">
                  <c:v>7.7645260490601796E-9</c:v>
                </c:pt>
                <c:pt idx="271">
                  <c:v>3.44988336767207E-2</c:v>
                </c:pt>
                <c:pt idx="272">
                  <c:v>8.2046347895843003E-2</c:v>
                </c:pt>
                <c:pt idx="273">
                  <c:v>2.4255834720260198E-8</c:v>
                </c:pt>
                <c:pt idx="274">
                  <c:v>1.00843110260619E-7</c:v>
                </c:pt>
                <c:pt idx="275">
                  <c:v>1.3912938002020901E-6</c:v>
                </c:pt>
                <c:pt idx="276">
                  <c:v>5.2473783305599896E-9</c:v>
                </c:pt>
                <c:pt idx="277">
                  <c:v>4.0084440307993801E-7</c:v>
                </c:pt>
                <c:pt idx="278">
                  <c:v>0.17386444174228899</c:v>
                </c:pt>
                <c:pt idx="279">
                  <c:v>1.8275781595915999E-9</c:v>
                </c:pt>
                <c:pt idx="280">
                  <c:v>2.9790587935519901E-9</c:v>
                </c:pt>
                <c:pt idx="281">
                  <c:v>4.4131136077640298E-7</c:v>
                </c:pt>
                <c:pt idx="282">
                  <c:v>5.3900501574927402E-9</c:v>
                </c:pt>
                <c:pt idx="283">
                  <c:v>1.48691551704566E-8</c:v>
                </c:pt>
                <c:pt idx="284">
                  <c:v>4.9432782234546798E-8</c:v>
                </c:pt>
                <c:pt idx="285">
                  <c:v>1.1951839299602799E-7</c:v>
                </c:pt>
                <c:pt idx="286">
                  <c:v>4.4004738561720002E-8</c:v>
                </c:pt>
                <c:pt idx="287">
                  <c:v>6.4582180715896504E-8</c:v>
                </c:pt>
                <c:pt idx="288">
                  <c:v>3.5717298677142002E-9</c:v>
                </c:pt>
                <c:pt idx="289">
                  <c:v>0.59594134727310599</c:v>
                </c:pt>
                <c:pt idx="290">
                  <c:v>1.28715090382298E-6</c:v>
                </c:pt>
                <c:pt idx="291">
                  <c:v>5.4603697189332797E-10</c:v>
                </c:pt>
                <c:pt idx="292">
                  <c:v>2.3347419898507999E-7</c:v>
                </c:pt>
                <c:pt idx="293">
                  <c:v>2.26055806109241E-5</c:v>
                </c:pt>
                <c:pt idx="294">
                  <c:v>3.1226894569993198E-7</c:v>
                </c:pt>
                <c:pt idx="295">
                  <c:v>1.9520543072527902E-9</c:v>
                </c:pt>
                <c:pt idx="296">
                  <c:v>1.11081180217034E-7</c:v>
                </c:pt>
                <c:pt idx="297">
                  <c:v>8.4280053489949792E-9</c:v>
                </c:pt>
                <c:pt idx="298">
                  <c:v>1.86370368561107E-9</c:v>
                </c:pt>
                <c:pt idx="299">
                  <c:v>8.9531148684796906E-8</c:v>
                </c:pt>
                <c:pt idx="300">
                  <c:v>1.02110169802104E-3</c:v>
                </c:pt>
                <c:pt idx="301">
                  <c:v>1.5257046146939401E-9</c:v>
                </c:pt>
                <c:pt idx="302">
                  <c:v>1.6104018113876399E-8</c:v>
                </c:pt>
                <c:pt idx="303">
                  <c:v>4.7853027652628804E-6</c:v>
                </c:pt>
                <c:pt idx="304">
                  <c:v>8.1138444696311795E-7</c:v>
                </c:pt>
                <c:pt idx="305">
                  <c:v>0.56338958405555595</c:v>
                </c:pt>
                <c:pt idx="306">
                  <c:v>0.244661256369339</c:v>
                </c:pt>
                <c:pt idx="307">
                  <c:v>0.19875547093495499</c:v>
                </c:pt>
                <c:pt idx="308">
                  <c:v>4.6570230834201899E-7</c:v>
                </c:pt>
                <c:pt idx="309">
                  <c:v>2.0979992657301099E-7</c:v>
                </c:pt>
                <c:pt idx="310">
                  <c:v>1.9543154218540801E-9</c:v>
                </c:pt>
                <c:pt idx="311">
                  <c:v>1.64594649452443E-9</c:v>
                </c:pt>
                <c:pt idx="312">
                  <c:v>2.0382573267551801E-7</c:v>
                </c:pt>
                <c:pt idx="313">
                  <c:v>1.21173605416706E-9</c:v>
                </c:pt>
                <c:pt idx="314">
                  <c:v>7.6034710724302597E-8</c:v>
                </c:pt>
                <c:pt idx="315">
                  <c:v>6.5850939163720104E-9</c:v>
                </c:pt>
                <c:pt idx="316">
                  <c:v>3.0338344707108198E-10</c:v>
                </c:pt>
                <c:pt idx="317">
                  <c:v>1.5589310646572301E-7</c:v>
                </c:pt>
                <c:pt idx="318">
                  <c:v>3.9940866568698901E-9</c:v>
                </c:pt>
                <c:pt idx="319">
                  <c:v>1.07834760197278E-7</c:v>
                </c:pt>
                <c:pt idx="320">
                  <c:v>1.7977694600881301E-7</c:v>
                </c:pt>
                <c:pt idx="321">
                  <c:v>0.37338231782222903</c:v>
                </c:pt>
                <c:pt idx="322">
                  <c:v>1.09757681728618E-7</c:v>
                </c:pt>
                <c:pt idx="323">
                  <c:v>0.40454688039588899</c:v>
                </c:pt>
                <c:pt idx="324">
                  <c:v>4.9509196462807797E-8</c:v>
                </c:pt>
                <c:pt idx="325">
                  <c:v>1.4229835896414799E-9</c:v>
                </c:pt>
                <c:pt idx="326">
                  <c:v>4.4243422731390098E-9</c:v>
                </c:pt>
                <c:pt idx="327">
                  <c:v>9.0462253445678599E-8</c:v>
                </c:pt>
                <c:pt idx="328">
                  <c:v>2.4337271201694902E-8</c:v>
                </c:pt>
                <c:pt idx="329">
                  <c:v>0.148674572857074</c:v>
                </c:pt>
                <c:pt idx="330">
                  <c:v>2.0016177609617899E-8</c:v>
                </c:pt>
                <c:pt idx="331">
                  <c:v>2.70717110807092E-8</c:v>
                </c:pt>
                <c:pt idx="332">
                  <c:v>8.6964659495044097E-8</c:v>
                </c:pt>
                <c:pt idx="333">
                  <c:v>5.25898527999456E-8</c:v>
                </c:pt>
                <c:pt idx="334">
                  <c:v>1.1115132739206001E-9</c:v>
                </c:pt>
                <c:pt idx="335">
                  <c:v>8.8078589784693207E-9</c:v>
                </c:pt>
                <c:pt idx="336">
                  <c:v>3.1712387645918701E-10</c:v>
                </c:pt>
                <c:pt idx="337">
                  <c:v>2.1619859648071801E-9</c:v>
                </c:pt>
                <c:pt idx="338">
                  <c:v>1.44908262758E-7</c:v>
                </c:pt>
                <c:pt idx="339">
                  <c:v>4.8252322678314801E-9</c:v>
                </c:pt>
                <c:pt idx="340">
                  <c:v>3.0071632683209301E-9</c:v>
                </c:pt>
                <c:pt idx="341">
                  <c:v>0.70727600512222999</c:v>
                </c:pt>
                <c:pt idx="342">
                  <c:v>1.4179693305509599E-9</c:v>
                </c:pt>
                <c:pt idx="343">
                  <c:v>1.7172671487318301E-7</c:v>
                </c:pt>
                <c:pt idx="344">
                  <c:v>1.23021349186152E-6</c:v>
                </c:pt>
                <c:pt idx="345">
                  <c:v>1.5147691827350399E-7</c:v>
                </c:pt>
                <c:pt idx="346">
                  <c:v>1.6915644672097099E-8</c:v>
                </c:pt>
                <c:pt idx="347">
                  <c:v>1.81239979933748E-8</c:v>
                </c:pt>
                <c:pt idx="348">
                  <c:v>4.7907432667291097E-10</c:v>
                </c:pt>
                <c:pt idx="349">
                  <c:v>2.8932515272007001E-9</c:v>
                </c:pt>
                <c:pt idx="350">
                  <c:v>2.20402012014195E-8</c:v>
                </c:pt>
                <c:pt idx="351">
                  <c:v>7.6454697817718002E-8</c:v>
                </c:pt>
                <c:pt idx="352">
                  <c:v>0.28355188081691002</c:v>
                </c:pt>
                <c:pt idx="353">
                  <c:v>0.49172892493020398</c:v>
                </c:pt>
                <c:pt idx="354">
                  <c:v>0.489934577542744</c:v>
                </c:pt>
                <c:pt idx="355">
                  <c:v>2.6674592411046701E-8</c:v>
                </c:pt>
                <c:pt idx="356">
                  <c:v>2.4056736146998801E-2</c:v>
                </c:pt>
                <c:pt idx="357">
                  <c:v>6.4259932337115302E-9</c:v>
                </c:pt>
                <c:pt idx="358">
                  <c:v>2.6826874346522701E-5</c:v>
                </c:pt>
                <c:pt idx="359">
                  <c:v>8.2205727780127195E-9</c:v>
                </c:pt>
                <c:pt idx="360">
                  <c:v>1.0821214839028099E-6</c:v>
                </c:pt>
                <c:pt idx="361">
                  <c:v>1.23820951844906E-4</c:v>
                </c:pt>
                <c:pt idx="362">
                  <c:v>1.3866071380288899E-8</c:v>
                </c:pt>
                <c:pt idx="363">
                  <c:v>0.73057591689216705</c:v>
                </c:pt>
                <c:pt idx="364">
                  <c:v>0.34297926006148199</c:v>
                </c:pt>
                <c:pt idx="365">
                  <c:v>2.7512078675712999E-6</c:v>
                </c:pt>
                <c:pt idx="366">
                  <c:v>3.4593248393371099E-9</c:v>
                </c:pt>
                <c:pt idx="367">
                  <c:v>2.8695360903460901E-8</c:v>
                </c:pt>
                <c:pt idx="368">
                  <c:v>9.3007528044286599E-6</c:v>
                </c:pt>
                <c:pt idx="369">
                  <c:v>1.7611767073118001E-9</c:v>
                </c:pt>
                <c:pt idx="370">
                  <c:v>0.27230152838298799</c:v>
                </c:pt>
                <c:pt idx="371">
                  <c:v>1.1096606477648E-8</c:v>
                </c:pt>
                <c:pt idx="372">
                  <c:v>1.6506287888322901E-6</c:v>
                </c:pt>
                <c:pt idx="373">
                  <c:v>1.15240045901621E-7</c:v>
                </c:pt>
                <c:pt idx="374">
                  <c:v>4.4764607029821204E-9</c:v>
                </c:pt>
                <c:pt idx="375">
                  <c:v>0.80643101024300101</c:v>
                </c:pt>
                <c:pt idx="376">
                  <c:v>7.10934617313408E-9</c:v>
                </c:pt>
                <c:pt idx="377">
                  <c:v>2.32225154694605E-8</c:v>
                </c:pt>
                <c:pt idx="378">
                  <c:v>5.9636047693975999E-2</c:v>
                </c:pt>
                <c:pt idx="379">
                  <c:v>0.50263053702391702</c:v>
                </c:pt>
                <c:pt idx="380">
                  <c:v>0.109876496554615</c:v>
                </c:pt>
                <c:pt idx="381">
                  <c:v>2.16574132127261E-8</c:v>
                </c:pt>
                <c:pt idx="382">
                  <c:v>4.54519789578645E-2</c:v>
                </c:pt>
                <c:pt idx="383">
                  <c:v>0.92947728136390395</c:v>
                </c:pt>
                <c:pt idx="384">
                  <c:v>0.59982218333477599</c:v>
                </c:pt>
                <c:pt idx="385">
                  <c:v>9.3265897710475705E-7</c:v>
                </c:pt>
                <c:pt idx="386">
                  <c:v>2.3054454446250098E-8</c:v>
                </c:pt>
                <c:pt idx="387">
                  <c:v>0.149307820575446</c:v>
                </c:pt>
                <c:pt idx="388">
                  <c:v>2.0606090721035801E-4</c:v>
                </c:pt>
                <c:pt idx="389">
                  <c:v>0.42130629538974501</c:v>
                </c:pt>
                <c:pt idx="390">
                  <c:v>4.1341050750240297E-8</c:v>
                </c:pt>
                <c:pt idx="391">
                  <c:v>0.89273957538397897</c:v>
                </c:pt>
                <c:pt idx="392">
                  <c:v>0.70453475123717502</c:v>
                </c:pt>
                <c:pt idx="393">
                  <c:v>3.36461029551231E-7</c:v>
                </c:pt>
                <c:pt idx="394">
                  <c:v>0.58491901764410004</c:v>
                </c:pt>
                <c:pt idx="395">
                  <c:v>0.76215050824640496</c:v>
                </c:pt>
                <c:pt idx="396">
                  <c:v>0.87329910481508899</c:v>
                </c:pt>
                <c:pt idx="397">
                  <c:v>2.0105404836067699E-7</c:v>
                </c:pt>
                <c:pt idx="398">
                  <c:v>3.9783460198908002E-4</c:v>
                </c:pt>
                <c:pt idx="399">
                  <c:v>0.50914552858631801</c:v>
                </c:pt>
                <c:pt idx="400">
                  <c:v>0.623195527083935</c:v>
                </c:pt>
                <c:pt idx="401">
                  <c:v>0.68675458692032498</c:v>
                </c:pt>
                <c:pt idx="402">
                  <c:v>0.35770187906928502</c:v>
                </c:pt>
                <c:pt idx="403">
                  <c:v>2.6355160924907901E-8</c:v>
                </c:pt>
                <c:pt idx="404">
                  <c:v>0.58080156845238395</c:v>
                </c:pt>
                <c:pt idx="405">
                  <c:v>7.7663054806343195E-10</c:v>
                </c:pt>
                <c:pt idx="406">
                  <c:v>3.1267161291810698E-6</c:v>
                </c:pt>
                <c:pt idx="407">
                  <c:v>0.480592582544632</c:v>
                </c:pt>
                <c:pt idx="408">
                  <c:v>0.99634797010725196</c:v>
                </c:pt>
                <c:pt idx="409">
                  <c:v>0.94789318133070599</c:v>
                </c:pt>
                <c:pt idx="410">
                  <c:v>8.9496745844617101E-2</c:v>
                </c:pt>
                <c:pt idx="411">
                  <c:v>0.99998365849650095</c:v>
                </c:pt>
                <c:pt idx="412">
                  <c:v>4.5064415924432999E-2</c:v>
                </c:pt>
                <c:pt idx="413">
                  <c:v>1.4151450671347601E-7</c:v>
                </c:pt>
                <c:pt idx="414">
                  <c:v>3.6825026752162798E-8</c:v>
                </c:pt>
                <c:pt idx="415">
                  <c:v>8.9365418978689701E-2</c:v>
                </c:pt>
                <c:pt idx="416">
                  <c:v>1.04793209386769E-8</c:v>
                </c:pt>
                <c:pt idx="417">
                  <c:v>0.89605154195145398</c:v>
                </c:pt>
                <c:pt idx="418">
                  <c:v>3.3792655699535401E-9</c:v>
                </c:pt>
                <c:pt idx="419">
                  <c:v>1.9343350885424002E-6</c:v>
                </c:pt>
                <c:pt idx="420">
                  <c:v>1.68327557844787E-9</c:v>
                </c:pt>
                <c:pt idx="421">
                  <c:v>2.9778104622868802E-8</c:v>
                </c:pt>
                <c:pt idx="422">
                  <c:v>0.28233033401486601</c:v>
                </c:pt>
                <c:pt idx="423">
                  <c:v>4.2084888893644899E-8</c:v>
                </c:pt>
                <c:pt idx="424">
                  <c:v>8.6519654231125902E-9</c:v>
                </c:pt>
                <c:pt idx="425">
                  <c:v>1.91531143018483E-8</c:v>
                </c:pt>
                <c:pt idx="426">
                  <c:v>8.6835255961010896E-2</c:v>
                </c:pt>
                <c:pt idx="427">
                  <c:v>8.39412100691245E-2</c:v>
                </c:pt>
                <c:pt idx="428">
                  <c:v>0.75442379909022195</c:v>
                </c:pt>
                <c:pt idx="429">
                  <c:v>3.2243420381951503E-8</c:v>
                </c:pt>
                <c:pt idx="430">
                  <c:v>2.4345771600880701E-8</c:v>
                </c:pt>
                <c:pt idx="431">
                  <c:v>2.2457327075719198E-9</c:v>
                </c:pt>
                <c:pt idx="432">
                  <c:v>4.2290293335189401E-8</c:v>
                </c:pt>
                <c:pt idx="433">
                  <c:v>8.1224528526651804E-9</c:v>
                </c:pt>
                <c:pt idx="434">
                  <c:v>0.99981011595837499</c:v>
                </c:pt>
                <c:pt idx="435">
                  <c:v>4.65992220270022E-6</c:v>
                </c:pt>
                <c:pt idx="436">
                  <c:v>0.47017926128355497</c:v>
                </c:pt>
                <c:pt idx="437">
                  <c:v>0.94307849409918898</c:v>
                </c:pt>
                <c:pt idx="438">
                  <c:v>0.94447225794037504</c:v>
                </c:pt>
                <c:pt idx="439">
                  <c:v>7.4379686278275197E-3</c:v>
                </c:pt>
                <c:pt idx="440">
                  <c:v>0.45864295605642702</c:v>
                </c:pt>
                <c:pt idx="441">
                  <c:v>1.60232215462875E-6</c:v>
                </c:pt>
                <c:pt idx="442">
                  <c:v>0.52386790523969595</c:v>
                </c:pt>
                <c:pt idx="443">
                  <c:v>0.28661828793455002</c:v>
                </c:pt>
                <c:pt idx="444">
                  <c:v>7.2772327879502704E-8</c:v>
                </c:pt>
                <c:pt idx="445">
                  <c:v>1.15964478214315E-7</c:v>
                </c:pt>
                <c:pt idx="446">
                  <c:v>2.4363094640921698E-8</c:v>
                </c:pt>
                <c:pt idx="447">
                  <c:v>0.22091873752065999</c:v>
                </c:pt>
                <c:pt idx="448">
                  <c:v>1.1872529010863501E-8</c:v>
                </c:pt>
                <c:pt idx="449">
                  <c:v>7.4891034455826497E-2</c:v>
                </c:pt>
                <c:pt idx="450">
                  <c:v>2.1163132358285399E-8</c:v>
                </c:pt>
                <c:pt idx="451">
                  <c:v>0.230197337015486</c:v>
                </c:pt>
                <c:pt idx="452">
                  <c:v>4.3420811792382601E-2</c:v>
                </c:pt>
                <c:pt idx="453">
                  <c:v>0.52226417067390896</c:v>
                </c:pt>
                <c:pt idx="454">
                  <c:v>0.57673969582357199</c:v>
                </c:pt>
                <c:pt idx="455">
                  <c:v>8.2819416426927193E-9</c:v>
                </c:pt>
                <c:pt idx="456">
                  <c:v>0.58140031051455499</c:v>
                </c:pt>
                <c:pt idx="457">
                  <c:v>8.9503482798272098E-8</c:v>
                </c:pt>
                <c:pt idx="458">
                  <c:v>9.1553957345391707E-2</c:v>
                </c:pt>
                <c:pt idx="459">
                  <c:v>2.0980307636182E-10</c:v>
                </c:pt>
                <c:pt idx="460">
                  <c:v>0.32368072371619999</c:v>
                </c:pt>
                <c:pt idx="461">
                  <c:v>0.495914398665737</c:v>
                </c:pt>
                <c:pt idx="462">
                  <c:v>2.9963837757943199E-9</c:v>
                </c:pt>
                <c:pt idx="463">
                  <c:v>0.58032981528345096</c:v>
                </c:pt>
                <c:pt idx="464">
                  <c:v>4.7148814264704699E-8</c:v>
                </c:pt>
                <c:pt idx="465">
                  <c:v>2.6170459743928099E-8</c:v>
                </c:pt>
                <c:pt idx="466">
                  <c:v>4.6231562157988598E-9</c:v>
                </c:pt>
                <c:pt idx="467">
                  <c:v>2.26581324247354E-7</c:v>
                </c:pt>
                <c:pt idx="468">
                  <c:v>0.40090721113533301</c:v>
                </c:pt>
                <c:pt idx="469">
                  <c:v>8.1597075442630201E-2</c:v>
                </c:pt>
                <c:pt idx="470">
                  <c:v>2.0622419685461999E-2</c:v>
                </c:pt>
                <c:pt idx="471">
                  <c:v>1.60468595865658E-7</c:v>
                </c:pt>
                <c:pt idx="472">
                  <c:v>0.48762282275645802</c:v>
                </c:pt>
                <c:pt idx="473">
                  <c:v>9.5093275982267294E-9</c:v>
                </c:pt>
                <c:pt idx="474">
                  <c:v>6.9782047861904299E-7</c:v>
                </c:pt>
                <c:pt idx="475">
                  <c:v>1.37824986460303E-9</c:v>
                </c:pt>
                <c:pt idx="476">
                  <c:v>2.4780073615089399E-4</c:v>
                </c:pt>
                <c:pt idx="477">
                  <c:v>3.9940574791997997E-8</c:v>
                </c:pt>
                <c:pt idx="478">
                  <c:v>2.6992488064165699E-7</c:v>
                </c:pt>
                <c:pt idx="479">
                  <c:v>2.5921282650328301E-8</c:v>
                </c:pt>
                <c:pt idx="480">
                  <c:v>4.4580444914075599E-9</c:v>
                </c:pt>
                <c:pt idx="481">
                  <c:v>9.1798236641763398E-10</c:v>
                </c:pt>
                <c:pt idx="482">
                  <c:v>3.5078810378184098E-7</c:v>
                </c:pt>
                <c:pt idx="483">
                  <c:v>1.5568069679933E-9</c:v>
                </c:pt>
                <c:pt idx="484">
                  <c:v>3.7610690469843701E-10</c:v>
                </c:pt>
                <c:pt idx="485">
                  <c:v>0.56463403277984303</c:v>
                </c:pt>
                <c:pt idx="486">
                  <c:v>0.142720991024538</c:v>
                </c:pt>
                <c:pt idx="487">
                  <c:v>7.2877640984629602E-7</c:v>
                </c:pt>
                <c:pt idx="488">
                  <c:v>2.7732367961113801E-8</c:v>
                </c:pt>
                <c:pt idx="489">
                  <c:v>0.52519280687407399</c:v>
                </c:pt>
                <c:pt idx="490">
                  <c:v>1.1882571693021E-7</c:v>
                </c:pt>
                <c:pt idx="491">
                  <c:v>7.7149064186365203E-10</c:v>
                </c:pt>
                <c:pt idx="492">
                  <c:v>1.7997174643923499E-7</c:v>
                </c:pt>
                <c:pt idx="493">
                  <c:v>1.4865743504548499E-10</c:v>
                </c:pt>
                <c:pt idx="494">
                  <c:v>9.5970134883913001E-9</c:v>
                </c:pt>
                <c:pt idx="495">
                  <c:v>3.70400799841579E-9</c:v>
                </c:pt>
                <c:pt idx="496">
                  <c:v>1.40341164486096E-8</c:v>
                </c:pt>
                <c:pt idx="497">
                  <c:v>2.7508718402058301E-8</c:v>
                </c:pt>
                <c:pt idx="498">
                  <c:v>8.8184963699538296E-7</c:v>
                </c:pt>
                <c:pt idx="499">
                  <c:v>3.6351009415739902E-8</c:v>
                </c:pt>
                <c:pt idx="500">
                  <c:v>8.4026533323256302E-10</c:v>
                </c:pt>
                <c:pt idx="501">
                  <c:v>9.3419670848357905E-9</c:v>
                </c:pt>
                <c:pt idx="502">
                  <c:v>4.1740548032996896E-6</c:v>
                </c:pt>
                <c:pt idx="503">
                  <c:v>1.1981288483053899E-6</c:v>
                </c:pt>
                <c:pt idx="504">
                  <c:v>2.3086363461314099E-10</c:v>
                </c:pt>
                <c:pt idx="505">
                  <c:v>1.9599363751781999E-7</c:v>
                </c:pt>
                <c:pt idx="506">
                  <c:v>8.5048741205351397E-11</c:v>
                </c:pt>
                <c:pt idx="507">
                  <c:v>5.0381993103962199E-8</c:v>
                </c:pt>
                <c:pt idx="508">
                  <c:v>2.0829458117358699E-8</c:v>
                </c:pt>
                <c:pt idx="509">
                  <c:v>0.33782779903085203</c:v>
                </c:pt>
                <c:pt idx="510">
                  <c:v>1.2381136248397101E-8</c:v>
                </c:pt>
                <c:pt idx="511">
                  <c:v>3.209387057029E-6</c:v>
                </c:pt>
                <c:pt idx="512">
                  <c:v>2.5869834779612999E-8</c:v>
                </c:pt>
                <c:pt idx="513">
                  <c:v>1.5858553493412001E-8</c:v>
                </c:pt>
                <c:pt idx="514">
                  <c:v>2.10827855716393E-10</c:v>
                </c:pt>
                <c:pt idx="515">
                  <c:v>3.9559785795738802E-8</c:v>
                </c:pt>
                <c:pt idx="516">
                  <c:v>1.15392900761324E-5</c:v>
                </c:pt>
                <c:pt idx="517">
                  <c:v>3.4566071646283499E-7</c:v>
                </c:pt>
                <c:pt idx="518">
                  <c:v>1.69441685516964E-6</c:v>
                </c:pt>
                <c:pt idx="519">
                  <c:v>1.68913994058239E-7</c:v>
                </c:pt>
                <c:pt idx="520">
                  <c:v>1.54360352181951E-8</c:v>
                </c:pt>
                <c:pt idx="521">
                  <c:v>6.1910553962598997E-9</c:v>
                </c:pt>
                <c:pt idx="522">
                  <c:v>6.8698679526494303E-9</c:v>
                </c:pt>
                <c:pt idx="523">
                  <c:v>7.3450345205134803E-9</c:v>
                </c:pt>
                <c:pt idx="524">
                  <c:v>1.08784977732962E-7</c:v>
                </c:pt>
                <c:pt idx="525">
                  <c:v>8.5850538903931695E-8</c:v>
                </c:pt>
                <c:pt idx="526">
                  <c:v>3.5388568600668999E-7</c:v>
                </c:pt>
                <c:pt idx="527">
                  <c:v>8.1973468909292504E-10</c:v>
                </c:pt>
                <c:pt idx="528">
                  <c:v>1.10966556291388E-8</c:v>
                </c:pt>
                <c:pt idx="529">
                  <c:v>3.2668577759257799E-9</c:v>
                </c:pt>
                <c:pt idx="530">
                  <c:v>0.80505571771843498</c:v>
                </c:pt>
                <c:pt idx="531">
                  <c:v>0.48550570826232903</c:v>
                </c:pt>
                <c:pt idx="532">
                  <c:v>3.2520877530290397E-8</c:v>
                </c:pt>
                <c:pt idx="533">
                  <c:v>1.7767494471053701E-8</c:v>
                </c:pt>
                <c:pt idx="534">
                  <c:v>0.88028611904146303</c:v>
                </c:pt>
                <c:pt idx="535">
                  <c:v>4.20075958835869E-8</c:v>
                </c:pt>
                <c:pt idx="536">
                  <c:v>4.7953990115865998E-8</c:v>
                </c:pt>
                <c:pt idx="537">
                  <c:v>6.4048389138980893E-2</c:v>
                </c:pt>
                <c:pt idx="538">
                  <c:v>3.7676467909045499E-8</c:v>
                </c:pt>
                <c:pt idx="539">
                  <c:v>4.8258138637553997E-7</c:v>
                </c:pt>
                <c:pt idx="540">
                  <c:v>2.9245092220096301E-8</c:v>
                </c:pt>
                <c:pt idx="541">
                  <c:v>8.3046892137842896E-7</c:v>
                </c:pt>
                <c:pt idx="542">
                  <c:v>5.2542752751316799E-2</c:v>
                </c:pt>
                <c:pt idx="543">
                  <c:v>2.0165115373666502E-9</c:v>
                </c:pt>
                <c:pt idx="544">
                  <c:v>0.32895702964893397</c:v>
                </c:pt>
                <c:pt idx="545">
                  <c:v>6.6241818816137693E-2</c:v>
                </c:pt>
                <c:pt idx="546">
                  <c:v>9.7619787511044095E-2</c:v>
                </c:pt>
                <c:pt idx="547">
                  <c:v>2.87650995545204E-6</c:v>
                </c:pt>
                <c:pt idx="548">
                  <c:v>3.6944190171363802E-5</c:v>
                </c:pt>
                <c:pt idx="549">
                  <c:v>4.6851474629758397E-5</c:v>
                </c:pt>
                <c:pt idx="550">
                  <c:v>1.01911293555781E-8</c:v>
                </c:pt>
                <c:pt idx="551">
                  <c:v>1.79524467181491E-2</c:v>
                </c:pt>
                <c:pt idx="552">
                  <c:v>6.0519988445879597E-7</c:v>
                </c:pt>
                <c:pt idx="553">
                  <c:v>3.03658799053921E-7</c:v>
                </c:pt>
                <c:pt idx="554">
                  <c:v>3.47910779914836E-2</c:v>
                </c:pt>
                <c:pt idx="555">
                  <c:v>0.14976275514988099</c:v>
                </c:pt>
                <c:pt idx="556">
                  <c:v>7.9193517566649598E-5</c:v>
                </c:pt>
                <c:pt idx="557">
                  <c:v>7.9417335394206904E-9</c:v>
                </c:pt>
                <c:pt idx="558">
                  <c:v>8.2831495967585407E-9</c:v>
                </c:pt>
                <c:pt idx="559">
                  <c:v>3.5382045304243998E-7</c:v>
                </c:pt>
                <c:pt idx="560">
                  <c:v>4.7790005232307698E-9</c:v>
                </c:pt>
                <c:pt idx="561">
                  <c:v>1.58452731762922E-10</c:v>
                </c:pt>
                <c:pt idx="562">
                  <c:v>5.77014360329034E-9</c:v>
                </c:pt>
                <c:pt idx="563">
                  <c:v>2.6998255606445199E-8</c:v>
                </c:pt>
                <c:pt idx="564">
                  <c:v>0.11311244339170599</c:v>
                </c:pt>
                <c:pt idx="565">
                  <c:v>4.763131135479E-4</c:v>
                </c:pt>
                <c:pt idx="566">
                  <c:v>4.3176716357506096E-3</c:v>
                </c:pt>
                <c:pt idx="567">
                  <c:v>3.5808300367313002E-7</c:v>
                </c:pt>
                <c:pt idx="568">
                  <c:v>6.1961840066911598E-2</c:v>
                </c:pt>
                <c:pt idx="569">
                  <c:v>1.2681264797235899E-7</c:v>
                </c:pt>
                <c:pt idx="570">
                  <c:v>8.0301906310826902E-10</c:v>
                </c:pt>
                <c:pt idx="571">
                  <c:v>1.9987601097043E-7</c:v>
                </c:pt>
                <c:pt idx="572">
                  <c:v>5.7998110352854404E-9</c:v>
                </c:pt>
                <c:pt idx="573">
                  <c:v>3.2605947395390203E-7</c:v>
                </c:pt>
                <c:pt idx="574">
                  <c:v>3.3309127939349303E-8</c:v>
                </c:pt>
                <c:pt idx="575">
                  <c:v>2.9052196578297399E-8</c:v>
                </c:pt>
                <c:pt idx="576">
                  <c:v>1.1786206682191999E-10</c:v>
                </c:pt>
                <c:pt idx="577">
                  <c:v>2.8803058699053502E-7</c:v>
                </c:pt>
                <c:pt idx="578">
                  <c:v>8.4127794006446505E-7</c:v>
                </c:pt>
                <c:pt idx="579">
                  <c:v>4.81947452983422E-8</c:v>
                </c:pt>
                <c:pt idx="580">
                  <c:v>6.3740804854531999E-2</c:v>
                </c:pt>
                <c:pt idx="581">
                  <c:v>6.2936239001893596E-7</c:v>
                </c:pt>
                <c:pt idx="582">
                  <c:v>2.3767766086448901E-9</c:v>
                </c:pt>
                <c:pt idx="583">
                  <c:v>1.22969143815304E-8</c:v>
                </c:pt>
                <c:pt idx="584">
                  <c:v>2.9048227396876402E-9</c:v>
                </c:pt>
                <c:pt idx="585">
                  <c:v>4.19289933478455E-8</c:v>
                </c:pt>
                <c:pt idx="586">
                  <c:v>1.24556459495953E-8</c:v>
                </c:pt>
                <c:pt idx="587">
                  <c:v>0.110652748084914</c:v>
                </c:pt>
                <c:pt idx="588">
                  <c:v>7.4507167675089095E-2</c:v>
                </c:pt>
                <c:pt idx="589">
                  <c:v>1.2132539048017199E-7</c:v>
                </c:pt>
                <c:pt idx="590">
                  <c:v>5.0362103100814501E-2</c:v>
                </c:pt>
                <c:pt idx="591">
                  <c:v>2.0379393073608299E-2</c:v>
                </c:pt>
                <c:pt idx="592">
                  <c:v>1.8425687382940701E-7</c:v>
                </c:pt>
                <c:pt idx="593">
                  <c:v>3.7418552289224701E-9</c:v>
                </c:pt>
                <c:pt idx="594">
                  <c:v>2.9873087611765897E-8</c:v>
                </c:pt>
                <c:pt idx="595">
                  <c:v>8.9280039506331995E-9</c:v>
                </c:pt>
                <c:pt idx="596">
                  <c:v>1.2335447569223301E-8</c:v>
                </c:pt>
                <c:pt idx="597">
                  <c:v>4.8838972392400103E-5</c:v>
                </c:pt>
                <c:pt idx="598">
                  <c:v>2.3225228725038601E-8</c:v>
                </c:pt>
                <c:pt idx="599">
                  <c:v>1.4756070189421599E-10</c:v>
                </c:pt>
                <c:pt idx="600">
                  <c:v>2.9407552837204799E-10</c:v>
                </c:pt>
                <c:pt idx="601">
                  <c:v>2.22178411578522E-7</c:v>
                </c:pt>
                <c:pt idx="602">
                  <c:v>3.7792334438893499E-9</c:v>
                </c:pt>
                <c:pt idx="603">
                  <c:v>5.7590129982419001E-8</c:v>
                </c:pt>
                <c:pt idx="604">
                  <c:v>1.36489970884952E-5</c:v>
                </c:pt>
                <c:pt idx="605">
                  <c:v>3.5260394379926699E-7</c:v>
                </c:pt>
                <c:pt idx="606">
                  <c:v>6.7850160921562799E-9</c:v>
                </c:pt>
                <c:pt idx="607">
                  <c:v>2.89595745187051E-7</c:v>
                </c:pt>
                <c:pt idx="608">
                  <c:v>1.8716911016078499E-7</c:v>
                </c:pt>
                <c:pt idx="609">
                  <c:v>3.7518189873391603E-8</c:v>
                </c:pt>
                <c:pt idx="610">
                  <c:v>5.1562946305506202E-9</c:v>
                </c:pt>
                <c:pt idx="611">
                  <c:v>3.54314066419263E-8</c:v>
                </c:pt>
                <c:pt idx="612">
                  <c:v>7.4715108027972005E-7</c:v>
                </c:pt>
                <c:pt idx="613">
                  <c:v>1.43024086472137E-7</c:v>
                </c:pt>
                <c:pt idx="614">
                  <c:v>1.6304259791541199E-7</c:v>
                </c:pt>
                <c:pt idx="615">
                  <c:v>4.2788051109250904E-3</c:v>
                </c:pt>
                <c:pt idx="616">
                  <c:v>3.6895408846356302E-2</c:v>
                </c:pt>
                <c:pt idx="617">
                  <c:v>1.11081066720028E-8</c:v>
                </c:pt>
                <c:pt idx="618">
                  <c:v>3.4966396308863097E-8</c:v>
                </c:pt>
                <c:pt idx="619">
                  <c:v>1.61713250526621E-6</c:v>
                </c:pt>
                <c:pt idx="620">
                  <c:v>3.61927493177408E-7</c:v>
                </c:pt>
                <c:pt idx="621">
                  <c:v>7.9826548611719802E-10</c:v>
                </c:pt>
                <c:pt idx="622">
                  <c:v>1.2634683863835801E-9</c:v>
                </c:pt>
                <c:pt idx="623">
                  <c:v>2.1492368736589098E-8</c:v>
                </c:pt>
                <c:pt idx="624">
                  <c:v>6.0502954626272095E-10</c:v>
                </c:pt>
                <c:pt idx="625">
                  <c:v>2.8020456774393299E-8</c:v>
                </c:pt>
                <c:pt idx="626">
                  <c:v>4.7404841622460198E-2</c:v>
                </c:pt>
                <c:pt idx="627">
                  <c:v>3.2003694794739702E-7</c:v>
                </c:pt>
                <c:pt idx="628">
                  <c:v>4.1275060050317502E-2</c:v>
                </c:pt>
                <c:pt idx="629">
                  <c:v>3.80040140017234E-8</c:v>
                </c:pt>
                <c:pt idx="630">
                  <c:v>5.9392257644453103E-6</c:v>
                </c:pt>
                <c:pt idx="631">
                  <c:v>5.9689573112939702E-7</c:v>
                </c:pt>
                <c:pt idx="632">
                  <c:v>4.8086362566333697E-10</c:v>
                </c:pt>
                <c:pt idx="633">
                  <c:v>2.1571153073611899E-7</c:v>
                </c:pt>
                <c:pt idx="634">
                  <c:v>1.06451446748097E-8</c:v>
                </c:pt>
                <c:pt idx="635">
                  <c:v>4.60258636477223E-2</c:v>
                </c:pt>
                <c:pt idx="636">
                  <c:v>2.1182470216949102E-9</c:v>
                </c:pt>
                <c:pt idx="637">
                  <c:v>9.7031895529954205E-9</c:v>
                </c:pt>
                <c:pt idx="638">
                  <c:v>1.09894439343689E-8</c:v>
                </c:pt>
                <c:pt idx="639">
                  <c:v>0.156571967858116</c:v>
                </c:pt>
                <c:pt idx="640">
                  <c:v>0.22430081513833899</c:v>
                </c:pt>
                <c:pt idx="641">
                  <c:v>7.6045614341959195E-2</c:v>
                </c:pt>
                <c:pt idx="642">
                  <c:v>9.3483873801945699E-2</c:v>
                </c:pt>
                <c:pt idx="643">
                  <c:v>1.47872738632539E-7</c:v>
                </c:pt>
                <c:pt idx="644">
                  <c:v>6.4355442654050999E-9</c:v>
                </c:pt>
                <c:pt idx="645">
                  <c:v>1.36966867707654E-7</c:v>
                </c:pt>
                <c:pt idx="646">
                  <c:v>1.4401025057630801E-2</c:v>
                </c:pt>
                <c:pt idx="647">
                  <c:v>1.23779178142232E-7</c:v>
                </c:pt>
                <c:pt idx="648">
                  <c:v>6.0092915542959398E-3</c:v>
                </c:pt>
                <c:pt idx="649">
                  <c:v>1.4797333776191401E-9</c:v>
                </c:pt>
                <c:pt idx="650">
                  <c:v>1.27374543557753E-2</c:v>
                </c:pt>
                <c:pt idx="651">
                  <c:v>1.0018518424734E-8</c:v>
                </c:pt>
                <c:pt idx="652">
                  <c:v>2.36781529166031E-7</c:v>
                </c:pt>
                <c:pt idx="653">
                  <c:v>6.2077366480079302E-7</c:v>
                </c:pt>
                <c:pt idx="654">
                  <c:v>6.6570996840835796E-8</c:v>
                </c:pt>
                <c:pt idx="655">
                  <c:v>2.35952119159177E-9</c:v>
                </c:pt>
                <c:pt idx="656">
                  <c:v>6.81171283885293E-3</c:v>
                </c:pt>
                <c:pt idx="657">
                  <c:v>2.24516389964915E-7</c:v>
                </c:pt>
                <c:pt idx="658">
                  <c:v>4.5407690535971697E-8</c:v>
                </c:pt>
                <c:pt idx="659">
                  <c:v>1.61472825237042E-9</c:v>
                </c:pt>
                <c:pt idx="660">
                  <c:v>1.06449370988075E-9</c:v>
                </c:pt>
                <c:pt idx="661">
                  <c:v>4.6275800404567197E-10</c:v>
                </c:pt>
                <c:pt idx="662">
                  <c:v>5.8776629511618204E-7</c:v>
                </c:pt>
                <c:pt idx="663">
                  <c:v>5.5909620363643699E-2</c:v>
                </c:pt>
                <c:pt idx="664">
                  <c:v>9.1147139608053504E-10</c:v>
                </c:pt>
                <c:pt idx="665">
                  <c:v>1.7409272206000299E-9</c:v>
                </c:pt>
                <c:pt idx="666">
                  <c:v>2.8359461184629201E-10</c:v>
                </c:pt>
                <c:pt idx="667">
                  <c:v>3.0924851530763201E-6</c:v>
                </c:pt>
                <c:pt idx="668">
                  <c:v>2.8355024194574899E-8</c:v>
                </c:pt>
                <c:pt idx="669">
                  <c:v>2.5807396839074803E-7</c:v>
                </c:pt>
                <c:pt idx="670">
                  <c:v>1.03530770354443E-8</c:v>
                </c:pt>
                <c:pt idx="671">
                  <c:v>1.3820635387301801E-9</c:v>
                </c:pt>
                <c:pt idx="672">
                  <c:v>6.5616737121375595E-4</c:v>
                </c:pt>
                <c:pt idx="673">
                  <c:v>3.7233745001410001E-8</c:v>
                </c:pt>
                <c:pt idx="674">
                  <c:v>1.6189365905964901E-8</c:v>
                </c:pt>
                <c:pt idx="675">
                  <c:v>1.76804135469913E-9</c:v>
                </c:pt>
                <c:pt idx="676">
                  <c:v>8.4313198810158401E-11</c:v>
                </c:pt>
                <c:pt idx="677">
                  <c:v>3.6212684708570697E-2</c:v>
                </c:pt>
                <c:pt idx="678">
                  <c:v>0.44051676314445298</c:v>
                </c:pt>
                <c:pt idx="679">
                  <c:v>0.109915188436018</c:v>
                </c:pt>
                <c:pt idx="680">
                  <c:v>1.01141644797936E-4</c:v>
                </c:pt>
                <c:pt idx="681">
                  <c:v>2.3320716130785499E-2</c:v>
                </c:pt>
                <c:pt idx="682">
                  <c:v>0.23453825972470099</c:v>
                </c:pt>
                <c:pt idx="683">
                  <c:v>6.7956651349415406E-2</c:v>
                </c:pt>
                <c:pt idx="684">
                  <c:v>3.6446450277582101E-2</c:v>
                </c:pt>
                <c:pt idx="685">
                  <c:v>4.2201446804253203E-8</c:v>
                </c:pt>
                <c:pt idx="686">
                  <c:v>2.78954796565285E-10</c:v>
                </c:pt>
                <c:pt idx="687">
                  <c:v>1.0137273741146499E-9</c:v>
                </c:pt>
                <c:pt idx="688">
                  <c:v>4.9812296041891698E-9</c:v>
                </c:pt>
                <c:pt idx="689">
                  <c:v>2.57718955819379E-8</c:v>
                </c:pt>
                <c:pt idx="690">
                  <c:v>7.7069534801477694E-8</c:v>
                </c:pt>
                <c:pt idx="691">
                  <c:v>1.11974474705777E-8</c:v>
                </c:pt>
                <c:pt idx="692">
                  <c:v>1.35952559216444E-2</c:v>
                </c:pt>
                <c:pt idx="693">
                  <c:v>4.8805668766789897E-8</c:v>
                </c:pt>
                <c:pt idx="694">
                  <c:v>1.5973622783053E-9</c:v>
                </c:pt>
                <c:pt idx="695">
                  <c:v>1.0562955808717801E-7</c:v>
                </c:pt>
                <c:pt idx="696">
                  <c:v>2.1708803164547199E-6</c:v>
                </c:pt>
                <c:pt idx="697">
                  <c:v>8.6554967253514098E-9</c:v>
                </c:pt>
                <c:pt idx="698">
                  <c:v>2.3879675991261202E-3</c:v>
                </c:pt>
                <c:pt idx="699">
                  <c:v>9.4195968644824605E-8</c:v>
                </c:pt>
                <c:pt idx="700">
                  <c:v>1.1625059995092E-2</c:v>
                </c:pt>
                <c:pt idx="701">
                  <c:v>6.4988269303844994E-8</c:v>
                </c:pt>
                <c:pt idx="702">
                  <c:v>8.9311838092756904E-3</c:v>
                </c:pt>
                <c:pt idx="703">
                  <c:v>3.7565746641186198E-3</c:v>
                </c:pt>
                <c:pt idx="704">
                  <c:v>1.40703111710072E-5</c:v>
                </c:pt>
                <c:pt idx="705">
                  <c:v>4.5805501020015202E-3</c:v>
                </c:pt>
                <c:pt idx="706">
                  <c:v>7.8948011483884108E-3</c:v>
                </c:pt>
                <c:pt idx="707">
                  <c:v>2.1218242963822399E-8</c:v>
                </c:pt>
                <c:pt idx="708">
                  <c:v>1.3297849279465201E-7</c:v>
                </c:pt>
                <c:pt idx="709">
                  <c:v>1.87083581754075E-9</c:v>
                </c:pt>
                <c:pt idx="710">
                  <c:v>8.0736591663818896E-3</c:v>
                </c:pt>
                <c:pt idx="711">
                  <c:v>1.0983441587505499E-7</c:v>
                </c:pt>
                <c:pt idx="712">
                  <c:v>2.7108991421053798E-2</c:v>
                </c:pt>
                <c:pt idx="713">
                  <c:v>6.0116139406603698E-3</c:v>
                </c:pt>
                <c:pt idx="714">
                  <c:v>8.1141239797472597E-7</c:v>
                </c:pt>
                <c:pt idx="715">
                  <c:v>3.1215725806708599E-9</c:v>
                </c:pt>
                <c:pt idx="716">
                  <c:v>2.7352218318677501E-8</c:v>
                </c:pt>
                <c:pt idx="717">
                  <c:v>8.9965376185293099E-10</c:v>
                </c:pt>
                <c:pt idx="718">
                  <c:v>3.7910133970173397E-9</c:v>
                </c:pt>
                <c:pt idx="719">
                  <c:v>2.58790899535648E-7</c:v>
                </c:pt>
                <c:pt idx="720">
                  <c:v>1.30491757779162E-2</c:v>
                </c:pt>
                <c:pt idx="721">
                  <c:v>7.4355590800997996E-3</c:v>
                </c:pt>
                <c:pt idx="722">
                  <c:v>3.9421556209660099E-9</c:v>
                </c:pt>
                <c:pt idx="723">
                  <c:v>4.9571186445117703E-2</c:v>
                </c:pt>
                <c:pt idx="724">
                  <c:v>1.0088295325570399E-2</c:v>
                </c:pt>
                <c:pt idx="725">
                  <c:v>5.0142717324916098E-9</c:v>
                </c:pt>
                <c:pt idx="726">
                  <c:v>7.8942804858780791E-3</c:v>
                </c:pt>
                <c:pt idx="727">
                  <c:v>7.0530125590009601E-8</c:v>
                </c:pt>
                <c:pt idx="728">
                  <c:v>2.7726548761779501E-9</c:v>
                </c:pt>
                <c:pt idx="729">
                  <c:v>4.8748480666350498E-9</c:v>
                </c:pt>
                <c:pt idx="730">
                  <c:v>2.4363296047727999E-7</c:v>
                </c:pt>
                <c:pt idx="731">
                  <c:v>4.8049398587406596E-3</c:v>
                </c:pt>
                <c:pt idx="732">
                  <c:v>1.3182402774442099E-7</c:v>
                </c:pt>
                <c:pt idx="733">
                  <c:v>2.4178960551678099E-7</c:v>
                </c:pt>
                <c:pt idx="734">
                  <c:v>7.5377250880777394E-9</c:v>
                </c:pt>
                <c:pt idx="735">
                  <c:v>7.7276208685739299E-3</c:v>
                </c:pt>
                <c:pt idx="736">
                  <c:v>1.32995545355904E-2</c:v>
                </c:pt>
                <c:pt idx="737">
                  <c:v>9.5824453638272498E-3</c:v>
                </c:pt>
                <c:pt idx="738">
                  <c:v>3.26007833286701E-3</c:v>
                </c:pt>
                <c:pt idx="739">
                  <c:v>8.2911283264359495E-2</c:v>
                </c:pt>
                <c:pt idx="740">
                  <c:v>4.4361939595071904E-6</c:v>
                </c:pt>
                <c:pt idx="741">
                  <c:v>1.2445781412729E-2</c:v>
                </c:pt>
                <c:pt idx="742">
                  <c:v>3.4692229457225299E-3</c:v>
                </c:pt>
                <c:pt idx="743">
                  <c:v>1.04906356692828E-7</c:v>
                </c:pt>
                <c:pt idx="744">
                  <c:v>3.7130192134707398E-6</c:v>
                </c:pt>
                <c:pt idx="745">
                  <c:v>2.6523302738380199E-8</c:v>
                </c:pt>
                <c:pt idx="746">
                  <c:v>7.1707179278501704E-2</c:v>
                </c:pt>
                <c:pt idx="747">
                  <c:v>9.6173095833015504E-2</c:v>
                </c:pt>
                <c:pt idx="748">
                  <c:v>2.27358359885933E-2</c:v>
                </c:pt>
                <c:pt idx="749">
                  <c:v>2.2434153665479101E-2</c:v>
                </c:pt>
                <c:pt idx="750">
                  <c:v>9.4535686209202496E-2</c:v>
                </c:pt>
                <c:pt idx="751">
                  <c:v>4.8023400220383899E-8</c:v>
                </c:pt>
                <c:pt idx="752">
                  <c:v>3.0808467190454597E-8</c:v>
                </c:pt>
                <c:pt idx="753">
                  <c:v>1.0554154829708899E-8</c:v>
                </c:pt>
                <c:pt idx="754">
                  <c:v>1.01889310069063E-8</c:v>
                </c:pt>
                <c:pt idx="755">
                  <c:v>2.9940684078028101E-10</c:v>
                </c:pt>
                <c:pt idx="756">
                  <c:v>1.23172384721191E-8</c:v>
                </c:pt>
                <c:pt idx="757">
                  <c:v>1.47447171063214E-8</c:v>
                </c:pt>
                <c:pt idx="758">
                  <c:v>2.8859273534610501E-8</c:v>
                </c:pt>
                <c:pt idx="759">
                  <c:v>2.34473702186292E-2</c:v>
                </c:pt>
                <c:pt idx="760">
                  <c:v>0.13014332197600401</c:v>
                </c:pt>
                <c:pt idx="761">
                  <c:v>5.3708865432151797E-8</c:v>
                </c:pt>
                <c:pt idx="762">
                  <c:v>4.7298476768622701E-8</c:v>
                </c:pt>
                <c:pt idx="763">
                  <c:v>1.47063410963829E-7</c:v>
                </c:pt>
                <c:pt idx="764">
                  <c:v>1.55395776911998E-9</c:v>
                </c:pt>
                <c:pt idx="765">
                  <c:v>2.55706919723413E-9</c:v>
                </c:pt>
                <c:pt idx="766">
                  <c:v>1.4826581709356999E-8</c:v>
                </c:pt>
                <c:pt idx="767">
                  <c:v>1.12777231616309E-2</c:v>
                </c:pt>
                <c:pt idx="768">
                  <c:v>1.4445561346517101E-2</c:v>
                </c:pt>
                <c:pt idx="769">
                  <c:v>1.0933983962991601E-7</c:v>
                </c:pt>
                <c:pt idx="770">
                  <c:v>2.6768093780671499E-2</c:v>
                </c:pt>
                <c:pt idx="771">
                  <c:v>8.6523845707685692E-9</c:v>
                </c:pt>
                <c:pt idx="772">
                  <c:v>1.2408305070839599E-2</c:v>
                </c:pt>
                <c:pt idx="773">
                  <c:v>1.9860337766348399E-7</c:v>
                </c:pt>
                <c:pt idx="774">
                  <c:v>1.0973826863262001E-2</c:v>
                </c:pt>
                <c:pt idx="775">
                  <c:v>3.0968230179717803E-8</c:v>
                </c:pt>
                <c:pt idx="776">
                  <c:v>3.6020085268396802E-7</c:v>
                </c:pt>
                <c:pt idx="777">
                  <c:v>2.9050768937406098E-2</c:v>
                </c:pt>
                <c:pt idx="778">
                  <c:v>9.5880792274049804E-8</c:v>
                </c:pt>
                <c:pt idx="779">
                  <c:v>2.7433506423713699E-3</c:v>
                </c:pt>
                <c:pt idx="780">
                  <c:v>7.8849945711824895E-3</c:v>
                </c:pt>
                <c:pt idx="781">
                  <c:v>3.0791222760054798E-4</c:v>
                </c:pt>
                <c:pt idx="782">
                  <c:v>1.8371003750378002E-8</c:v>
                </c:pt>
                <c:pt idx="783">
                  <c:v>2.8359680813427799E-2</c:v>
                </c:pt>
                <c:pt idx="784">
                  <c:v>1.8524311608201501E-2</c:v>
                </c:pt>
                <c:pt idx="785">
                  <c:v>9.4232744045049095E-7</c:v>
                </c:pt>
                <c:pt idx="786">
                  <c:v>1.50778428856789E-9</c:v>
                </c:pt>
                <c:pt idx="787">
                  <c:v>7.7894936518335201E-3</c:v>
                </c:pt>
                <c:pt idx="788">
                  <c:v>8.0330976248774399E-9</c:v>
                </c:pt>
                <c:pt idx="789">
                  <c:v>1.4919274539321098E-8</c:v>
                </c:pt>
                <c:pt idx="790">
                  <c:v>2.7336347204894501E-2</c:v>
                </c:pt>
                <c:pt idx="791">
                  <c:v>9.0708568154668494E-9</c:v>
                </c:pt>
                <c:pt idx="792">
                  <c:v>3.0493798015080299E-6</c:v>
                </c:pt>
                <c:pt idx="793">
                  <c:v>2.28464984129222E-2</c:v>
                </c:pt>
                <c:pt idx="794">
                  <c:v>3.3415911415476201E-3</c:v>
                </c:pt>
                <c:pt idx="795">
                  <c:v>8.5208778736650306E-3</c:v>
                </c:pt>
                <c:pt idx="796">
                  <c:v>1.53461266424506E-2</c:v>
                </c:pt>
                <c:pt idx="797">
                  <c:v>2.5743784592659199E-9</c:v>
                </c:pt>
                <c:pt idx="798">
                  <c:v>5.7033626093560305E-7</c:v>
                </c:pt>
                <c:pt idx="799">
                  <c:v>7.7997584646481199E-10</c:v>
                </c:pt>
                <c:pt idx="800">
                  <c:v>2.1354858090000701E-8</c:v>
                </c:pt>
                <c:pt idx="801">
                  <c:v>4.8883371147158802E-9</c:v>
                </c:pt>
                <c:pt idx="802">
                  <c:v>2.16333265207001E-7</c:v>
                </c:pt>
                <c:pt idx="803">
                  <c:v>3.0572388613951402E-9</c:v>
                </c:pt>
                <c:pt idx="804">
                  <c:v>3.78174728835323E-10</c:v>
                </c:pt>
                <c:pt idx="805">
                  <c:v>9.3899986611930604E-7</c:v>
                </c:pt>
                <c:pt idx="806">
                  <c:v>2.6344565551092499E-7</c:v>
                </c:pt>
                <c:pt idx="807">
                  <c:v>2.3005790327199501E-9</c:v>
                </c:pt>
                <c:pt idx="808">
                  <c:v>8.7766749316048196E-9</c:v>
                </c:pt>
                <c:pt idx="809">
                  <c:v>2.2305154662334601E-9</c:v>
                </c:pt>
                <c:pt idx="810">
                  <c:v>7.9852348203905601E-9</c:v>
                </c:pt>
                <c:pt idx="811">
                  <c:v>5.0503951305228603E-9</c:v>
                </c:pt>
                <c:pt idx="812">
                  <c:v>1.11892943558756E-6</c:v>
                </c:pt>
                <c:pt idx="813">
                  <c:v>2.41239369005386E-8</c:v>
                </c:pt>
                <c:pt idx="814">
                  <c:v>8.5427648928167593E-3</c:v>
                </c:pt>
                <c:pt idx="815">
                  <c:v>1.7143160550534099E-2</c:v>
                </c:pt>
                <c:pt idx="816">
                  <c:v>3.6956956890155301E-3</c:v>
                </c:pt>
                <c:pt idx="817">
                  <c:v>1.4545416739351999E-7</c:v>
                </c:pt>
                <c:pt idx="818">
                  <c:v>2.07743288971112E-3</c:v>
                </c:pt>
                <c:pt idx="819">
                  <c:v>3.0111331816455502E-8</c:v>
                </c:pt>
                <c:pt idx="820">
                  <c:v>1.67783435521501E-8</c:v>
                </c:pt>
                <c:pt idx="821">
                  <c:v>1.4921151027638401E-2</c:v>
                </c:pt>
                <c:pt idx="822">
                  <c:v>1.18387637315844E-7</c:v>
                </c:pt>
                <c:pt idx="823">
                  <c:v>8.9632901788904098E-8</c:v>
                </c:pt>
                <c:pt idx="824">
                  <c:v>4.0020356211243801E-8</c:v>
                </c:pt>
                <c:pt idx="825">
                  <c:v>3.2097250265880301E-6</c:v>
                </c:pt>
                <c:pt idx="826">
                  <c:v>6.5872778788307901E-7</c:v>
                </c:pt>
                <c:pt idx="827">
                  <c:v>4.9577589288220897E-2</c:v>
                </c:pt>
                <c:pt idx="828">
                  <c:v>1.1497121977004E-8</c:v>
                </c:pt>
                <c:pt idx="829">
                  <c:v>3.1075408785165399E-6</c:v>
                </c:pt>
                <c:pt idx="830">
                  <c:v>1.44741136258276E-2</c:v>
                </c:pt>
                <c:pt idx="831">
                  <c:v>2.4801183776491099E-7</c:v>
                </c:pt>
                <c:pt idx="832">
                  <c:v>3.4505687856593401E-2</c:v>
                </c:pt>
                <c:pt idx="833">
                  <c:v>1.8188312770503898E-2</c:v>
                </c:pt>
                <c:pt idx="834">
                  <c:v>1.97395569040417E-7</c:v>
                </c:pt>
                <c:pt idx="835">
                  <c:v>5.59186653271536E-8</c:v>
                </c:pt>
                <c:pt idx="836">
                  <c:v>6.0323629788434799E-6</c:v>
                </c:pt>
                <c:pt idx="837">
                  <c:v>4.9086572807820796E-10</c:v>
                </c:pt>
                <c:pt idx="838">
                  <c:v>2.1213845505063299E-2</c:v>
                </c:pt>
                <c:pt idx="839">
                  <c:v>2.0039227015875499E-2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BE-4CB3-BD7D-79E8609944C4}"/>
            </c:ext>
          </c:extLst>
        </c:ser>
        <c:ser>
          <c:idx val="5"/>
          <c:order val="5"/>
          <c:tx>
            <c:strRef>
              <c:f>'Weights for RiskA=2.4'!$G$1</c:f>
              <c:strCache>
                <c:ptCount val="1"/>
                <c:pt idx="0">
                  <c:v>Telcm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'Weights for RiskA=2.4'!$A$2:$A$841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RiskA=2.4'!$G$2:$G$841</c:f>
              <c:numCache>
                <c:formatCode>0.00</c:formatCode>
                <c:ptCount val="840"/>
                <c:pt idx="0">
                  <c:v>3.95351928740295E-8</c:v>
                </c:pt>
                <c:pt idx="1">
                  <c:v>6.85177946379435E-9</c:v>
                </c:pt>
                <c:pt idx="2">
                  <c:v>2.50028954522836E-5</c:v>
                </c:pt>
                <c:pt idx="3">
                  <c:v>0.120266300330298</c:v>
                </c:pt>
                <c:pt idx="4">
                  <c:v>2.2952901462076399E-6</c:v>
                </c:pt>
                <c:pt idx="5">
                  <c:v>5.5673381740999298E-2</c:v>
                </c:pt>
                <c:pt idx="6">
                  <c:v>9.72540517657558E-2</c:v>
                </c:pt>
                <c:pt idx="7">
                  <c:v>0.300762126752465</c:v>
                </c:pt>
                <c:pt idx="8">
                  <c:v>5.81814070456587E-8</c:v>
                </c:pt>
                <c:pt idx="9">
                  <c:v>7.48816836949297E-3</c:v>
                </c:pt>
                <c:pt idx="10">
                  <c:v>3.5613216364564E-2</c:v>
                </c:pt>
                <c:pt idx="11">
                  <c:v>4.3574338727359101E-2</c:v>
                </c:pt>
                <c:pt idx="12">
                  <c:v>3.12866826398873E-8</c:v>
                </c:pt>
                <c:pt idx="13">
                  <c:v>2.5238198190228202E-7</c:v>
                </c:pt>
                <c:pt idx="14">
                  <c:v>2.6077256964395399E-8</c:v>
                </c:pt>
                <c:pt idx="15">
                  <c:v>6.8162607339167597E-7</c:v>
                </c:pt>
                <c:pt idx="16">
                  <c:v>1.9618297660277399E-8</c:v>
                </c:pt>
                <c:pt idx="17">
                  <c:v>3.0426487844502598E-2</c:v>
                </c:pt>
                <c:pt idx="18">
                  <c:v>8.1293701917019398E-4</c:v>
                </c:pt>
                <c:pt idx="19">
                  <c:v>3.1053754879164199E-2</c:v>
                </c:pt>
                <c:pt idx="20">
                  <c:v>1.6677319171267901E-8</c:v>
                </c:pt>
                <c:pt idx="21">
                  <c:v>2.52003362081707E-2</c:v>
                </c:pt>
                <c:pt idx="22">
                  <c:v>0.144976050837337</c:v>
                </c:pt>
                <c:pt idx="23">
                  <c:v>4.1321882845735498E-3</c:v>
                </c:pt>
                <c:pt idx="24">
                  <c:v>4.7507686582518499E-2</c:v>
                </c:pt>
                <c:pt idx="25">
                  <c:v>2.02660151070998E-2</c:v>
                </c:pt>
                <c:pt idx="26">
                  <c:v>7.7793037164459203E-10</c:v>
                </c:pt>
                <c:pt idx="27">
                  <c:v>6.6387793419574403E-2</c:v>
                </c:pt>
                <c:pt idx="28">
                  <c:v>2.0004322232254901E-2</c:v>
                </c:pt>
                <c:pt idx="29">
                  <c:v>3.9506802517812399E-9</c:v>
                </c:pt>
                <c:pt idx="30">
                  <c:v>3.3099136491053098E-7</c:v>
                </c:pt>
                <c:pt idx="31">
                  <c:v>3.4732764936864702E-7</c:v>
                </c:pt>
                <c:pt idx="32">
                  <c:v>7.6490011863571995E-6</c:v>
                </c:pt>
                <c:pt idx="33">
                  <c:v>8.5459959299119901E-8</c:v>
                </c:pt>
                <c:pt idx="34">
                  <c:v>1.04683357957368E-7</c:v>
                </c:pt>
                <c:pt idx="35">
                  <c:v>2.3147076655175299E-7</c:v>
                </c:pt>
                <c:pt idx="36">
                  <c:v>1.8569938587518199E-8</c:v>
                </c:pt>
                <c:pt idx="37">
                  <c:v>3.2926167941562101E-9</c:v>
                </c:pt>
                <c:pt idx="38">
                  <c:v>1.4569718812195801E-7</c:v>
                </c:pt>
                <c:pt idx="39">
                  <c:v>3.4169651257325701E-6</c:v>
                </c:pt>
                <c:pt idx="40">
                  <c:v>1.6459228303887799E-8</c:v>
                </c:pt>
                <c:pt idx="41">
                  <c:v>9.3508957735704201E-9</c:v>
                </c:pt>
                <c:pt idx="42">
                  <c:v>7.3001148774631402E-10</c:v>
                </c:pt>
                <c:pt idx="43">
                  <c:v>1.8229737869710399E-8</c:v>
                </c:pt>
                <c:pt idx="44">
                  <c:v>1.8481990333032099E-2</c:v>
                </c:pt>
                <c:pt idx="45">
                  <c:v>2.0184802458872302E-9</c:v>
                </c:pt>
                <c:pt idx="46">
                  <c:v>7.2977599477949002E-8</c:v>
                </c:pt>
                <c:pt idx="47">
                  <c:v>3.7504083794173702E-7</c:v>
                </c:pt>
                <c:pt idx="48">
                  <c:v>5.4438141970540902E-8</c:v>
                </c:pt>
                <c:pt idx="49">
                  <c:v>1.22468118543919E-8</c:v>
                </c:pt>
                <c:pt idx="50">
                  <c:v>2.5092229416982899E-6</c:v>
                </c:pt>
                <c:pt idx="51">
                  <c:v>4.8399279354215202E-2</c:v>
                </c:pt>
                <c:pt idx="52">
                  <c:v>6.3302174818033796E-2</c:v>
                </c:pt>
                <c:pt idx="53">
                  <c:v>3.3368298569447098E-2</c:v>
                </c:pt>
                <c:pt idx="54">
                  <c:v>4.3086883940439802E-2</c:v>
                </c:pt>
                <c:pt idx="55">
                  <c:v>0.11525629917301899</c:v>
                </c:pt>
                <c:pt idx="56">
                  <c:v>5.3121503434786997E-7</c:v>
                </c:pt>
                <c:pt idx="57">
                  <c:v>8.1722486863941E-9</c:v>
                </c:pt>
                <c:pt idx="58">
                  <c:v>6.2179413030725796E-8</c:v>
                </c:pt>
                <c:pt idx="59">
                  <c:v>7.23810434905847E-3</c:v>
                </c:pt>
                <c:pt idx="60">
                  <c:v>1.7182476522688001E-7</c:v>
                </c:pt>
                <c:pt idx="61">
                  <c:v>8.9266875276413398E-8</c:v>
                </c:pt>
                <c:pt idx="62">
                  <c:v>8.3988726234277694E-2</c:v>
                </c:pt>
                <c:pt idx="63">
                  <c:v>5.3287649541296403E-6</c:v>
                </c:pt>
                <c:pt idx="64">
                  <c:v>5.9047781063345402E-9</c:v>
                </c:pt>
                <c:pt idx="65">
                  <c:v>2.82138670762907E-8</c:v>
                </c:pt>
                <c:pt idx="66">
                  <c:v>1.12311939455442E-4</c:v>
                </c:pt>
                <c:pt idx="67">
                  <c:v>6.9717544159226302E-9</c:v>
                </c:pt>
                <c:pt idx="68">
                  <c:v>1.1210657610240999E-8</c:v>
                </c:pt>
                <c:pt idx="69">
                  <c:v>3.2360924247251198E-10</c:v>
                </c:pt>
                <c:pt idx="70">
                  <c:v>1.1408264848043801E-6</c:v>
                </c:pt>
                <c:pt idx="71">
                  <c:v>1.9247201601587699E-8</c:v>
                </c:pt>
                <c:pt idx="72">
                  <c:v>1.5953511841801601E-6</c:v>
                </c:pt>
                <c:pt idx="73">
                  <c:v>1.7169278996010299E-8</c:v>
                </c:pt>
                <c:pt idx="74">
                  <c:v>2.1331928948109099E-7</c:v>
                </c:pt>
                <c:pt idx="75">
                  <c:v>1.02511312043594E-8</c:v>
                </c:pt>
                <c:pt idx="76">
                  <c:v>1.37304943514636E-6</c:v>
                </c:pt>
                <c:pt idx="77">
                  <c:v>6.4911715325941001E-9</c:v>
                </c:pt>
                <c:pt idx="78">
                  <c:v>2.4565298074919001E-9</c:v>
                </c:pt>
                <c:pt idx="79">
                  <c:v>2.6536774692009601E-8</c:v>
                </c:pt>
                <c:pt idx="80">
                  <c:v>1.9440794927459201E-8</c:v>
                </c:pt>
                <c:pt idx="81">
                  <c:v>3.4414134014282897E-8</c:v>
                </c:pt>
                <c:pt idx="82">
                  <c:v>3.8881124106333597E-9</c:v>
                </c:pt>
                <c:pt idx="83">
                  <c:v>1.07510002772128E-8</c:v>
                </c:pt>
                <c:pt idx="84">
                  <c:v>1.69530570056027E-6</c:v>
                </c:pt>
                <c:pt idx="85">
                  <c:v>1.0549786600986701E-9</c:v>
                </c:pt>
                <c:pt idx="86">
                  <c:v>3.3397863666682202E-9</c:v>
                </c:pt>
                <c:pt idx="87">
                  <c:v>2.1862631574398801E-6</c:v>
                </c:pt>
                <c:pt idx="88">
                  <c:v>7.8303411940597601E-8</c:v>
                </c:pt>
                <c:pt idx="89">
                  <c:v>1.28646051109563E-7</c:v>
                </c:pt>
                <c:pt idx="90">
                  <c:v>2.4235475406184999E-8</c:v>
                </c:pt>
                <c:pt idx="91">
                  <c:v>3.68125561027981E-10</c:v>
                </c:pt>
                <c:pt idx="92">
                  <c:v>1.79404347997742E-8</c:v>
                </c:pt>
                <c:pt idx="93">
                  <c:v>4.5379128718852197E-9</c:v>
                </c:pt>
                <c:pt idx="94">
                  <c:v>9.6398800180828304E-8</c:v>
                </c:pt>
                <c:pt idx="95">
                  <c:v>2.5651748674685801E-9</c:v>
                </c:pt>
                <c:pt idx="96">
                  <c:v>1.39755925201599E-6</c:v>
                </c:pt>
                <c:pt idx="97">
                  <c:v>9.2982178548331904E-10</c:v>
                </c:pt>
                <c:pt idx="98">
                  <c:v>1.9863142120227701E-8</c:v>
                </c:pt>
                <c:pt idx="99">
                  <c:v>4.8022045644926898E-8</c:v>
                </c:pt>
                <c:pt idx="100">
                  <c:v>5.5784323586653602E-8</c:v>
                </c:pt>
                <c:pt idx="101">
                  <c:v>2.9079057275521402E-8</c:v>
                </c:pt>
                <c:pt idx="102">
                  <c:v>1.6974262836814899E-8</c:v>
                </c:pt>
                <c:pt idx="103">
                  <c:v>2.41065753587778E-7</c:v>
                </c:pt>
                <c:pt idx="104">
                  <c:v>4.5362935174723001E-8</c:v>
                </c:pt>
                <c:pt idx="105">
                  <c:v>7.9366368759448299E-7</c:v>
                </c:pt>
                <c:pt idx="106">
                  <c:v>5.3582439654499404E-10</c:v>
                </c:pt>
                <c:pt idx="107">
                  <c:v>0.134317334062071</c:v>
                </c:pt>
                <c:pt idx="108">
                  <c:v>1.6308618276737299E-8</c:v>
                </c:pt>
                <c:pt idx="109">
                  <c:v>1.03659514339294E-7</c:v>
                </c:pt>
                <c:pt idx="110">
                  <c:v>3.7152502106917997E-4</c:v>
                </c:pt>
                <c:pt idx="111">
                  <c:v>2.7845336619811798E-7</c:v>
                </c:pt>
                <c:pt idx="112">
                  <c:v>2.96421222982087E-8</c:v>
                </c:pt>
                <c:pt idx="113">
                  <c:v>2.6658080227144401E-2</c:v>
                </c:pt>
                <c:pt idx="114">
                  <c:v>1.1998474896162501E-6</c:v>
                </c:pt>
                <c:pt idx="115">
                  <c:v>4.2134597825034503E-8</c:v>
                </c:pt>
                <c:pt idx="116">
                  <c:v>9.1275315167408995E-7</c:v>
                </c:pt>
                <c:pt idx="117">
                  <c:v>5.3031154794106399E-9</c:v>
                </c:pt>
                <c:pt idx="118">
                  <c:v>2.0933359079348599E-8</c:v>
                </c:pt>
                <c:pt idx="119">
                  <c:v>3.6636994747060101E-8</c:v>
                </c:pt>
                <c:pt idx="120">
                  <c:v>6.4769514505147902E-9</c:v>
                </c:pt>
                <c:pt idx="121">
                  <c:v>2.68472163606374E-9</c:v>
                </c:pt>
                <c:pt idx="122">
                  <c:v>2.0282108602773398E-8</c:v>
                </c:pt>
                <c:pt idx="123">
                  <c:v>4.4023845337350403E-7</c:v>
                </c:pt>
                <c:pt idx="124">
                  <c:v>5.1842930045498898E-9</c:v>
                </c:pt>
                <c:pt idx="125">
                  <c:v>3.1141261736241398E-7</c:v>
                </c:pt>
                <c:pt idx="126">
                  <c:v>3.8994129145520202E-9</c:v>
                </c:pt>
                <c:pt idx="127">
                  <c:v>2.2559661235790199E-4</c:v>
                </c:pt>
                <c:pt idx="128">
                  <c:v>4.3726617885222997E-7</c:v>
                </c:pt>
                <c:pt idx="129">
                  <c:v>5.5094787972801999E-9</c:v>
                </c:pt>
                <c:pt idx="130">
                  <c:v>4.1579742331881E-9</c:v>
                </c:pt>
                <c:pt idx="131">
                  <c:v>2.46355464714401E-8</c:v>
                </c:pt>
                <c:pt idx="132">
                  <c:v>1.82317987330356E-6</c:v>
                </c:pt>
                <c:pt idx="133">
                  <c:v>6.7576044744269504E-8</c:v>
                </c:pt>
                <c:pt idx="134">
                  <c:v>2.1988385849597E-8</c:v>
                </c:pt>
                <c:pt idx="135">
                  <c:v>1.7380582697293401E-7</c:v>
                </c:pt>
                <c:pt idx="136">
                  <c:v>1.0966164863009701E-8</c:v>
                </c:pt>
                <c:pt idx="137">
                  <c:v>8.7518015050067197E-11</c:v>
                </c:pt>
                <c:pt idx="138">
                  <c:v>7.6092418627079605E-2</c:v>
                </c:pt>
                <c:pt idx="139">
                  <c:v>4.0492612682990102E-10</c:v>
                </c:pt>
                <c:pt idx="140">
                  <c:v>1.0855258262533E-8</c:v>
                </c:pt>
                <c:pt idx="141">
                  <c:v>7.3874990065435196E-8</c:v>
                </c:pt>
                <c:pt idx="142">
                  <c:v>4.8180555423256898E-8</c:v>
                </c:pt>
                <c:pt idx="143">
                  <c:v>4.9590702064486301E-8</c:v>
                </c:pt>
                <c:pt idx="144">
                  <c:v>4.4413168973203001E-10</c:v>
                </c:pt>
                <c:pt idx="145">
                  <c:v>7.6693389627504006E-9</c:v>
                </c:pt>
                <c:pt idx="146">
                  <c:v>2.6589567198427701E-8</c:v>
                </c:pt>
                <c:pt idx="147">
                  <c:v>1.99308205548466E-8</c:v>
                </c:pt>
                <c:pt idx="148">
                  <c:v>5.5744869811872797E-9</c:v>
                </c:pt>
                <c:pt idx="149">
                  <c:v>4.11020498928155E-8</c:v>
                </c:pt>
                <c:pt idx="150">
                  <c:v>2.7352614345716199E-8</c:v>
                </c:pt>
                <c:pt idx="151">
                  <c:v>2.70756571904157E-8</c:v>
                </c:pt>
                <c:pt idx="152">
                  <c:v>8.6898041014043202E-8</c:v>
                </c:pt>
                <c:pt idx="153">
                  <c:v>4.1587294755442803E-9</c:v>
                </c:pt>
                <c:pt idx="154">
                  <c:v>3.5959346805984302E-9</c:v>
                </c:pt>
                <c:pt idx="155">
                  <c:v>1.38108465970527E-8</c:v>
                </c:pt>
                <c:pt idx="156">
                  <c:v>4.0310446114276998E-8</c:v>
                </c:pt>
                <c:pt idx="157">
                  <c:v>7.1997361004314303E-9</c:v>
                </c:pt>
                <c:pt idx="158">
                  <c:v>2.2064328863809798E-9</c:v>
                </c:pt>
                <c:pt idx="159">
                  <c:v>3.6524022025202699E-7</c:v>
                </c:pt>
                <c:pt idx="160">
                  <c:v>2.5417531722069798E-8</c:v>
                </c:pt>
                <c:pt idx="161">
                  <c:v>1.2294291573036199E-8</c:v>
                </c:pt>
                <c:pt idx="162">
                  <c:v>6.6031956112335999E-9</c:v>
                </c:pt>
                <c:pt idx="163">
                  <c:v>1.33489378945084E-6</c:v>
                </c:pt>
                <c:pt idx="164">
                  <c:v>1.7775120715628399E-8</c:v>
                </c:pt>
                <c:pt idx="165">
                  <c:v>5.1317071312941803E-8</c:v>
                </c:pt>
                <c:pt idx="166">
                  <c:v>5.9991329462423799E-7</c:v>
                </c:pt>
                <c:pt idx="167">
                  <c:v>3.2884529595770998E-8</c:v>
                </c:pt>
                <c:pt idx="168">
                  <c:v>4.0470955021446597E-2</c:v>
                </c:pt>
                <c:pt idx="169">
                  <c:v>1.1318752791098E-3</c:v>
                </c:pt>
                <c:pt idx="170">
                  <c:v>4.37977175744322E-8</c:v>
                </c:pt>
                <c:pt idx="171">
                  <c:v>4.2485930026726397E-2</c:v>
                </c:pt>
                <c:pt idx="172">
                  <c:v>2.96155222397483E-8</c:v>
                </c:pt>
                <c:pt idx="173">
                  <c:v>3.4218526653142803E-2</c:v>
                </c:pt>
                <c:pt idx="174">
                  <c:v>1.7093562334756199E-8</c:v>
                </c:pt>
                <c:pt idx="175">
                  <c:v>1.8002704361018599E-7</c:v>
                </c:pt>
                <c:pt idx="176">
                  <c:v>8.9485715601798797E-9</c:v>
                </c:pt>
                <c:pt idx="177">
                  <c:v>7.7900283795722997E-8</c:v>
                </c:pt>
                <c:pt idx="178">
                  <c:v>7.3215037200233398E-4</c:v>
                </c:pt>
                <c:pt idx="179">
                  <c:v>9.2566749410809403E-10</c:v>
                </c:pt>
                <c:pt idx="180">
                  <c:v>4.0258891133182698E-9</c:v>
                </c:pt>
                <c:pt idx="181">
                  <c:v>4.2066055707678901E-7</c:v>
                </c:pt>
                <c:pt idx="182">
                  <c:v>1.33289421910021E-3</c:v>
                </c:pt>
                <c:pt idx="183">
                  <c:v>6.9086094067113094E-2</c:v>
                </c:pt>
                <c:pt idx="184">
                  <c:v>4.4283305158837698E-8</c:v>
                </c:pt>
                <c:pt idx="185">
                  <c:v>5.6124995411551398E-7</c:v>
                </c:pt>
                <c:pt idx="186">
                  <c:v>4.13102102977276E-2</c:v>
                </c:pt>
                <c:pt idx="187">
                  <c:v>0.124589064286301</c:v>
                </c:pt>
                <c:pt idx="188">
                  <c:v>0.121980762324049</c:v>
                </c:pt>
                <c:pt idx="189">
                  <c:v>0.136330707095703</c:v>
                </c:pt>
                <c:pt idx="190">
                  <c:v>0.24883220359250499</c:v>
                </c:pt>
                <c:pt idx="191">
                  <c:v>0.115984657346327</c:v>
                </c:pt>
                <c:pt idx="192">
                  <c:v>9.9852707254635006E-2</c:v>
                </c:pt>
                <c:pt idx="193">
                  <c:v>0.174260808644599</c:v>
                </c:pt>
                <c:pt idx="194">
                  <c:v>6.9540685555622803E-2</c:v>
                </c:pt>
                <c:pt idx="195">
                  <c:v>2.7186463623441699E-2</c:v>
                </c:pt>
                <c:pt idx="196">
                  <c:v>7.1780585003876199E-2</c:v>
                </c:pt>
                <c:pt idx="197">
                  <c:v>0.18831310312195099</c:v>
                </c:pt>
                <c:pt idx="198">
                  <c:v>0.144494083610785</c:v>
                </c:pt>
                <c:pt idx="199">
                  <c:v>3.6984619925355397E-5</c:v>
                </c:pt>
                <c:pt idx="200">
                  <c:v>5.7737108255524201E-2</c:v>
                </c:pt>
                <c:pt idx="201">
                  <c:v>2.5056798324291401E-2</c:v>
                </c:pt>
                <c:pt idx="202">
                  <c:v>4.5420727924335297E-2</c:v>
                </c:pt>
                <c:pt idx="203">
                  <c:v>1.16372175948958E-6</c:v>
                </c:pt>
                <c:pt idx="204">
                  <c:v>2.14188678580611E-7</c:v>
                </c:pt>
                <c:pt idx="205">
                  <c:v>7.6064186036024994E-2</c:v>
                </c:pt>
                <c:pt idx="206">
                  <c:v>5.4978285017424499E-9</c:v>
                </c:pt>
                <c:pt idx="207">
                  <c:v>1.6386319063793401E-8</c:v>
                </c:pt>
                <c:pt idx="208">
                  <c:v>1.61021254404736E-2</c:v>
                </c:pt>
                <c:pt idx="209">
                  <c:v>1.10392557356006E-7</c:v>
                </c:pt>
                <c:pt idx="210">
                  <c:v>0.120432637391071</c:v>
                </c:pt>
                <c:pt idx="211">
                  <c:v>1.3686492616017201E-2</c:v>
                </c:pt>
                <c:pt idx="212">
                  <c:v>1.7770387742283001E-6</c:v>
                </c:pt>
                <c:pt idx="213">
                  <c:v>8.0811669838334502E-2</c:v>
                </c:pt>
                <c:pt idx="214">
                  <c:v>8.0402593714233195E-2</c:v>
                </c:pt>
                <c:pt idx="215">
                  <c:v>2.1185730009587799E-2</c:v>
                </c:pt>
                <c:pt idx="216">
                  <c:v>6.0729011552428998E-2</c:v>
                </c:pt>
                <c:pt idx="217">
                  <c:v>6.7962742521133004E-2</c:v>
                </c:pt>
                <c:pt idx="218">
                  <c:v>4.1550209572013701E-5</c:v>
                </c:pt>
                <c:pt idx="219">
                  <c:v>9.8575473166990002E-2</c:v>
                </c:pt>
                <c:pt idx="220">
                  <c:v>2.2015867985276601E-2</c:v>
                </c:pt>
                <c:pt idx="221">
                  <c:v>0.100878001102039</c:v>
                </c:pt>
                <c:pt idx="222">
                  <c:v>3.0208185899433301E-2</c:v>
                </c:pt>
                <c:pt idx="223">
                  <c:v>6.7249492823511198E-2</c:v>
                </c:pt>
                <c:pt idx="224">
                  <c:v>3.1343811933868898E-2</c:v>
                </c:pt>
                <c:pt idx="225">
                  <c:v>4.1578368296196197E-2</c:v>
                </c:pt>
                <c:pt idx="226">
                  <c:v>5.1670804518352299E-6</c:v>
                </c:pt>
                <c:pt idx="227">
                  <c:v>6.8479003495667004E-2</c:v>
                </c:pt>
                <c:pt idx="228">
                  <c:v>0.10280816595395501</c:v>
                </c:pt>
                <c:pt idx="229">
                  <c:v>1.3934806113064501E-7</c:v>
                </c:pt>
                <c:pt idx="230">
                  <c:v>4.2337994403629797E-8</c:v>
                </c:pt>
                <c:pt idx="231">
                  <c:v>5.6635036484598602E-8</c:v>
                </c:pt>
                <c:pt idx="232">
                  <c:v>3.6010759012973398E-8</c:v>
                </c:pt>
                <c:pt idx="233">
                  <c:v>1.2557043964397899E-7</c:v>
                </c:pt>
                <c:pt idx="234">
                  <c:v>6.3361053235791803E-2</c:v>
                </c:pt>
                <c:pt idx="235">
                  <c:v>5.6322441593814798E-7</c:v>
                </c:pt>
                <c:pt idx="236">
                  <c:v>5.3145541015966398E-9</c:v>
                </c:pt>
                <c:pt idx="237">
                  <c:v>6.8661557335009198E-8</c:v>
                </c:pt>
                <c:pt idx="238">
                  <c:v>2.7132905069387698E-5</c:v>
                </c:pt>
                <c:pt idx="239">
                  <c:v>1.1196368888264101E-9</c:v>
                </c:pt>
                <c:pt idx="240">
                  <c:v>8.7534435237054493E-9</c:v>
                </c:pt>
                <c:pt idx="241">
                  <c:v>3.1047343574069799E-4</c:v>
                </c:pt>
                <c:pt idx="242">
                  <c:v>0.101912244292353</c:v>
                </c:pt>
                <c:pt idx="243">
                  <c:v>7.0595840520525502E-6</c:v>
                </c:pt>
                <c:pt idx="244">
                  <c:v>4.58727914376382E-2</c:v>
                </c:pt>
                <c:pt idx="245">
                  <c:v>4.2237548795944499E-3</c:v>
                </c:pt>
                <c:pt idx="246">
                  <c:v>3.12954250058169E-7</c:v>
                </c:pt>
                <c:pt idx="247">
                  <c:v>3.5835000387385198E-9</c:v>
                </c:pt>
                <c:pt idx="248">
                  <c:v>4.0467824772117997E-8</c:v>
                </c:pt>
                <c:pt idx="249">
                  <c:v>9.8399780831972096E-8</c:v>
                </c:pt>
                <c:pt idx="250">
                  <c:v>3.9758202890667003E-5</c:v>
                </c:pt>
                <c:pt idx="251">
                  <c:v>7.6561982036491798E-10</c:v>
                </c:pt>
                <c:pt idx="252">
                  <c:v>3.7152323335510697E-2</c:v>
                </c:pt>
                <c:pt idx="253">
                  <c:v>1.048577963993E-8</c:v>
                </c:pt>
                <c:pt idx="254">
                  <c:v>4.32975777135897E-9</c:v>
                </c:pt>
                <c:pt idx="255">
                  <c:v>1.0177942250558401E-8</c:v>
                </c:pt>
                <c:pt idx="256">
                  <c:v>4.2341651115576799E-8</c:v>
                </c:pt>
                <c:pt idx="257">
                  <c:v>5.05130952884993E-9</c:v>
                </c:pt>
                <c:pt idx="258">
                  <c:v>4.83742790240227E-2</c:v>
                </c:pt>
                <c:pt idx="259">
                  <c:v>5.8249130469371202E-9</c:v>
                </c:pt>
                <c:pt idx="260">
                  <c:v>3.6813589538372701E-2</c:v>
                </c:pt>
                <c:pt idx="261">
                  <c:v>1.2180181225417001E-8</c:v>
                </c:pt>
                <c:pt idx="262">
                  <c:v>5.0272274910971901E-2</c:v>
                </c:pt>
                <c:pt idx="263">
                  <c:v>4.4478655038589196E-9</c:v>
                </c:pt>
                <c:pt idx="264">
                  <c:v>1.5857160217038601E-5</c:v>
                </c:pt>
                <c:pt idx="265">
                  <c:v>1.2993682903185101E-8</c:v>
                </c:pt>
                <c:pt idx="266">
                  <c:v>1.3127972049335101E-9</c:v>
                </c:pt>
                <c:pt idx="267">
                  <c:v>3.8448348076304898E-7</c:v>
                </c:pt>
                <c:pt idx="268">
                  <c:v>2.4567328906484201E-8</c:v>
                </c:pt>
                <c:pt idx="269">
                  <c:v>2.0734455517900599E-6</c:v>
                </c:pt>
                <c:pt idx="270">
                  <c:v>6.62401109544028E-4</c:v>
                </c:pt>
                <c:pt idx="271">
                  <c:v>2.0702685805545399E-5</c:v>
                </c:pt>
                <c:pt idx="272">
                  <c:v>1.6935061891595601E-8</c:v>
                </c:pt>
                <c:pt idx="273">
                  <c:v>3.7770533325291199E-2</c:v>
                </c:pt>
                <c:pt idx="274">
                  <c:v>0.12969287319073999</c:v>
                </c:pt>
                <c:pt idx="275">
                  <c:v>2.2734888235372099E-2</c:v>
                </c:pt>
                <c:pt idx="276">
                  <c:v>1.7581226936804799E-2</c:v>
                </c:pt>
                <c:pt idx="277">
                  <c:v>3.6392435980221502E-2</c:v>
                </c:pt>
                <c:pt idx="278">
                  <c:v>3.0818602033412302E-7</c:v>
                </c:pt>
                <c:pt idx="279">
                  <c:v>1.29301510405514E-7</c:v>
                </c:pt>
                <c:pt idx="280">
                  <c:v>1.47276154831158E-6</c:v>
                </c:pt>
                <c:pt idx="281">
                  <c:v>5.0577882290423502E-2</c:v>
                </c:pt>
                <c:pt idx="282">
                  <c:v>4.6907159115675601E-9</c:v>
                </c:pt>
                <c:pt idx="283">
                  <c:v>7.6809889019560096E-2</c:v>
                </c:pt>
                <c:pt idx="284">
                  <c:v>2.4850567671264399E-2</c:v>
                </c:pt>
                <c:pt idx="285">
                  <c:v>1.9684235791727799E-2</c:v>
                </c:pt>
                <c:pt idx="286">
                  <c:v>5.1817039514064002E-2</c:v>
                </c:pt>
                <c:pt idx="287">
                  <c:v>6.3121506666808004E-5</c:v>
                </c:pt>
                <c:pt idx="288">
                  <c:v>6.46403344429793E-2</c:v>
                </c:pt>
                <c:pt idx="289">
                  <c:v>1.00558240579283E-6</c:v>
                </c:pt>
                <c:pt idx="290">
                  <c:v>1.6945997042024401E-6</c:v>
                </c:pt>
                <c:pt idx="291">
                  <c:v>1.7308652194689999E-9</c:v>
                </c:pt>
                <c:pt idx="292">
                  <c:v>4.6634578235066401E-7</c:v>
                </c:pt>
                <c:pt idx="293">
                  <c:v>1.29621557360129E-9</c:v>
                </c:pt>
                <c:pt idx="294">
                  <c:v>3.30408878643329E-6</c:v>
                </c:pt>
                <c:pt idx="295">
                  <c:v>4.0258701824116998E-2</c:v>
                </c:pt>
                <c:pt idx="296">
                  <c:v>1.88114467300322E-7</c:v>
                </c:pt>
                <c:pt idx="297">
                  <c:v>4.3726809583084102E-9</c:v>
                </c:pt>
                <c:pt idx="298">
                  <c:v>3.7091610178120999E-9</c:v>
                </c:pt>
                <c:pt idx="299">
                  <c:v>2.6161000825019499E-6</c:v>
                </c:pt>
                <c:pt idx="300">
                  <c:v>3.5215716869280497E-8</c:v>
                </c:pt>
                <c:pt idx="301">
                  <c:v>8.1866508661244494E-2</c:v>
                </c:pt>
                <c:pt idx="302">
                  <c:v>5.0229541113808202E-2</c:v>
                </c:pt>
                <c:pt idx="303">
                  <c:v>3.7569450961726397E-2</c:v>
                </c:pt>
                <c:pt idx="304">
                  <c:v>2.4968719718658599E-9</c:v>
                </c:pt>
                <c:pt idx="305">
                  <c:v>4.0355849848979301E-9</c:v>
                </c:pt>
                <c:pt idx="306">
                  <c:v>4.1374143175739001E-8</c:v>
                </c:pt>
                <c:pt idx="307">
                  <c:v>5.4541153971312698E-9</c:v>
                </c:pt>
                <c:pt idx="308">
                  <c:v>1.6891404709130701E-7</c:v>
                </c:pt>
                <c:pt idx="309">
                  <c:v>3.4088186005052801E-6</c:v>
                </c:pt>
                <c:pt idx="310">
                  <c:v>4.4802963134800498E-6</c:v>
                </c:pt>
                <c:pt idx="311">
                  <c:v>4.7767316869420699E-7</c:v>
                </c:pt>
                <c:pt idx="312">
                  <c:v>5.5636328025599098E-3</c:v>
                </c:pt>
                <c:pt idx="313">
                  <c:v>4.5026627883837801E-2</c:v>
                </c:pt>
                <c:pt idx="314">
                  <c:v>4.9305802449936501E-2</c:v>
                </c:pt>
                <c:pt idx="315">
                  <c:v>7.8513198963103701E-7</c:v>
                </c:pt>
                <c:pt idx="316">
                  <c:v>1.11880589987082E-8</c:v>
                </c:pt>
                <c:pt idx="317">
                  <c:v>3.4003440894388101E-2</c:v>
                </c:pt>
                <c:pt idx="318">
                  <c:v>6.3843206765961502E-2</c:v>
                </c:pt>
                <c:pt idx="319">
                  <c:v>1.1032139906416E-5</c:v>
                </c:pt>
                <c:pt idx="320">
                  <c:v>8.7074560718757802E-5</c:v>
                </c:pt>
                <c:pt idx="321">
                  <c:v>1.7735922335873501E-8</c:v>
                </c:pt>
                <c:pt idx="322">
                  <c:v>3.17108328361315E-5</c:v>
                </c:pt>
                <c:pt idx="323">
                  <c:v>2.18047041240678E-9</c:v>
                </c:pt>
                <c:pt idx="324">
                  <c:v>5.3323245183872397E-6</c:v>
                </c:pt>
                <c:pt idx="325">
                  <c:v>1.58485688245187E-9</c:v>
                </c:pt>
                <c:pt idx="326">
                  <c:v>4.8852225667451198E-8</c:v>
                </c:pt>
                <c:pt idx="327">
                  <c:v>1.0599157168269499E-5</c:v>
                </c:pt>
                <c:pt idx="328">
                  <c:v>2.0041017681903601E-6</c:v>
                </c:pt>
                <c:pt idx="329">
                  <c:v>1.1963273649624801E-8</c:v>
                </c:pt>
                <c:pt idx="330">
                  <c:v>9.3665547952272606E-8</c:v>
                </c:pt>
                <c:pt idx="331">
                  <c:v>8.9563956426241398E-8</c:v>
                </c:pt>
                <c:pt idx="332">
                  <c:v>3.9747626344749098E-9</c:v>
                </c:pt>
                <c:pt idx="333">
                  <c:v>2.0727059107389899E-7</c:v>
                </c:pt>
                <c:pt idx="334">
                  <c:v>8.9820724737745002E-10</c:v>
                </c:pt>
                <c:pt idx="335">
                  <c:v>6.4986158005893802E-8</c:v>
                </c:pt>
                <c:pt idx="336">
                  <c:v>2.2288606060078499E-9</c:v>
                </c:pt>
                <c:pt idx="337">
                  <c:v>7.8185247973470294E-9</c:v>
                </c:pt>
                <c:pt idx="338">
                  <c:v>3.2775730014260999E-6</c:v>
                </c:pt>
                <c:pt idx="339">
                  <c:v>5.73765017010737E-8</c:v>
                </c:pt>
                <c:pt idx="340">
                  <c:v>2.20970519343111E-2</c:v>
                </c:pt>
                <c:pt idx="341">
                  <c:v>1.2634306806344101E-9</c:v>
                </c:pt>
                <c:pt idx="342">
                  <c:v>1.50417002258358E-9</c:v>
                </c:pt>
                <c:pt idx="343">
                  <c:v>6.2689354012466098E-9</c:v>
                </c:pt>
                <c:pt idx="344">
                  <c:v>9.5636310042379794E-8</c:v>
                </c:pt>
                <c:pt idx="345">
                  <c:v>5.1421225305696304E-7</c:v>
                </c:pt>
                <c:pt idx="346">
                  <c:v>1.06016492588269E-8</c:v>
                </c:pt>
                <c:pt idx="347">
                  <c:v>5.6606059218925898E-7</c:v>
                </c:pt>
                <c:pt idx="348">
                  <c:v>1.9420752498408601E-6</c:v>
                </c:pt>
                <c:pt idx="349">
                  <c:v>1.7252655559869702E-8</c:v>
                </c:pt>
                <c:pt idx="350">
                  <c:v>1.5505957021538101E-7</c:v>
                </c:pt>
                <c:pt idx="351">
                  <c:v>2.90041873180928E-4</c:v>
                </c:pt>
                <c:pt idx="352">
                  <c:v>1.16641670765512E-6</c:v>
                </c:pt>
                <c:pt idx="353">
                  <c:v>1.25577380508082E-10</c:v>
                </c:pt>
                <c:pt idx="354">
                  <c:v>1.6419430166030501E-7</c:v>
                </c:pt>
                <c:pt idx="355">
                  <c:v>1.4073907074543E-8</c:v>
                </c:pt>
                <c:pt idx="356">
                  <c:v>4.6599913776415502E-9</c:v>
                </c:pt>
                <c:pt idx="357">
                  <c:v>0.142963813540393</c:v>
                </c:pt>
                <c:pt idx="358">
                  <c:v>1.8145312791843699E-7</c:v>
                </c:pt>
                <c:pt idx="359">
                  <c:v>9.0315843865808302E-9</c:v>
                </c:pt>
                <c:pt idx="360">
                  <c:v>0.106933516782625</c:v>
                </c:pt>
                <c:pt idx="361">
                  <c:v>7.1505944256561799E-7</c:v>
                </c:pt>
                <c:pt idx="362">
                  <c:v>3.7631825048236499E-2</c:v>
                </c:pt>
                <c:pt idx="363">
                  <c:v>3.0973482947855201E-9</c:v>
                </c:pt>
                <c:pt idx="364">
                  <c:v>9.9390153643062296E-8</c:v>
                </c:pt>
                <c:pt idx="365">
                  <c:v>1.8046466547813001E-7</c:v>
                </c:pt>
                <c:pt idx="366">
                  <c:v>3.02491602081528E-9</c:v>
                </c:pt>
                <c:pt idx="367">
                  <c:v>7.71617027912278E-10</c:v>
                </c:pt>
                <c:pt idx="368">
                  <c:v>9.8885797780079495E-3</c:v>
                </c:pt>
                <c:pt idx="369">
                  <c:v>4.9560041698247501E-2</c:v>
                </c:pt>
                <c:pt idx="370">
                  <c:v>0.12227579457545799</c:v>
                </c:pt>
                <c:pt idx="371">
                  <c:v>5.7887915858025697E-2</c:v>
                </c:pt>
                <c:pt idx="372">
                  <c:v>9.1674804951780806E-2</c:v>
                </c:pt>
                <c:pt idx="373">
                  <c:v>2.60239241517367E-2</c:v>
                </c:pt>
                <c:pt idx="374">
                  <c:v>0.152038922104269</c:v>
                </c:pt>
                <c:pt idx="375">
                  <c:v>1.4191724346896699E-8</c:v>
                </c:pt>
                <c:pt idx="376">
                  <c:v>1.6346897956657901E-8</c:v>
                </c:pt>
                <c:pt idx="377">
                  <c:v>0.112476685992389</c:v>
                </c:pt>
                <c:pt idx="378">
                  <c:v>3.8102773007418399E-2</c:v>
                </c:pt>
                <c:pt idx="379">
                  <c:v>6.1281809994587001E-8</c:v>
                </c:pt>
                <c:pt idx="380">
                  <c:v>0.12713871271735999</c:v>
                </c:pt>
                <c:pt idx="381">
                  <c:v>0.14818994501490401</c:v>
                </c:pt>
                <c:pt idx="382">
                  <c:v>0.13182338469897101</c:v>
                </c:pt>
                <c:pt idx="383">
                  <c:v>1.8569309104531699E-8</c:v>
                </c:pt>
                <c:pt idx="384">
                  <c:v>1.1455257038176901E-6</c:v>
                </c:pt>
                <c:pt idx="385">
                  <c:v>0.12901686769401599</c:v>
                </c:pt>
                <c:pt idx="386">
                  <c:v>0.122101595417087</c:v>
                </c:pt>
                <c:pt idx="387">
                  <c:v>4.0579238678457703E-9</c:v>
                </c:pt>
                <c:pt idx="388">
                  <c:v>2.7815935590706101E-8</c:v>
                </c:pt>
                <c:pt idx="389">
                  <c:v>1.83923766322877E-2</c:v>
                </c:pt>
                <c:pt idx="390">
                  <c:v>2.7330449988742398E-7</c:v>
                </c:pt>
                <c:pt idx="391">
                  <c:v>3.8831153338167698E-7</c:v>
                </c:pt>
                <c:pt idx="392">
                  <c:v>1.08297162464644E-7</c:v>
                </c:pt>
                <c:pt idx="393">
                  <c:v>7.3117119193485301E-8</c:v>
                </c:pt>
                <c:pt idx="394">
                  <c:v>1.1505701201268901E-6</c:v>
                </c:pt>
                <c:pt idx="395">
                  <c:v>4.5660310557276998E-8</c:v>
                </c:pt>
                <c:pt idx="396">
                  <c:v>4.06480215095543E-8</c:v>
                </c:pt>
                <c:pt idx="397">
                  <c:v>3.7474619137424198E-2</c:v>
                </c:pt>
                <c:pt idx="398">
                  <c:v>7.6226214802500802E-2</c:v>
                </c:pt>
                <c:pt idx="399">
                  <c:v>6.8394858718406096E-8</c:v>
                </c:pt>
                <c:pt idx="400">
                  <c:v>1.2499995143116799E-7</c:v>
                </c:pt>
                <c:pt idx="401">
                  <c:v>2.38873606687945E-8</c:v>
                </c:pt>
                <c:pt idx="402">
                  <c:v>0.14830892731850301</c:v>
                </c:pt>
                <c:pt idx="403">
                  <c:v>0.118784785434881</c:v>
                </c:pt>
                <c:pt idx="404">
                  <c:v>8.6024898382554799E-8</c:v>
                </c:pt>
                <c:pt idx="405">
                  <c:v>4.52672815171121E-9</c:v>
                </c:pt>
                <c:pt idx="406">
                  <c:v>0.185685537228054</c:v>
                </c:pt>
                <c:pt idx="407">
                  <c:v>4.8274198237962003E-7</c:v>
                </c:pt>
                <c:pt idx="408">
                  <c:v>2.2172662050668702E-9</c:v>
                </c:pt>
                <c:pt idx="409">
                  <c:v>3.4577868404088902E-9</c:v>
                </c:pt>
                <c:pt idx="410">
                  <c:v>4.7764534470868996E-7</c:v>
                </c:pt>
                <c:pt idx="411">
                  <c:v>4.2206226854130701E-9</c:v>
                </c:pt>
                <c:pt idx="412">
                  <c:v>5.4657357455089503E-8</c:v>
                </c:pt>
                <c:pt idx="413">
                  <c:v>4.1127408318825102E-2</c:v>
                </c:pt>
                <c:pt idx="414">
                  <c:v>7.6408888082163701E-2</c:v>
                </c:pt>
                <c:pt idx="415">
                  <c:v>4.5496446261938099E-2</c:v>
                </c:pt>
                <c:pt idx="416">
                  <c:v>3.1383751166620899E-2</c:v>
                </c:pt>
                <c:pt idx="417">
                  <c:v>8.4712479545831E-7</c:v>
                </c:pt>
                <c:pt idx="418">
                  <c:v>0.161242666411409</c:v>
                </c:pt>
                <c:pt idx="419">
                  <c:v>5.5317618601708397E-2</c:v>
                </c:pt>
                <c:pt idx="420">
                  <c:v>4.5018152964929198E-2</c:v>
                </c:pt>
                <c:pt idx="421">
                  <c:v>0.101880684824253</c:v>
                </c:pt>
                <c:pt idx="422">
                  <c:v>4.0007635086186498E-8</c:v>
                </c:pt>
                <c:pt idx="423">
                  <c:v>0.20776989104416599</c:v>
                </c:pt>
                <c:pt idx="424">
                  <c:v>0.19549546608967999</c:v>
                </c:pt>
                <c:pt idx="425">
                  <c:v>0.214688808719948</c:v>
                </c:pt>
                <c:pt idx="426">
                  <c:v>4.6776880869438403E-2</c:v>
                </c:pt>
                <c:pt idx="427">
                  <c:v>4.6742733379624597E-8</c:v>
                </c:pt>
                <c:pt idx="428">
                  <c:v>5.1101536799450103E-10</c:v>
                </c:pt>
                <c:pt idx="429">
                  <c:v>0.28154417991505798</c:v>
                </c:pt>
                <c:pt idx="430">
                  <c:v>0.145124440639018</c:v>
                </c:pt>
                <c:pt idx="431">
                  <c:v>2.3370700666910201E-8</c:v>
                </c:pt>
                <c:pt idx="432">
                  <c:v>1.9536473764894799E-2</c:v>
                </c:pt>
                <c:pt idx="433">
                  <c:v>7.2229062342489799E-3</c:v>
                </c:pt>
                <c:pt idx="434">
                  <c:v>6.4955055205974394E-8</c:v>
                </c:pt>
                <c:pt idx="435">
                  <c:v>6.14482230401475E-2</c:v>
                </c:pt>
                <c:pt idx="436">
                  <c:v>7.1907534597923801E-8</c:v>
                </c:pt>
                <c:pt idx="437">
                  <c:v>1.6942059788087001E-8</c:v>
                </c:pt>
                <c:pt idx="438">
                  <c:v>4.2835360718579298E-10</c:v>
                </c:pt>
                <c:pt idx="439">
                  <c:v>2.3334054556348398E-8</c:v>
                </c:pt>
                <c:pt idx="440">
                  <c:v>5.7302730331645003E-7</c:v>
                </c:pt>
                <c:pt idx="441">
                  <c:v>2.56655360544877E-7</c:v>
                </c:pt>
                <c:pt idx="442">
                  <c:v>5.1996863235895099E-7</c:v>
                </c:pt>
                <c:pt idx="443">
                  <c:v>1.2488864295080999E-7</c:v>
                </c:pt>
                <c:pt idx="444">
                  <c:v>1.22176976105235E-6</c:v>
                </c:pt>
                <c:pt idx="445">
                  <c:v>2.7415657496543699E-8</c:v>
                </c:pt>
                <c:pt idx="446">
                  <c:v>1.5662105933510001E-5</c:v>
                </c:pt>
                <c:pt idx="447">
                  <c:v>7.2503988581668299E-6</c:v>
                </c:pt>
                <c:pt idx="448">
                  <c:v>5.1172768713224001E-4</c:v>
                </c:pt>
                <c:pt idx="449">
                  <c:v>5.5353900562313599E-9</c:v>
                </c:pt>
                <c:pt idx="450">
                  <c:v>3.1309140641036702E-2</c:v>
                </c:pt>
                <c:pt idx="451">
                  <c:v>3.1071027894526097E-8</c:v>
                </c:pt>
                <c:pt idx="452">
                  <c:v>6.1320513690184602E-3</c:v>
                </c:pt>
                <c:pt idx="453">
                  <c:v>2.4073622314480901E-9</c:v>
                </c:pt>
                <c:pt idx="454">
                  <c:v>3.4756280420277701E-6</c:v>
                </c:pt>
                <c:pt idx="455">
                  <c:v>1.54476976743442E-2</c:v>
                </c:pt>
                <c:pt idx="456">
                  <c:v>8.0088091534493305E-10</c:v>
                </c:pt>
                <c:pt idx="457">
                  <c:v>3.6032035080673498E-6</c:v>
                </c:pt>
                <c:pt idx="458">
                  <c:v>4.0342026090488801E-8</c:v>
                </c:pt>
                <c:pt idx="459">
                  <c:v>3.2673300104493199E-9</c:v>
                </c:pt>
                <c:pt idx="460">
                  <c:v>8.1838917399375001E-8</c:v>
                </c:pt>
                <c:pt idx="461">
                  <c:v>6.1932597706596602E-7</c:v>
                </c:pt>
                <c:pt idx="462">
                  <c:v>1.08302085968005E-7</c:v>
                </c:pt>
                <c:pt idx="463">
                  <c:v>7.7626517921629302E-7</c:v>
                </c:pt>
                <c:pt idx="464">
                  <c:v>1.9890284106264401E-5</c:v>
                </c:pt>
                <c:pt idx="465">
                  <c:v>1.01375549367043E-7</c:v>
                </c:pt>
                <c:pt idx="466">
                  <c:v>2.5333892358829699E-9</c:v>
                </c:pt>
                <c:pt idx="467">
                  <c:v>6.9381464347079503E-6</c:v>
                </c:pt>
                <c:pt idx="468">
                  <c:v>1.8460732315346499E-7</c:v>
                </c:pt>
                <c:pt idx="469">
                  <c:v>1.9618889507774502E-6</c:v>
                </c:pt>
                <c:pt idx="470">
                  <c:v>4.2868882929518103E-7</c:v>
                </c:pt>
                <c:pt idx="471">
                  <c:v>5.7381266495366899E-8</c:v>
                </c:pt>
                <c:pt idx="472">
                  <c:v>1.1919632751390601E-7</c:v>
                </c:pt>
                <c:pt idx="473">
                  <c:v>3.5293741732660502E-8</c:v>
                </c:pt>
                <c:pt idx="474">
                  <c:v>3.6047901303558298E-7</c:v>
                </c:pt>
                <c:pt idx="475">
                  <c:v>4.6925399407288397E-9</c:v>
                </c:pt>
                <c:pt idx="476">
                  <c:v>2.19962615703701E-7</c:v>
                </c:pt>
                <c:pt idx="477">
                  <c:v>1.7782516122784701E-8</c:v>
                </c:pt>
                <c:pt idx="478">
                  <c:v>2.5569711279995703E-7</c:v>
                </c:pt>
                <c:pt idx="479">
                  <c:v>9.7389226389047102E-8</c:v>
                </c:pt>
                <c:pt idx="480">
                  <c:v>1.3383096127142999E-8</c:v>
                </c:pt>
                <c:pt idx="481">
                  <c:v>2.54246976344462E-8</c:v>
                </c:pt>
                <c:pt idx="482">
                  <c:v>4.27797278711096E-7</c:v>
                </c:pt>
                <c:pt idx="483">
                  <c:v>1.15251957199215E-9</c:v>
                </c:pt>
                <c:pt idx="484">
                  <c:v>2.2079849479340602E-9</c:v>
                </c:pt>
                <c:pt idx="485">
                  <c:v>2.43660335574366E-8</c:v>
                </c:pt>
                <c:pt idx="486">
                  <c:v>3.0366493189553298E-8</c:v>
                </c:pt>
                <c:pt idx="487">
                  <c:v>1.14500057250496E-7</c:v>
                </c:pt>
                <c:pt idx="488">
                  <c:v>2.5037060651287799E-7</c:v>
                </c:pt>
                <c:pt idx="489">
                  <c:v>2.26986329414219E-8</c:v>
                </c:pt>
                <c:pt idx="490">
                  <c:v>2.6176195265930201E-8</c:v>
                </c:pt>
                <c:pt idx="491">
                  <c:v>2.6617001505825199E-8</c:v>
                </c:pt>
                <c:pt idx="492">
                  <c:v>2.1381971510032501E-6</c:v>
                </c:pt>
                <c:pt idx="493">
                  <c:v>2.3235934490402099E-8</c:v>
                </c:pt>
                <c:pt idx="494">
                  <c:v>1.3327340384000299E-6</c:v>
                </c:pt>
                <c:pt idx="495">
                  <c:v>9.1926932669588007E-8</c:v>
                </c:pt>
                <c:pt idx="496">
                  <c:v>8.9946545080552498E-9</c:v>
                </c:pt>
                <c:pt idx="497">
                  <c:v>2.3028566306425299E-2</c:v>
                </c:pt>
                <c:pt idx="498">
                  <c:v>2.9332615667031501E-6</c:v>
                </c:pt>
                <c:pt idx="499">
                  <c:v>4.9428843708672102E-5</c:v>
                </c:pt>
                <c:pt idx="500">
                  <c:v>3.7268534991413099E-8</c:v>
                </c:pt>
                <c:pt idx="501">
                  <c:v>4.9609157970671797E-7</c:v>
                </c:pt>
                <c:pt idx="502">
                  <c:v>3.0792596592352997E-8</c:v>
                </c:pt>
                <c:pt idx="503">
                  <c:v>1.51345897183502E-6</c:v>
                </c:pt>
                <c:pt idx="504">
                  <c:v>1.01985612530957E-5</c:v>
                </c:pt>
                <c:pt idx="505">
                  <c:v>1.8656351508726301E-6</c:v>
                </c:pt>
                <c:pt idx="506">
                  <c:v>6.1148515894498698E-2</c:v>
                </c:pt>
                <c:pt idx="507">
                  <c:v>1.66601833022079E-6</c:v>
                </c:pt>
                <c:pt idx="508">
                  <c:v>4.6729224573404902E-8</c:v>
                </c:pt>
                <c:pt idx="509">
                  <c:v>6.2380328070301E-8</c:v>
                </c:pt>
                <c:pt idx="510">
                  <c:v>5.05196127026017E-6</c:v>
                </c:pt>
                <c:pt idx="511">
                  <c:v>1.31125864192291E-6</c:v>
                </c:pt>
                <c:pt idx="512">
                  <c:v>3.9360934705943703E-6</c:v>
                </c:pt>
                <c:pt idx="513">
                  <c:v>3.8703243361905698E-2</c:v>
                </c:pt>
                <c:pt idx="514">
                  <c:v>2.0113319219706001E-2</c:v>
                </c:pt>
                <c:pt idx="515">
                  <c:v>3.5018370776590301E-5</c:v>
                </c:pt>
                <c:pt idx="516">
                  <c:v>6.1920754076901197E-7</c:v>
                </c:pt>
                <c:pt idx="517">
                  <c:v>1.49745808506137E-5</c:v>
                </c:pt>
                <c:pt idx="518">
                  <c:v>1.2825547740261899E-5</c:v>
                </c:pt>
                <c:pt idx="519">
                  <c:v>1.0703376569336E-4</c:v>
                </c:pt>
                <c:pt idx="520">
                  <c:v>1.7250804916806099E-8</c:v>
                </c:pt>
                <c:pt idx="521">
                  <c:v>1.6106424352421699E-5</c:v>
                </c:pt>
                <c:pt idx="522">
                  <c:v>8.3004326685083296E-9</c:v>
                </c:pt>
                <c:pt idx="523">
                  <c:v>1.23722752981368E-6</c:v>
                </c:pt>
                <c:pt idx="524">
                  <c:v>4.6870275967840199E-7</c:v>
                </c:pt>
                <c:pt idx="525">
                  <c:v>1.87083583934177E-7</c:v>
                </c:pt>
                <c:pt idx="526">
                  <c:v>5.7997029428839803E-2</c:v>
                </c:pt>
                <c:pt idx="527">
                  <c:v>1.28157199555421E-2</c:v>
                </c:pt>
                <c:pt idx="528">
                  <c:v>1.35422903154149E-5</c:v>
                </c:pt>
                <c:pt idx="529">
                  <c:v>1.7821085626488601E-7</c:v>
                </c:pt>
                <c:pt idx="530">
                  <c:v>4.1980954896116101E-10</c:v>
                </c:pt>
                <c:pt idx="531">
                  <c:v>6.8385555783971599E-9</c:v>
                </c:pt>
                <c:pt idx="532">
                  <c:v>1.6179415873013399E-8</c:v>
                </c:pt>
                <c:pt idx="533">
                  <c:v>2.9360741016866199E-9</c:v>
                </c:pt>
                <c:pt idx="534">
                  <c:v>4.6247061145381698E-9</c:v>
                </c:pt>
                <c:pt idx="535">
                  <c:v>3.8268240457830602E-2</c:v>
                </c:pt>
                <c:pt idx="536">
                  <c:v>1.19692352854653E-7</c:v>
                </c:pt>
                <c:pt idx="537">
                  <c:v>5.9576264519075E-8</c:v>
                </c:pt>
                <c:pt idx="538">
                  <c:v>9.8293226469467195E-8</c:v>
                </c:pt>
                <c:pt idx="539">
                  <c:v>9.4547233630004293E-2</c:v>
                </c:pt>
                <c:pt idx="540">
                  <c:v>2.6829120055157698E-6</c:v>
                </c:pt>
                <c:pt idx="541">
                  <c:v>1.5498108148467401E-5</c:v>
                </c:pt>
                <c:pt idx="542">
                  <c:v>1.2128616724978899E-6</c:v>
                </c:pt>
                <c:pt idx="543">
                  <c:v>6.5041013176043204E-3</c:v>
                </c:pt>
                <c:pt idx="544">
                  <c:v>1.0405822174297599E-8</c:v>
                </c:pt>
                <c:pt idx="545">
                  <c:v>1.4185123605229399E-9</c:v>
                </c:pt>
                <c:pt idx="546">
                  <c:v>9.1233134715847196E-7</c:v>
                </c:pt>
                <c:pt idx="547">
                  <c:v>3.3087985893872602E-8</c:v>
                </c:pt>
                <c:pt idx="548">
                  <c:v>1.53529799405467E-8</c:v>
                </c:pt>
                <c:pt idx="549">
                  <c:v>1.24348451567224E-7</c:v>
                </c:pt>
                <c:pt idx="550">
                  <c:v>1.44748862600915E-2</c:v>
                </c:pt>
                <c:pt idx="551">
                  <c:v>1.4988684910968299E-8</c:v>
                </c:pt>
                <c:pt idx="552">
                  <c:v>5.0749714723033502E-9</c:v>
                </c:pt>
                <c:pt idx="553">
                  <c:v>5.8162229013644802E-6</c:v>
                </c:pt>
                <c:pt idx="554">
                  <c:v>3.9603554390757599E-8</c:v>
                </c:pt>
                <c:pt idx="555">
                  <c:v>7.6489205382028105E-8</c:v>
                </c:pt>
                <c:pt idx="556">
                  <c:v>2.66979829500207E-9</c:v>
                </c:pt>
                <c:pt idx="557">
                  <c:v>3.5478755686118601E-9</c:v>
                </c:pt>
                <c:pt idx="558">
                  <c:v>2.5823571341231099E-2</c:v>
                </c:pt>
                <c:pt idx="559">
                  <c:v>0.18723671610971501</c:v>
                </c:pt>
                <c:pt idx="560">
                  <c:v>0.111455364488176</c:v>
                </c:pt>
                <c:pt idx="561">
                  <c:v>9.4688194235884194E-3</c:v>
                </c:pt>
                <c:pt idx="562">
                  <c:v>6.8698578770229196E-2</c:v>
                </c:pt>
                <c:pt idx="563">
                  <c:v>0.11259020825739501</c:v>
                </c:pt>
                <c:pt idx="564">
                  <c:v>2.4958422027885499E-6</c:v>
                </c:pt>
                <c:pt idx="565">
                  <c:v>7.8936280326475008E-3</c:v>
                </c:pt>
                <c:pt idx="566">
                  <c:v>1.44785668572512E-7</c:v>
                </c:pt>
                <c:pt idx="567">
                  <c:v>1.28806937530299E-8</c:v>
                </c:pt>
                <c:pt idx="568">
                  <c:v>2.5259004478285701E-2</c:v>
                </c:pt>
                <c:pt idx="569">
                  <c:v>1.53172008092919E-7</c:v>
                </c:pt>
                <c:pt idx="570">
                  <c:v>3.2927670521131498E-2</c:v>
                </c:pt>
                <c:pt idx="571">
                  <c:v>2.47058169762395E-6</c:v>
                </c:pt>
                <c:pt idx="572">
                  <c:v>8.1691584251911004E-2</c:v>
                </c:pt>
                <c:pt idx="573">
                  <c:v>2.83871873473894E-2</c:v>
                </c:pt>
                <c:pt idx="574">
                  <c:v>1.2834690413703401E-6</c:v>
                </c:pt>
                <c:pt idx="575">
                  <c:v>6.5046278087560694E-2</c:v>
                </c:pt>
                <c:pt idx="576">
                  <c:v>6.2827382108388202E-2</c:v>
                </c:pt>
                <c:pt idx="577">
                  <c:v>6.0236657558175498E-2</c:v>
                </c:pt>
                <c:pt idx="578">
                  <c:v>4.3486984052985803E-2</c:v>
                </c:pt>
                <c:pt idx="579">
                  <c:v>6.1903174334721797E-2</c:v>
                </c:pt>
                <c:pt idx="580">
                  <c:v>2.4402005699593901E-2</c:v>
                </c:pt>
                <c:pt idx="581">
                  <c:v>2.96041333756677E-2</c:v>
                </c:pt>
                <c:pt idx="582">
                  <c:v>7.3621877522308504E-2</c:v>
                </c:pt>
                <c:pt idx="583">
                  <c:v>7.1928393512535299E-2</c:v>
                </c:pt>
                <c:pt idx="584">
                  <c:v>7.3567843388597301E-2</c:v>
                </c:pt>
                <c:pt idx="585">
                  <c:v>3.9313902419823497E-4</c:v>
                </c:pt>
                <c:pt idx="586">
                  <c:v>9.6642106593113404E-9</c:v>
                </c:pt>
                <c:pt idx="587">
                  <c:v>2.4540481605557901E-8</c:v>
                </c:pt>
                <c:pt idx="588">
                  <c:v>2.9801213037475099E-7</c:v>
                </c:pt>
                <c:pt idx="589">
                  <c:v>3.9702809995841498E-2</c:v>
                </c:pt>
                <c:pt idx="590">
                  <c:v>5.4262860571229698E-8</c:v>
                </c:pt>
                <c:pt idx="591">
                  <c:v>5.5137243752367102E-2</c:v>
                </c:pt>
                <c:pt idx="592">
                  <c:v>1.3861353746657801E-3</c:v>
                </c:pt>
                <c:pt idx="593">
                  <c:v>1.6675632284724401E-7</c:v>
                </c:pt>
                <c:pt idx="594">
                  <c:v>7.1781446306402802E-8</c:v>
                </c:pt>
                <c:pt idx="595">
                  <c:v>8.2752353053309503E-3</c:v>
                </c:pt>
                <c:pt idx="596">
                  <c:v>1.05203542092071E-4</c:v>
                </c:pt>
                <c:pt idx="597">
                  <c:v>1.93076814180396E-2</c:v>
                </c:pt>
                <c:pt idx="598">
                  <c:v>4.44420996576659E-2</c:v>
                </c:pt>
                <c:pt idx="599">
                  <c:v>6.7516617558702502E-2</c:v>
                </c:pt>
                <c:pt idx="600">
                  <c:v>9.4836253036360701E-2</c:v>
                </c:pt>
                <c:pt idx="601">
                  <c:v>8.8945684031066299E-2</c:v>
                </c:pt>
                <c:pt idx="602">
                  <c:v>6.50849415989848E-2</c:v>
                </c:pt>
                <c:pt idx="603">
                  <c:v>2.30575836039278E-2</c:v>
                </c:pt>
                <c:pt idx="604">
                  <c:v>1.3158568587537699E-7</c:v>
                </c:pt>
                <c:pt idx="605">
                  <c:v>2.71947551926414E-2</c:v>
                </c:pt>
                <c:pt idx="606">
                  <c:v>3.7635765076447399E-3</c:v>
                </c:pt>
                <c:pt idx="607">
                  <c:v>2.32957961752381E-6</c:v>
                </c:pt>
                <c:pt idx="608">
                  <c:v>1.05063586116225E-7</c:v>
                </c:pt>
                <c:pt idx="609">
                  <c:v>4.2453151010539002E-2</c:v>
                </c:pt>
                <c:pt idx="610">
                  <c:v>6.9515582822958194E-2</c:v>
                </c:pt>
                <c:pt idx="611">
                  <c:v>0.107973181934888</c:v>
                </c:pt>
                <c:pt idx="612">
                  <c:v>6.7924103260260106E-5</c:v>
                </c:pt>
                <c:pt idx="613">
                  <c:v>8.4279434889376001E-8</c:v>
                </c:pt>
                <c:pt idx="614">
                  <c:v>6.9302858530013306E-2</c:v>
                </c:pt>
                <c:pt idx="615">
                  <c:v>1.7453429432619101E-7</c:v>
                </c:pt>
                <c:pt idx="616">
                  <c:v>2.4713847920540799E-8</c:v>
                </c:pt>
                <c:pt idx="617">
                  <c:v>4.46481479114432E-8</c:v>
                </c:pt>
                <c:pt idx="618">
                  <c:v>6.9511287854810797E-4</c:v>
                </c:pt>
                <c:pt idx="619">
                  <c:v>5.5044414524664103E-5</c:v>
                </c:pt>
                <c:pt idx="620">
                  <c:v>1.8347425185446601E-4</c:v>
                </c:pt>
                <c:pt idx="621">
                  <c:v>1.3917272146941101E-8</c:v>
                </c:pt>
                <c:pt idx="622">
                  <c:v>1.3476524356779E-8</c:v>
                </c:pt>
                <c:pt idx="623">
                  <c:v>1.95048747062843E-2</c:v>
                </c:pt>
                <c:pt idx="624">
                  <c:v>5.9338306902899504E-6</c:v>
                </c:pt>
                <c:pt idx="625">
                  <c:v>7.8064980515707194E-8</c:v>
                </c:pt>
                <c:pt idx="626">
                  <c:v>5.7883531527029001E-10</c:v>
                </c:pt>
                <c:pt idx="627">
                  <c:v>2.8149147716512999E-8</c:v>
                </c:pt>
                <c:pt idx="628">
                  <c:v>6.5180803627742298E-2</c:v>
                </c:pt>
                <c:pt idx="629">
                  <c:v>3.2349461463288098E-5</c:v>
                </c:pt>
                <c:pt idx="630">
                  <c:v>1.97469980996779E-2</c:v>
                </c:pt>
                <c:pt idx="631">
                  <c:v>2.77432262153906E-2</c:v>
                </c:pt>
                <c:pt idx="632">
                  <c:v>1.3959889559232E-9</c:v>
                </c:pt>
                <c:pt idx="633">
                  <c:v>3.0483916970474301E-2</c:v>
                </c:pt>
                <c:pt idx="634">
                  <c:v>2.0391821076329101E-6</c:v>
                </c:pt>
                <c:pt idx="635">
                  <c:v>3.1890901691459701E-2</c:v>
                </c:pt>
                <c:pt idx="636">
                  <c:v>6.3316490485152702E-9</c:v>
                </c:pt>
                <c:pt idx="637">
                  <c:v>1.4624313852937E-8</c:v>
                </c:pt>
                <c:pt idx="638">
                  <c:v>9.0280492964246403E-4</c:v>
                </c:pt>
                <c:pt idx="639">
                  <c:v>9.3461555079162206E-2</c:v>
                </c:pt>
                <c:pt idx="640">
                  <c:v>2.82617866885089E-2</c:v>
                </c:pt>
                <c:pt idx="641">
                  <c:v>6.8906771207602899E-2</c:v>
                </c:pt>
                <c:pt idx="642">
                  <c:v>1.4988455989862599E-8</c:v>
                </c:pt>
                <c:pt idx="643">
                  <c:v>5.5909387800040698E-6</c:v>
                </c:pt>
                <c:pt idx="644">
                  <c:v>1.07074102169183E-8</c:v>
                </c:pt>
                <c:pt idx="645">
                  <c:v>6.9390416116693998E-2</c:v>
                </c:pt>
                <c:pt idx="646">
                  <c:v>2.2969101802247399E-6</c:v>
                </c:pt>
                <c:pt idx="647">
                  <c:v>1.39066592282408E-7</c:v>
                </c:pt>
                <c:pt idx="648">
                  <c:v>2.7604772704184999E-7</c:v>
                </c:pt>
                <c:pt idx="649">
                  <c:v>1.08137529771273E-9</c:v>
                </c:pt>
                <c:pt idx="650">
                  <c:v>2.31319493959234E-7</c:v>
                </c:pt>
                <c:pt idx="651">
                  <c:v>1.62068328202119E-3</c:v>
                </c:pt>
                <c:pt idx="652">
                  <c:v>1.1844306506801499E-7</c:v>
                </c:pt>
                <c:pt idx="653">
                  <c:v>4.2954949142965798E-8</c:v>
                </c:pt>
                <c:pt idx="654">
                  <c:v>1.70361833280483E-8</c:v>
                </c:pt>
                <c:pt idx="655">
                  <c:v>2.86320009538012E-9</c:v>
                </c:pt>
                <c:pt idx="656">
                  <c:v>8.6082813740807492E-9</c:v>
                </c:pt>
                <c:pt idx="657">
                  <c:v>8.7722434610336997E-8</c:v>
                </c:pt>
                <c:pt idx="658">
                  <c:v>2.4634544565257401E-7</c:v>
                </c:pt>
                <c:pt idx="659">
                  <c:v>1.5270044324090699E-9</c:v>
                </c:pt>
                <c:pt idx="660">
                  <c:v>1.00835413999381E-7</c:v>
                </c:pt>
                <c:pt idx="661">
                  <c:v>5.2995293494068197E-9</c:v>
                </c:pt>
                <c:pt idx="662">
                  <c:v>2.1594788169746998E-8</c:v>
                </c:pt>
                <c:pt idx="663">
                  <c:v>1.6232349867803699E-8</c:v>
                </c:pt>
                <c:pt idx="664">
                  <c:v>2.87893332378996E-9</c:v>
                </c:pt>
                <c:pt idx="665">
                  <c:v>1.09764003218261E-6</c:v>
                </c:pt>
                <c:pt idx="666">
                  <c:v>4.0295691794712001E-10</c:v>
                </c:pt>
                <c:pt idx="667">
                  <c:v>1.00879819486846E-8</c:v>
                </c:pt>
                <c:pt idx="668">
                  <c:v>9.05854666085872E-8</c:v>
                </c:pt>
                <c:pt idx="669">
                  <c:v>1.9692896509061699E-8</c:v>
                </c:pt>
                <c:pt idx="670">
                  <c:v>2.1537177688862201E-7</c:v>
                </c:pt>
                <c:pt idx="671">
                  <c:v>4.3860371798629702E-9</c:v>
                </c:pt>
                <c:pt idx="672">
                  <c:v>2.4108389312511401E-8</c:v>
                </c:pt>
                <c:pt idx="673">
                  <c:v>4.94729401645415E-9</c:v>
                </c:pt>
                <c:pt idx="674">
                  <c:v>1.31721910227697E-8</c:v>
                </c:pt>
                <c:pt idx="675">
                  <c:v>1.28952518817612E-9</c:v>
                </c:pt>
                <c:pt idx="676">
                  <c:v>5.01986481464461E-10</c:v>
                </c:pt>
                <c:pt idx="677">
                  <c:v>1.4518941820756701E-5</c:v>
                </c:pt>
                <c:pt idx="678">
                  <c:v>6.5229366805860001E-10</c:v>
                </c:pt>
                <c:pt idx="679">
                  <c:v>6.3025808429479205E-8</c:v>
                </c:pt>
                <c:pt idx="680">
                  <c:v>4.67588493523697E-8</c:v>
                </c:pt>
                <c:pt idx="681">
                  <c:v>1.6503116547195999E-8</c:v>
                </c:pt>
                <c:pt idx="682">
                  <c:v>8.3855137675781996E-9</c:v>
                </c:pt>
                <c:pt idx="683">
                  <c:v>1.18742194218831E-7</c:v>
                </c:pt>
                <c:pt idx="684">
                  <c:v>2.24126435402054E-7</c:v>
                </c:pt>
                <c:pt idx="685">
                  <c:v>2.7051192958850999E-9</c:v>
                </c:pt>
                <c:pt idx="686">
                  <c:v>3.7749536447740297E-10</c:v>
                </c:pt>
                <c:pt idx="687">
                  <c:v>8.4101299539274E-8</c:v>
                </c:pt>
                <c:pt idx="688">
                  <c:v>9.2050732914869798E-3</c:v>
                </c:pt>
                <c:pt idx="689">
                  <c:v>3.0289329384447799E-7</c:v>
                </c:pt>
                <c:pt idx="690">
                  <c:v>8.9558236931937901E-2</c:v>
                </c:pt>
                <c:pt idx="691">
                  <c:v>5.4304291209664402E-8</c:v>
                </c:pt>
                <c:pt idx="692">
                  <c:v>2.3584139898488501E-8</c:v>
                </c:pt>
                <c:pt idx="693">
                  <c:v>1.0598533604906E-6</c:v>
                </c:pt>
                <c:pt idx="694">
                  <c:v>1.7558100308180401E-7</c:v>
                </c:pt>
                <c:pt idx="695">
                  <c:v>7.8207376860829798E-8</c:v>
                </c:pt>
                <c:pt idx="696">
                  <c:v>2.9927815042716998E-9</c:v>
                </c:pt>
                <c:pt idx="697">
                  <c:v>1.30441109373174E-4</c:v>
                </c:pt>
                <c:pt idx="698">
                  <c:v>4.8998434758136898E-8</c:v>
                </c:pt>
                <c:pt idx="699">
                  <c:v>1.8105684244325201E-7</c:v>
                </c:pt>
                <c:pt idx="700">
                  <c:v>1.04464020692702E-7</c:v>
                </c:pt>
                <c:pt idx="701">
                  <c:v>4.0357779968455298E-2</c:v>
                </c:pt>
                <c:pt idx="702">
                  <c:v>1.48441065993771E-8</c:v>
                </c:pt>
                <c:pt idx="703">
                  <c:v>1.21297215290787E-8</c:v>
                </c:pt>
                <c:pt idx="704">
                  <c:v>9.9553934696219194E-3</c:v>
                </c:pt>
                <c:pt idx="705">
                  <c:v>1.45952574358298E-6</c:v>
                </c:pt>
                <c:pt idx="706">
                  <c:v>1.28364179826289E-8</c:v>
                </c:pt>
                <c:pt idx="707">
                  <c:v>1.19988634723236E-8</c:v>
                </c:pt>
                <c:pt idx="708">
                  <c:v>5.31370843643464E-8</c:v>
                </c:pt>
                <c:pt idx="709">
                  <c:v>2.3645538907104501E-7</c:v>
                </c:pt>
                <c:pt idx="710">
                  <c:v>3.01272829014882E-9</c:v>
                </c:pt>
                <c:pt idx="711">
                  <c:v>2.2455846031372701E-2</c:v>
                </c:pt>
                <c:pt idx="712">
                  <c:v>3.9794437495872803E-8</c:v>
                </c:pt>
                <c:pt idx="713">
                  <c:v>7.3641869062056304E-9</c:v>
                </c:pt>
                <c:pt idx="714">
                  <c:v>1.18225586003201E-7</c:v>
                </c:pt>
                <c:pt idx="715">
                  <c:v>2.0012705102396101E-2</c:v>
                </c:pt>
                <c:pt idx="716">
                  <c:v>2.0195452205190201E-2</c:v>
                </c:pt>
                <c:pt idx="717">
                  <c:v>4.49209137343789E-8</c:v>
                </c:pt>
                <c:pt idx="718">
                  <c:v>3.2000977840152198E-2</c:v>
                </c:pt>
                <c:pt idx="719">
                  <c:v>1.7195167364421201E-3</c:v>
                </c:pt>
                <c:pt idx="720">
                  <c:v>6.8782759117797595E-7</c:v>
                </c:pt>
                <c:pt idx="721">
                  <c:v>3.68787477401751E-8</c:v>
                </c:pt>
                <c:pt idx="722">
                  <c:v>6.9962085397202597E-2</c:v>
                </c:pt>
                <c:pt idx="723">
                  <c:v>2.7458202063801001E-8</c:v>
                </c:pt>
                <c:pt idx="724">
                  <c:v>8.79496308243217E-7</c:v>
                </c:pt>
                <c:pt idx="725">
                  <c:v>2.70994144920636E-2</c:v>
                </c:pt>
                <c:pt idx="726">
                  <c:v>1.06931640014913E-6</c:v>
                </c:pt>
                <c:pt idx="727">
                  <c:v>3.4824856412471597E-8</c:v>
                </c:pt>
                <c:pt idx="728">
                  <c:v>4.7235559799779797E-9</c:v>
                </c:pt>
                <c:pt idx="729">
                  <c:v>8.0122787018797599E-4</c:v>
                </c:pt>
                <c:pt idx="730">
                  <c:v>4.5197488778686998E-2</c:v>
                </c:pt>
                <c:pt idx="731">
                  <c:v>4.5072491434332701E-3</c:v>
                </c:pt>
                <c:pt idx="732">
                  <c:v>8.5940184752707802E-2</c:v>
                </c:pt>
                <c:pt idx="733">
                  <c:v>5.2728909526382498E-2</c:v>
                </c:pt>
                <c:pt idx="734">
                  <c:v>4.7698089130384298E-8</c:v>
                </c:pt>
                <c:pt idx="735">
                  <c:v>8.7508011957749595E-8</c:v>
                </c:pt>
                <c:pt idx="736">
                  <c:v>1.5859759726267599E-8</c:v>
                </c:pt>
                <c:pt idx="737">
                  <c:v>1.8766712692886801E-2</c:v>
                </c:pt>
                <c:pt idx="738">
                  <c:v>3.8050660154800299E-6</c:v>
                </c:pt>
                <c:pt idx="739">
                  <c:v>4.7640042131045503E-9</c:v>
                </c:pt>
                <c:pt idx="740">
                  <c:v>5.7911379411611099E-5</c:v>
                </c:pt>
                <c:pt idx="741">
                  <c:v>4.0524652899956602E-7</c:v>
                </c:pt>
                <c:pt idx="742">
                  <c:v>1.95062864712981E-7</c:v>
                </c:pt>
                <c:pt idx="743">
                  <c:v>1.1983690938130599E-7</c:v>
                </c:pt>
                <c:pt idx="744">
                  <c:v>4.2361575978864903E-8</c:v>
                </c:pt>
                <c:pt idx="745">
                  <c:v>3.9125466207775503E-2</c:v>
                </c:pt>
                <c:pt idx="746">
                  <c:v>9.4069836485334601E-9</c:v>
                </c:pt>
                <c:pt idx="747">
                  <c:v>1.17749997417933E-10</c:v>
                </c:pt>
                <c:pt idx="748">
                  <c:v>2.16237528914958E-5</c:v>
                </c:pt>
                <c:pt idx="749">
                  <c:v>3.1065214613432499E-8</c:v>
                </c:pt>
                <c:pt idx="750">
                  <c:v>1.44669536604505E-8</c:v>
                </c:pt>
                <c:pt idx="751">
                  <c:v>9.3860195914810605E-9</c:v>
                </c:pt>
                <c:pt idx="752">
                  <c:v>9.0002041891196402E-8</c:v>
                </c:pt>
                <c:pt idx="753">
                  <c:v>6.7117636221345997E-8</c:v>
                </c:pt>
                <c:pt idx="754">
                  <c:v>2.2877189302260601E-4</c:v>
                </c:pt>
                <c:pt idx="755">
                  <c:v>6.1592294004546799E-10</c:v>
                </c:pt>
                <c:pt idx="756">
                  <c:v>1.4016122180946599E-7</c:v>
                </c:pt>
                <c:pt idx="757">
                  <c:v>4.84472027688094E-2</c:v>
                </c:pt>
                <c:pt idx="758">
                  <c:v>7.0018997439081397E-3</c:v>
                </c:pt>
                <c:pt idx="759">
                  <c:v>7.5155908259633401E-10</c:v>
                </c:pt>
                <c:pt idx="760">
                  <c:v>4.1100719411020202E-8</c:v>
                </c:pt>
                <c:pt idx="761">
                  <c:v>0.125576603679348</c:v>
                </c:pt>
                <c:pt idx="762">
                  <c:v>1.6541784609364601E-2</c:v>
                </c:pt>
                <c:pt idx="763">
                  <c:v>2.1029417275335699E-6</c:v>
                </c:pt>
                <c:pt idx="764">
                  <c:v>4.5336359761959599E-2</c:v>
                </c:pt>
                <c:pt idx="765">
                  <c:v>5.2994536488551097E-2</c:v>
                </c:pt>
                <c:pt idx="766">
                  <c:v>6.4962032468776201E-2</c:v>
                </c:pt>
                <c:pt idx="767">
                  <c:v>9.4805588160925397E-5</c:v>
                </c:pt>
                <c:pt idx="768">
                  <c:v>9.9125437578050804E-5</c:v>
                </c:pt>
                <c:pt idx="769">
                  <c:v>3.1715525253695802E-2</c:v>
                </c:pt>
                <c:pt idx="770">
                  <c:v>2.0254693069880499E-8</c:v>
                </c:pt>
                <c:pt idx="771">
                  <c:v>6.0539727629518298E-9</c:v>
                </c:pt>
                <c:pt idx="772">
                  <c:v>2.1232293543590999E-8</c:v>
                </c:pt>
                <c:pt idx="773">
                  <c:v>4.7363637579572501E-2</c:v>
                </c:pt>
                <c:pt idx="774">
                  <c:v>6.4003972742356996E-3</c:v>
                </c:pt>
                <c:pt idx="775">
                  <c:v>9.0578901808141904E-2</c:v>
                </c:pt>
                <c:pt idx="776">
                  <c:v>5.47838033032976E-8</c:v>
                </c:pt>
                <c:pt idx="777">
                  <c:v>9.4771503331615307E-6</c:v>
                </c:pt>
                <c:pt idx="778">
                  <c:v>4.3595722068216297E-2</c:v>
                </c:pt>
                <c:pt idx="779">
                  <c:v>1.7798057456252801E-4</c:v>
                </c:pt>
                <c:pt idx="780">
                  <c:v>1.6276467057968499E-4</c:v>
                </c:pt>
                <c:pt idx="781">
                  <c:v>2.0340047945068301E-2</c:v>
                </c:pt>
                <c:pt idx="782">
                  <c:v>2.3668907564615399E-2</c:v>
                </c:pt>
                <c:pt idx="783">
                  <c:v>2.99633664857926E-7</c:v>
                </c:pt>
                <c:pt idx="784">
                  <c:v>6.0648068649588397E-7</c:v>
                </c:pt>
                <c:pt idx="785">
                  <c:v>9.5092847192152102E-8</c:v>
                </c:pt>
                <c:pt idx="786">
                  <c:v>1.0114693367871899E-9</c:v>
                </c:pt>
                <c:pt idx="787">
                  <c:v>1.62908729705247E-2</c:v>
                </c:pt>
                <c:pt idx="788">
                  <c:v>6.1537479559730499E-6</c:v>
                </c:pt>
                <c:pt idx="789">
                  <c:v>8.6844638483192004E-9</c:v>
                </c:pt>
                <c:pt idx="790">
                  <c:v>2.3286714640788101E-8</c:v>
                </c:pt>
                <c:pt idx="791">
                  <c:v>0.12096093719735899</c:v>
                </c:pt>
                <c:pt idx="792">
                  <c:v>5.9487890930805302E-2</c:v>
                </c:pt>
                <c:pt idx="793">
                  <c:v>1.0776751048955401E-9</c:v>
                </c:pt>
                <c:pt idx="794">
                  <c:v>1.8816772332219301E-3</c:v>
                </c:pt>
                <c:pt idx="795">
                  <c:v>1.6062186310324299E-7</c:v>
                </c:pt>
                <c:pt idx="796">
                  <c:v>6.2541279571969697E-9</c:v>
                </c:pt>
                <c:pt idx="797">
                  <c:v>5.4860784184449903E-2</c:v>
                </c:pt>
                <c:pt idx="798">
                  <c:v>5.34631634944992E-2</c:v>
                </c:pt>
                <c:pt idx="799">
                  <c:v>5.5699712095046298E-8</c:v>
                </c:pt>
                <c:pt idx="800">
                  <c:v>2.4858861173464701E-6</c:v>
                </c:pt>
                <c:pt idx="801">
                  <c:v>0.12589058398587</c:v>
                </c:pt>
                <c:pt idx="802">
                  <c:v>9.3980419962831505E-2</c:v>
                </c:pt>
                <c:pt idx="803">
                  <c:v>0.146946553685746</c:v>
                </c:pt>
                <c:pt idx="804">
                  <c:v>3.5599482901702202E-7</c:v>
                </c:pt>
                <c:pt idx="805">
                  <c:v>4.1641027817916301E-2</c:v>
                </c:pt>
                <c:pt idx="806">
                  <c:v>5.6511838988078399E-2</c:v>
                </c:pt>
                <c:pt idx="807">
                  <c:v>8.1627542827344302E-2</c:v>
                </c:pt>
                <c:pt idx="808">
                  <c:v>7.1775738399926497E-4</c:v>
                </c:pt>
                <c:pt idx="809">
                  <c:v>0.121847517881554</c:v>
                </c:pt>
                <c:pt idx="810">
                  <c:v>7.0839641692197799E-9</c:v>
                </c:pt>
                <c:pt idx="811">
                  <c:v>2.8793220413361401E-7</c:v>
                </c:pt>
                <c:pt idx="812">
                  <c:v>8.7416478999770903E-6</c:v>
                </c:pt>
                <c:pt idx="813">
                  <c:v>3.0223371651480202E-6</c:v>
                </c:pt>
                <c:pt idx="814">
                  <c:v>5.2800139429614397E-4</c:v>
                </c:pt>
                <c:pt idx="815">
                  <c:v>4.0748045494809102E-7</c:v>
                </c:pt>
                <c:pt idx="816">
                  <c:v>4.02538530467734E-3</c:v>
                </c:pt>
                <c:pt idx="817">
                  <c:v>1.8984009661679599E-7</c:v>
                </c:pt>
                <c:pt idx="818">
                  <c:v>4.9736489245162998E-6</c:v>
                </c:pt>
                <c:pt idx="819">
                  <c:v>6.9932857106337897E-5</c:v>
                </c:pt>
                <c:pt idx="820">
                  <c:v>2.7609608277149499E-7</c:v>
                </c:pt>
                <c:pt idx="821">
                  <c:v>3.4667358211782202E-8</c:v>
                </c:pt>
                <c:pt idx="822">
                  <c:v>1.04875844564342E-8</c:v>
                </c:pt>
                <c:pt idx="823">
                  <c:v>2.0915730848778799E-7</c:v>
                </c:pt>
                <c:pt idx="824">
                  <c:v>4.4797069120563102E-8</c:v>
                </c:pt>
                <c:pt idx="825">
                  <c:v>1.43628089015825E-5</c:v>
                </c:pt>
                <c:pt idx="826">
                  <c:v>1.50827906566805E-9</c:v>
                </c:pt>
                <c:pt idx="827">
                  <c:v>2.11933128794463E-9</c:v>
                </c:pt>
                <c:pt idx="828">
                  <c:v>2.2369600401634899E-8</c:v>
                </c:pt>
                <c:pt idx="829">
                  <c:v>8.0595185204950806E-2</c:v>
                </c:pt>
                <c:pt idx="830">
                  <c:v>4.4201737229365699E-7</c:v>
                </c:pt>
                <c:pt idx="831">
                  <c:v>6.0857101739006103E-2</c:v>
                </c:pt>
                <c:pt idx="832">
                  <c:v>2.0945210977383199E-10</c:v>
                </c:pt>
                <c:pt idx="833">
                  <c:v>1.63638839753483E-9</c:v>
                </c:pt>
                <c:pt idx="834">
                  <c:v>5.7252784876055101E-3</c:v>
                </c:pt>
                <c:pt idx="835">
                  <c:v>1.28112722336539E-5</c:v>
                </c:pt>
                <c:pt idx="836">
                  <c:v>1.7282285386280299E-7</c:v>
                </c:pt>
                <c:pt idx="837">
                  <c:v>7.0891278810156699E-7</c:v>
                </c:pt>
                <c:pt idx="838">
                  <c:v>1.25363745177065E-8</c:v>
                </c:pt>
                <c:pt idx="839">
                  <c:v>1.0604263774471201E-5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BE-4CB3-BD7D-79E8609944C4}"/>
            </c:ext>
          </c:extLst>
        </c:ser>
        <c:ser>
          <c:idx val="6"/>
          <c:order val="6"/>
          <c:tx>
            <c:strRef>
              <c:f>'Weights for RiskA=2.4'!$H$1</c:f>
              <c:strCache>
                <c:ptCount val="1"/>
                <c:pt idx="0">
                  <c:v>Shops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'Weights for RiskA=2.4'!$A$2:$A$841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RiskA=2.4'!$H$2:$H$841</c:f>
              <c:numCache>
                <c:formatCode>0.00</c:formatCode>
                <c:ptCount val="840"/>
                <c:pt idx="0">
                  <c:v>1.5097466157329099E-9</c:v>
                </c:pt>
                <c:pt idx="1">
                  <c:v>1.1499909482574001E-9</c:v>
                </c:pt>
                <c:pt idx="2">
                  <c:v>1.35402541190018E-8</c:v>
                </c:pt>
                <c:pt idx="3">
                  <c:v>1.6703427490983099E-7</c:v>
                </c:pt>
                <c:pt idx="4">
                  <c:v>3.9785522098579704E-9</c:v>
                </c:pt>
                <c:pt idx="5">
                  <c:v>2.8015248654276501E-8</c:v>
                </c:pt>
                <c:pt idx="6">
                  <c:v>1.85007812579624E-7</c:v>
                </c:pt>
                <c:pt idx="7">
                  <c:v>1.6650896989445E-7</c:v>
                </c:pt>
                <c:pt idx="8">
                  <c:v>5.9008737066380498E-4</c:v>
                </c:pt>
                <c:pt idx="9">
                  <c:v>5.5722965585560498E-9</c:v>
                </c:pt>
                <c:pt idx="10">
                  <c:v>3.82224285693784E-8</c:v>
                </c:pt>
                <c:pt idx="11">
                  <c:v>8.7402612544817892E-9</c:v>
                </c:pt>
                <c:pt idx="12">
                  <c:v>3.8971635728277902E-8</c:v>
                </c:pt>
                <c:pt idx="13">
                  <c:v>9.5207067425202696E-8</c:v>
                </c:pt>
                <c:pt idx="14">
                  <c:v>1.1666818781250599E-8</c:v>
                </c:pt>
                <c:pt idx="15">
                  <c:v>1.7249635694724401E-8</c:v>
                </c:pt>
                <c:pt idx="16">
                  <c:v>2.4143953015325701E-8</c:v>
                </c:pt>
                <c:pt idx="17">
                  <c:v>2.62578536596027E-8</c:v>
                </c:pt>
                <c:pt idx="18">
                  <c:v>2.0575399510275801E-8</c:v>
                </c:pt>
                <c:pt idx="19">
                  <c:v>3.9301694409205198E-7</c:v>
                </c:pt>
                <c:pt idx="20">
                  <c:v>1.0453566063012101E-8</c:v>
                </c:pt>
                <c:pt idx="21">
                  <c:v>2.19842566912856E-8</c:v>
                </c:pt>
                <c:pt idx="22">
                  <c:v>5.4039842344961498E-7</c:v>
                </c:pt>
                <c:pt idx="23">
                  <c:v>9.8335405717222501E-8</c:v>
                </c:pt>
                <c:pt idx="24">
                  <c:v>7.1153351951020699E-8</c:v>
                </c:pt>
                <c:pt idx="25">
                  <c:v>8.6423176789606505E-8</c:v>
                </c:pt>
                <c:pt idx="26">
                  <c:v>5.6780983693316805E-10</c:v>
                </c:pt>
                <c:pt idx="27">
                  <c:v>4.1714505619567098E-7</c:v>
                </c:pt>
                <c:pt idx="28">
                  <c:v>9.0905241727409296E-8</c:v>
                </c:pt>
                <c:pt idx="29">
                  <c:v>1.5324354034086799E-9</c:v>
                </c:pt>
                <c:pt idx="30">
                  <c:v>2.5390743035919202E-7</c:v>
                </c:pt>
                <c:pt idx="31">
                  <c:v>6.8281245938728097E-7</c:v>
                </c:pt>
                <c:pt idx="32">
                  <c:v>3.4270383447041803E-8</c:v>
                </c:pt>
                <c:pt idx="33">
                  <c:v>3.8674996060718299E-8</c:v>
                </c:pt>
                <c:pt idx="34">
                  <c:v>1.6068935048473799E-8</c:v>
                </c:pt>
                <c:pt idx="35">
                  <c:v>5.1156396016233103E-7</c:v>
                </c:pt>
                <c:pt idx="36">
                  <c:v>2.8849909833007899E-8</c:v>
                </c:pt>
                <c:pt idx="37">
                  <c:v>8.8057073896276098E-10</c:v>
                </c:pt>
                <c:pt idx="38">
                  <c:v>1.43810544453619E-7</c:v>
                </c:pt>
                <c:pt idx="39">
                  <c:v>1.70225096389422E-7</c:v>
                </c:pt>
                <c:pt idx="40">
                  <c:v>1.3856123110471699E-8</c:v>
                </c:pt>
                <c:pt idx="41">
                  <c:v>9.5218366559462698E-9</c:v>
                </c:pt>
                <c:pt idx="42">
                  <c:v>1.0898259396089E-9</c:v>
                </c:pt>
                <c:pt idx="43">
                  <c:v>2.5525871937230701E-8</c:v>
                </c:pt>
                <c:pt idx="44">
                  <c:v>4.2322112901826596E-3</c:v>
                </c:pt>
                <c:pt idx="45">
                  <c:v>4.1504359765182697E-9</c:v>
                </c:pt>
                <c:pt idx="46">
                  <c:v>3.2574699788768403E-2</c:v>
                </c:pt>
                <c:pt idx="47">
                  <c:v>6.4038305257117298E-5</c:v>
                </c:pt>
                <c:pt idx="48">
                  <c:v>4.2927634172536E-8</c:v>
                </c:pt>
                <c:pt idx="49">
                  <c:v>1.25295822582767E-8</c:v>
                </c:pt>
                <c:pt idx="50">
                  <c:v>1.11764741452824E-6</c:v>
                </c:pt>
                <c:pt idx="51">
                  <c:v>1.3541014596361199E-8</c:v>
                </c:pt>
                <c:pt idx="52">
                  <c:v>1.4778487224101799E-7</c:v>
                </c:pt>
                <c:pt idx="53">
                  <c:v>1.180725159328E-9</c:v>
                </c:pt>
                <c:pt idx="54">
                  <c:v>1.7840588128911901E-8</c:v>
                </c:pt>
                <c:pt idx="55">
                  <c:v>2.1773082018485899E-9</c:v>
                </c:pt>
                <c:pt idx="56">
                  <c:v>2.4106951897134199E-7</c:v>
                </c:pt>
                <c:pt idx="57">
                  <c:v>7.1126120038106996E-9</c:v>
                </c:pt>
                <c:pt idx="58">
                  <c:v>8.7557441799950495E-8</c:v>
                </c:pt>
                <c:pt idx="59">
                  <c:v>1.03464676542977E-6</c:v>
                </c:pt>
                <c:pt idx="60">
                  <c:v>5.2944764600925102E-8</c:v>
                </c:pt>
                <c:pt idx="61">
                  <c:v>6.2263133251684502E-7</c:v>
                </c:pt>
                <c:pt idx="62">
                  <c:v>4.2439950504129298E-7</c:v>
                </c:pt>
                <c:pt idx="63">
                  <c:v>3.9272142097509197E-6</c:v>
                </c:pt>
                <c:pt idx="64">
                  <c:v>1.14936592095559E-7</c:v>
                </c:pt>
                <c:pt idx="65">
                  <c:v>1.68598529551665E-6</c:v>
                </c:pt>
                <c:pt idx="66">
                  <c:v>8.1685212793705802E-9</c:v>
                </c:pt>
                <c:pt idx="67">
                  <c:v>3.6277809843771998E-9</c:v>
                </c:pt>
                <c:pt idx="68">
                  <c:v>1.8692617539401899E-3</c:v>
                </c:pt>
                <c:pt idx="69">
                  <c:v>1.14735032507238E-8</c:v>
                </c:pt>
                <c:pt idx="70">
                  <c:v>5.9562368307913699E-3</c:v>
                </c:pt>
                <c:pt idx="71">
                  <c:v>4.8223934559684102E-8</c:v>
                </c:pt>
                <c:pt idx="72">
                  <c:v>6.29050099839519E-7</c:v>
                </c:pt>
                <c:pt idx="73">
                  <c:v>2.3570441609445698E-9</c:v>
                </c:pt>
                <c:pt idx="74">
                  <c:v>2.7196614026549702E-7</c:v>
                </c:pt>
                <c:pt idx="75">
                  <c:v>1.03616581002793E-8</c:v>
                </c:pt>
                <c:pt idx="76">
                  <c:v>1.59683274411262E-7</c:v>
                </c:pt>
                <c:pt idx="77">
                  <c:v>7.4456494977123403E-9</c:v>
                </c:pt>
                <c:pt idx="78">
                  <c:v>3.6544210922613699E-9</c:v>
                </c:pt>
                <c:pt idx="79">
                  <c:v>2.35305263816901E-7</c:v>
                </c:pt>
                <c:pt idx="80">
                  <c:v>7.4451072716118294E-8</c:v>
                </c:pt>
                <c:pt idx="81">
                  <c:v>1.44721837759723E-6</c:v>
                </c:pt>
                <c:pt idx="82">
                  <c:v>5.0983533467174499E-8</c:v>
                </c:pt>
                <c:pt idx="83">
                  <c:v>4.5181890767250196E-9</c:v>
                </c:pt>
                <c:pt idx="84">
                  <c:v>3.9789891602903102E-7</c:v>
                </c:pt>
                <c:pt idx="85">
                  <c:v>4.6706209233249101E-9</c:v>
                </c:pt>
                <c:pt idx="86">
                  <c:v>4.4987198522278301E-9</c:v>
                </c:pt>
                <c:pt idx="87">
                  <c:v>3.72895271331174E-6</c:v>
                </c:pt>
                <c:pt idx="88">
                  <c:v>3.2587463625691603E-7</c:v>
                </c:pt>
                <c:pt idx="89">
                  <c:v>1.86798483740096E-7</c:v>
                </c:pt>
                <c:pt idx="90">
                  <c:v>3.6681748418871599E-8</c:v>
                </c:pt>
                <c:pt idx="91">
                  <c:v>4.2101681708369401E-10</c:v>
                </c:pt>
                <c:pt idx="92">
                  <c:v>8.52614420038684E-8</c:v>
                </c:pt>
                <c:pt idx="93">
                  <c:v>9.4041210223649304E-9</c:v>
                </c:pt>
                <c:pt idx="94">
                  <c:v>4.4784361134669998E-8</c:v>
                </c:pt>
                <c:pt idx="95">
                  <c:v>7.4004214806720203E-3</c:v>
                </c:pt>
                <c:pt idx="96">
                  <c:v>5.7674043837577597E-7</c:v>
                </c:pt>
                <c:pt idx="97">
                  <c:v>2.9659516276727002E-9</c:v>
                </c:pt>
                <c:pt idx="98">
                  <c:v>5.3261650133815496E-7</c:v>
                </c:pt>
                <c:pt idx="99">
                  <c:v>6.4361682925521603E-8</c:v>
                </c:pt>
                <c:pt idx="100">
                  <c:v>1.2897607234599001E-7</c:v>
                </c:pt>
                <c:pt idx="101">
                  <c:v>5.6573494499732702E-8</c:v>
                </c:pt>
                <c:pt idx="102">
                  <c:v>1.08898731933876E-7</c:v>
                </c:pt>
                <c:pt idx="103">
                  <c:v>1.2153979753036099E-2</c:v>
                </c:pt>
                <c:pt idx="104">
                  <c:v>1.5019133102521599E-7</c:v>
                </c:pt>
                <c:pt idx="105">
                  <c:v>4.0905616943367001E-2</c:v>
                </c:pt>
                <c:pt idx="106">
                  <c:v>3.9994105958481801E-8</c:v>
                </c:pt>
                <c:pt idx="107">
                  <c:v>4.2712146148692001E-8</c:v>
                </c:pt>
                <c:pt idx="108">
                  <c:v>6.0468738886189096E-8</c:v>
                </c:pt>
                <c:pt idx="109">
                  <c:v>2.19705173618047E-7</c:v>
                </c:pt>
                <c:pt idx="110">
                  <c:v>5.3136071930465099E-7</c:v>
                </c:pt>
                <c:pt idx="111">
                  <c:v>4.9786771463503999E-7</c:v>
                </c:pt>
                <c:pt idx="112">
                  <c:v>4.7673080975706998E-7</c:v>
                </c:pt>
                <c:pt idx="113">
                  <c:v>1.31832007217886E-6</c:v>
                </c:pt>
                <c:pt idx="114">
                  <c:v>2.08371220535263E-7</c:v>
                </c:pt>
                <c:pt idx="115">
                  <c:v>1.9648610372023701E-8</c:v>
                </c:pt>
                <c:pt idx="116">
                  <c:v>5.0733472766559103E-6</c:v>
                </c:pt>
                <c:pt idx="117">
                  <c:v>1.4735473801746901E-7</c:v>
                </c:pt>
                <c:pt idx="118">
                  <c:v>3.1734317437579401E-8</c:v>
                </c:pt>
                <c:pt idx="119">
                  <c:v>8.3108447885147796E-7</c:v>
                </c:pt>
                <c:pt idx="120">
                  <c:v>6.1996613904255801E-8</c:v>
                </c:pt>
                <c:pt idx="121">
                  <c:v>4.8206471053461996E-9</c:v>
                </c:pt>
                <c:pt idx="122">
                  <c:v>1.96462146151078E-8</c:v>
                </c:pt>
                <c:pt idx="123">
                  <c:v>3.00044691453453E-7</c:v>
                </c:pt>
                <c:pt idx="124">
                  <c:v>2.29395054395244E-8</c:v>
                </c:pt>
                <c:pt idx="125">
                  <c:v>1.36781652364504E-7</c:v>
                </c:pt>
                <c:pt idx="126">
                  <c:v>1.84293430609287E-8</c:v>
                </c:pt>
                <c:pt idx="127">
                  <c:v>1.99541388202277E-7</c:v>
                </c:pt>
                <c:pt idx="128">
                  <c:v>5.7433243816931605E-7</c:v>
                </c:pt>
                <c:pt idx="129">
                  <c:v>6.1807405602985794E-8</c:v>
                </c:pt>
                <c:pt idx="130">
                  <c:v>1.18619498115158E-8</c:v>
                </c:pt>
                <c:pt idx="131">
                  <c:v>4.2186511860250101E-8</c:v>
                </c:pt>
                <c:pt idx="132">
                  <c:v>3.4062472085468098E-7</c:v>
                </c:pt>
                <c:pt idx="133">
                  <c:v>2.2290386879260501E-6</c:v>
                </c:pt>
                <c:pt idx="134">
                  <c:v>1.06396438632785E-7</c:v>
                </c:pt>
                <c:pt idx="135">
                  <c:v>7.2785782613311796E-7</c:v>
                </c:pt>
                <c:pt idx="136">
                  <c:v>5.2501015860874203E-8</c:v>
                </c:pt>
                <c:pt idx="137">
                  <c:v>9.600893760993389E-10</c:v>
                </c:pt>
                <c:pt idx="138">
                  <c:v>2.2144086841108301E-7</c:v>
                </c:pt>
                <c:pt idx="139">
                  <c:v>6.6363599385109498E-9</c:v>
                </c:pt>
                <c:pt idx="140">
                  <c:v>1.4349237307661199E-7</c:v>
                </c:pt>
                <c:pt idx="141">
                  <c:v>2.1419230062656201E-5</c:v>
                </c:pt>
                <c:pt idx="142">
                  <c:v>3.5159055296238E-5</c:v>
                </c:pt>
                <c:pt idx="143">
                  <c:v>1.2801328998757399E-7</c:v>
                </c:pt>
                <c:pt idx="144">
                  <c:v>3.7684960236788398E-3</c:v>
                </c:pt>
                <c:pt idx="145">
                  <c:v>2.2105238191975201E-8</c:v>
                </c:pt>
                <c:pt idx="146">
                  <c:v>3.5934660794379002E-7</c:v>
                </c:pt>
                <c:pt idx="147">
                  <c:v>3.4462158431810103E-8</c:v>
                </c:pt>
                <c:pt idx="148">
                  <c:v>2.4405961770513699E-8</c:v>
                </c:pt>
                <c:pt idx="149">
                  <c:v>1.1212088493334601E-7</c:v>
                </c:pt>
                <c:pt idx="150">
                  <c:v>9.5859358086309399E-7</c:v>
                </c:pt>
                <c:pt idx="151">
                  <c:v>1.08123266860957E-7</c:v>
                </c:pt>
                <c:pt idx="152">
                  <c:v>2.6423903786291599E-6</c:v>
                </c:pt>
                <c:pt idx="153">
                  <c:v>8.1212512176455196E-6</c:v>
                </c:pt>
                <c:pt idx="154">
                  <c:v>3.8244595865126401E-8</c:v>
                </c:pt>
                <c:pt idx="155">
                  <c:v>6.3759361012174798E-9</c:v>
                </c:pt>
                <c:pt idx="156">
                  <c:v>1.8431701558407501E-7</c:v>
                </c:pt>
                <c:pt idx="157">
                  <c:v>7.3802460593988699E-8</c:v>
                </c:pt>
                <c:pt idx="158">
                  <c:v>9.3943481742085198E-9</c:v>
                </c:pt>
                <c:pt idx="159">
                  <c:v>1.58317892894355E-6</c:v>
                </c:pt>
                <c:pt idx="160">
                  <c:v>4.6340366809101702E-7</c:v>
                </c:pt>
                <c:pt idx="161">
                  <c:v>2.6005689103586498E-7</c:v>
                </c:pt>
                <c:pt idx="162">
                  <c:v>1.5032070365314601E-8</c:v>
                </c:pt>
                <c:pt idx="163">
                  <c:v>3.02489692420734E-6</c:v>
                </c:pt>
                <c:pt idx="164">
                  <c:v>7.4068096835474004E-3</c:v>
                </c:pt>
                <c:pt idx="165">
                  <c:v>5.4423642945508298E-2</c:v>
                </c:pt>
                <c:pt idx="166">
                  <c:v>2.9753329185136E-6</c:v>
                </c:pt>
                <c:pt idx="167">
                  <c:v>1.13294357962101E-6</c:v>
                </c:pt>
                <c:pt idx="168">
                  <c:v>3.4393978364569899E-7</c:v>
                </c:pt>
                <c:pt idx="169">
                  <c:v>1.60488175847067E-2</c:v>
                </c:pt>
                <c:pt idx="170">
                  <c:v>9.0010820388088798E-7</c:v>
                </c:pt>
                <c:pt idx="171">
                  <c:v>1.1870055650715099E-6</c:v>
                </c:pt>
                <c:pt idx="172">
                  <c:v>7.1444560937578699E-8</c:v>
                </c:pt>
                <c:pt idx="173">
                  <c:v>5.6535927681701198E-7</c:v>
                </c:pt>
                <c:pt idx="174">
                  <c:v>1.8941759533083299E-2</c:v>
                </c:pt>
                <c:pt idx="175">
                  <c:v>3.4798147955245801E-7</c:v>
                </c:pt>
                <c:pt idx="176">
                  <c:v>6.8127415095051896E-6</c:v>
                </c:pt>
                <c:pt idx="177">
                  <c:v>7.8664892225403502E-2</c:v>
                </c:pt>
                <c:pt idx="178">
                  <c:v>9.0127413541048099E-7</c:v>
                </c:pt>
                <c:pt idx="179">
                  <c:v>1.5948485627787099E-7</c:v>
                </c:pt>
                <c:pt idx="180">
                  <c:v>4.2096517317996798E-9</c:v>
                </c:pt>
                <c:pt idx="181">
                  <c:v>2.8286922353710902E-7</c:v>
                </c:pt>
                <c:pt idx="182">
                  <c:v>7.7025682290519995E-8</c:v>
                </c:pt>
                <c:pt idx="183">
                  <c:v>8.6611159549135894E-5</c:v>
                </c:pt>
                <c:pt idx="184">
                  <c:v>1.41778174937666E-8</c:v>
                </c:pt>
                <c:pt idx="185">
                  <c:v>4.1926619833221299E-7</c:v>
                </c:pt>
                <c:pt idx="186">
                  <c:v>1.45602370692275E-6</c:v>
                </c:pt>
                <c:pt idx="187">
                  <c:v>0.56182599664639399</c:v>
                </c:pt>
                <c:pt idx="188">
                  <c:v>0.28435157328079602</c:v>
                </c:pt>
                <c:pt idx="189">
                  <c:v>0.26207374476926498</c:v>
                </c:pt>
                <c:pt idx="190">
                  <c:v>6.2647368670140993E-2</c:v>
                </c:pt>
                <c:pt idx="191">
                  <c:v>0.20165716834390099</c:v>
                </c:pt>
                <c:pt idx="192">
                  <c:v>0.134743492345065</c:v>
                </c:pt>
                <c:pt idx="193">
                  <c:v>4.2463985095072799E-8</c:v>
                </c:pt>
                <c:pt idx="194">
                  <c:v>7.7773557874105198E-2</c:v>
                </c:pt>
                <c:pt idx="195">
                  <c:v>5.5558807496337997E-5</c:v>
                </c:pt>
                <c:pt idx="196">
                  <c:v>0.55985275784050803</c:v>
                </c:pt>
                <c:pt idx="197">
                  <c:v>3.0284991219700599E-2</c:v>
                </c:pt>
                <c:pt idx="198">
                  <c:v>0.117138127558387</c:v>
                </c:pt>
                <c:pt idx="199">
                  <c:v>0.200922524406631</c:v>
                </c:pt>
                <c:pt idx="200">
                  <c:v>0.48807485927599598</c:v>
                </c:pt>
                <c:pt idx="201">
                  <c:v>0.63297509857404499</c:v>
                </c:pt>
                <c:pt idx="202">
                  <c:v>0.28940189540542799</c:v>
                </c:pt>
                <c:pt idx="203">
                  <c:v>8.4400433084277708E-6</c:v>
                </c:pt>
                <c:pt idx="204">
                  <c:v>6.9757835799129298E-7</c:v>
                </c:pt>
                <c:pt idx="205">
                  <c:v>0.45035803270074798</c:v>
                </c:pt>
                <c:pt idx="206">
                  <c:v>2.8611551846888201E-8</c:v>
                </c:pt>
                <c:pt idx="207">
                  <c:v>5.7114633545158701E-7</c:v>
                </c:pt>
                <c:pt idx="208">
                  <c:v>3.39021152180446E-2</c:v>
                </c:pt>
                <c:pt idx="209">
                  <c:v>2.12246804957752E-7</c:v>
                </c:pt>
                <c:pt idx="210">
                  <c:v>8.5032653092594696E-2</c:v>
                </c:pt>
                <c:pt idx="211">
                  <c:v>6.5738827203112093E-8</c:v>
                </c:pt>
                <c:pt idx="212">
                  <c:v>3.5164357912713402E-9</c:v>
                </c:pt>
                <c:pt idx="213">
                  <c:v>6.3263081896172796E-7</c:v>
                </c:pt>
                <c:pt idx="214">
                  <c:v>1.0704180982281701E-6</c:v>
                </c:pt>
                <c:pt idx="215">
                  <c:v>1.3707834610920199E-7</c:v>
                </c:pt>
                <c:pt idx="216">
                  <c:v>2.1733389169739701E-5</c:v>
                </c:pt>
                <c:pt idx="217">
                  <c:v>7.5183821129161698E-9</c:v>
                </c:pt>
                <c:pt idx="218">
                  <c:v>0.47215961177739002</c:v>
                </c:pt>
                <c:pt idx="219">
                  <c:v>0.487650612173891</c:v>
                </c:pt>
                <c:pt idx="220">
                  <c:v>0.136481407670864</c:v>
                </c:pt>
                <c:pt idx="221">
                  <c:v>7.5289763391821807E-2</c:v>
                </c:pt>
                <c:pt idx="222">
                  <c:v>0.284064977300995</c:v>
                </c:pt>
                <c:pt idx="223">
                  <c:v>8.8590058965253293E-2</c:v>
                </c:pt>
                <c:pt idx="224">
                  <c:v>0.18254165066250899</c:v>
                </c:pt>
                <c:pt idx="225">
                  <c:v>0.63643830355099995</c:v>
                </c:pt>
                <c:pt idx="226">
                  <c:v>1.84649126121605E-8</c:v>
                </c:pt>
                <c:pt idx="227">
                  <c:v>5.1181511355823303E-5</c:v>
                </c:pt>
                <c:pt idx="228">
                  <c:v>0.31014057124431399</c:v>
                </c:pt>
                <c:pt idx="229">
                  <c:v>0.364977981501247</c:v>
                </c:pt>
                <c:pt idx="230">
                  <c:v>1.33582145311608E-5</c:v>
                </c:pt>
                <c:pt idx="231">
                  <c:v>1.26428737241643E-6</c:v>
                </c:pt>
                <c:pt idx="232">
                  <c:v>8.0001729085434099E-8</c:v>
                </c:pt>
                <c:pt idx="233">
                  <c:v>1.6172750929805601E-6</c:v>
                </c:pt>
                <c:pt idx="234">
                  <c:v>2.3900606954714898E-7</c:v>
                </c:pt>
                <c:pt idx="235">
                  <c:v>4.2722830799690598E-6</c:v>
                </c:pt>
                <c:pt idx="236">
                  <c:v>9.6970420565909603E-9</c:v>
                </c:pt>
                <c:pt idx="237">
                  <c:v>0.72552955148959597</c:v>
                </c:pt>
                <c:pt idx="238">
                  <c:v>0.19785550148036299</c:v>
                </c:pt>
                <c:pt idx="239">
                  <c:v>0.67159532432629698</c:v>
                </c:pt>
                <c:pt idx="240">
                  <c:v>5.5958599612452499E-8</c:v>
                </c:pt>
                <c:pt idx="241">
                  <c:v>6.93781356744349E-7</c:v>
                </c:pt>
                <c:pt idx="242">
                  <c:v>1.3066948459821199E-7</c:v>
                </c:pt>
                <c:pt idx="243">
                  <c:v>0.76804739867374805</c:v>
                </c:pt>
                <c:pt idx="244">
                  <c:v>2.37983575641303E-6</c:v>
                </c:pt>
                <c:pt idx="245">
                  <c:v>4.1036759405107799E-7</c:v>
                </c:pt>
                <c:pt idx="246">
                  <c:v>3.4445965661486198E-7</c:v>
                </c:pt>
                <c:pt idx="247">
                  <c:v>6.1039271035223902E-9</c:v>
                </c:pt>
                <c:pt idx="248">
                  <c:v>4.0546369584621101E-8</c:v>
                </c:pt>
                <c:pt idx="249">
                  <c:v>0.293925133688058</c:v>
                </c:pt>
                <c:pt idx="250">
                  <c:v>0.34701755326883998</c:v>
                </c:pt>
                <c:pt idx="251">
                  <c:v>0.78863381464393301</c:v>
                </c:pt>
                <c:pt idx="252">
                  <c:v>0.82814732146974301</c:v>
                </c:pt>
                <c:pt idx="253">
                  <c:v>0.78751624351294103</c:v>
                </c:pt>
                <c:pt idx="254">
                  <c:v>0.14651387734446</c:v>
                </c:pt>
                <c:pt idx="255">
                  <c:v>2.8491574728533999E-9</c:v>
                </c:pt>
                <c:pt idx="256">
                  <c:v>8.0935574046876505E-8</c:v>
                </c:pt>
                <c:pt idx="257">
                  <c:v>5.6036245036604102E-9</c:v>
                </c:pt>
                <c:pt idx="258">
                  <c:v>0.41594540045259198</c:v>
                </c:pt>
                <c:pt idx="259">
                  <c:v>2.0894255133212902E-8</c:v>
                </c:pt>
                <c:pt idx="260">
                  <c:v>0.15038153819170799</c:v>
                </c:pt>
                <c:pt idx="261">
                  <c:v>0.87138873280083695</c:v>
                </c:pt>
                <c:pt idx="262">
                  <c:v>0.77614997432983401</c:v>
                </c:pt>
                <c:pt idx="263">
                  <c:v>1.89967940560195E-6</c:v>
                </c:pt>
                <c:pt idx="264">
                  <c:v>0.99998257236951604</c:v>
                </c:pt>
                <c:pt idx="265">
                  <c:v>0.99680370971155197</c:v>
                </c:pt>
                <c:pt idx="266">
                  <c:v>0.99999998629004405</c:v>
                </c:pt>
                <c:pt idx="267">
                  <c:v>0.99999488025429595</c:v>
                </c:pt>
                <c:pt idx="268">
                  <c:v>0.20094706802283099</c:v>
                </c:pt>
                <c:pt idx="269">
                  <c:v>0.99997580818436904</c:v>
                </c:pt>
                <c:pt idx="270">
                  <c:v>0.99933747441367704</c:v>
                </c:pt>
                <c:pt idx="271">
                  <c:v>0.945276351208162</c:v>
                </c:pt>
                <c:pt idx="272">
                  <c:v>0.91787646001263501</c:v>
                </c:pt>
                <c:pt idx="273">
                  <c:v>0.96029935624749796</c:v>
                </c:pt>
                <c:pt idx="274">
                  <c:v>2.9150155666109203E-7</c:v>
                </c:pt>
                <c:pt idx="275">
                  <c:v>0.49389772100401602</c:v>
                </c:pt>
                <c:pt idx="276">
                  <c:v>1.7738349882710301E-8</c:v>
                </c:pt>
                <c:pt idx="277">
                  <c:v>5.4299582917660196E-7</c:v>
                </c:pt>
                <c:pt idx="278">
                  <c:v>0.78300845595928603</c:v>
                </c:pt>
                <c:pt idx="279">
                  <c:v>0.99999963201006403</c:v>
                </c:pt>
                <c:pt idx="280">
                  <c:v>1.34282462553596E-9</c:v>
                </c:pt>
                <c:pt idx="281">
                  <c:v>7.8594017340397506E-6</c:v>
                </c:pt>
                <c:pt idx="282">
                  <c:v>0.99999763582011503</c:v>
                </c:pt>
                <c:pt idx="283">
                  <c:v>1.76033076286172E-3</c:v>
                </c:pt>
                <c:pt idx="284">
                  <c:v>0.70867161852592098</c:v>
                </c:pt>
                <c:pt idx="285">
                  <c:v>2.2649252155784802E-8</c:v>
                </c:pt>
                <c:pt idx="286">
                  <c:v>4.8449179200255196E-7</c:v>
                </c:pt>
                <c:pt idx="287">
                  <c:v>0.15678898521563001</c:v>
                </c:pt>
                <c:pt idx="288">
                  <c:v>1.31726573635155E-7</c:v>
                </c:pt>
                <c:pt idx="289">
                  <c:v>1.7369167087220301E-8</c:v>
                </c:pt>
                <c:pt idx="290">
                  <c:v>0.99996035736501798</c:v>
                </c:pt>
                <c:pt idx="291">
                  <c:v>0.99999867807387499</c:v>
                </c:pt>
                <c:pt idx="292">
                  <c:v>0.218068114130787</c:v>
                </c:pt>
                <c:pt idx="293">
                  <c:v>4.9148590312041497E-9</c:v>
                </c:pt>
                <c:pt idx="294">
                  <c:v>0.89031240732130401</c:v>
                </c:pt>
                <c:pt idx="295">
                  <c:v>0.72656255739027198</c:v>
                </c:pt>
                <c:pt idx="296">
                  <c:v>0.999998520683829</c:v>
                </c:pt>
                <c:pt idx="297">
                  <c:v>0.99999955711380095</c:v>
                </c:pt>
                <c:pt idx="298">
                  <c:v>9.1883228333663496E-9</c:v>
                </c:pt>
                <c:pt idx="299">
                  <c:v>0.99998193073524499</c:v>
                </c:pt>
                <c:pt idx="300">
                  <c:v>0.59684502321820199</c:v>
                </c:pt>
                <c:pt idx="301">
                  <c:v>1.1924291238294701E-5</c:v>
                </c:pt>
                <c:pt idx="302">
                  <c:v>4.6713647415165497E-8</c:v>
                </c:pt>
                <c:pt idx="303">
                  <c:v>3.4853699274172602E-7</c:v>
                </c:pt>
                <c:pt idx="304">
                  <c:v>4.0302812469879499E-9</c:v>
                </c:pt>
                <c:pt idx="305">
                  <c:v>1.7230397217704001E-8</c:v>
                </c:pt>
                <c:pt idx="306">
                  <c:v>0.25870452530548799</c:v>
                </c:pt>
                <c:pt idx="307">
                  <c:v>1.3505004711134001E-8</c:v>
                </c:pt>
                <c:pt idx="308">
                  <c:v>4.6193297508155699E-7</c:v>
                </c:pt>
                <c:pt idx="309">
                  <c:v>9.2820517541656698E-7</c:v>
                </c:pt>
                <c:pt idx="310">
                  <c:v>4.2490767658419102E-9</c:v>
                </c:pt>
                <c:pt idx="311">
                  <c:v>0.91331601227588799</c:v>
                </c:pt>
                <c:pt idx="312">
                  <c:v>1.5189999461872599E-6</c:v>
                </c:pt>
                <c:pt idx="313">
                  <c:v>0.51460196456581297</c:v>
                </c:pt>
                <c:pt idx="314">
                  <c:v>1.30075058378417E-7</c:v>
                </c:pt>
                <c:pt idx="315">
                  <c:v>0.51022933267764703</c:v>
                </c:pt>
                <c:pt idx="316">
                  <c:v>0.999999266817301</c:v>
                </c:pt>
                <c:pt idx="317">
                  <c:v>6.5423562482996706E-8</c:v>
                </c:pt>
                <c:pt idx="318">
                  <c:v>2.21800967022887E-8</c:v>
                </c:pt>
                <c:pt idx="319">
                  <c:v>7.5156456825697194E-8</c:v>
                </c:pt>
                <c:pt idx="320">
                  <c:v>6.6692901592889003E-6</c:v>
                </c:pt>
                <c:pt idx="321">
                  <c:v>1.87216569189032E-8</c:v>
                </c:pt>
                <c:pt idx="322">
                  <c:v>3.7973428515805799E-7</c:v>
                </c:pt>
                <c:pt idx="323">
                  <c:v>2.0181388417291002E-8</c:v>
                </c:pt>
                <c:pt idx="324">
                  <c:v>0.90606476295468397</c:v>
                </c:pt>
                <c:pt idx="325">
                  <c:v>2.38726198535237E-6</c:v>
                </c:pt>
                <c:pt idx="326">
                  <c:v>0.99216725302438802</c:v>
                </c:pt>
                <c:pt idx="327">
                  <c:v>1.25616943622024E-7</c:v>
                </c:pt>
                <c:pt idx="328">
                  <c:v>2.7511861580725002E-8</c:v>
                </c:pt>
                <c:pt idx="329">
                  <c:v>2.3212715013625201E-7</c:v>
                </c:pt>
                <c:pt idx="330">
                  <c:v>0.78294135687931898</c:v>
                </c:pt>
                <c:pt idx="331">
                  <c:v>6.0374152765040705E-8</c:v>
                </c:pt>
                <c:pt idx="332">
                  <c:v>1.4451551493146999E-7</c:v>
                </c:pt>
                <c:pt idx="333">
                  <c:v>2.00632213321953E-4</c:v>
                </c:pt>
                <c:pt idx="334">
                  <c:v>4.12939383878466E-9</c:v>
                </c:pt>
                <c:pt idx="335">
                  <c:v>8.4057076879352205E-9</c:v>
                </c:pt>
                <c:pt idx="336">
                  <c:v>4.0672835344766898E-10</c:v>
                </c:pt>
                <c:pt idx="337">
                  <c:v>4.6886144453853699E-3</c:v>
                </c:pt>
                <c:pt idx="338">
                  <c:v>2.7521461948086E-6</c:v>
                </c:pt>
                <c:pt idx="339">
                  <c:v>0.99999696158083795</c:v>
                </c:pt>
                <c:pt idx="340">
                  <c:v>3.1458457236406202E-9</c:v>
                </c:pt>
                <c:pt idx="341">
                  <c:v>1.0726619354118501E-9</c:v>
                </c:pt>
                <c:pt idx="342">
                  <c:v>0.76815466848839198</c:v>
                </c:pt>
                <c:pt idx="343">
                  <c:v>6.7313882391705602E-9</c:v>
                </c:pt>
                <c:pt idx="344">
                  <c:v>0.64271461247054795</c:v>
                </c:pt>
                <c:pt idx="345">
                  <c:v>1.0013217169650601E-7</c:v>
                </c:pt>
                <c:pt idx="346">
                  <c:v>0.61369138336417794</c:v>
                </c:pt>
                <c:pt idx="347">
                  <c:v>1.6320090775493499E-7</c:v>
                </c:pt>
                <c:pt idx="348">
                  <c:v>4.6959177236218997E-10</c:v>
                </c:pt>
                <c:pt idx="349">
                  <c:v>0.27881124368302002</c:v>
                </c:pt>
                <c:pt idx="350">
                  <c:v>1.43907481518182E-6</c:v>
                </c:pt>
                <c:pt idx="351">
                  <c:v>7.3072002161870195E-2</c:v>
                </c:pt>
                <c:pt idx="352">
                  <c:v>4.4685263854958298E-5</c:v>
                </c:pt>
                <c:pt idx="353">
                  <c:v>3.0770979723237502E-2</c:v>
                </c:pt>
                <c:pt idx="354">
                  <c:v>0.51006084724827705</c:v>
                </c:pt>
                <c:pt idx="355">
                  <c:v>0.46416735159405598</c:v>
                </c:pt>
                <c:pt idx="356">
                  <c:v>0.73214928200650198</c:v>
                </c:pt>
                <c:pt idx="357">
                  <c:v>7.9143817211956199E-8</c:v>
                </c:pt>
                <c:pt idx="358">
                  <c:v>3.0423573743085302E-7</c:v>
                </c:pt>
                <c:pt idx="359">
                  <c:v>0.24878800983186999</c:v>
                </c:pt>
                <c:pt idx="360">
                  <c:v>2.01353464874902E-6</c:v>
                </c:pt>
                <c:pt idx="361">
                  <c:v>0.126493013460553</c:v>
                </c:pt>
                <c:pt idx="362">
                  <c:v>6.7866029408414306E-8</c:v>
                </c:pt>
                <c:pt idx="363">
                  <c:v>1.3640341986982101E-7</c:v>
                </c:pt>
                <c:pt idx="364">
                  <c:v>0.65693378802920699</c:v>
                </c:pt>
                <c:pt idx="365">
                  <c:v>2.7603416728926901E-8</c:v>
                </c:pt>
                <c:pt idx="366">
                  <c:v>2.69699780756421E-9</c:v>
                </c:pt>
                <c:pt idx="367">
                  <c:v>0.72520472060763697</c:v>
                </c:pt>
                <c:pt idx="368">
                  <c:v>2.4366500216189498E-7</c:v>
                </c:pt>
                <c:pt idx="369">
                  <c:v>1.26913040090707E-9</c:v>
                </c:pt>
                <c:pt idx="370">
                  <c:v>1.45294991768129E-6</c:v>
                </c:pt>
                <c:pt idx="371">
                  <c:v>0.33752626603000602</c:v>
                </c:pt>
                <c:pt idx="372">
                  <c:v>6.6960329262366802E-7</c:v>
                </c:pt>
                <c:pt idx="373">
                  <c:v>0.83309090097387495</c:v>
                </c:pt>
                <c:pt idx="374">
                  <c:v>0.84350810477733695</c:v>
                </c:pt>
                <c:pt idx="375">
                  <c:v>4.5404590790701303E-8</c:v>
                </c:pt>
                <c:pt idx="376">
                  <c:v>0.99999889312839196</c:v>
                </c:pt>
                <c:pt idx="377">
                  <c:v>1.0137036413235201E-7</c:v>
                </c:pt>
                <c:pt idx="378">
                  <c:v>0.45824677023709898</c:v>
                </c:pt>
                <c:pt idx="379">
                  <c:v>3.4212728103841799E-9</c:v>
                </c:pt>
                <c:pt idx="380">
                  <c:v>0.69189436584490205</c:v>
                </c:pt>
                <c:pt idx="381">
                  <c:v>0.72124515505893305</c:v>
                </c:pt>
                <c:pt idx="382">
                  <c:v>0.76386503085666801</c:v>
                </c:pt>
                <c:pt idx="383">
                  <c:v>7.0521987352927196E-2</c:v>
                </c:pt>
                <c:pt idx="384">
                  <c:v>2.4214735418472799E-6</c:v>
                </c:pt>
                <c:pt idx="385">
                  <c:v>0.81108774520888605</c:v>
                </c:pt>
                <c:pt idx="386">
                  <c:v>0.51946959658616998</c:v>
                </c:pt>
                <c:pt idx="387">
                  <c:v>4.84058735689713E-8</c:v>
                </c:pt>
                <c:pt idx="388">
                  <c:v>0.99979275457803296</c:v>
                </c:pt>
                <c:pt idx="389">
                  <c:v>6.2218182559034195E-8</c:v>
                </c:pt>
                <c:pt idx="390">
                  <c:v>0.68948412043784701</c:v>
                </c:pt>
                <c:pt idx="391">
                  <c:v>1.0287872397245001E-6</c:v>
                </c:pt>
                <c:pt idx="392">
                  <c:v>8.0403752861548995E-7</c:v>
                </c:pt>
                <c:pt idx="393">
                  <c:v>0.48969312611978599</c:v>
                </c:pt>
                <c:pt idx="394">
                  <c:v>5.2850893384899901E-8</c:v>
                </c:pt>
                <c:pt idx="395">
                  <c:v>0.139588020581075</c:v>
                </c:pt>
                <c:pt idx="396">
                  <c:v>1.3625760462716201E-7</c:v>
                </c:pt>
                <c:pt idx="397">
                  <c:v>0.93936611416069304</c:v>
                </c:pt>
                <c:pt idx="398">
                  <c:v>0.61687749087544197</c:v>
                </c:pt>
                <c:pt idx="399">
                  <c:v>6.5504575617975502E-8</c:v>
                </c:pt>
                <c:pt idx="400">
                  <c:v>5.4984180724544796E-7</c:v>
                </c:pt>
                <c:pt idx="401">
                  <c:v>3.7316498780181901E-4</c:v>
                </c:pt>
                <c:pt idx="402">
                  <c:v>1.1546173063937801E-8</c:v>
                </c:pt>
                <c:pt idx="403">
                  <c:v>2.3768492760412998E-8</c:v>
                </c:pt>
                <c:pt idx="404">
                  <c:v>3.9428216403357598E-7</c:v>
                </c:pt>
                <c:pt idx="405">
                  <c:v>0.99998195573422599</c:v>
                </c:pt>
                <c:pt idx="406">
                  <c:v>6.0596760140748898E-6</c:v>
                </c:pt>
                <c:pt idx="407">
                  <c:v>0.51940577499052498</c:v>
                </c:pt>
                <c:pt idx="408">
                  <c:v>3.65199003302902E-3</c:v>
                </c:pt>
                <c:pt idx="409">
                  <c:v>1.78949719233402E-7</c:v>
                </c:pt>
                <c:pt idx="410">
                  <c:v>0.91046633899434903</c:v>
                </c:pt>
                <c:pt idx="411">
                  <c:v>3.5386696724892199E-8</c:v>
                </c:pt>
                <c:pt idx="412">
                  <c:v>5.9188868548019995E-7</c:v>
                </c:pt>
                <c:pt idx="413">
                  <c:v>9.4559239764591393E-2</c:v>
                </c:pt>
                <c:pt idx="414">
                  <c:v>9.4980766198651904E-8</c:v>
                </c:pt>
                <c:pt idx="415">
                  <c:v>3.0036211007322398E-8</c:v>
                </c:pt>
                <c:pt idx="416">
                  <c:v>0.96861593805148605</c:v>
                </c:pt>
                <c:pt idx="417">
                  <c:v>2.6526012752835101E-9</c:v>
                </c:pt>
                <c:pt idx="418">
                  <c:v>2.7241927473271899E-9</c:v>
                </c:pt>
                <c:pt idx="419">
                  <c:v>0.70843926046589001</c:v>
                </c:pt>
                <c:pt idx="420">
                  <c:v>1.3353183862907399E-9</c:v>
                </c:pt>
                <c:pt idx="421">
                  <c:v>8.1606302196842999E-8</c:v>
                </c:pt>
                <c:pt idx="422">
                  <c:v>2.3423136334294001E-8</c:v>
                </c:pt>
                <c:pt idx="423">
                  <c:v>1.04443811576375E-7</c:v>
                </c:pt>
                <c:pt idx="424">
                  <c:v>6.8794249848344806E-8</c:v>
                </c:pt>
                <c:pt idx="425">
                  <c:v>5.8881831767965598E-9</c:v>
                </c:pt>
                <c:pt idx="426">
                  <c:v>9.7206050017584896E-7</c:v>
                </c:pt>
                <c:pt idx="427">
                  <c:v>1.7017901977630299E-7</c:v>
                </c:pt>
                <c:pt idx="428">
                  <c:v>1.0758292638093799E-9</c:v>
                </c:pt>
                <c:pt idx="429">
                  <c:v>0.22120638351768299</c:v>
                </c:pt>
                <c:pt idx="430">
                  <c:v>6.0048039233873603E-7</c:v>
                </c:pt>
                <c:pt idx="431">
                  <c:v>0.49745122510503498</c:v>
                </c:pt>
                <c:pt idx="432">
                  <c:v>0.56778755738111397</c:v>
                </c:pt>
                <c:pt idx="433">
                  <c:v>0.99277159671834903</c:v>
                </c:pt>
                <c:pt idx="434">
                  <c:v>1.52144517492691E-4</c:v>
                </c:pt>
                <c:pt idx="435">
                  <c:v>0.92830665728161399</c:v>
                </c:pt>
                <c:pt idx="436">
                  <c:v>9.0587224315184095E-6</c:v>
                </c:pt>
                <c:pt idx="437">
                  <c:v>5.6886738813923997E-2</c:v>
                </c:pt>
                <c:pt idx="438">
                  <c:v>7.0944571043603997E-9</c:v>
                </c:pt>
                <c:pt idx="439">
                  <c:v>0.40414078073327903</c:v>
                </c:pt>
                <c:pt idx="440">
                  <c:v>0.54134015336224195</c:v>
                </c:pt>
                <c:pt idx="441">
                  <c:v>1.81224748064187E-5</c:v>
                </c:pt>
                <c:pt idx="442">
                  <c:v>0.221216947832062</c:v>
                </c:pt>
                <c:pt idx="443">
                  <c:v>0.46422417761052498</c:v>
                </c:pt>
                <c:pt idx="444">
                  <c:v>0.87467666928471799</c:v>
                </c:pt>
                <c:pt idx="445">
                  <c:v>1.17904282928735E-7</c:v>
                </c:pt>
                <c:pt idx="446">
                  <c:v>0.79534662298335301</c:v>
                </c:pt>
                <c:pt idx="447">
                  <c:v>0.444089903216833</c:v>
                </c:pt>
                <c:pt idx="448">
                  <c:v>0.97678611334468002</c:v>
                </c:pt>
                <c:pt idx="449">
                  <c:v>0.92510556752897599</c:v>
                </c:pt>
                <c:pt idx="450">
                  <c:v>0.28838184127703398</c:v>
                </c:pt>
                <c:pt idx="451">
                  <c:v>7.58134017756873E-8</c:v>
                </c:pt>
                <c:pt idx="452">
                  <c:v>1.3634174591226599E-7</c:v>
                </c:pt>
                <c:pt idx="453">
                  <c:v>0.18928582970147001</c:v>
                </c:pt>
                <c:pt idx="454">
                  <c:v>7.9423432697632695E-8</c:v>
                </c:pt>
                <c:pt idx="455">
                  <c:v>0.394142698311226</c:v>
                </c:pt>
                <c:pt idx="456">
                  <c:v>7.7184603363454202E-2</c:v>
                </c:pt>
                <c:pt idx="457">
                  <c:v>0.99998055001354702</c:v>
                </c:pt>
                <c:pt idx="458">
                  <c:v>0.89958754047789202</c:v>
                </c:pt>
                <c:pt idx="459">
                  <c:v>0.99999984174319101</c:v>
                </c:pt>
                <c:pt idx="460">
                  <c:v>3.41233870649963E-7</c:v>
                </c:pt>
                <c:pt idx="461">
                  <c:v>1.6237994239897399E-6</c:v>
                </c:pt>
                <c:pt idx="462">
                  <c:v>0.99999979004697703</c:v>
                </c:pt>
                <c:pt idx="463">
                  <c:v>6.3711983740999504E-7</c:v>
                </c:pt>
                <c:pt idx="464">
                  <c:v>5.5688726564576799E-6</c:v>
                </c:pt>
                <c:pt idx="465">
                  <c:v>0.29969179205449098</c:v>
                </c:pt>
                <c:pt idx="466">
                  <c:v>0.75877584783752605</c:v>
                </c:pt>
                <c:pt idx="467">
                  <c:v>0.71873963182631295</c:v>
                </c:pt>
                <c:pt idx="468">
                  <c:v>1.79843944392488E-7</c:v>
                </c:pt>
                <c:pt idx="469">
                  <c:v>0.88814138603160897</c:v>
                </c:pt>
                <c:pt idx="470">
                  <c:v>0.48986043218970099</c:v>
                </c:pt>
                <c:pt idx="471">
                  <c:v>7.3290056808698904E-8</c:v>
                </c:pt>
                <c:pt idx="472">
                  <c:v>1.02333172154645E-4</c:v>
                </c:pt>
                <c:pt idx="473">
                  <c:v>1.27414970504229E-6</c:v>
                </c:pt>
                <c:pt idx="474">
                  <c:v>0.51814219367314795</c:v>
                </c:pt>
                <c:pt idx="475">
                  <c:v>3.18108618180081E-5</c:v>
                </c:pt>
                <c:pt idx="476">
                  <c:v>0.64228130855191901</c:v>
                </c:pt>
                <c:pt idx="477">
                  <c:v>1.10399396012147E-7</c:v>
                </c:pt>
                <c:pt idx="478">
                  <c:v>5.3753976095736297E-7</c:v>
                </c:pt>
                <c:pt idx="479">
                  <c:v>0.13045039424650501</c:v>
                </c:pt>
                <c:pt idx="480">
                  <c:v>0.83287262382151095</c:v>
                </c:pt>
                <c:pt idx="481">
                  <c:v>4.8498959449370197E-9</c:v>
                </c:pt>
                <c:pt idx="482">
                  <c:v>1.9732878166199501E-7</c:v>
                </c:pt>
                <c:pt idx="483">
                  <c:v>2.4367450849895202E-2</c:v>
                </c:pt>
                <c:pt idx="484">
                  <c:v>6.7392908863130401E-7</c:v>
                </c:pt>
                <c:pt idx="485">
                  <c:v>1.23111501302533E-7</c:v>
                </c:pt>
                <c:pt idx="486">
                  <c:v>2.8649569478734201E-8</c:v>
                </c:pt>
                <c:pt idx="487">
                  <c:v>2.73829492410134E-8</c:v>
                </c:pt>
                <c:pt idx="488">
                  <c:v>3.5242008240515E-8</c:v>
                </c:pt>
                <c:pt idx="489">
                  <c:v>2.4477308437450398E-7</c:v>
                </c:pt>
                <c:pt idx="490">
                  <c:v>2.0812918221362499E-7</c:v>
                </c:pt>
                <c:pt idx="491">
                  <c:v>0.86814276623689901</c:v>
                </c:pt>
                <c:pt idx="492">
                  <c:v>2.4349320681577299E-7</c:v>
                </c:pt>
                <c:pt idx="493">
                  <c:v>2.00103365427134E-10</c:v>
                </c:pt>
                <c:pt idx="494">
                  <c:v>3.0046999985215402E-8</c:v>
                </c:pt>
                <c:pt idx="495">
                  <c:v>1.0368562988045E-8</c:v>
                </c:pt>
                <c:pt idx="496">
                  <c:v>2.0628099725319901E-8</c:v>
                </c:pt>
                <c:pt idx="497">
                  <c:v>1.4545640460117101E-7</c:v>
                </c:pt>
                <c:pt idx="498">
                  <c:v>0.47091427862126001</c:v>
                </c:pt>
                <c:pt idx="499">
                  <c:v>5.8172423429726898E-8</c:v>
                </c:pt>
                <c:pt idx="500">
                  <c:v>1.28853855941028E-9</c:v>
                </c:pt>
                <c:pt idx="501">
                  <c:v>7.4632284605857098E-8</c:v>
                </c:pt>
                <c:pt idx="502">
                  <c:v>7.9689385697775702E-7</c:v>
                </c:pt>
                <c:pt idx="503">
                  <c:v>0.442599445214096</c:v>
                </c:pt>
                <c:pt idx="504">
                  <c:v>3.7061349753361E-10</c:v>
                </c:pt>
                <c:pt idx="505">
                  <c:v>2.9183365047939798E-7</c:v>
                </c:pt>
                <c:pt idx="506">
                  <c:v>9.8929738715591794E-11</c:v>
                </c:pt>
                <c:pt idx="507">
                  <c:v>6.6188639890546405E-8</c:v>
                </c:pt>
                <c:pt idx="508">
                  <c:v>8.7737538861686407E-2</c:v>
                </c:pt>
                <c:pt idx="509">
                  <c:v>0.33863647608283098</c:v>
                </c:pt>
                <c:pt idx="510">
                  <c:v>2.8221729931097899E-8</c:v>
                </c:pt>
                <c:pt idx="511">
                  <c:v>1.3783598689402699E-7</c:v>
                </c:pt>
                <c:pt idx="512">
                  <c:v>9.0551983924666899E-8</c:v>
                </c:pt>
                <c:pt idx="513">
                  <c:v>1.17409370980118E-7</c:v>
                </c:pt>
                <c:pt idx="514">
                  <c:v>1.49635412162849E-9</c:v>
                </c:pt>
                <c:pt idx="515">
                  <c:v>2.0833163079385201E-7</c:v>
                </c:pt>
                <c:pt idx="516">
                  <c:v>2.7875832340911401E-6</c:v>
                </c:pt>
                <c:pt idx="517">
                  <c:v>7.0114842341917302E-8</c:v>
                </c:pt>
                <c:pt idx="518">
                  <c:v>1.4798465864007201E-6</c:v>
                </c:pt>
                <c:pt idx="519">
                  <c:v>2.8837929718998898E-8</c:v>
                </c:pt>
                <c:pt idx="520">
                  <c:v>3.9793461485940601E-8</c:v>
                </c:pt>
                <c:pt idx="521">
                  <c:v>8.1718346203164001E-9</c:v>
                </c:pt>
                <c:pt idx="522">
                  <c:v>8.0107975558190507E-9</c:v>
                </c:pt>
                <c:pt idx="523">
                  <c:v>3.0243843314779402E-8</c:v>
                </c:pt>
                <c:pt idx="524">
                  <c:v>0.19299172753107499</c:v>
                </c:pt>
                <c:pt idx="525">
                  <c:v>1.82241017711328E-7</c:v>
                </c:pt>
                <c:pt idx="526">
                  <c:v>0.82564212056013198</c:v>
                </c:pt>
                <c:pt idx="527">
                  <c:v>3.12406737635174E-9</c:v>
                </c:pt>
                <c:pt idx="528">
                  <c:v>3.9411963544604301E-8</c:v>
                </c:pt>
                <c:pt idx="529">
                  <c:v>3.96951324066613E-9</c:v>
                </c:pt>
                <c:pt idx="530">
                  <c:v>6.6202267431557999E-10</c:v>
                </c:pt>
                <c:pt idx="531">
                  <c:v>0.32916948203941598</c:v>
                </c:pt>
                <c:pt idx="532">
                  <c:v>0.99999970872920996</c:v>
                </c:pt>
                <c:pt idx="533">
                  <c:v>0.99999990125624405</c:v>
                </c:pt>
                <c:pt idx="534">
                  <c:v>3.2318392078416899E-2</c:v>
                </c:pt>
                <c:pt idx="535">
                  <c:v>1.21251842280582E-8</c:v>
                </c:pt>
                <c:pt idx="536">
                  <c:v>0.21683634608992799</c:v>
                </c:pt>
                <c:pt idx="537">
                  <c:v>1.9744639657876699E-8</c:v>
                </c:pt>
                <c:pt idx="538">
                  <c:v>2.5360517351632498E-3</c:v>
                </c:pt>
                <c:pt idx="539">
                  <c:v>2.1423481518335199E-6</c:v>
                </c:pt>
                <c:pt idx="540">
                  <c:v>0.15688118105926599</c:v>
                </c:pt>
                <c:pt idx="541">
                  <c:v>6.1519536887503903E-2</c:v>
                </c:pt>
                <c:pt idx="542">
                  <c:v>7.6546775235525103E-8</c:v>
                </c:pt>
                <c:pt idx="543">
                  <c:v>0.17398986627940399</c:v>
                </c:pt>
                <c:pt idx="544">
                  <c:v>4.68101677706746E-9</c:v>
                </c:pt>
                <c:pt idx="545">
                  <c:v>0.932655968626112</c:v>
                </c:pt>
                <c:pt idx="546">
                  <c:v>2.2982976678789201E-6</c:v>
                </c:pt>
                <c:pt idx="547">
                  <c:v>0.65997240924879996</c:v>
                </c:pt>
                <c:pt idx="548">
                  <c:v>1.52178928479755E-6</c:v>
                </c:pt>
                <c:pt idx="549">
                  <c:v>0.64215990048989602</c:v>
                </c:pt>
                <c:pt idx="550">
                  <c:v>1.87386355747921E-6</c:v>
                </c:pt>
                <c:pt idx="551">
                  <c:v>0.90355864005695796</c:v>
                </c:pt>
                <c:pt idx="552">
                  <c:v>7.5726875621966699E-2</c:v>
                </c:pt>
                <c:pt idx="553">
                  <c:v>6.27282944850132E-7</c:v>
                </c:pt>
                <c:pt idx="554">
                  <c:v>0.96495922267931</c:v>
                </c:pt>
                <c:pt idx="555">
                  <c:v>0.84380999950465596</c:v>
                </c:pt>
                <c:pt idx="556">
                  <c:v>0.90483934392175402</c:v>
                </c:pt>
                <c:pt idx="557">
                  <c:v>3.26701362194436E-4</c:v>
                </c:pt>
                <c:pt idx="558">
                  <c:v>0.73289582891141503</c:v>
                </c:pt>
                <c:pt idx="559">
                  <c:v>0.23370700946182099</c:v>
                </c:pt>
                <c:pt idx="560">
                  <c:v>1.7312491474709099E-7</c:v>
                </c:pt>
                <c:pt idx="561">
                  <c:v>2.0926911825797699E-10</c:v>
                </c:pt>
                <c:pt idx="562">
                  <c:v>0.90037024895868301</c:v>
                </c:pt>
                <c:pt idx="563">
                  <c:v>0.88225667693421395</c:v>
                </c:pt>
                <c:pt idx="564">
                  <c:v>0.38128957620041998</c:v>
                </c:pt>
                <c:pt idx="565">
                  <c:v>0.86943196194385597</c:v>
                </c:pt>
                <c:pt idx="566">
                  <c:v>0.995681591860333</c:v>
                </c:pt>
                <c:pt idx="567">
                  <c:v>0.94980781044959195</c:v>
                </c:pt>
                <c:pt idx="568">
                  <c:v>1.59664615579917E-6</c:v>
                </c:pt>
                <c:pt idx="569">
                  <c:v>1.04247030228274E-6</c:v>
                </c:pt>
                <c:pt idx="570">
                  <c:v>1.99257470443563E-9</c:v>
                </c:pt>
                <c:pt idx="571">
                  <c:v>4.1660359079585099E-7</c:v>
                </c:pt>
                <c:pt idx="572">
                  <c:v>1.0908094106504301E-7</c:v>
                </c:pt>
                <c:pt idx="573">
                  <c:v>1.2161875323812401E-8</c:v>
                </c:pt>
                <c:pt idx="574">
                  <c:v>3.7312551897803199E-9</c:v>
                </c:pt>
                <c:pt idx="575">
                  <c:v>2.8702235840946099E-8</c:v>
                </c:pt>
                <c:pt idx="576">
                  <c:v>1.7564521895487799E-8</c:v>
                </c:pt>
                <c:pt idx="577">
                  <c:v>9.0355227017844798E-6</c:v>
                </c:pt>
                <c:pt idx="578">
                  <c:v>0.85139672841863701</c:v>
                </c:pt>
                <c:pt idx="579">
                  <c:v>0.64393016452357998</c:v>
                </c:pt>
                <c:pt idx="580">
                  <c:v>4.9608383525097803E-8</c:v>
                </c:pt>
                <c:pt idx="581">
                  <c:v>0.52397705550677898</c:v>
                </c:pt>
                <c:pt idx="582">
                  <c:v>0.58774919772135803</c:v>
                </c:pt>
                <c:pt idx="583">
                  <c:v>0.85132994742943502</c:v>
                </c:pt>
                <c:pt idx="584">
                  <c:v>0.30272472641267201</c:v>
                </c:pt>
                <c:pt idx="585">
                  <c:v>1.9160755527947501E-7</c:v>
                </c:pt>
                <c:pt idx="586">
                  <c:v>2.6617250422253901E-8</c:v>
                </c:pt>
                <c:pt idx="587">
                  <c:v>6.6939244668595896E-2</c:v>
                </c:pt>
                <c:pt idx="588">
                  <c:v>0.779726420669272</c:v>
                </c:pt>
                <c:pt idx="589">
                  <c:v>1.4922243163605601E-6</c:v>
                </c:pt>
                <c:pt idx="590">
                  <c:v>2.6399150966311199E-8</c:v>
                </c:pt>
                <c:pt idx="591">
                  <c:v>0.23759488547261801</c:v>
                </c:pt>
                <c:pt idx="592">
                  <c:v>0.99737554004392404</c:v>
                </c:pt>
                <c:pt idx="593">
                  <c:v>1.8797924972651901E-9</c:v>
                </c:pt>
                <c:pt idx="594">
                  <c:v>6.2475863307282398E-7</c:v>
                </c:pt>
                <c:pt idx="595">
                  <c:v>0.99170992527733703</c:v>
                </c:pt>
                <c:pt idx="596">
                  <c:v>0.31511668520783298</c:v>
                </c:pt>
                <c:pt idx="597">
                  <c:v>1.1269078767152E-8</c:v>
                </c:pt>
                <c:pt idx="598">
                  <c:v>5.0489434148635402E-2</c:v>
                </c:pt>
                <c:pt idx="599">
                  <c:v>1.60562729216111E-8</c:v>
                </c:pt>
                <c:pt idx="600">
                  <c:v>2.0283992407463501E-8</c:v>
                </c:pt>
                <c:pt idx="601">
                  <c:v>0.86647262996218299</c:v>
                </c:pt>
                <c:pt idx="602">
                  <c:v>9.4633923765107501E-9</c:v>
                </c:pt>
                <c:pt idx="603">
                  <c:v>5.1745771731717798E-8</c:v>
                </c:pt>
                <c:pt idx="604">
                  <c:v>1.0631000337464E-7</c:v>
                </c:pt>
                <c:pt idx="605">
                  <c:v>1.5836939132536099E-6</c:v>
                </c:pt>
                <c:pt idx="606">
                  <c:v>7.4919045917926308E-9</c:v>
                </c:pt>
                <c:pt idx="607">
                  <c:v>3.27826304203416E-7</c:v>
                </c:pt>
                <c:pt idx="608">
                  <c:v>9.7879349616450099E-8</c:v>
                </c:pt>
                <c:pt idx="609">
                  <c:v>4.5467447936512098E-2</c:v>
                </c:pt>
                <c:pt idx="610">
                  <c:v>1.0633655337394201E-7</c:v>
                </c:pt>
                <c:pt idx="611">
                  <c:v>2.4480610532348498E-2</c:v>
                </c:pt>
                <c:pt idx="612">
                  <c:v>3.1926011110943702E-7</c:v>
                </c:pt>
                <c:pt idx="613">
                  <c:v>0.84349065293213799</c:v>
                </c:pt>
                <c:pt idx="614">
                  <c:v>0.41695384979331102</c:v>
                </c:pt>
                <c:pt idx="615">
                  <c:v>2.26330249902383E-7</c:v>
                </c:pt>
                <c:pt idx="616">
                  <c:v>5.7555674771021003E-8</c:v>
                </c:pt>
                <c:pt idx="617">
                  <c:v>4.6721045749045098E-5</c:v>
                </c:pt>
                <c:pt idx="618">
                  <c:v>0.152465283293681</c:v>
                </c:pt>
                <c:pt idx="619">
                  <c:v>0.24872732681024001</c:v>
                </c:pt>
                <c:pt idx="620">
                  <c:v>0.300546274611181</c:v>
                </c:pt>
                <c:pt idx="621">
                  <c:v>0.43781012704098698</c:v>
                </c:pt>
                <c:pt idx="622">
                  <c:v>5.9994909803292501E-10</c:v>
                </c:pt>
                <c:pt idx="623">
                  <c:v>1.24486742006401E-6</c:v>
                </c:pt>
                <c:pt idx="624">
                  <c:v>0.33837489435366103</c:v>
                </c:pt>
                <c:pt idx="625">
                  <c:v>6.9779966666178406E-8</c:v>
                </c:pt>
                <c:pt idx="626">
                  <c:v>0.94989377446536205</c:v>
                </c:pt>
                <c:pt idx="627">
                  <c:v>0.99126537142202498</c:v>
                </c:pt>
                <c:pt idx="628">
                  <c:v>1.5888864393498899E-2</c:v>
                </c:pt>
                <c:pt idx="629">
                  <c:v>1.97727127561784E-6</c:v>
                </c:pt>
                <c:pt idx="630">
                  <c:v>4.85348437111124E-8</c:v>
                </c:pt>
                <c:pt idx="631">
                  <c:v>5.8498864468957304E-4</c:v>
                </c:pt>
                <c:pt idx="632">
                  <c:v>1.1532835120419E-9</c:v>
                </c:pt>
                <c:pt idx="633">
                  <c:v>0.96758671823907605</c:v>
                </c:pt>
                <c:pt idx="634">
                  <c:v>8.4817092599463998E-8</c:v>
                </c:pt>
                <c:pt idx="635">
                  <c:v>3.4928627073596898E-8</c:v>
                </c:pt>
                <c:pt idx="636">
                  <c:v>2.1852992099574799E-9</c:v>
                </c:pt>
                <c:pt idx="637">
                  <c:v>5.8491274273180598E-8</c:v>
                </c:pt>
                <c:pt idx="638">
                  <c:v>3.1436248948178102E-8</c:v>
                </c:pt>
                <c:pt idx="639">
                  <c:v>6.1094038815170198E-8</c:v>
                </c:pt>
                <c:pt idx="640">
                  <c:v>4.8481401141508098E-8</c:v>
                </c:pt>
                <c:pt idx="641">
                  <c:v>3.1003412959086101E-9</c:v>
                </c:pt>
                <c:pt idx="642">
                  <c:v>0.88449138593950405</c:v>
                </c:pt>
                <c:pt idx="643">
                  <c:v>1.67708055803604E-7</c:v>
                </c:pt>
                <c:pt idx="644">
                  <c:v>0.66356366757973395</c:v>
                </c:pt>
                <c:pt idx="645">
                  <c:v>1.3729559809592301E-8</c:v>
                </c:pt>
                <c:pt idx="646">
                  <c:v>1.9319261764483601E-7</c:v>
                </c:pt>
                <c:pt idx="647">
                  <c:v>0.55670036262397904</c:v>
                </c:pt>
                <c:pt idx="648">
                  <c:v>2.7268861286010001E-5</c:v>
                </c:pt>
                <c:pt idx="649">
                  <c:v>0.99739652328061001</c:v>
                </c:pt>
                <c:pt idx="650">
                  <c:v>7.7261111120647295E-8</c:v>
                </c:pt>
                <c:pt idx="651">
                  <c:v>1.08630045362749E-8</c:v>
                </c:pt>
                <c:pt idx="652">
                  <c:v>1.77629300046445E-7</c:v>
                </c:pt>
                <c:pt idx="653">
                  <c:v>3.5502771676313502E-7</c:v>
                </c:pt>
                <c:pt idx="654">
                  <c:v>0.97396308406958898</c:v>
                </c:pt>
                <c:pt idx="655">
                  <c:v>9.1133212092864895E-8</c:v>
                </c:pt>
                <c:pt idx="656">
                  <c:v>1.7528965378489999E-8</c:v>
                </c:pt>
                <c:pt idx="657">
                  <c:v>0.53141987435872295</c:v>
                </c:pt>
                <c:pt idx="658">
                  <c:v>0.60203807893610695</c:v>
                </c:pt>
                <c:pt idx="659">
                  <c:v>0.57730250293832697</c:v>
                </c:pt>
                <c:pt idx="660">
                  <c:v>5.6730406498055301E-9</c:v>
                </c:pt>
                <c:pt idx="661">
                  <c:v>1.7584500396857E-3</c:v>
                </c:pt>
                <c:pt idx="662">
                  <c:v>0.12838855472798799</c:v>
                </c:pt>
                <c:pt idx="663">
                  <c:v>6.0565622358075199E-4</c:v>
                </c:pt>
                <c:pt idx="664">
                  <c:v>0.99999274611109901</c:v>
                </c:pt>
                <c:pt idx="665">
                  <c:v>0.68220389803888204</c:v>
                </c:pt>
                <c:pt idx="666">
                  <c:v>0.89621710489485296</c:v>
                </c:pt>
                <c:pt idx="667">
                  <c:v>2.54285961806107E-8</c:v>
                </c:pt>
                <c:pt idx="668">
                  <c:v>0.71465930322986004</c:v>
                </c:pt>
                <c:pt idx="669">
                  <c:v>0.13152756598837401</c:v>
                </c:pt>
                <c:pt idx="670">
                  <c:v>1.9189890535846701E-8</c:v>
                </c:pt>
                <c:pt idx="671">
                  <c:v>4.9047430920168499E-8</c:v>
                </c:pt>
                <c:pt idx="672">
                  <c:v>8.8697227791525696E-2</c:v>
                </c:pt>
                <c:pt idx="673">
                  <c:v>1.0140316710836601E-8</c:v>
                </c:pt>
                <c:pt idx="674">
                  <c:v>4.3954413642920798E-5</c:v>
                </c:pt>
                <c:pt idx="675">
                  <c:v>0.99827042467906502</c:v>
                </c:pt>
                <c:pt idx="676">
                  <c:v>0.95902499392162999</c:v>
                </c:pt>
                <c:pt idx="677">
                  <c:v>5.0685001986373001E-7</c:v>
                </c:pt>
                <c:pt idx="678">
                  <c:v>3.36885694710516E-9</c:v>
                </c:pt>
                <c:pt idx="679">
                  <c:v>1.19202087739017E-5</c:v>
                </c:pt>
                <c:pt idx="680">
                  <c:v>0.54881197344557997</c:v>
                </c:pt>
                <c:pt idx="681">
                  <c:v>1.41436170053379E-8</c:v>
                </c:pt>
                <c:pt idx="682">
                  <c:v>0.66411374314804095</c:v>
                </c:pt>
                <c:pt idx="683">
                  <c:v>3.6894423152336101E-8</c:v>
                </c:pt>
                <c:pt idx="684">
                  <c:v>0.32925726369545599</c:v>
                </c:pt>
                <c:pt idx="685">
                  <c:v>0.60094128529771895</c:v>
                </c:pt>
                <c:pt idx="686">
                  <c:v>1.0660348380955901E-9</c:v>
                </c:pt>
                <c:pt idx="687">
                  <c:v>0.29659580669837499</c:v>
                </c:pt>
                <c:pt idx="688">
                  <c:v>6.7109142268098704E-9</c:v>
                </c:pt>
                <c:pt idx="689">
                  <c:v>6.4315512079836902E-9</c:v>
                </c:pt>
                <c:pt idx="690">
                  <c:v>1.2842756702466E-7</c:v>
                </c:pt>
                <c:pt idx="691">
                  <c:v>9.1424873835169201E-2</c:v>
                </c:pt>
                <c:pt idx="692">
                  <c:v>6.6846524974296402E-6</c:v>
                </c:pt>
                <c:pt idx="693">
                  <c:v>6.5744604734719902E-8</c:v>
                </c:pt>
                <c:pt idx="694">
                  <c:v>1.31491342437287E-8</c:v>
                </c:pt>
                <c:pt idx="695">
                  <c:v>0.74757166213655302</c:v>
                </c:pt>
                <c:pt idx="696">
                  <c:v>0.52984145950905603</c:v>
                </c:pt>
                <c:pt idx="697">
                  <c:v>1.2717096229026E-6</c:v>
                </c:pt>
                <c:pt idx="698">
                  <c:v>3.15546076619267E-7</c:v>
                </c:pt>
                <c:pt idx="699">
                  <c:v>0.247723554211178</c:v>
                </c:pt>
                <c:pt idx="700">
                  <c:v>0.81026043606090303</c:v>
                </c:pt>
                <c:pt idx="701">
                  <c:v>0.13452105836273201</c:v>
                </c:pt>
                <c:pt idx="702">
                  <c:v>0.17914782254483599</c:v>
                </c:pt>
                <c:pt idx="703">
                  <c:v>4.28190208704692E-9</c:v>
                </c:pt>
                <c:pt idx="704">
                  <c:v>0.13754995084013599</c:v>
                </c:pt>
                <c:pt idx="705">
                  <c:v>4.3906762745724699E-2</c:v>
                </c:pt>
                <c:pt idx="706">
                  <c:v>0.61388011172755697</c:v>
                </c:pt>
                <c:pt idx="707">
                  <c:v>0.987666614047092</c:v>
                </c:pt>
                <c:pt idx="708">
                  <c:v>0.92365689773651904</c:v>
                </c:pt>
                <c:pt idx="709">
                  <c:v>2.8032757025383101E-8</c:v>
                </c:pt>
                <c:pt idx="710">
                  <c:v>0.97661680933642403</c:v>
                </c:pt>
                <c:pt idx="711">
                  <c:v>3.2059160651345702E-7</c:v>
                </c:pt>
                <c:pt idx="712">
                  <c:v>1.36435364903834E-3</c:v>
                </c:pt>
                <c:pt idx="713">
                  <c:v>6.0259241997465596E-9</c:v>
                </c:pt>
                <c:pt idx="714">
                  <c:v>0.96058102128394096</c:v>
                </c:pt>
                <c:pt idx="715">
                  <c:v>5.3811477018479097E-8</c:v>
                </c:pt>
                <c:pt idx="716">
                  <c:v>0.72947302936200897</c:v>
                </c:pt>
                <c:pt idx="717">
                  <c:v>0.74393062492512796</c:v>
                </c:pt>
                <c:pt idx="718">
                  <c:v>2.1889350545639398E-8</c:v>
                </c:pt>
                <c:pt idx="719">
                  <c:v>0.39051948398873398</c:v>
                </c:pt>
                <c:pt idx="720">
                  <c:v>0.85384247231815602</c:v>
                </c:pt>
                <c:pt idx="721">
                  <c:v>0.99255918775928897</c:v>
                </c:pt>
                <c:pt idx="722">
                  <c:v>1.7465748688709501E-8</c:v>
                </c:pt>
                <c:pt idx="723">
                  <c:v>0.90084225203970303</c:v>
                </c:pt>
                <c:pt idx="724">
                  <c:v>1.8790049025561399E-7</c:v>
                </c:pt>
                <c:pt idx="725">
                  <c:v>0.96579429111980897</c:v>
                </c:pt>
                <c:pt idx="726">
                  <c:v>0.97112728737847498</c:v>
                </c:pt>
                <c:pt idx="727">
                  <c:v>3.3460603507639597E-8</c:v>
                </c:pt>
                <c:pt idx="728">
                  <c:v>0.96426692179157703</c:v>
                </c:pt>
                <c:pt idx="729">
                  <c:v>0.81479717871302304</c:v>
                </c:pt>
                <c:pt idx="730">
                  <c:v>1.8774634211728401E-7</c:v>
                </c:pt>
                <c:pt idx="731">
                  <c:v>0.19720666484267901</c:v>
                </c:pt>
                <c:pt idx="732">
                  <c:v>0.126867736737003</c:v>
                </c:pt>
                <c:pt idx="733">
                  <c:v>3.9312012509268101E-7</c:v>
                </c:pt>
                <c:pt idx="734">
                  <c:v>6.1011861396851497E-9</c:v>
                </c:pt>
                <c:pt idx="735">
                  <c:v>0.97541585804257203</c:v>
                </c:pt>
                <c:pt idx="736">
                  <c:v>0.522817024037742</c:v>
                </c:pt>
                <c:pt idx="737">
                  <c:v>1.9845928261937101E-7</c:v>
                </c:pt>
                <c:pt idx="738">
                  <c:v>1.07359209192627E-7</c:v>
                </c:pt>
                <c:pt idx="739">
                  <c:v>0.80531733703515895</c:v>
                </c:pt>
                <c:pt idx="740">
                  <c:v>0.91908344090760397</c:v>
                </c:pt>
                <c:pt idx="741">
                  <c:v>0.98589547731889005</c:v>
                </c:pt>
                <c:pt idx="742">
                  <c:v>0.99203461553796801</c:v>
                </c:pt>
                <c:pt idx="743">
                  <c:v>0.51195795125816601</c:v>
                </c:pt>
                <c:pt idx="744">
                  <c:v>0.90492626630700501</c:v>
                </c:pt>
                <c:pt idx="745">
                  <c:v>0.91240911119742596</c:v>
                </c:pt>
                <c:pt idx="746">
                  <c:v>0.74078043659146597</c:v>
                </c:pt>
                <c:pt idx="747">
                  <c:v>0.14100110835691201</c:v>
                </c:pt>
                <c:pt idx="748">
                  <c:v>2.1437153110130999E-9</c:v>
                </c:pt>
                <c:pt idx="749">
                  <c:v>0.97755928487844501</c:v>
                </c:pt>
                <c:pt idx="750">
                  <c:v>0.83404531006828497</c:v>
                </c:pt>
                <c:pt idx="751">
                  <c:v>0.80146810061419205</c:v>
                </c:pt>
                <c:pt idx="752">
                  <c:v>0.98526100019877305</c:v>
                </c:pt>
                <c:pt idx="753">
                  <c:v>0.99521791161117601</c:v>
                </c:pt>
                <c:pt idx="754">
                  <c:v>0.80990535493896598</c:v>
                </c:pt>
                <c:pt idx="755">
                  <c:v>0.91544903078595496</c:v>
                </c:pt>
                <c:pt idx="756">
                  <c:v>0.87921967775060195</c:v>
                </c:pt>
                <c:pt idx="757">
                  <c:v>2.0103606229145701E-7</c:v>
                </c:pt>
                <c:pt idx="758">
                  <c:v>0.498654419981438</c:v>
                </c:pt>
                <c:pt idx="759">
                  <c:v>0.88392981661870995</c:v>
                </c:pt>
                <c:pt idx="760">
                  <c:v>0.83817167486604904</c:v>
                </c:pt>
                <c:pt idx="761">
                  <c:v>0.52403177725451799</c:v>
                </c:pt>
                <c:pt idx="762">
                  <c:v>1.17107343231216E-7</c:v>
                </c:pt>
                <c:pt idx="763">
                  <c:v>0.98170939077062902</c:v>
                </c:pt>
                <c:pt idx="764">
                  <c:v>0.40744070477278599</c:v>
                </c:pt>
                <c:pt idx="765">
                  <c:v>0.87263353687002998</c:v>
                </c:pt>
                <c:pt idx="766">
                  <c:v>2.60835605598116E-7</c:v>
                </c:pt>
                <c:pt idx="767">
                  <c:v>0.40035064373859502</c:v>
                </c:pt>
                <c:pt idx="768">
                  <c:v>0.81031690192678796</c:v>
                </c:pt>
                <c:pt idx="769">
                  <c:v>9.5148099577198206E-2</c:v>
                </c:pt>
                <c:pt idx="770">
                  <c:v>0.97204968065550801</c:v>
                </c:pt>
                <c:pt idx="771">
                  <c:v>0.97594127825383203</c:v>
                </c:pt>
                <c:pt idx="772">
                  <c:v>0.68663824618180902</c:v>
                </c:pt>
                <c:pt idx="773">
                  <c:v>4.0445441751599901E-7</c:v>
                </c:pt>
                <c:pt idx="774">
                  <c:v>0.52696585471388002</c:v>
                </c:pt>
                <c:pt idx="775">
                  <c:v>3.6999128443311199E-5</c:v>
                </c:pt>
                <c:pt idx="776">
                  <c:v>0.12768028770046</c:v>
                </c:pt>
                <c:pt idx="777">
                  <c:v>0.32007972209777702</c:v>
                </c:pt>
                <c:pt idx="778">
                  <c:v>0.27919829698404902</c:v>
                </c:pt>
                <c:pt idx="779">
                  <c:v>6.0949131053551098E-2</c:v>
                </c:pt>
                <c:pt idx="780">
                  <c:v>2.6218891662100198E-6</c:v>
                </c:pt>
                <c:pt idx="781">
                  <c:v>1.64938253147833E-6</c:v>
                </c:pt>
                <c:pt idx="782">
                  <c:v>3.17132657895758E-8</c:v>
                </c:pt>
                <c:pt idx="783">
                  <c:v>0.94848458103755395</c:v>
                </c:pt>
                <c:pt idx="784">
                  <c:v>0.91612994074453402</c:v>
                </c:pt>
                <c:pt idx="785">
                  <c:v>0.80736934334347898</c:v>
                </c:pt>
                <c:pt idx="786">
                  <c:v>0.981435040440513</c:v>
                </c:pt>
                <c:pt idx="787">
                  <c:v>0.88030411346300597</c:v>
                </c:pt>
                <c:pt idx="788">
                  <c:v>0.216218062919322</c:v>
                </c:pt>
                <c:pt idx="789">
                  <c:v>0.94307924610699601</c:v>
                </c:pt>
                <c:pt idx="790">
                  <c:v>0.75809614810264303</c:v>
                </c:pt>
                <c:pt idx="791">
                  <c:v>3.4408726818680897E-5</c:v>
                </c:pt>
                <c:pt idx="792">
                  <c:v>0.71050727622881804</c:v>
                </c:pt>
                <c:pt idx="793">
                  <c:v>0.97703809067786496</c:v>
                </c:pt>
                <c:pt idx="794">
                  <c:v>0.99200875473169703</c:v>
                </c:pt>
                <c:pt idx="795">
                  <c:v>0.78511213399080304</c:v>
                </c:pt>
                <c:pt idx="796">
                  <c:v>0.74861863879079005</c:v>
                </c:pt>
                <c:pt idx="797">
                  <c:v>1.29874234756085E-8</c:v>
                </c:pt>
                <c:pt idx="798">
                  <c:v>0.80348364772898995</c:v>
                </c:pt>
                <c:pt idx="799">
                  <c:v>0.30422371571525197</c:v>
                </c:pt>
                <c:pt idx="800">
                  <c:v>0.93412173627984296</c:v>
                </c:pt>
                <c:pt idx="801">
                  <c:v>0.58030679324145795</c:v>
                </c:pt>
                <c:pt idx="802">
                  <c:v>0.61249395103002702</c:v>
                </c:pt>
                <c:pt idx="803">
                  <c:v>2.68610703179197E-7</c:v>
                </c:pt>
                <c:pt idx="804">
                  <c:v>0.55443611444068297</c:v>
                </c:pt>
                <c:pt idx="805">
                  <c:v>3.0544157710532E-2</c:v>
                </c:pt>
                <c:pt idx="806">
                  <c:v>0.35836333278216798</c:v>
                </c:pt>
                <c:pt idx="807">
                  <c:v>0.12578228472651001</c:v>
                </c:pt>
                <c:pt idx="808">
                  <c:v>0.34397944660102803</c:v>
                </c:pt>
                <c:pt idx="809">
                  <c:v>0.26432263683600798</c:v>
                </c:pt>
                <c:pt idx="810">
                  <c:v>0.24517650736303201</c:v>
                </c:pt>
                <c:pt idx="811">
                  <c:v>0.17228493549955801</c:v>
                </c:pt>
                <c:pt idx="812">
                  <c:v>0.111004148949744</c:v>
                </c:pt>
                <c:pt idx="813">
                  <c:v>5.8582937116315099E-5</c:v>
                </c:pt>
                <c:pt idx="814">
                  <c:v>1.83831125540155E-2</c:v>
                </c:pt>
                <c:pt idx="815">
                  <c:v>9.3097116264206395E-7</c:v>
                </c:pt>
                <c:pt idx="816">
                  <c:v>2.6588675961739798E-7</c:v>
                </c:pt>
                <c:pt idx="817">
                  <c:v>0.16246587481878599</c:v>
                </c:pt>
                <c:pt idx="818">
                  <c:v>2.9101162511917201E-5</c:v>
                </c:pt>
                <c:pt idx="819">
                  <c:v>0.21736918929047599</c:v>
                </c:pt>
                <c:pt idx="820">
                  <c:v>0.82538231945303298</c:v>
                </c:pt>
                <c:pt idx="821">
                  <c:v>0.59837845511405796</c:v>
                </c:pt>
                <c:pt idx="822">
                  <c:v>0.82117991367909104</c:v>
                </c:pt>
                <c:pt idx="823">
                  <c:v>0.92293533744465295</c:v>
                </c:pt>
                <c:pt idx="824">
                  <c:v>0.97142444366313896</c:v>
                </c:pt>
                <c:pt idx="825">
                  <c:v>0.63411619196156499</c:v>
                </c:pt>
                <c:pt idx="826">
                  <c:v>4.9732393587708296E-9</c:v>
                </c:pt>
                <c:pt idx="827">
                  <c:v>1.38563444205441E-7</c:v>
                </c:pt>
                <c:pt idx="828">
                  <c:v>1.4902867897660499E-8</c:v>
                </c:pt>
                <c:pt idx="829">
                  <c:v>0.248686802076834</c:v>
                </c:pt>
                <c:pt idx="830">
                  <c:v>0.33983598077968302</c:v>
                </c:pt>
                <c:pt idx="831">
                  <c:v>0.66118711167585298</c:v>
                </c:pt>
                <c:pt idx="832">
                  <c:v>0.267619461215793</c:v>
                </c:pt>
                <c:pt idx="833">
                  <c:v>0.61848839224040697</c:v>
                </c:pt>
                <c:pt idx="834">
                  <c:v>0.111977470606343</c:v>
                </c:pt>
                <c:pt idx="835">
                  <c:v>0.56521935785079103</c:v>
                </c:pt>
                <c:pt idx="836">
                  <c:v>0.85723166635053005</c:v>
                </c:pt>
                <c:pt idx="837">
                  <c:v>0.85803332480072203</c:v>
                </c:pt>
                <c:pt idx="838">
                  <c:v>0.91958197986887402</c:v>
                </c:pt>
                <c:pt idx="839">
                  <c:v>0.55427669474901198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BE-4CB3-BD7D-79E8609944C4}"/>
            </c:ext>
          </c:extLst>
        </c:ser>
        <c:ser>
          <c:idx val="7"/>
          <c:order val="7"/>
          <c:tx>
            <c:strRef>
              <c:f>'Weights for RiskA=2.4'!$I$1</c:f>
              <c:strCache>
                <c:ptCount val="1"/>
                <c:pt idx="0">
                  <c:v>Hlth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'Weights for RiskA=2.4'!$A$2:$A$841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RiskA=2.4'!$I$2:$I$841</c:f>
              <c:numCache>
                <c:formatCode>0.00</c:formatCode>
                <c:ptCount val="840"/>
                <c:pt idx="0">
                  <c:v>3.2839704223611503E-8</c:v>
                </c:pt>
                <c:pt idx="1">
                  <c:v>5.0183999168412599E-9</c:v>
                </c:pt>
                <c:pt idx="2">
                  <c:v>1.27975061875026E-2</c:v>
                </c:pt>
                <c:pt idx="3">
                  <c:v>5.8649837506891502E-5</c:v>
                </c:pt>
                <c:pt idx="4">
                  <c:v>7.72860912685074E-8</c:v>
                </c:pt>
                <c:pt idx="5">
                  <c:v>5.3675345252319902E-8</c:v>
                </c:pt>
                <c:pt idx="6">
                  <c:v>3.7012246800192402E-7</c:v>
                </c:pt>
                <c:pt idx="7">
                  <c:v>0.117228442795792</c:v>
                </c:pt>
                <c:pt idx="8">
                  <c:v>6.63975481190405E-8</c:v>
                </c:pt>
                <c:pt idx="9">
                  <c:v>1.5601897871749399E-7</c:v>
                </c:pt>
                <c:pt idx="10">
                  <c:v>8.1601547298117505E-5</c:v>
                </c:pt>
                <c:pt idx="11">
                  <c:v>1.47509946241677E-8</c:v>
                </c:pt>
                <c:pt idx="12">
                  <c:v>6.9731506415015505E-8</c:v>
                </c:pt>
                <c:pt idx="13">
                  <c:v>2.3837577455390901E-7</c:v>
                </c:pt>
                <c:pt idx="14">
                  <c:v>2.32567362043967E-8</c:v>
                </c:pt>
                <c:pt idx="15">
                  <c:v>1.4037082974683299E-7</c:v>
                </c:pt>
                <c:pt idx="16">
                  <c:v>3.89652175084394E-8</c:v>
                </c:pt>
                <c:pt idx="17">
                  <c:v>3.1756969383706401E-7</c:v>
                </c:pt>
                <c:pt idx="18">
                  <c:v>4.7477425302478999E-7</c:v>
                </c:pt>
                <c:pt idx="19">
                  <c:v>5.26454899127307E-2</c:v>
                </c:pt>
                <c:pt idx="20">
                  <c:v>1.3531776600056299E-8</c:v>
                </c:pt>
                <c:pt idx="21">
                  <c:v>3.0690360813493898E-8</c:v>
                </c:pt>
                <c:pt idx="22">
                  <c:v>8.7428653158974808E-3</c:v>
                </c:pt>
                <c:pt idx="23">
                  <c:v>1.7193158749628299E-8</c:v>
                </c:pt>
                <c:pt idx="24">
                  <c:v>8.3077389565025805E-2</c:v>
                </c:pt>
                <c:pt idx="25">
                  <c:v>1.25599749491265E-5</c:v>
                </c:pt>
                <c:pt idx="26">
                  <c:v>1.17993417428196E-9</c:v>
                </c:pt>
                <c:pt idx="27">
                  <c:v>2.4786556758983902E-6</c:v>
                </c:pt>
                <c:pt idx="28">
                  <c:v>8.9144025943932406E-2</c:v>
                </c:pt>
                <c:pt idx="29">
                  <c:v>3.4661638663234998E-9</c:v>
                </c:pt>
                <c:pt idx="30">
                  <c:v>3.0305633627503097E-7</c:v>
                </c:pt>
                <c:pt idx="31">
                  <c:v>1.3149642052573301E-7</c:v>
                </c:pt>
                <c:pt idx="32">
                  <c:v>2.7871124417443001E-8</c:v>
                </c:pt>
                <c:pt idx="33">
                  <c:v>5.2331784749443303E-8</c:v>
                </c:pt>
                <c:pt idx="34">
                  <c:v>4.6819724838494898E-8</c:v>
                </c:pt>
                <c:pt idx="35">
                  <c:v>1.20007368774416E-7</c:v>
                </c:pt>
                <c:pt idx="36">
                  <c:v>2.5197003701155601E-8</c:v>
                </c:pt>
                <c:pt idx="37">
                  <c:v>3.6693222552971602E-9</c:v>
                </c:pt>
                <c:pt idx="38">
                  <c:v>2.73199206070708E-7</c:v>
                </c:pt>
                <c:pt idx="39">
                  <c:v>7.1772939430050498E-7</c:v>
                </c:pt>
                <c:pt idx="40">
                  <c:v>1.17177615178919E-8</c:v>
                </c:pt>
                <c:pt idx="41">
                  <c:v>8.1233606228018905E-9</c:v>
                </c:pt>
                <c:pt idx="42">
                  <c:v>1.53564596415614E-9</c:v>
                </c:pt>
                <c:pt idx="43">
                  <c:v>1.1350953882531E-8</c:v>
                </c:pt>
                <c:pt idx="44">
                  <c:v>3.9400511922761299E-6</c:v>
                </c:pt>
                <c:pt idx="45">
                  <c:v>2.3955870211824898E-9</c:v>
                </c:pt>
                <c:pt idx="46">
                  <c:v>9.6085776705172596E-8</c:v>
                </c:pt>
                <c:pt idx="47">
                  <c:v>9.5211391560250304E-7</c:v>
                </c:pt>
                <c:pt idx="48">
                  <c:v>2.16037389712441E-7</c:v>
                </c:pt>
                <c:pt idx="49">
                  <c:v>1.08551394117491E-8</c:v>
                </c:pt>
                <c:pt idx="50">
                  <c:v>1.07507545352339E-6</c:v>
                </c:pt>
                <c:pt idx="51">
                  <c:v>2.78991386503217E-2</c:v>
                </c:pt>
                <c:pt idx="52">
                  <c:v>1.69582386228863E-7</c:v>
                </c:pt>
                <c:pt idx="53">
                  <c:v>4.02699093940925E-9</c:v>
                </c:pt>
                <c:pt idx="54">
                  <c:v>1.12355232294414E-7</c:v>
                </c:pt>
                <c:pt idx="55">
                  <c:v>0.12518850863745001</c:v>
                </c:pt>
                <c:pt idx="56">
                  <c:v>4.9832961059028298E-2</c:v>
                </c:pt>
                <c:pt idx="57">
                  <c:v>6.1660764637550003E-9</c:v>
                </c:pt>
                <c:pt idx="58">
                  <c:v>5.7492309630782399E-4</c:v>
                </c:pt>
                <c:pt idx="59">
                  <c:v>6.4150650998704095E-2</c:v>
                </c:pt>
                <c:pt idx="60">
                  <c:v>2.8964830323749201E-8</c:v>
                </c:pt>
                <c:pt idx="61">
                  <c:v>6.2576585964249703E-8</c:v>
                </c:pt>
                <c:pt idx="62">
                  <c:v>8.7003444324541698E-2</c:v>
                </c:pt>
                <c:pt idx="63">
                  <c:v>3.2722241424772001E-2</c:v>
                </c:pt>
                <c:pt idx="64">
                  <c:v>2.5731158571395599E-6</c:v>
                </c:pt>
                <c:pt idx="65">
                  <c:v>3.2612974356162098E-6</c:v>
                </c:pt>
                <c:pt idx="66">
                  <c:v>3.73899110131683E-3</c:v>
                </c:pt>
                <c:pt idx="67">
                  <c:v>0.134596723295626</c:v>
                </c:pt>
                <c:pt idx="68">
                  <c:v>3.5285661073889897E-8</c:v>
                </c:pt>
                <c:pt idx="69">
                  <c:v>1.5666510813831899E-8</c:v>
                </c:pt>
                <c:pt idx="70">
                  <c:v>2.9019126226339099E-2</c:v>
                </c:pt>
                <c:pt idx="71">
                  <c:v>5.7199679979176099E-8</c:v>
                </c:pt>
                <c:pt idx="72">
                  <c:v>6.6037090892904699E-6</c:v>
                </c:pt>
                <c:pt idx="73">
                  <c:v>5.3071699290337601E-2</c:v>
                </c:pt>
                <c:pt idx="74">
                  <c:v>2.6426057769447298E-6</c:v>
                </c:pt>
                <c:pt idx="75">
                  <c:v>1.6479813857123501E-7</c:v>
                </c:pt>
                <c:pt idx="76">
                  <c:v>3.3772757364975599E-5</c:v>
                </c:pt>
                <c:pt idx="77">
                  <c:v>1.3988658270952601E-8</c:v>
                </c:pt>
                <c:pt idx="78">
                  <c:v>1.02457207747151E-8</c:v>
                </c:pt>
                <c:pt idx="79">
                  <c:v>6.4097852697324299E-7</c:v>
                </c:pt>
                <c:pt idx="80">
                  <c:v>5.7901760506666499E-7</c:v>
                </c:pt>
                <c:pt idx="81">
                  <c:v>6.6115610507642502E-6</c:v>
                </c:pt>
                <c:pt idx="82">
                  <c:v>9.1035469814694303E-8</c:v>
                </c:pt>
                <c:pt idx="83">
                  <c:v>3.1930053006689101E-8</c:v>
                </c:pt>
                <c:pt idx="84">
                  <c:v>2.39085671524018E-5</c:v>
                </c:pt>
                <c:pt idx="85">
                  <c:v>2.3525792527180298E-9</c:v>
                </c:pt>
                <c:pt idx="86">
                  <c:v>1.0206758797238E-8</c:v>
                </c:pt>
                <c:pt idx="87">
                  <c:v>3.83298307939181E-6</c:v>
                </c:pt>
                <c:pt idx="88">
                  <c:v>1.59149855361287E-7</c:v>
                </c:pt>
                <c:pt idx="89">
                  <c:v>1.2617226641229601E-5</c:v>
                </c:pt>
                <c:pt idx="90">
                  <c:v>2.03383685799452E-7</c:v>
                </c:pt>
                <c:pt idx="91">
                  <c:v>4.3434803453272002E-10</c:v>
                </c:pt>
                <c:pt idx="92">
                  <c:v>4.6298645357895103E-8</c:v>
                </c:pt>
                <c:pt idx="93">
                  <c:v>9.1079611269774605E-9</c:v>
                </c:pt>
                <c:pt idx="94">
                  <c:v>3.5937977136831798E-7</c:v>
                </c:pt>
                <c:pt idx="95">
                  <c:v>4.1054989374334702E-8</c:v>
                </c:pt>
                <c:pt idx="96">
                  <c:v>1.3856316087143001E-5</c:v>
                </c:pt>
                <c:pt idx="97">
                  <c:v>1.9732316444712401E-9</c:v>
                </c:pt>
                <c:pt idx="98">
                  <c:v>3.3967390001815702E-8</c:v>
                </c:pt>
                <c:pt idx="99">
                  <c:v>7.1067971418412795E-8</c:v>
                </c:pt>
                <c:pt idx="100">
                  <c:v>6.5683043300896997E-8</c:v>
                </c:pt>
                <c:pt idx="101">
                  <c:v>5.8881014167762003E-8</c:v>
                </c:pt>
                <c:pt idx="102">
                  <c:v>1.04833996159476E-7</c:v>
                </c:pt>
                <c:pt idx="103">
                  <c:v>9.6940879768690394E-6</c:v>
                </c:pt>
                <c:pt idx="104">
                  <c:v>2.8462558453927898E-7</c:v>
                </c:pt>
                <c:pt idx="105">
                  <c:v>0.10523324294002501</c:v>
                </c:pt>
                <c:pt idx="106">
                  <c:v>5.3932527532458197E-9</c:v>
                </c:pt>
                <c:pt idx="107">
                  <c:v>0.18660236762659699</c:v>
                </c:pt>
                <c:pt idx="108">
                  <c:v>2.5594405370818899E-7</c:v>
                </c:pt>
                <c:pt idx="109">
                  <c:v>1.0231444480697099E-3</c:v>
                </c:pt>
                <c:pt idx="110">
                  <c:v>8.3101158265372302E-2</c:v>
                </c:pt>
                <c:pt idx="111">
                  <c:v>4.9451431356432103E-6</c:v>
                </c:pt>
                <c:pt idx="112">
                  <c:v>7.3016435160821597E-2</c:v>
                </c:pt>
                <c:pt idx="113">
                  <c:v>0.144997549952672</c:v>
                </c:pt>
                <c:pt idx="114">
                  <c:v>3.0876878861460101E-2</c:v>
                </c:pt>
                <c:pt idx="115">
                  <c:v>2.4336397141288098E-2</c:v>
                </c:pt>
                <c:pt idx="116">
                  <c:v>2.4124050388077901E-5</c:v>
                </c:pt>
                <c:pt idx="117">
                  <c:v>2.45863153091029E-7</c:v>
                </c:pt>
                <c:pt idx="118">
                  <c:v>7.3941304356294302E-8</c:v>
                </c:pt>
                <c:pt idx="119">
                  <c:v>5.7276275775023297E-2</c:v>
                </c:pt>
                <c:pt idx="120">
                  <c:v>1.10678782051053E-7</c:v>
                </c:pt>
                <c:pt idx="121">
                  <c:v>1.1773266598083401E-8</c:v>
                </c:pt>
                <c:pt idx="122">
                  <c:v>5.5547136909160701E-8</c:v>
                </c:pt>
                <c:pt idx="123">
                  <c:v>0.136685066505014</c:v>
                </c:pt>
                <c:pt idx="124">
                  <c:v>4.6938749097141401E-2</c:v>
                </c:pt>
                <c:pt idx="125">
                  <c:v>0.24705324766497</c:v>
                </c:pt>
                <c:pt idx="126">
                  <c:v>1.8655811946338499E-6</c:v>
                </c:pt>
                <c:pt idx="127">
                  <c:v>0.14976775482878599</c:v>
                </c:pt>
                <c:pt idx="128">
                  <c:v>7.9987734342675698E-2</c:v>
                </c:pt>
                <c:pt idx="129">
                  <c:v>8.2197018097694796E-7</c:v>
                </c:pt>
                <c:pt idx="130">
                  <c:v>1.8102568985436001E-8</c:v>
                </c:pt>
                <c:pt idx="131">
                  <c:v>1.2972545261543101E-7</c:v>
                </c:pt>
                <c:pt idx="132">
                  <c:v>0.23186797751382099</c:v>
                </c:pt>
                <c:pt idx="133">
                  <c:v>3.8060767839945599E-7</c:v>
                </c:pt>
                <c:pt idx="134">
                  <c:v>9.7843676352919006E-8</c:v>
                </c:pt>
                <c:pt idx="135">
                  <c:v>5.5926213966198301E-7</c:v>
                </c:pt>
                <c:pt idx="136">
                  <c:v>0.1009014676595</c:v>
                </c:pt>
                <c:pt idx="137">
                  <c:v>5.7148943619386898E-10</c:v>
                </c:pt>
                <c:pt idx="138">
                  <c:v>0.41644541792200401</c:v>
                </c:pt>
                <c:pt idx="139">
                  <c:v>1.11211300683932E-8</c:v>
                </c:pt>
                <c:pt idx="140">
                  <c:v>5.4112654247659303E-8</c:v>
                </c:pt>
                <c:pt idx="141">
                  <c:v>5.4712113501170797E-5</c:v>
                </c:pt>
                <c:pt idx="142">
                  <c:v>2.1624049999945099E-7</c:v>
                </c:pt>
                <c:pt idx="143">
                  <c:v>2.2468263570160499E-7</c:v>
                </c:pt>
                <c:pt idx="144">
                  <c:v>1.68547729531872E-9</c:v>
                </c:pt>
                <c:pt idx="145">
                  <c:v>4.9286033361062302E-8</c:v>
                </c:pt>
                <c:pt idx="146">
                  <c:v>1.25772960143443E-7</c:v>
                </c:pt>
                <c:pt idx="147">
                  <c:v>9.1554935744442597E-8</c:v>
                </c:pt>
                <c:pt idx="148">
                  <c:v>5.4270569572046996E-9</c:v>
                </c:pt>
                <c:pt idx="149">
                  <c:v>2.7414429412871598E-7</c:v>
                </c:pt>
                <c:pt idx="150">
                  <c:v>4.0304469013798801E-6</c:v>
                </c:pt>
                <c:pt idx="151">
                  <c:v>7.4462096125627294E-8</c:v>
                </c:pt>
                <c:pt idx="152">
                  <c:v>1.0362496529403301E-6</c:v>
                </c:pt>
                <c:pt idx="153">
                  <c:v>1.02451093503001E-7</c:v>
                </c:pt>
                <c:pt idx="154">
                  <c:v>9.2177073939326298E-8</c:v>
                </c:pt>
                <c:pt idx="155">
                  <c:v>4.2673172469783997E-8</c:v>
                </c:pt>
                <c:pt idx="156">
                  <c:v>5.8213120352396796E-3</c:v>
                </c:pt>
                <c:pt idx="157">
                  <c:v>0.11418785540754001</c:v>
                </c:pt>
                <c:pt idx="158">
                  <c:v>2.31312001953871E-8</c:v>
                </c:pt>
                <c:pt idx="159">
                  <c:v>1.70638253485695E-4</c:v>
                </c:pt>
                <c:pt idx="160">
                  <c:v>3.2608160391522499E-8</c:v>
                </c:pt>
                <c:pt idx="161">
                  <c:v>7.0887628740765901E-9</c:v>
                </c:pt>
                <c:pt idx="162">
                  <c:v>1.1809894407255299E-8</c:v>
                </c:pt>
                <c:pt idx="163">
                  <c:v>3.9435831432340501E-5</c:v>
                </c:pt>
                <c:pt idx="164">
                  <c:v>4.7005262198701602E-8</c:v>
                </c:pt>
                <c:pt idx="165">
                  <c:v>0.12528757475434699</c:v>
                </c:pt>
                <c:pt idx="166">
                  <c:v>5.3058942957383701E-7</c:v>
                </c:pt>
                <c:pt idx="167">
                  <c:v>2.7929254591664298E-6</c:v>
                </c:pt>
                <c:pt idx="168">
                  <c:v>0.1308090730158</c:v>
                </c:pt>
                <c:pt idx="169">
                  <c:v>1.50999518961726E-5</c:v>
                </c:pt>
                <c:pt idx="170">
                  <c:v>1.6253467562901701E-6</c:v>
                </c:pt>
                <c:pt idx="171">
                  <c:v>0.18014296547783701</c:v>
                </c:pt>
                <c:pt idx="172">
                  <c:v>2.7532099526104498E-7</c:v>
                </c:pt>
                <c:pt idx="173">
                  <c:v>0.10390044114341</c:v>
                </c:pt>
                <c:pt idx="174">
                  <c:v>2.10219605512105E-2</c:v>
                </c:pt>
                <c:pt idx="175">
                  <c:v>3.5142910487913502E-7</c:v>
                </c:pt>
                <c:pt idx="176">
                  <c:v>1.5636597640293401E-5</c:v>
                </c:pt>
                <c:pt idx="177">
                  <c:v>1.13559681916594E-5</c:v>
                </c:pt>
                <c:pt idx="178">
                  <c:v>4.8311714339452096E-7</c:v>
                </c:pt>
                <c:pt idx="179">
                  <c:v>9.8395339594833004E-8</c:v>
                </c:pt>
                <c:pt idx="180">
                  <c:v>2.2654735651136501E-2</c:v>
                </c:pt>
                <c:pt idx="181">
                  <c:v>0.12954306175513799</c:v>
                </c:pt>
                <c:pt idx="182">
                  <c:v>0.15953798308365</c:v>
                </c:pt>
                <c:pt idx="183">
                  <c:v>0.19682048980674299</c:v>
                </c:pt>
                <c:pt idx="184">
                  <c:v>0.13142016714306001</c:v>
                </c:pt>
                <c:pt idx="185">
                  <c:v>0.14770926638610599</c:v>
                </c:pt>
                <c:pt idx="186">
                  <c:v>0.195848292990945</c:v>
                </c:pt>
                <c:pt idx="187">
                  <c:v>2.0288333837128299E-6</c:v>
                </c:pt>
                <c:pt idx="188">
                  <c:v>2.31389025596773E-6</c:v>
                </c:pt>
                <c:pt idx="189">
                  <c:v>2.8847159479123901E-2</c:v>
                </c:pt>
                <c:pt idx="190">
                  <c:v>4.5665714738548503E-2</c:v>
                </c:pt>
                <c:pt idx="191">
                  <c:v>3.19023633319147E-4</c:v>
                </c:pt>
                <c:pt idx="192">
                  <c:v>9.4006058028453504E-8</c:v>
                </c:pt>
                <c:pt idx="193">
                  <c:v>7.4542274100757599E-10</c:v>
                </c:pt>
                <c:pt idx="194">
                  <c:v>2.6267556251066099E-8</c:v>
                </c:pt>
                <c:pt idx="195">
                  <c:v>8.2237347231172098E-8</c:v>
                </c:pt>
                <c:pt idx="196">
                  <c:v>6.13475175759295E-8</c:v>
                </c:pt>
                <c:pt idx="197">
                  <c:v>8.21624898473039E-7</c:v>
                </c:pt>
                <c:pt idx="198">
                  <c:v>2.5908655838282801E-7</c:v>
                </c:pt>
                <c:pt idx="199">
                  <c:v>1.0199547457407401E-7</c:v>
                </c:pt>
                <c:pt idx="200">
                  <c:v>2.6538070927104099E-2</c:v>
                </c:pt>
                <c:pt idx="201">
                  <c:v>1.56023235399866E-2</c:v>
                </c:pt>
                <c:pt idx="202">
                  <c:v>5.3647635793134201E-5</c:v>
                </c:pt>
                <c:pt idx="203">
                  <c:v>6.6980161260060897E-6</c:v>
                </c:pt>
                <c:pt idx="204">
                  <c:v>1.5646135980026E-6</c:v>
                </c:pt>
                <c:pt idx="205">
                  <c:v>4.65705586729298E-2</c:v>
                </c:pt>
                <c:pt idx="206">
                  <c:v>3.8342044787377802E-9</c:v>
                </c:pt>
                <c:pt idx="207">
                  <c:v>3.3088847709860602E-7</c:v>
                </c:pt>
                <c:pt idx="208">
                  <c:v>0.12570903430805599</c:v>
                </c:pt>
                <c:pt idx="209">
                  <c:v>8.00513733113861E-6</c:v>
                </c:pt>
                <c:pt idx="210">
                  <c:v>0.21274392833262401</c:v>
                </c:pt>
                <c:pt idx="211">
                  <c:v>3.0806694206554099E-2</c:v>
                </c:pt>
                <c:pt idx="212">
                  <c:v>2.64506176230817E-2</c:v>
                </c:pt>
                <c:pt idx="213">
                  <c:v>9.7033849069263003E-2</c:v>
                </c:pt>
                <c:pt idx="214">
                  <c:v>9.2560645385151297E-2</c:v>
                </c:pt>
                <c:pt idx="215">
                  <c:v>4.6706556131749503E-2</c:v>
                </c:pt>
                <c:pt idx="216">
                  <c:v>0.10231606404903799</c:v>
                </c:pt>
                <c:pt idx="217">
                  <c:v>0.135611642707267</c:v>
                </c:pt>
                <c:pt idx="218">
                  <c:v>4.2466292701784702E-8</c:v>
                </c:pt>
                <c:pt idx="219">
                  <c:v>5.5945685731789501E-4</c:v>
                </c:pt>
                <c:pt idx="220">
                  <c:v>6.5627510750886894E-2</c:v>
                </c:pt>
                <c:pt idx="221">
                  <c:v>0.10028306963858299</c:v>
                </c:pt>
                <c:pt idx="222">
                  <c:v>1.50336957789421E-7</c:v>
                </c:pt>
                <c:pt idx="223">
                  <c:v>4.4875376457342298E-2</c:v>
                </c:pt>
                <c:pt idx="224">
                  <c:v>4.3570415583734597E-2</c:v>
                </c:pt>
                <c:pt idx="225">
                  <c:v>1.2528774507593999E-9</c:v>
                </c:pt>
                <c:pt idx="226">
                  <c:v>6.0990661680140996E-9</c:v>
                </c:pt>
                <c:pt idx="227">
                  <c:v>0.24902174444668199</c:v>
                </c:pt>
                <c:pt idx="228">
                  <c:v>4.4125182679484898E-2</c:v>
                </c:pt>
                <c:pt idx="229">
                  <c:v>2.6323428663566201E-7</c:v>
                </c:pt>
                <c:pt idx="230">
                  <c:v>6.2894481249180594E-8</c:v>
                </c:pt>
                <c:pt idx="231">
                  <c:v>3.56303743032276E-8</c:v>
                </c:pt>
                <c:pt idx="232">
                  <c:v>5.8139383698625703E-8</c:v>
                </c:pt>
                <c:pt idx="233">
                  <c:v>4.9601909908232105E-7</c:v>
                </c:pt>
                <c:pt idx="234">
                  <c:v>2.3373001280117201E-6</c:v>
                </c:pt>
                <c:pt idx="235">
                  <c:v>5.8482286447782597E-2</c:v>
                </c:pt>
                <c:pt idx="236">
                  <c:v>1.0470731189052401E-8</c:v>
                </c:pt>
                <c:pt idx="237">
                  <c:v>3.7406880335409E-8</c:v>
                </c:pt>
                <c:pt idx="238">
                  <c:v>0.11720110390213299</c:v>
                </c:pt>
                <c:pt idx="239">
                  <c:v>1.2403540784559399E-9</c:v>
                </c:pt>
                <c:pt idx="240">
                  <c:v>1.1115742211366001E-7</c:v>
                </c:pt>
                <c:pt idx="241">
                  <c:v>0.32654008045662097</c:v>
                </c:pt>
                <c:pt idx="242">
                  <c:v>0.19842252074328401</c:v>
                </c:pt>
                <c:pt idx="243">
                  <c:v>1.17810240765904E-7</c:v>
                </c:pt>
                <c:pt idx="244">
                  <c:v>0.18494963731824801</c:v>
                </c:pt>
                <c:pt idx="245">
                  <c:v>3.16536296784211E-4</c:v>
                </c:pt>
                <c:pt idx="246">
                  <c:v>3.5376893486940999E-8</c:v>
                </c:pt>
                <c:pt idx="247">
                  <c:v>4.7806778265419104E-9</c:v>
                </c:pt>
                <c:pt idx="248">
                  <c:v>1.6094836497063501E-8</c:v>
                </c:pt>
                <c:pt idx="249">
                  <c:v>2.9149969821224999E-6</c:v>
                </c:pt>
                <c:pt idx="250">
                  <c:v>3.9170420573294601E-5</c:v>
                </c:pt>
                <c:pt idx="251">
                  <c:v>4.4980106569556303E-9</c:v>
                </c:pt>
                <c:pt idx="252">
                  <c:v>5.06851801096832E-7</c:v>
                </c:pt>
                <c:pt idx="253">
                  <c:v>5.9333762990640701E-9</c:v>
                </c:pt>
                <c:pt idx="254">
                  <c:v>3.11497650256257E-9</c:v>
                </c:pt>
                <c:pt idx="255">
                  <c:v>2.13589995399387E-9</c:v>
                </c:pt>
                <c:pt idx="256">
                  <c:v>4.3312602423933E-8</c:v>
                </c:pt>
                <c:pt idx="257">
                  <c:v>2.14533548257412E-9</c:v>
                </c:pt>
                <c:pt idx="258">
                  <c:v>7.8851445705101705E-2</c:v>
                </c:pt>
                <c:pt idx="259">
                  <c:v>1.18814930423812E-8</c:v>
                </c:pt>
                <c:pt idx="260">
                  <c:v>0.101384602036817</c:v>
                </c:pt>
                <c:pt idx="261">
                  <c:v>1.13243111911507E-8</c:v>
                </c:pt>
                <c:pt idx="262">
                  <c:v>5.7418297086738397E-7</c:v>
                </c:pt>
                <c:pt idx="263">
                  <c:v>2.2914392428240902E-9</c:v>
                </c:pt>
                <c:pt idx="264">
                  <c:v>8.3564021495895601E-8</c:v>
                </c:pt>
                <c:pt idx="265">
                  <c:v>1.00173366690367E-8</c:v>
                </c:pt>
                <c:pt idx="266">
                  <c:v>6.8115466977640697E-10</c:v>
                </c:pt>
                <c:pt idx="267">
                  <c:v>5.1909967812260699E-7</c:v>
                </c:pt>
                <c:pt idx="268">
                  <c:v>9.7769709689637495E-8</c:v>
                </c:pt>
                <c:pt idx="269">
                  <c:v>4.6540491413948802E-7</c:v>
                </c:pt>
                <c:pt idx="270">
                  <c:v>1.24330103076331E-8</c:v>
                </c:pt>
                <c:pt idx="271">
                  <c:v>6.6210889531849302E-6</c:v>
                </c:pt>
                <c:pt idx="272">
                  <c:v>1.41007555262738E-8</c:v>
                </c:pt>
                <c:pt idx="273">
                  <c:v>1.14076194831113E-7</c:v>
                </c:pt>
                <c:pt idx="274">
                  <c:v>0.21942910789445599</c:v>
                </c:pt>
                <c:pt idx="275">
                  <c:v>6.3693037661468097E-2</c:v>
                </c:pt>
                <c:pt idx="276">
                  <c:v>6.8297437872531799E-2</c:v>
                </c:pt>
                <c:pt idx="277">
                  <c:v>9.8646432210496404E-2</c:v>
                </c:pt>
                <c:pt idx="278">
                  <c:v>5.9752207890623699E-7</c:v>
                </c:pt>
                <c:pt idx="279">
                  <c:v>1.9506058758163999E-8</c:v>
                </c:pt>
                <c:pt idx="280">
                  <c:v>7.7293089483841698E-2</c:v>
                </c:pt>
                <c:pt idx="281">
                  <c:v>0.275529414498491</c:v>
                </c:pt>
                <c:pt idx="282">
                  <c:v>2.2767730588710898E-6</c:v>
                </c:pt>
                <c:pt idx="283">
                  <c:v>0.24428413989856201</c:v>
                </c:pt>
                <c:pt idx="284">
                  <c:v>0.11154056470931201</c:v>
                </c:pt>
                <c:pt idx="285">
                  <c:v>0.30996972868549699</c:v>
                </c:pt>
                <c:pt idx="286">
                  <c:v>0.20648920476263</c:v>
                </c:pt>
                <c:pt idx="287">
                  <c:v>8.8546217646186795E-2</c:v>
                </c:pt>
                <c:pt idx="288">
                  <c:v>0.110802693931965</c:v>
                </c:pt>
                <c:pt idx="289">
                  <c:v>4.96685620640532E-8</c:v>
                </c:pt>
                <c:pt idx="290">
                  <c:v>7.3780304593872298E-7</c:v>
                </c:pt>
                <c:pt idx="291">
                  <c:v>4.29753516350886E-9</c:v>
                </c:pt>
                <c:pt idx="292">
                  <c:v>5.6500677310384997E-8</c:v>
                </c:pt>
                <c:pt idx="293">
                  <c:v>1.2816810595232901E-9</c:v>
                </c:pt>
                <c:pt idx="294">
                  <c:v>4.54740980897295E-7</c:v>
                </c:pt>
                <c:pt idx="295">
                  <c:v>0.11909595689121701</c:v>
                </c:pt>
                <c:pt idx="296">
                  <c:v>9.9039191322984405E-8</c:v>
                </c:pt>
                <c:pt idx="297">
                  <c:v>1.44288940850751E-9</c:v>
                </c:pt>
                <c:pt idx="298">
                  <c:v>2.9157844019099301E-3</c:v>
                </c:pt>
                <c:pt idx="299">
                  <c:v>4.8742054546972296E-6</c:v>
                </c:pt>
                <c:pt idx="300">
                  <c:v>4.2153723850180301E-7</c:v>
                </c:pt>
                <c:pt idx="301">
                  <c:v>3.5331539406738999E-2</c:v>
                </c:pt>
                <c:pt idx="302">
                  <c:v>0.228590089748333</c:v>
                </c:pt>
                <c:pt idx="303">
                  <c:v>0.25104186246813298</c:v>
                </c:pt>
                <c:pt idx="304">
                  <c:v>2.5706039093698799E-9</c:v>
                </c:pt>
                <c:pt idx="305">
                  <c:v>1.9243572682469501E-9</c:v>
                </c:pt>
                <c:pt idx="306">
                  <c:v>5.0050530373198903E-8</c:v>
                </c:pt>
                <c:pt idx="307">
                  <c:v>5.2176539386712698E-9</c:v>
                </c:pt>
                <c:pt idx="308">
                  <c:v>8.40093630637855E-8</c:v>
                </c:pt>
                <c:pt idx="309">
                  <c:v>6.8885734350711797E-2</c:v>
                </c:pt>
                <c:pt idx="310">
                  <c:v>0.118472643142116</c:v>
                </c:pt>
                <c:pt idx="311">
                  <c:v>5.1494703068151099E-2</c:v>
                </c:pt>
                <c:pt idx="312">
                  <c:v>0.268910291023781</c:v>
                </c:pt>
                <c:pt idx="313">
                  <c:v>0.153070499531897</c:v>
                </c:pt>
                <c:pt idx="314">
                  <c:v>0.302340319884572</c:v>
                </c:pt>
                <c:pt idx="315">
                  <c:v>1.98092918790111E-8</c:v>
                </c:pt>
                <c:pt idx="316">
                  <c:v>1.23399525564111E-9</c:v>
                </c:pt>
                <c:pt idx="317">
                  <c:v>4.5447947845385399E-8</c:v>
                </c:pt>
                <c:pt idx="318">
                  <c:v>0.12962128639652001</c:v>
                </c:pt>
                <c:pt idx="319">
                  <c:v>0.16173390280922101</c:v>
                </c:pt>
                <c:pt idx="320">
                  <c:v>0.15508221434241201</c:v>
                </c:pt>
                <c:pt idx="321">
                  <c:v>3.1615038198124402E-8</c:v>
                </c:pt>
                <c:pt idx="322">
                  <c:v>0.15198969649017899</c:v>
                </c:pt>
                <c:pt idx="323">
                  <c:v>4.12247166880616E-7</c:v>
                </c:pt>
                <c:pt idx="324">
                  <c:v>1.4978867138704501E-6</c:v>
                </c:pt>
                <c:pt idx="325">
                  <c:v>0.14189552622208901</c:v>
                </c:pt>
                <c:pt idx="326">
                  <c:v>9.8600053542916193E-9</c:v>
                </c:pt>
                <c:pt idx="327">
                  <c:v>0.106315089652931</c:v>
                </c:pt>
                <c:pt idx="328">
                  <c:v>0.19800573936221499</c:v>
                </c:pt>
                <c:pt idx="329">
                  <c:v>1.81170514087364E-7</c:v>
                </c:pt>
                <c:pt idx="330">
                  <c:v>2.2486064477586701E-7</c:v>
                </c:pt>
                <c:pt idx="331">
                  <c:v>0.247433112800449</c:v>
                </c:pt>
                <c:pt idx="332">
                  <c:v>0.27100789921232499</c:v>
                </c:pt>
                <c:pt idx="333">
                  <c:v>0.132593451500474</c:v>
                </c:pt>
                <c:pt idx="334">
                  <c:v>9.7942436455326707E-10</c:v>
                </c:pt>
                <c:pt idx="335">
                  <c:v>0.27487853004416701</c:v>
                </c:pt>
                <c:pt idx="336">
                  <c:v>0.241912671406286</c:v>
                </c:pt>
                <c:pt idx="337">
                  <c:v>0.229303020636343</c:v>
                </c:pt>
                <c:pt idx="338">
                  <c:v>0.13542784490444901</c:v>
                </c:pt>
                <c:pt idx="339">
                  <c:v>5.6183969230106602E-9</c:v>
                </c:pt>
                <c:pt idx="340">
                  <c:v>3.4140683184268902E-9</c:v>
                </c:pt>
                <c:pt idx="341">
                  <c:v>5.4455744537709998E-10</c:v>
                </c:pt>
                <c:pt idx="342">
                  <c:v>1.27252138877059E-9</c:v>
                </c:pt>
                <c:pt idx="343">
                  <c:v>6.7060423285047598E-9</c:v>
                </c:pt>
                <c:pt idx="344">
                  <c:v>1.1741060168537101E-7</c:v>
                </c:pt>
                <c:pt idx="345">
                  <c:v>1.47430783025518E-7</c:v>
                </c:pt>
                <c:pt idx="346">
                  <c:v>9.8368122781829992E-9</c:v>
                </c:pt>
                <c:pt idx="347">
                  <c:v>1.24859982235862E-7</c:v>
                </c:pt>
                <c:pt idx="348">
                  <c:v>0.33274269366262799</c:v>
                </c:pt>
                <c:pt idx="349">
                  <c:v>5.2886736608869899E-3</c:v>
                </c:pt>
                <c:pt idx="350">
                  <c:v>4.5752316549734199E-7</c:v>
                </c:pt>
                <c:pt idx="351">
                  <c:v>0.184567700981836</c:v>
                </c:pt>
                <c:pt idx="352">
                  <c:v>0.135878047060984</c:v>
                </c:pt>
                <c:pt idx="353">
                  <c:v>9.4721215760621906E-11</c:v>
                </c:pt>
                <c:pt idx="354">
                  <c:v>8.9375232818179894E-8</c:v>
                </c:pt>
                <c:pt idx="355">
                  <c:v>1.07823829616837E-8</c:v>
                </c:pt>
                <c:pt idx="356">
                  <c:v>3.6247274748612599E-10</c:v>
                </c:pt>
                <c:pt idx="357">
                  <c:v>6.2320400747628996E-7</c:v>
                </c:pt>
                <c:pt idx="358">
                  <c:v>1.3650064232606701E-7</c:v>
                </c:pt>
                <c:pt idx="359">
                  <c:v>6.1419134422895296E-9</c:v>
                </c:pt>
                <c:pt idx="360">
                  <c:v>0.125712497049144</c:v>
                </c:pt>
                <c:pt idx="361">
                  <c:v>1.7801817208832401E-6</c:v>
                </c:pt>
                <c:pt idx="362">
                  <c:v>6.72292699222337E-2</c:v>
                </c:pt>
                <c:pt idx="363">
                  <c:v>1.45052338588605E-9</c:v>
                </c:pt>
                <c:pt idx="364">
                  <c:v>1.77645482445878E-8</c:v>
                </c:pt>
                <c:pt idx="365">
                  <c:v>4.2080401418051697E-8</c:v>
                </c:pt>
                <c:pt idx="366">
                  <c:v>2.4436658455108999E-9</c:v>
                </c:pt>
                <c:pt idx="367">
                  <c:v>2.5541798046827802E-9</c:v>
                </c:pt>
                <c:pt idx="368">
                  <c:v>3.53145651918491E-5</c:v>
                </c:pt>
                <c:pt idx="369">
                  <c:v>3.3092581172858501E-6</c:v>
                </c:pt>
                <c:pt idx="370">
                  <c:v>9.7568230671702208E-7</c:v>
                </c:pt>
                <c:pt idx="371">
                  <c:v>3.3348333772099503E-2</c:v>
                </c:pt>
                <c:pt idx="372">
                  <c:v>5.1058861162030601E-2</c:v>
                </c:pt>
                <c:pt idx="373">
                  <c:v>3.2288475581336199E-7</c:v>
                </c:pt>
                <c:pt idx="374">
                  <c:v>3.7789238698478903E-9</c:v>
                </c:pt>
                <c:pt idx="375">
                  <c:v>9.0948409409998294E-9</c:v>
                </c:pt>
                <c:pt idx="376">
                  <c:v>5.9181897709047299E-10</c:v>
                </c:pt>
                <c:pt idx="377">
                  <c:v>6.18102633489939E-2</c:v>
                </c:pt>
                <c:pt idx="378">
                  <c:v>1.60412739314245E-8</c:v>
                </c:pt>
                <c:pt idx="379">
                  <c:v>1.2169389162302599E-9</c:v>
                </c:pt>
                <c:pt idx="380">
                  <c:v>2.5927282173421899E-7</c:v>
                </c:pt>
                <c:pt idx="381">
                  <c:v>0.10507630491341199</c:v>
                </c:pt>
                <c:pt idx="382">
                  <c:v>5.85030212867707E-2</c:v>
                </c:pt>
                <c:pt idx="383">
                  <c:v>1.6759652745502401E-8</c:v>
                </c:pt>
                <c:pt idx="384">
                  <c:v>5.9664260100416898E-7</c:v>
                </c:pt>
                <c:pt idx="385">
                  <c:v>2.7605258991722E-2</c:v>
                </c:pt>
                <c:pt idx="386">
                  <c:v>0.175375300110718</c:v>
                </c:pt>
                <c:pt idx="387">
                  <c:v>4.6669104193121602E-9</c:v>
                </c:pt>
                <c:pt idx="388">
                  <c:v>2.6804760405335402E-8</c:v>
                </c:pt>
                <c:pt idx="389">
                  <c:v>3.4482360396207001E-2</c:v>
                </c:pt>
                <c:pt idx="390">
                  <c:v>4.8729847534781999E-6</c:v>
                </c:pt>
                <c:pt idx="391">
                  <c:v>6.6562023244832003E-8</c:v>
                </c:pt>
                <c:pt idx="392">
                  <c:v>2.6296065555860601E-7</c:v>
                </c:pt>
                <c:pt idx="393">
                  <c:v>1.0660683708368E-7</c:v>
                </c:pt>
                <c:pt idx="394">
                  <c:v>3.7564690977723401E-8</c:v>
                </c:pt>
                <c:pt idx="395">
                  <c:v>1.11796516909025E-7</c:v>
                </c:pt>
                <c:pt idx="396">
                  <c:v>8.30665118278614E-8</c:v>
                </c:pt>
                <c:pt idx="397">
                  <c:v>2.3150289086652402E-2</c:v>
                </c:pt>
                <c:pt idx="398">
                  <c:v>0.306498232538572</c:v>
                </c:pt>
                <c:pt idx="399">
                  <c:v>1.4935147339571399E-7</c:v>
                </c:pt>
                <c:pt idx="400">
                  <c:v>1.52529350337109E-7</c:v>
                </c:pt>
                <c:pt idx="401">
                  <c:v>3.0809094251286603E-8</c:v>
                </c:pt>
                <c:pt idx="402">
                  <c:v>0.26685020171596702</c:v>
                </c:pt>
                <c:pt idx="403">
                  <c:v>3.5479057866046201E-2</c:v>
                </c:pt>
                <c:pt idx="404">
                  <c:v>3.9178084613424597E-6</c:v>
                </c:pt>
                <c:pt idx="405">
                  <c:v>5.7636863722234302E-9</c:v>
                </c:pt>
                <c:pt idx="406">
                  <c:v>0.55047854741672497</c:v>
                </c:pt>
                <c:pt idx="407">
                  <c:v>7.1241360508369698E-8</c:v>
                </c:pt>
                <c:pt idx="408">
                  <c:v>1.6034292261345699E-9</c:v>
                </c:pt>
                <c:pt idx="409">
                  <c:v>5.7194332526816598E-9</c:v>
                </c:pt>
                <c:pt idx="410">
                  <c:v>2.49579950749684E-7</c:v>
                </c:pt>
                <c:pt idx="411">
                  <c:v>1.28163735807743E-9</c:v>
                </c:pt>
                <c:pt idx="412">
                  <c:v>3.5127052849340701E-4</c:v>
                </c:pt>
                <c:pt idx="413">
                  <c:v>0.37150843509654302</c:v>
                </c:pt>
                <c:pt idx="414">
                  <c:v>0.50048830937051803</c:v>
                </c:pt>
                <c:pt idx="415">
                  <c:v>0.29547928266963402</c:v>
                </c:pt>
                <c:pt idx="416">
                  <c:v>1.15695643954344E-7</c:v>
                </c:pt>
                <c:pt idx="417">
                  <c:v>9.1080225777494505E-9</c:v>
                </c:pt>
                <c:pt idx="418">
                  <c:v>0.51009308973037704</c:v>
                </c:pt>
                <c:pt idx="419">
                  <c:v>0.13886475865046699</c:v>
                </c:pt>
                <c:pt idx="420">
                  <c:v>0.12813521391997601</c:v>
                </c:pt>
                <c:pt idx="421">
                  <c:v>0.31026705131508298</c:v>
                </c:pt>
                <c:pt idx="422">
                  <c:v>1.4018813723272099E-8</c:v>
                </c:pt>
                <c:pt idx="423">
                  <c:v>0.59996834167743496</c:v>
                </c:pt>
                <c:pt idx="424">
                  <c:v>0.47992288040557102</c:v>
                </c:pt>
                <c:pt idx="425">
                  <c:v>0.36353552367045799</c:v>
                </c:pt>
                <c:pt idx="426">
                  <c:v>4.7478538415316401E-4</c:v>
                </c:pt>
                <c:pt idx="427">
                  <c:v>2.5804135246669399E-8</c:v>
                </c:pt>
                <c:pt idx="428">
                  <c:v>7.2433588978320102E-10</c:v>
                </c:pt>
                <c:pt idx="429">
                  <c:v>0.42167916606723299</c:v>
                </c:pt>
                <c:pt idx="430">
                  <c:v>0.41660221098967898</c:v>
                </c:pt>
                <c:pt idx="431">
                  <c:v>4.3908501898903396E-9</c:v>
                </c:pt>
                <c:pt idx="432">
                  <c:v>1.7036536590493599E-7</c:v>
                </c:pt>
                <c:pt idx="433">
                  <c:v>2.45727132096183E-8</c:v>
                </c:pt>
                <c:pt idx="434">
                  <c:v>3.8497299010236403E-8</c:v>
                </c:pt>
                <c:pt idx="435">
                  <c:v>2.68768343067597E-7</c:v>
                </c:pt>
                <c:pt idx="436">
                  <c:v>5.8475008725181403E-8</c:v>
                </c:pt>
                <c:pt idx="437">
                  <c:v>1.47360521968873E-8</c:v>
                </c:pt>
                <c:pt idx="438">
                  <c:v>2.6574609229137502E-10</c:v>
                </c:pt>
                <c:pt idx="439">
                  <c:v>1.99825778223014E-8</c:v>
                </c:pt>
                <c:pt idx="440">
                  <c:v>8.3595182558371703E-8</c:v>
                </c:pt>
                <c:pt idx="441">
                  <c:v>5.5617224325839203E-7</c:v>
                </c:pt>
                <c:pt idx="442">
                  <c:v>1.31092412011921E-6</c:v>
                </c:pt>
                <c:pt idx="443">
                  <c:v>9.1628873320950996E-8</c:v>
                </c:pt>
                <c:pt idx="444">
                  <c:v>1.7128742087968299E-6</c:v>
                </c:pt>
                <c:pt idx="445">
                  <c:v>1.5707732691079099E-8</c:v>
                </c:pt>
                <c:pt idx="446">
                  <c:v>5.5244060512573002E-2</c:v>
                </c:pt>
                <c:pt idx="447">
                  <c:v>5.8371133579044597E-6</c:v>
                </c:pt>
                <c:pt idx="448">
                  <c:v>3.10025048447086E-8</c:v>
                </c:pt>
                <c:pt idx="449">
                  <c:v>2.7599056493258698E-9</c:v>
                </c:pt>
                <c:pt idx="450">
                  <c:v>7.1754890693031204E-2</c:v>
                </c:pt>
                <c:pt idx="451">
                  <c:v>2.29475578376838E-8</c:v>
                </c:pt>
                <c:pt idx="452">
                  <c:v>4.0584341394957802E-7</c:v>
                </c:pt>
                <c:pt idx="453">
                  <c:v>2.0555373652874199E-9</c:v>
                </c:pt>
                <c:pt idx="454">
                  <c:v>2.9923597523269597E-7</c:v>
                </c:pt>
                <c:pt idx="455">
                  <c:v>0.25982632989462101</c:v>
                </c:pt>
                <c:pt idx="456">
                  <c:v>1.21153432867762E-9</c:v>
                </c:pt>
                <c:pt idx="457">
                  <c:v>1.5198229692419199E-5</c:v>
                </c:pt>
                <c:pt idx="458">
                  <c:v>2.4042601362465202E-8</c:v>
                </c:pt>
                <c:pt idx="459">
                  <c:v>2.6796725758417399E-10</c:v>
                </c:pt>
                <c:pt idx="460">
                  <c:v>6.3264527023262101E-8</c:v>
                </c:pt>
                <c:pt idx="461">
                  <c:v>3.7253308578354601E-7</c:v>
                </c:pt>
                <c:pt idx="462">
                  <c:v>2.6201684024452601E-8</c:v>
                </c:pt>
                <c:pt idx="463">
                  <c:v>1.1495757539846E-6</c:v>
                </c:pt>
                <c:pt idx="464">
                  <c:v>0.41107819251123101</c:v>
                </c:pt>
                <c:pt idx="465">
                  <c:v>1.06586105300278E-2</c:v>
                </c:pt>
                <c:pt idx="466">
                  <c:v>1.8403624801704401E-9</c:v>
                </c:pt>
                <c:pt idx="467">
                  <c:v>8.4825345901701404E-2</c:v>
                </c:pt>
                <c:pt idx="468">
                  <c:v>1.4065897611087E-7</c:v>
                </c:pt>
                <c:pt idx="469">
                  <c:v>5.8816278607505501E-8</c:v>
                </c:pt>
                <c:pt idx="470">
                  <c:v>7.1368996885757202E-7</c:v>
                </c:pt>
                <c:pt idx="471">
                  <c:v>3.4945893186454103E-8</c:v>
                </c:pt>
                <c:pt idx="472">
                  <c:v>1.66147836244698E-7</c:v>
                </c:pt>
                <c:pt idx="473">
                  <c:v>1.2851857370417E-8</c:v>
                </c:pt>
                <c:pt idx="474">
                  <c:v>1.7314214080217499E-7</c:v>
                </c:pt>
                <c:pt idx="475">
                  <c:v>4.38689756372808E-9</c:v>
                </c:pt>
                <c:pt idx="476">
                  <c:v>1.7242079139669299E-7</c:v>
                </c:pt>
                <c:pt idx="477">
                  <c:v>8.8317254515819895E-8</c:v>
                </c:pt>
                <c:pt idx="478">
                  <c:v>5.0664918309657303E-7</c:v>
                </c:pt>
                <c:pt idx="479">
                  <c:v>2.21250816556038E-7</c:v>
                </c:pt>
                <c:pt idx="480">
                  <c:v>4.0697601214612802E-9</c:v>
                </c:pt>
                <c:pt idx="481">
                  <c:v>1.35411141467762E-6</c:v>
                </c:pt>
                <c:pt idx="482">
                  <c:v>7.02869448681404E-6</c:v>
                </c:pt>
                <c:pt idx="483">
                  <c:v>1.5446913362131001E-9</c:v>
                </c:pt>
                <c:pt idx="484">
                  <c:v>5.4556330407085697E-8</c:v>
                </c:pt>
                <c:pt idx="485">
                  <c:v>7.8344144678398603E-9</c:v>
                </c:pt>
                <c:pt idx="486">
                  <c:v>2.72987007236053E-7</c:v>
                </c:pt>
                <c:pt idx="487">
                  <c:v>1.2153467472962399E-6</c:v>
                </c:pt>
                <c:pt idx="488">
                  <c:v>3.8165227298627204E-6</c:v>
                </c:pt>
                <c:pt idx="489">
                  <c:v>1.5811780011801501E-8</c:v>
                </c:pt>
                <c:pt idx="490">
                  <c:v>6.7272109641695703E-8</c:v>
                </c:pt>
                <c:pt idx="491">
                  <c:v>1.7434189276824799E-6</c:v>
                </c:pt>
                <c:pt idx="492">
                  <c:v>1.32165121892957E-5</c:v>
                </c:pt>
                <c:pt idx="493">
                  <c:v>4.5138763275528799E-6</c:v>
                </c:pt>
                <c:pt idx="494">
                  <c:v>1.5674413007537999E-6</c:v>
                </c:pt>
                <c:pt idx="495">
                  <c:v>0.54799179680874899</c:v>
                </c:pt>
                <c:pt idx="496">
                  <c:v>1.14878056284789E-8</c:v>
                </c:pt>
                <c:pt idx="497">
                  <c:v>0.15299637898962001</c:v>
                </c:pt>
                <c:pt idx="498">
                  <c:v>0.112172790265979</c:v>
                </c:pt>
                <c:pt idx="499">
                  <c:v>0.17479596816627799</c:v>
                </c:pt>
                <c:pt idx="500">
                  <c:v>8.6240350570350597E-8</c:v>
                </c:pt>
                <c:pt idx="501">
                  <c:v>3.1136966666559502E-7</c:v>
                </c:pt>
                <c:pt idx="502">
                  <c:v>4.40826023414621E-8</c:v>
                </c:pt>
                <c:pt idx="503">
                  <c:v>2.201558053666E-6</c:v>
                </c:pt>
                <c:pt idx="504">
                  <c:v>2.8681678177517399E-2</c:v>
                </c:pt>
                <c:pt idx="505">
                  <c:v>3.8641970350977804E-6</c:v>
                </c:pt>
                <c:pt idx="506">
                  <c:v>0.37015325374758501</c:v>
                </c:pt>
                <c:pt idx="507">
                  <c:v>5.0789968059433299E-7</c:v>
                </c:pt>
                <c:pt idx="508">
                  <c:v>2.714830433022E-8</c:v>
                </c:pt>
                <c:pt idx="509">
                  <c:v>5.1817562817317298E-8</c:v>
                </c:pt>
                <c:pt idx="510">
                  <c:v>5.8191915513435798E-2</c:v>
                </c:pt>
                <c:pt idx="511">
                  <c:v>2.7080982560399401E-6</c:v>
                </c:pt>
                <c:pt idx="512">
                  <c:v>7.2507887748455397E-5</c:v>
                </c:pt>
                <c:pt idx="513">
                  <c:v>0.13873020937038999</c:v>
                </c:pt>
                <c:pt idx="514">
                  <c:v>5.4074075629725202E-2</c:v>
                </c:pt>
                <c:pt idx="515">
                  <c:v>8.2615776098270498E-8</c:v>
                </c:pt>
                <c:pt idx="516">
                  <c:v>1.6420721598346E-6</c:v>
                </c:pt>
                <c:pt idx="517">
                  <c:v>1.53289451276382E-6</c:v>
                </c:pt>
                <c:pt idx="518">
                  <c:v>5.2124039462808202E-6</c:v>
                </c:pt>
                <c:pt idx="519">
                  <c:v>4.5961674221802903E-8</c:v>
                </c:pt>
                <c:pt idx="520">
                  <c:v>1.55404831982851E-8</c:v>
                </c:pt>
                <c:pt idx="521">
                  <c:v>2.0476812299169801E-7</c:v>
                </c:pt>
                <c:pt idx="522">
                  <c:v>1.5887684937712799E-8</c:v>
                </c:pt>
                <c:pt idx="523">
                  <c:v>4.4802674900256398E-8</c:v>
                </c:pt>
                <c:pt idx="524">
                  <c:v>1.0280840361328799E-7</c:v>
                </c:pt>
                <c:pt idx="525">
                  <c:v>2.1093289734597299E-8</c:v>
                </c:pt>
                <c:pt idx="526">
                  <c:v>0.10354794787508501</c:v>
                </c:pt>
                <c:pt idx="527">
                  <c:v>6.2605133624396097E-8</c:v>
                </c:pt>
                <c:pt idx="528">
                  <c:v>6.1162954985904603E-7</c:v>
                </c:pt>
                <c:pt idx="529">
                  <c:v>1.59829608761705E-7</c:v>
                </c:pt>
                <c:pt idx="530">
                  <c:v>4.5199990278962397E-10</c:v>
                </c:pt>
                <c:pt idx="531">
                  <c:v>1.5132896182574501E-8</c:v>
                </c:pt>
                <c:pt idx="532">
                  <c:v>1.63581058003922E-8</c:v>
                </c:pt>
                <c:pt idx="533">
                  <c:v>6.7425512635284203E-9</c:v>
                </c:pt>
                <c:pt idx="534">
                  <c:v>3.8672693293714198E-9</c:v>
                </c:pt>
                <c:pt idx="535">
                  <c:v>0.263041508516068</c:v>
                </c:pt>
                <c:pt idx="536">
                  <c:v>2.1400453616612199E-2</c:v>
                </c:pt>
                <c:pt idx="537">
                  <c:v>5.2662631070235103E-8</c:v>
                </c:pt>
                <c:pt idx="538">
                  <c:v>1.83319314492933E-7</c:v>
                </c:pt>
                <c:pt idx="539">
                  <c:v>0.12594324053640901</c:v>
                </c:pt>
                <c:pt idx="540">
                  <c:v>3.3477593684886499E-8</c:v>
                </c:pt>
                <c:pt idx="541">
                  <c:v>6.5279501834842896E-6</c:v>
                </c:pt>
                <c:pt idx="542">
                  <c:v>1.7961011686793499E-8</c:v>
                </c:pt>
                <c:pt idx="543">
                  <c:v>1.1324417730964899E-8</c:v>
                </c:pt>
                <c:pt idx="544">
                  <c:v>2.3882410855033098E-9</c:v>
                </c:pt>
                <c:pt idx="545">
                  <c:v>1.38126793125467E-9</c:v>
                </c:pt>
                <c:pt idx="546">
                  <c:v>4.9977951119242097E-7</c:v>
                </c:pt>
                <c:pt idx="547">
                  <c:v>3.37315178709523E-8</c:v>
                </c:pt>
                <c:pt idx="548">
                  <c:v>1.4598073362729E-8</c:v>
                </c:pt>
                <c:pt idx="549">
                  <c:v>1.07355162615984E-7</c:v>
                </c:pt>
                <c:pt idx="550">
                  <c:v>0.12581244995699101</c:v>
                </c:pt>
                <c:pt idx="551">
                  <c:v>7.6249586580492495E-9</c:v>
                </c:pt>
                <c:pt idx="552">
                  <c:v>1.0213598098330601E-7</c:v>
                </c:pt>
                <c:pt idx="553">
                  <c:v>8.6590334281606202E-2</c:v>
                </c:pt>
                <c:pt idx="554">
                  <c:v>2.8208077125839101E-8</c:v>
                </c:pt>
                <c:pt idx="555">
                  <c:v>6.3667117772575507E-8</c:v>
                </c:pt>
                <c:pt idx="556">
                  <c:v>2.2105540085702802E-9</c:v>
                </c:pt>
                <c:pt idx="557">
                  <c:v>3.9122059583630301E-9</c:v>
                </c:pt>
                <c:pt idx="558">
                  <c:v>1.2040786123935499E-5</c:v>
                </c:pt>
                <c:pt idx="559">
                  <c:v>0.16915488482062499</c:v>
                </c:pt>
                <c:pt idx="560">
                  <c:v>3.2817197655870703E-5</c:v>
                </c:pt>
                <c:pt idx="561">
                  <c:v>4.0158158741780103E-6</c:v>
                </c:pt>
                <c:pt idx="562">
                  <c:v>3.0148765694911401E-3</c:v>
                </c:pt>
                <c:pt idx="563">
                  <c:v>2.49953457959705E-8</c:v>
                </c:pt>
                <c:pt idx="564">
                  <c:v>4.8178788369600398E-7</c:v>
                </c:pt>
                <c:pt idx="565">
                  <c:v>7.7074102518839701E-8</c:v>
                </c:pt>
                <c:pt idx="566">
                  <c:v>4.0957179883428002E-8</c:v>
                </c:pt>
                <c:pt idx="567">
                  <c:v>6.4781159957921297E-9</c:v>
                </c:pt>
                <c:pt idx="568">
                  <c:v>4.0725507345375601E-6</c:v>
                </c:pt>
                <c:pt idx="569">
                  <c:v>4.07752801989835E-8</c:v>
                </c:pt>
                <c:pt idx="570">
                  <c:v>6.9768145419016506E-2</c:v>
                </c:pt>
                <c:pt idx="571">
                  <c:v>6.66867274159765E-8</c:v>
                </c:pt>
                <c:pt idx="572">
                  <c:v>0.13389744637609799</c:v>
                </c:pt>
                <c:pt idx="573">
                  <c:v>7.5599729456376002E-3</c:v>
                </c:pt>
                <c:pt idx="574">
                  <c:v>5.5689062249535499E-8</c:v>
                </c:pt>
                <c:pt idx="575">
                  <c:v>8.2627204436853993E-2</c:v>
                </c:pt>
                <c:pt idx="576">
                  <c:v>2.6437647315212999E-10</c:v>
                </c:pt>
                <c:pt idx="577">
                  <c:v>5.2961061332456899E-2</c:v>
                </c:pt>
                <c:pt idx="578">
                  <c:v>2.4255104599200102E-6</c:v>
                </c:pt>
                <c:pt idx="579">
                  <c:v>4.8539877237866198E-3</c:v>
                </c:pt>
                <c:pt idx="580">
                  <c:v>2.4991516240289699E-8</c:v>
                </c:pt>
                <c:pt idx="581">
                  <c:v>1.33178758908882E-7</c:v>
                </c:pt>
                <c:pt idx="582">
                  <c:v>9.4795882813179105E-2</c:v>
                </c:pt>
                <c:pt idx="583">
                  <c:v>4.6553293232218596E-3</c:v>
                </c:pt>
                <c:pt idx="584">
                  <c:v>9.5033127162487005E-2</c:v>
                </c:pt>
                <c:pt idx="585">
                  <c:v>6.6112772022143703E-6</c:v>
                </c:pt>
                <c:pt idx="586">
                  <c:v>1.8790152935642699E-8</c:v>
                </c:pt>
                <c:pt idx="587">
                  <c:v>1.6552230839651798E-8</c:v>
                </c:pt>
                <c:pt idx="588">
                  <c:v>6.4682235066564503E-9</c:v>
                </c:pt>
                <c:pt idx="589">
                  <c:v>0.114320060253986</c:v>
                </c:pt>
                <c:pt idx="590">
                  <c:v>1.4783840002914701E-7</c:v>
                </c:pt>
                <c:pt idx="591">
                  <c:v>3.2926492052961701E-4</c:v>
                </c:pt>
                <c:pt idx="592">
                  <c:v>1.6673914098054199E-7</c:v>
                </c:pt>
                <c:pt idx="593">
                  <c:v>0.16813076673779101</c:v>
                </c:pt>
                <c:pt idx="594">
                  <c:v>7.9979251547772107E-2</c:v>
                </c:pt>
                <c:pt idx="595">
                  <c:v>2.2390348917490901E-8</c:v>
                </c:pt>
                <c:pt idx="596">
                  <c:v>2.01260980832469E-8</c:v>
                </c:pt>
                <c:pt idx="597">
                  <c:v>5.6693558434102599E-2</c:v>
                </c:pt>
                <c:pt idx="598">
                  <c:v>7.2017332696157094E-2</c:v>
                </c:pt>
                <c:pt idx="599">
                  <c:v>9.9336640700983497E-2</c:v>
                </c:pt>
                <c:pt idx="600">
                  <c:v>0.106382621385362</c:v>
                </c:pt>
                <c:pt idx="601">
                  <c:v>2.37449560379587E-2</c:v>
                </c:pt>
                <c:pt idx="602">
                  <c:v>0.14698110439281201</c:v>
                </c:pt>
                <c:pt idx="603">
                  <c:v>5.1848480495569997E-2</c:v>
                </c:pt>
                <c:pt idx="604">
                  <c:v>1.30499356370705E-6</c:v>
                </c:pt>
                <c:pt idx="605">
                  <c:v>8.0432792613550796E-2</c:v>
                </c:pt>
                <c:pt idx="606">
                  <c:v>6.8286039969500903E-2</c:v>
                </c:pt>
                <c:pt idx="607">
                  <c:v>2.3518442198657301E-7</c:v>
                </c:pt>
                <c:pt idx="608">
                  <c:v>3.9645277448041801E-7</c:v>
                </c:pt>
                <c:pt idx="609">
                  <c:v>4.3144454305473499E-2</c:v>
                </c:pt>
                <c:pt idx="610">
                  <c:v>0.100323708392012</c:v>
                </c:pt>
                <c:pt idx="611">
                  <c:v>6.6342404529410204E-2</c:v>
                </c:pt>
                <c:pt idx="612">
                  <c:v>3.6954932553934301E-6</c:v>
                </c:pt>
                <c:pt idx="613">
                  <c:v>3.5191219257166502E-9</c:v>
                </c:pt>
                <c:pt idx="614">
                  <c:v>7.7495642679244997E-2</c:v>
                </c:pt>
                <c:pt idx="615">
                  <c:v>2.4474668486378001E-7</c:v>
                </c:pt>
                <c:pt idx="616">
                  <c:v>1.2760746584605799E-8</c:v>
                </c:pt>
                <c:pt idx="617">
                  <c:v>5.0378384529017297E-9</c:v>
                </c:pt>
                <c:pt idx="618">
                  <c:v>3.2838629691164E-8</c:v>
                </c:pt>
                <c:pt idx="619">
                  <c:v>4.76021550117971E-7</c:v>
                </c:pt>
                <c:pt idx="620">
                  <c:v>2.5358486634143802E-7</c:v>
                </c:pt>
                <c:pt idx="621">
                  <c:v>4.5207801702726898E-10</c:v>
                </c:pt>
                <c:pt idx="622">
                  <c:v>3.1862579112394202E-10</c:v>
                </c:pt>
                <c:pt idx="623">
                  <c:v>3.1166786230539699E-8</c:v>
                </c:pt>
                <c:pt idx="624">
                  <c:v>9.4705447234748503E-10</c:v>
                </c:pt>
                <c:pt idx="625">
                  <c:v>2.9419303621953298E-8</c:v>
                </c:pt>
                <c:pt idx="626">
                  <c:v>4.2624974021215299E-10</c:v>
                </c:pt>
                <c:pt idx="627">
                  <c:v>2.8169843006270899E-8</c:v>
                </c:pt>
                <c:pt idx="628">
                  <c:v>2.48921070232919E-8</c:v>
                </c:pt>
                <c:pt idx="629">
                  <c:v>3.8665248805543601E-8</c:v>
                </c:pt>
                <c:pt idx="630">
                  <c:v>2.8472184778138799E-8</c:v>
                </c:pt>
                <c:pt idx="631">
                  <c:v>1.21132446870838E-6</c:v>
                </c:pt>
                <c:pt idx="632">
                  <c:v>4.9301889733818902E-10</c:v>
                </c:pt>
                <c:pt idx="633">
                  <c:v>7.0050999429153502E-7</c:v>
                </c:pt>
                <c:pt idx="634">
                  <c:v>5.5550857261268301E-2</c:v>
                </c:pt>
                <c:pt idx="635">
                  <c:v>3.5783887081218203E-8</c:v>
                </c:pt>
                <c:pt idx="636">
                  <c:v>1.3295481596005899E-9</c:v>
                </c:pt>
                <c:pt idx="637">
                  <c:v>3.5128238767450402E-8</c:v>
                </c:pt>
                <c:pt idx="638">
                  <c:v>1.1888635429988801E-8</c:v>
                </c:pt>
                <c:pt idx="639">
                  <c:v>2.8482741762780801E-8</c:v>
                </c:pt>
                <c:pt idx="640">
                  <c:v>5.8380921369774197E-9</c:v>
                </c:pt>
                <c:pt idx="641">
                  <c:v>1.0368844868083501E-9</c:v>
                </c:pt>
                <c:pt idx="642">
                  <c:v>3.9553537806189699E-8</c:v>
                </c:pt>
                <c:pt idx="643">
                  <c:v>0.287546484625335</c:v>
                </c:pt>
                <c:pt idx="644">
                  <c:v>6.14526182125302E-9</c:v>
                </c:pt>
                <c:pt idx="645">
                  <c:v>1.0080109147857801E-6</c:v>
                </c:pt>
                <c:pt idx="646">
                  <c:v>3.23200503527736E-6</c:v>
                </c:pt>
                <c:pt idx="647">
                  <c:v>8.9887050485762301E-2</c:v>
                </c:pt>
                <c:pt idx="648">
                  <c:v>7.7856479283500097E-8</c:v>
                </c:pt>
                <c:pt idx="649">
                  <c:v>2.3833152454971002E-9</c:v>
                </c:pt>
                <c:pt idx="650">
                  <c:v>1.0781442823730001E-6</c:v>
                </c:pt>
                <c:pt idx="651">
                  <c:v>1.1064841006495401E-6</c:v>
                </c:pt>
                <c:pt idx="652">
                  <c:v>2.5978085484119401E-6</c:v>
                </c:pt>
                <c:pt idx="653">
                  <c:v>4.66867194990206E-8</c:v>
                </c:pt>
                <c:pt idx="654">
                  <c:v>2.7154218619277699E-8</c:v>
                </c:pt>
                <c:pt idx="655">
                  <c:v>1.09562080751078E-8</c:v>
                </c:pt>
                <c:pt idx="656">
                  <c:v>8.9500584808449897E-8</c:v>
                </c:pt>
                <c:pt idx="657">
                  <c:v>1.8257886969312699E-7</c:v>
                </c:pt>
                <c:pt idx="658">
                  <c:v>2.1006114209325801E-6</c:v>
                </c:pt>
                <c:pt idx="659">
                  <c:v>3.2311966629733298E-9</c:v>
                </c:pt>
                <c:pt idx="660">
                  <c:v>2.7791787599046502E-7</c:v>
                </c:pt>
                <c:pt idx="661">
                  <c:v>0.143165888856913</c:v>
                </c:pt>
                <c:pt idx="662">
                  <c:v>6.6551811950967399E-8</c:v>
                </c:pt>
                <c:pt idx="663">
                  <c:v>3.0458014781295499E-8</c:v>
                </c:pt>
                <c:pt idx="664">
                  <c:v>2.16914231502217E-9</c:v>
                </c:pt>
                <c:pt idx="665">
                  <c:v>3.7434061278559099E-8</c:v>
                </c:pt>
                <c:pt idx="666">
                  <c:v>6.3464334947999697E-10</c:v>
                </c:pt>
                <c:pt idx="667">
                  <c:v>5.6025378112450602E-3</c:v>
                </c:pt>
                <c:pt idx="668">
                  <c:v>1.11717875309958E-7</c:v>
                </c:pt>
                <c:pt idx="669">
                  <c:v>8.1015185160537305E-8</c:v>
                </c:pt>
                <c:pt idx="670">
                  <c:v>3.7315714589230803E-2</c:v>
                </c:pt>
                <c:pt idx="671">
                  <c:v>6.6238191250946696E-2</c:v>
                </c:pt>
                <c:pt idx="672">
                  <c:v>1.0440855559694299E-7</c:v>
                </c:pt>
                <c:pt idx="673">
                  <c:v>1.8823839368631199E-8</c:v>
                </c:pt>
                <c:pt idx="674">
                  <c:v>1.7260172649278599E-8</c:v>
                </c:pt>
                <c:pt idx="675">
                  <c:v>3.1688957766816801E-9</c:v>
                </c:pt>
                <c:pt idx="676">
                  <c:v>1.7008001999188699E-9</c:v>
                </c:pt>
                <c:pt idx="677">
                  <c:v>4.3985700672589402E-7</c:v>
                </c:pt>
                <c:pt idx="678">
                  <c:v>7.1261894978585705E-10</c:v>
                </c:pt>
                <c:pt idx="679">
                  <c:v>2.39954900199692E-8</c:v>
                </c:pt>
                <c:pt idx="680">
                  <c:v>8.5908579484225906E-8</c:v>
                </c:pt>
                <c:pt idx="681">
                  <c:v>1.6250056022670501E-8</c:v>
                </c:pt>
                <c:pt idx="682">
                  <c:v>1.6995787260439999E-7</c:v>
                </c:pt>
                <c:pt idx="683">
                  <c:v>4.7761718719292903E-6</c:v>
                </c:pt>
                <c:pt idx="684">
                  <c:v>1.30029170596375E-6</c:v>
                </c:pt>
                <c:pt idx="685">
                  <c:v>1.19557803088698E-7</c:v>
                </c:pt>
                <c:pt idx="686">
                  <c:v>0.121545896940937</c:v>
                </c:pt>
                <c:pt idx="687">
                  <c:v>1.1066737659536401E-8</c:v>
                </c:pt>
                <c:pt idx="688">
                  <c:v>3.8797224683483303E-2</c:v>
                </c:pt>
                <c:pt idx="689">
                  <c:v>0.15440074486269301</c:v>
                </c:pt>
                <c:pt idx="690">
                  <c:v>0.17488737103579499</c:v>
                </c:pt>
                <c:pt idx="691">
                  <c:v>1.4601374439072201E-2</c:v>
                </c:pt>
                <c:pt idx="692">
                  <c:v>8.8263545545368101E-7</c:v>
                </c:pt>
                <c:pt idx="693">
                  <c:v>1.10326981088711E-2</c:v>
                </c:pt>
                <c:pt idx="694">
                  <c:v>2.9709306384775602E-2</c:v>
                </c:pt>
                <c:pt idx="695">
                  <c:v>1.12240093106362E-7</c:v>
                </c:pt>
                <c:pt idx="696">
                  <c:v>3.3973693941362101E-9</c:v>
                </c:pt>
                <c:pt idx="697">
                  <c:v>1.5223638106364699E-2</c:v>
                </c:pt>
                <c:pt idx="698">
                  <c:v>3.2642614446913402E-4</c:v>
                </c:pt>
                <c:pt idx="699">
                  <c:v>1.9972016207881701E-8</c:v>
                </c:pt>
                <c:pt idx="700">
                  <c:v>1.9235028344620599E-3</c:v>
                </c:pt>
                <c:pt idx="701">
                  <c:v>3.5494518101083102E-3</c:v>
                </c:pt>
                <c:pt idx="702">
                  <c:v>2.7055343447227599E-8</c:v>
                </c:pt>
                <c:pt idx="703">
                  <c:v>1.94372371042338E-8</c:v>
                </c:pt>
                <c:pt idx="704">
                  <c:v>4.5201386434815402E-7</c:v>
                </c:pt>
                <c:pt idx="705">
                  <c:v>1.11548193919748E-7</c:v>
                </c:pt>
                <c:pt idx="706">
                  <c:v>5.2973775356359E-3</c:v>
                </c:pt>
                <c:pt idx="707">
                  <c:v>6.9501818647176699E-8</c:v>
                </c:pt>
                <c:pt idx="708">
                  <c:v>5.9435942245916099E-2</c:v>
                </c:pt>
                <c:pt idx="709">
                  <c:v>5.8918088626658599E-8</c:v>
                </c:pt>
                <c:pt idx="710">
                  <c:v>7.3648020715049604E-9</c:v>
                </c:pt>
                <c:pt idx="711">
                  <c:v>1.6511183056098999E-2</c:v>
                </c:pt>
                <c:pt idx="712">
                  <c:v>3.5570966515522599E-7</c:v>
                </c:pt>
                <c:pt idx="713">
                  <c:v>2.3478238098294299E-8</c:v>
                </c:pt>
                <c:pt idx="714">
                  <c:v>3.0556024053527801E-2</c:v>
                </c:pt>
                <c:pt idx="715">
                  <c:v>6.2874266335407797E-2</c:v>
                </c:pt>
                <c:pt idx="716">
                  <c:v>3.28936093310171E-2</c:v>
                </c:pt>
                <c:pt idx="717">
                  <c:v>1.9496473490718501E-2</c:v>
                </c:pt>
                <c:pt idx="718">
                  <c:v>7.5636902240194702E-3</c:v>
                </c:pt>
                <c:pt idx="719">
                  <c:v>1.54900706148376E-6</c:v>
                </c:pt>
                <c:pt idx="720">
                  <c:v>4.19741883088387E-3</c:v>
                </c:pt>
                <c:pt idx="721">
                  <c:v>1.4556011561094801E-7</c:v>
                </c:pt>
                <c:pt idx="722">
                  <c:v>1.09456065068016E-8</c:v>
                </c:pt>
                <c:pt idx="723">
                  <c:v>4.53786112159262E-2</c:v>
                </c:pt>
                <c:pt idx="724">
                  <c:v>1.3825946163371E-5</c:v>
                </c:pt>
                <c:pt idx="725">
                  <c:v>1.84858179195341E-6</c:v>
                </c:pt>
                <c:pt idx="726">
                  <c:v>1.35246713115294E-2</c:v>
                </c:pt>
                <c:pt idx="727">
                  <c:v>1.3773177134653399E-6</c:v>
                </c:pt>
                <c:pt idx="728">
                  <c:v>2.10806152728688E-8</c:v>
                </c:pt>
                <c:pt idx="729">
                  <c:v>8.3770760161677102E-2</c:v>
                </c:pt>
                <c:pt idx="730">
                  <c:v>3.7592091691125101E-8</c:v>
                </c:pt>
                <c:pt idx="731">
                  <c:v>2.2559736024142799E-2</c:v>
                </c:pt>
                <c:pt idx="732">
                  <c:v>3.6606090936040801E-2</c:v>
                </c:pt>
                <c:pt idx="733">
                  <c:v>1.26304717591499E-2</c:v>
                </c:pt>
                <c:pt idx="734">
                  <c:v>1.6588054938822601E-2</c:v>
                </c:pt>
                <c:pt idx="735">
                  <c:v>1.5860858724673702E-2</c:v>
                </c:pt>
                <c:pt idx="736">
                  <c:v>4.7307648530557099E-2</c:v>
                </c:pt>
                <c:pt idx="737">
                  <c:v>1.0388711841002199E-3</c:v>
                </c:pt>
                <c:pt idx="738">
                  <c:v>1.0774750515028701E-5</c:v>
                </c:pt>
                <c:pt idx="739">
                  <c:v>1.6847016646748401E-2</c:v>
                </c:pt>
                <c:pt idx="740">
                  <c:v>1.5680262751441301E-4</c:v>
                </c:pt>
                <c:pt idx="741">
                  <c:v>1.5923290801014399E-5</c:v>
                </c:pt>
                <c:pt idx="742">
                  <c:v>6.5157462247628601E-8</c:v>
                </c:pt>
                <c:pt idx="743">
                  <c:v>9.4260868189598598E-2</c:v>
                </c:pt>
                <c:pt idx="744">
                  <c:v>7.8009466961370497E-2</c:v>
                </c:pt>
                <c:pt idx="745">
                  <c:v>3.3582174026138803E-7</c:v>
                </c:pt>
                <c:pt idx="746">
                  <c:v>7.3862814665050097E-2</c:v>
                </c:pt>
                <c:pt idx="747">
                  <c:v>0.19111712838675299</c:v>
                </c:pt>
                <c:pt idx="748">
                  <c:v>0.12315759846598801</c:v>
                </c:pt>
                <c:pt idx="749">
                  <c:v>5.1120112020869802E-6</c:v>
                </c:pt>
                <c:pt idx="750">
                  <c:v>6.0989329557910199E-2</c:v>
                </c:pt>
                <c:pt idx="751">
                  <c:v>9.1424183408443702E-2</c:v>
                </c:pt>
                <c:pt idx="752">
                  <c:v>3.2676619712320001E-6</c:v>
                </c:pt>
                <c:pt idx="753">
                  <c:v>1.0441557086767799E-5</c:v>
                </c:pt>
                <c:pt idx="754">
                  <c:v>0.13260265308841099</c:v>
                </c:pt>
                <c:pt idx="755">
                  <c:v>6.5039786817433498E-2</c:v>
                </c:pt>
                <c:pt idx="756">
                  <c:v>5.33153103632392E-2</c:v>
                </c:pt>
                <c:pt idx="757">
                  <c:v>6.8294826833607394E-5</c:v>
                </c:pt>
                <c:pt idx="758">
                  <c:v>2.2055827577894999E-2</c:v>
                </c:pt>
                <c:pt idx="759">
                  <c:v>9.0022447719462504E-10</c:v>
                </c:pt>
                <c:pt idx="760">
                  <c:v>4.03723276596058E-4</c:v>
                </c:pt>
                <c:pt idx="761">
                  <c:v>4.7354402995946003E-2</c:v>
                </c:pt>
                <c:pt idx="762">
                  <c:v>2.7909961886318398E-5</c:v>
                </c:pt>
                <c:pt idx="763">
                  <c:v>1.5597586014401401E-6</c:v>
                </c:pt>
                <c:pt idx="764">
                  <c:v>1.6010485493352801E-2</c:v>
                </c:pt>
                <c:pt idx="765">
                  <c:v>4.3181933277911498E-2</c:v>
                </c:pt>
                <c:pt idx="766">
                  <c:v>3.6762484129628202E-2</c:v>
                </c:pt>
                <c:pt idx="767">
                  <c:v>1.52991144276699E-2</c:v>
                </c:pt>
                <c:pt idx="768">
                  <c:v>2.6888451859855899E-5</c:v>
                </c:pt>
                <c:pt idx="769">
                  <c:v>2.6751418375666799E-2</c:v>
                </c:pt>
                <c:pt idx="770">
                  <c:v>4.1891441137935403E-7</c:v>
                </c:pt>
                <c:pt idx="771">
                  <c:v>5.8452992696760797E-9</c:v>
                </c:pt>
                <c:pt idx="772">
                  <c:v>6.41284508382361E-9</c:v>
                </c:pt>
                <c:pt idx="773">
                  <c:v>4.0818160828603303E-2</c:v>
                </c:pt>
                <c:pt idx="774">
                  <c:v>1.47210959518737E-2</c:v>
                </c:pt>
                <c:pt idx="775">
                  <c:v>1.0835929903696501E-2</c:v>
                </c:pt>
                <c:pt idx="776">
                  <c:v>7.12382512209144E-2</c:v>
                </c:pt>
                <c:pt idx="777">
                  <c:v>0.11176627513089001</c:v>
                </c:pt>
                <c:pt idx="778">
                  <c:v>2.0151688178112501E-6</c:v>
                </c:pt>
                <c:pt idx="779">
                  <c:v>6.3032708306794497E-7</c:v>
                </c:pt>
                <c:pt idx="780">
                  <c:v>3.0106324480391501E-3</c:v>
                </c:pt>
                <c:pt idx="781">
                  <c:v>2.3090765845816899E-4</c:v>
                </c:pt>
                <c:pt idx="782">
                  <c:v>1.6286106988040101E-4</c:v>
                </c:pt>
                <c:pt idx="783">
                  <c:v>2.3136290136309301E-2</c:v>
                </c:pt>
                <c:pt idx="784">
                  <c:v>1.5552338492487E-2</c:v>
                </c:pt>
                <c:pt idx="785">
                  <c:v>4.0560481645090299E-7</c:v>
                </c:pt>
                <c:pt idx="786">
                  <c:v>1.2569039013083101E-9</c:v>
                </c:pt>
                <c:pt idx="787">
                  <c:v>1.9023052310298098E-2</c:v>
                </c:pt>
                <c:pt idx="788">
                  <c:v>3.60563966870883E-3</c:v>
                </c:pt>
                <c:pt idx="789">
                  <c:v>2.3664246028812602E-8</c:v>
                </c:pt>
                <c:pt idx="790">
                  <c:v>6.6222789119445305E-2</c:v>
                </c:pt>
                <c:pt idx="791">
                  <c:v>0.118012883057821</c:v>
                </c:pt>
                <c:pt idx="792">
                  <c:v>7.5748674298824301E-2</c:v>
                </c:pt>
                <c:pt idx="793">
                  <c:v>1.1539531346205001E-4</c:v>
                </c:pt>
                <c:pt idx="794">
                  <c:v>1.4181137384167201E-3</c:v>
                </c:pt>
                <c:pt idx="795">
                  <c:v>9.3812392288320901E-7</c:v>
                </c:pt>
                <c:pt idx="796">
                  <c:v>5.0815627668822499E-2</c:v>
                </c:pt>
                <c:pt idx="797">
                  <c:v>9.1629137192471495E-8</c:v>
                </c:pt>
                <c:pt idx="798">
                  <c:v>9.2796950300942899E-2</c:v>
                </c:pt>
                <c:pt idx="799">
                  <c:v>2.1263112597458699E-3</c:v>
                </c:pt>
                <c:pt idx="800">
                  <c:v>4.7934536865281797E-2</c:v>
                </c:pt>
                <c:pt idx="801">
                  <c:v>0.11864725985307201</c:v>
                </c:pt>
                <c:pt idx="802">
                  <c:v>0.101479865678056</c:v>
                </c:pt>
                <c:pt idx="803">
                  <c:v>4.3754697953084001E-6</c:v>
                </c:pt>
                <c:pt idx="804">
                  <c:v>4.4542534789896102E-2</c:v>
                </c:pt>
                <c:pt idx="805">
                  <c:v>2.5513837405440699E-2</c:v>
                </c:pt>
                <c:pt idx="806">
                  <c:v>2.6571297581573498E-2</c:v>
                </c:pt>
                <c:pt idx="807">
                  <c:v>1.4979388056985201E-6</c:v>
                </c:pt>
                <c:pt idx="808">
                  <c:v>5.23770497241983E-2</c:v>
                </c:pt>
                <c:pt idx="809">
                  <c:v>4.7465872547479498E-2</c:v>
                </c:pt>
                <c:pt idx="810">
                  <c:v>0.13402556992644399</c:v>
                </c:pt>
                <c:pt idx="811">
                  <c:v>5.9817844420774202E-2</c:v>
                </c:pt>
                <c:pt idx="812">
                  <c:v>6.4021274627505E-6</c:v>
                </c:pt>
                <c:pt idx="813">
                  <c:v>6.1903058923670596E-6</c:v>
                </c:pt>
                <c:pt idx="814">
                  <c:v>5.4056966128845002E-5</c:v>
                </c:pt>
                <c:pt idx="815">
                  <c:v>9.1402600898893107E-5</c:v>
                </c:pt>
                <c:pt idx="816">
                  <c:v>2.8904761258207502E-6</c:v>
                </c:pt>
                <c:pt idx="817">
                  <c:v>1.0030310457735899E-3</c:v>
                </c:pt>
                <c:pt idx="818">
                  <c:v>3.9038963329730603E-6</c:v>
                </c:pt>
                <c:pt idx="819">
                  <c:v>1.3848023088815499E-2</c:v>
                </c:pt>
                <c:pt idx="820">
                  <c:v>8.7818053685373099E-2</c:v>
                </c:pt>
                <c:pt idx="821">
                  <c:v>4.4240606372170699E-2</c:v>
                </c:pt>
                <c:pt idx="822">
                  <c:v>0.140686716097393</c:v>
                </c:pt>
                <c:pt idx="823">
                  <c:v>5.8996104582817802E-2</c:v>
                </c:pt>
                <c:pt idx="824">
                  <c:v>4.7041961812588097E-8</c:v>
                </c:pt>
                <c:pt idx="825">
                  <c:v>3.2630651786518998E-7</c:v>
                </c:pt>
                <c:pt idx="826">
                  <c:v>3.6658374630555102E-2</c:v>
                </c:pt>
                <c:pt idx="827">
                  <c:v>0.10489976616879799</c:v>
                </c:pt>
                <c:pt idx="828">
                  <c:v>2.18448318887552E-8</c:v>
                </c:pt>
                <c:pt idx="829">
                  <c:v>0.106264178256532</c:v>
                </c:pt>
                <c:pt idx="830">
                  <c:v>3.03052745224613E-2</c:v>
                </c:pt>
                <c:pt idx="831">
                  <c:v>6.1805496686132499E-2</c:v>
                </c:pt>
                <c:pt idx="832">
                  <c:v>8.6773195367039493E-2</c:v>
                </c:pt>
                <c:pt idx="833">
                  <c:v>1.97179583874245E-8</c:v>
                </c:pt>
                <c:pt idx="834">
                  <c:v>1.2358734969242401E-6</c:v>
                </c:pt>
                <c:pt idx="835">
                  <c:v>1.02053256592662E-4</c:v>
                </c:pt>
                <c:pt idx="836">
                  <c:v>0.106777399399909</c:v>
                </c:pt>
                <c:pt idx="837">
                  <c:v>8.3779957149897596E-2</c:v>
                </c:pt>
                <c:pt idx="838">
                  <c:v>3.9789880183184999E-8</c:v>
                </c:pt>
                <c:pt idx="839">
                  <c:v>5.5147701012351502E-2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BE-4CB3-BD7D-79E8609944C4}"/>
            </c:ext>
          </c:extLst>
        </c:ser>
        <c:ser>
          <c:idx val="8"/>
          <c:order val="8"/>
          <c:tx>
            <c:strRef>
              <c:f>'Weights for RiskA=2.4'!$J$1</c:f>
              <c:strCache>
                <c:ptCount val="1"/>
                <c:pt idx="0">
                  <c:v>Utils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'Weights for RiskA=2.4'!$A$2:$A$841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RiskA=2.4'!$J$2:$J$841</c:f>
              <c:numCache>
                <c:formatCode>0.00</c:formatCode>
                <c:ptCount val="840"/>
                <c:pt idx="0">
                  <c:v>7.2445620998558906E-8</c:v>
                </c:pt>
                <c:pt idx="1">
                  <c:v>1.7560260977833499E-2</c:v>
                </c:pt>
                <c:pt idx="2">
                  <c:v>6.2535652518651896E-2</c:v>
                </c:pt>
                <c:pt idx="3">
                  <c:v>8.2717203994016206E-2</c:v>
                </c:pt>
                <c:pt idx="4">
                  <c:v>6.78811345072729E-2</c:v>
                </c:pt>
                <c:pt idx="5">
                  <c:v>7.0140720530398604E-2</c:v>
                </c:pt>
                <c:pt idx="6">
                  <c:v>6.7014228762266204E-2</c:v>
                </c:pt>
                <c:pt idx="7">
                  <c:v>0.10392967902796001</c:v>
                </c:pt>
                <c:pt idx="8">
                  <c:v>2.7871502347070598E-8</c:v>
                </c:pt>
                <c:pt idx="9">
                  <c:v>2.9956183492869E-2</c:v>
                </c:pt>
                <c:pt idx="10">
                  <c:v>2.0004430009011399E-2</c:v>
                </c:pt>
                <c:pt idx="11">
                  <c:v>4.96435514513568E-2</c:v>
                </c:pt>
                <c:pt idx="12">
                  <c:v>3.66631033420112E-2</c:v>
                </c:pt>
                <c:pt idx="13">
                  <c:v>5.9424622011627098E-2</c:v>
                </c:pt>
                <c:pt idx="14">
                  <c:v>5.0214080318911197E-2</c:v>
                </c:pt>
                <c:pt idx="15">
                  <c:v>3.5002271049990902E-2</c:v>
                </c:pt>
                <c:pt idx="16">
                  <c:v>8.0062124883903201E-4</c:v>
                </c:pt>
                <c:pt idx="17">
                  <c:v>5.3511295254754801E-2</c:v>
                </c:pt>
                <c:pt idx="18">
                  <c:v>4.2783404268193902E-2</c:v>
                </c:pt>
                <c:pt idx="19">
                  <c:v>2.23906593166023E-2</c:v>
                </c:pt>
                <c:pt idx="20">
                  <c:v>3.4822576739478403E-2</c:v>
                </c:pt>
                <c:pt idx="21">
                  <c:v>7.4797818205843802E-2</c:v>
                </c:pt>
                <c:pt idx="22">
                  <c:v>7.05137041497403E-2</c:v>
                </c:pt>
                <c:pt idx="23">
                  <c:v>6.4495383400752199E-2</c:v>
                </c:pt>
                <c:pt idx="24">
                  <c:v>4.0173180916295098E-2</c:v>
                </c:pt>
                <c:pt idx="25">
                  <c:v>3.3093437561153602E-3</c:v>
                </c:pt>
                <c:pt idx="26">
                  <c:v>7.4460190561975504E-8</c:v>
                </c:pt>
                <c:pt idx="27">
                  <c:v>7.4641376483881694E-2</c:v>
                </c:pt>
                <c:pt idx="28">
                  <c:v>1.40321866334561E-2</c:v>
                </c:pt>
                <c:pt idx="29">
                  <c:v>3.1474103417138598E-2</c:v>
                </c:pt>
                <c:pt idx="30">
                  <c:v>1.35005731818791E-2</c:v>
                </c:pt>
                <c:pt idx="31">
                  <c:v>3.0911959843719299E-2</c:v>
                </c:pt>
                <c:pt idx="32">
                  <c:v>6.4254955904693198E-2</c:v>
                </c:pt>
                <c:pt idx="33">
                  <c:v>4.6879007700195402E-2</c:v>
                </c:pt>
                <c:pt idx="34">
                  <c:v>2.80659558534689E-2</c:v>
                </c:pt>
                <c:pt idx="35">
                  <c:v>5.1327586353272399E-2</c:v>
                </c:pt>
                <c:pt idx="36">
                  <c:v>5.1028669936108897E-2</c:v>
                </c:pt>
                <c:pt idx="37">
                  <c:v>7.0344452628636395E-2</c:v>
                </c:pt>
                <c:pt idx="38">
                  <c:v>8.4783051326746101E-2</c:v>
                </c:pt>
                <c:pt idx="39">
                  <c:v>7.8567175515061802E-2</c:v>
                </c:pt>
                <c:pt idx="40">
                  <c:v>7.6997282158750999E-2</c:v>
                </c:pt>
                <c:pt idx="41">
                  <c:v>6.4058474920687905E-2</c:v>
                </c:pt>
                <c:pt idx="42">
                  <c:v>5.3078985130352703E-2</c:v>
                </c:pt>
                <c:pt idx="43">
                  <c:v>3.5272577590921499E-2</c:v>
                </c:pt>
                <c:pt idx="44">
                  <c:v>1.33721665706391E-2</c:v>
                </c:pt>
                <c:pt idx="45">
                  <c:v>4.0046754977716002E-7</c:v>
                </c:pt>
                <c:pt idx="46">
                  <c:v>1.03911026640444E-2</c:v>
                </c:pt>
                <c:pt idx="47">
                  <c:v>6.5835403370990999E-7</c:v>
                </c:pt>
                <c:pt idx="48">
                  <c:v>3.3251548107174303E-2</c:v>
                </c:pt>
                <c:pt idx="49">
                  <c:v>1.6821118450335001E-2</c:v>
                </c:pt>
                <c:pt idx="50">
                  <c:v>6.8891920583508695E-2</c:v>
                </c:pt>
                <c:pt idx="51">
                  <c:v>8.2546044078721195E-2</c:v>
                </c:pt>
                <c:pt idx="52">
                  <c:v>0.111915914490208</c:v>
                </c:pt>
                <c:pt idx="53">
                  <c:v>7.8846253844446698E-2</c:v>
                </c:pt>
                <c:pt idx="54">
                  <c:v>8.29697663290105E-2</c:v>
                </c:pt>
                <c:pt idx="55">
                  <c:v>9.0823361920697093E-2</c:v>
                </c:pt>
                <c:pt idx="56">
                  <c:v>3.8501481147427498E-2</c:v>
                </c:pt>
                <c:pt idx="57">
                  <c:v>4.2941308685382498E-2</c:v>
                </c:pt>
                <c:pt idx="58">
                  <c:v>4.4076794003179903E-2</c:v>
                </c:pt>
                <c:pt idx="59">
                  <c:v>6.1374516646410901E-2</c:v>
                </c:pt>
                <c:pt idx="60">
                  <c:v>3.6896866507830098E-2</c:v>
                </c:pt>
                <c:pt idx="61">
                  <c:v>3.4227887378632603E-2</c:v>
                </c:pt>
                <c:pt idx="62">
                  <c:v>9.6397567293875497E-2</c:v>
                </c:pt>
                <c:pt idx="63">
                  <c:v>7.4094786222740003E-2</c:v>
                </c:pt>
                <c:pt idx="64">
                  <c:v>3.5781956308627301E-2</c:v>
                </c:pt>
                <c:pt idx="65">
                  <c:v>2.5815979694116E-2</c:v>
                </c:pt>
                <c:pt idx="66">
                  <c:v>9.4987804349057695E-2</c:v>
                </c:pt>
                <c:pt idx="67">
                  <c:v>6.2914719525576104E-2</c:v>
                </c:pt>
                <c:pt idx="68">
                  <c:v>1.3925619828312599E-2</c:v>
                </c:pt>
                <c:pt idx="69">
                  <c:v>4.4225357632435899E-3</c:v>
                </c:pt>
                <c:pt idx="70">
                  <c:v>4.1376178214067402E-2</c:v>
                </c:pt>
                <c:pt idx="71">
                  <c:v>9.6957467785609098E-4</c:v>
                </c:pt>
                <c:pt idx="72">
                  <c:v>3.9835917977971702E-2</c:v>
                </c:pt>
                <c:pt idx="73">
                  <c:v>3.8426979937030301E-2</c:v>
                </c:pt>
                <c:pt idx="74">
                  <c:v>6.8192413383893105E-2</c:v>
                </c:pt>
                <c:pt idx="75">
                  <c:v>2.77718565947889E-2</c:v>
                </c:pt>
                <c:pt idx="76">
                  <c:v>6.4851235196389703E-2</c:v>
                </c:pt>
                <c:pt idx="77">
                  <c:v>4.3120492085331801E-2</c:v>
                </c:pt>
                <c:pt idx="78">
                  <c:v>4.0276482556852601E-2</c:v>
                </c:pt>
                <c:pt idx="79">
                  <c:v>2.84443069938035E-2</c:v>
                </c:pt>
                <c:pt idx="80">
                  <c:v>3.6404199896215898E-2</c:v>
                </c:pt>
                <c:pt idx="81">
                  <c:v>2.6335471966736902E-2</c:v>
                </c:pt>
                <c:pt idx="82">
                  <c:v>1.9829770553889799E-2</c:v>
                </c:pt>
                <c:pt idx="83">
                  <c:v>2.6152534417215E-2</c:v>
                </c:pt>
                <c:pt idx="84">
                  <c:v>3.7646233562499798E-2</c:v>
                </c:pt>
                <c:pt idx="85">
                  <c:v>3.2785451397453799E-2</c:v>
                </c:pt>
                <c:pt idx="86">
                  <c:v>3.4447644761401199E-2</c:v>
                </c:pt>
                <c:pt idx="87">
                  <c:v>5.2042850941246298E-2</c:v>
                </c:pt>
                <c:pt idx="88">
                  <c:v>5.5332798265327297E-2</c:v>
                </c:pt>
                <c:pt idx="89">
                  <c:v>3.0881898734593499E-2</c:v>
                </c:pt>
                <c:pt idx="90">
                  <c:v>4.0406616222891302E-2</c:v>
                </c:pt>
                <c:pt idx="91">
                  <c:v>5.2424458998421998E-2</c:v>
                </c:pt>
                <c:pt idx="92">
                  <c:v>4.1353956847242403E-8</c:v>
                </c:pt>
                <c:pt idx="93">
                  <c:v>1.7723283733758401E-2</c:v>
                </c:pt>
                <c:pt idx="94">
                  <c:v>3.1016147297179299E-2</c:v>
                </c:pt>
                <c:pt idx="95">
                  <c:v>3.79546864043726E-10</c:v>
                </c:pt>
                <c:pt idx="96">
                  <c:v>4.9266264069290099E-2</c:v>
                </c:pt>
                <c:pt idx="97">
                  <c:v>3.9133669125359402E-8</c:v>
                </c:pt>
                <c:pt idx="98">
                  <c:v>2.2141962396211301E-2</c:v>
                </c:pt>
                <c:pt idx="99">
                  <c:v>6.9808886196192702E-3</c:v>
                </c:pt>
                <c:pt idx="100">
                  <c:v>6.4702527866093099E-3</c:v>
                </c:pt>
                <c:pt idx="101">
                  <c:v>1.3993743824386401E-2</c:v>
                </c:pt>
                <c:pt idx="102">
                  <c:v>3.3554781984751501E-2</c:v>
                </c:pt>
                <c:pt idx="103">
                  <c:v>4.7123500758766299E-2</c:v>
                </c:pt>
                <c:pt idx="104">
                  <c:v>4.7837755094316901E-3</c:v>
                </c:pt>
                <c:pt idx="105">
                  <c:v>8.2005659454156402E-2</c:v>
                </c:pt>
                <c:pt idx="106">
                  <c:v>1.5881721290951299E-5</c:v>
                </c:pt>
                <c:pt idx="107">
                  <c:v>0.124977003305613</c:v>
                </c:pt>
                <c:pt idx="108">
                  <c:v>5.5125177024280402E-2</c:v>
                </c:pt>
                <c:pt idx="109">
                  <c:v>4.6128322564439203E-2</c:v>
                </c:pt>
                <c:pt idx="110">
                  <c:v>4.9369567589740503E-2</c:v>
                </c:pt>
                <c:pt idx="111">
                  <c:v>3.7984835875765302E-2</c:v>
                </c:pt>
                <c:pt idx="112">
                  <c:v>6.1546968627473601E-2</c:v>
                </c:pt>
                <c:pt idx="113">
                  <c:v>8.4817346063205998E-2</c:v>
                </c:pt>
                <c:pt idx="114">
                  <c:v>7.1378440960522704E-2</c:v>
                </c:pt>
                <c:pt idx="115">
                  <c:v>7.2447961243752398E-2</c:v>
                </c:pt>
                <c:pt idx="116">
                  <c:v>6.8917162303808704E-2</c:v>
                </c:pt>
                <c:pt idx="117">
                  <c:v>2.2132233108738499E-2</c:v>
                </c:pt>
                <c:pt idx="118">
                  <c:v>6.4142078079624298E-2</c:v>
                </c:pt>
                <c:pt idx="119">
                  <c:v>6.5953606461823397E-2</c:v>
                </c:pt>
                <c:pt idx="120">
                  <c:v>2.4370321992249401E-2</c:v>
                </c:pt>
                <c:pt idx="121">
                  <c:v>3.36790656239759E-2</c:v>
                </c:pt>
                <c:pt idx="122">
                  <c:v>3.0196464886370799E-2</c:v>
                </c:pt>
                <c:pt idx="123">
                  <c:v>0.101027759460627</c:v>
                </c:pt>
                <c:pt idx="124">
                  <c:v>6.2995834556455105E-2</c:v>
                </c:pt>
                <c:pt idx="125">
                  <c:v>0.110117400320126</c:v>
                </c:pt>
                <c:pt idx="126">
                  <c:v>5.6782124502415397E-2</c:v>
                </c:pt>
                <c:pt idx="127">
                  <c:v>0.112048806093415</c:v>
                </c:pt>
                <c:pt idx="128">
                  <c:v>6.4299091178355194E-2</c:v>
                </c:pt>
                <c:pt idx="129">
                  <c:v>6.7655185119038701E-7</c:v>
                </c:pt>
                <c:pt idx="130">
                  <c:v>7.1120357540515002E-6</c:v>
                </c:pt>
                <c:pt idx="131">
                  <c:v>1.0403282607165101E-3</c:v>
                </c:pt>
                <c:pt idx="132">
                  <c:v>0.107692238548234</c:v>
                </c:pt>
                <c:pt idx="133">
                  <c:v>5.6696542392089599E-2</c:v>
                </c:pt>
                <c:pt idx="134">
                  <c:v>5.5150898370953598E-2</c:v>
                </c:pt>
                <c:pt idx="135">
                  <c:v>4.7019814970083798E-2</c:v>
                </c:pt>
                <c:pt idx="136">
                  <c:v>7.5202263021102597E-2</c:v>
                </c:pt>
                <c:pt idx="137">
                  <c:v>4.6135870212828303E-3</c:v>
                </c:pt>
                <c:pt idx="138">
                  <c:v>0.140093536863133</c:v>
                </c:pt>
                <c:pt idx="139">
                  <c:v>5.5932722545046998E-2</c:v>
                </c:pt>
                <c:pt idx="140">
                  <c:v>9.7244308664083106E-3</c:v>
                </c:pt>
                <c:pt idx="141">
                  <c:v>1.76792818110924E-2</c:v>
                </c:pt>
                <c:pt idx="142">
                  <c:v>1.96490345989337E-2</c:v>
                </c:pt>
                <c:pt idx="143">
                  <c:v>1.20796111728851E-5</c:v>
                </c:pt>
                <c:pt idx="144">
                  <c:v>2.0335319526845998E-2</c:v>
                </c:pt>
                <c:pt idx="145">
                  <c:v>1.2392522501333E-5</c:v>
                </c:pt>
                <c:pt idx="146">
                  <c:v>6.6049191641864696E-8</c:v>
                </c:pt>
                <c:pt idx="147">
                  <c:v>1.43428259062225E-2</c:v>
                </c:pt>
                <c:pt idx="148">
                  <c:v>4.2575569957997203E-2</c:v>
                </c:pt>
                <c:pt idx="149">
                  <c:v>4.0349930475561098E-7</c:v>
                </c:pt>
                <c:pt idx="150">
                  <c:v>7.5637692204015797E-2</c:v>
                </c:pt>
                <c:pt idx="151">
                  <c:v>6.2803890621372801E-4</c:v>
                </c:pt>
                <c:pt idx="152">
                  <c:v>5.5633872676406501E-2</c:v>
                </c:pt>
                <c:pt idx="153">
                  <c:v>4.56716211492788E-2</c:v>
                </c:pt>
                <c:pt idx="154">
                  <c:v>1.87858549601491E-2</c:v>
                </c:pt>
                <c:pt idx="155">
                  <c:v>8.8986444745687093E-2</c:v>
                </c:pt>
                <c:pt idx="156">
                  <c:v>9.3737117047306903E-2</c:v>
                </c:pt>
                <c:pt idx="157">
                  <c:v>8.7632187849026003E-2</c:v>
                </c:pt>
                <c:pt idx="158">
                  <c:v>0.11027836392908399</c:v>
                </c:pt>
                <c:pt idx="159">
                  <c:v>6.9647337307816901E-2</c:v>
                </c:pt>
                <c:pt idx="160">
                  <c:v>7.0167810365606501E-2</c:v>
                </c:pt>
                <c:pt idx="161">
                  <c:v>7.2922234298198704E-2</c:v>
                </c:pt>
                <c:pt idx="162">
                  <c:v>5.39951684634285E-2</c:v>
                </c:pt>
                <c:pt idx="163">
                  <c:v>7.78657614492448E-2</c:v>
                </c:pt>
                <c:pt idx="164">
                  <c:v>3.6377089205274903E-2</c:v>
                </c:pt>
                <c:pt idx="165">
                  <c:v>9.1067412357839897E-2</c:v>
                </c:pt>
                <c:pt idx="166">
                  <c:v>6.4305087923704193E-2</c:v>
                </c:pt>
                <c:pt idx="167">
                  <c:v>8.5362347801321806E-2</c:v>
                </c:pt>
                <c:pt idx="168">
                  <c:v>0.104097356261976</c:v>
                </c:pt>
                <c:pt idx="169">
                  <c:v>9.5687707695383303E-2</c:v>
                </c:pt>
                <c:pt idx="170">
                  <c:v>3.4479439554618997E-2</c:v>
                </c:pt>
                <c:pt idx="171">
                  <c:v>0.10404483429519799</c:v>
                </c:pt>
                <c:pt idx="172">
                  <c:v>0.122082030620574</c:v>
                </c:pt>
                <c:pt idx="173">
                  <c:v>0.140840344588575</c:v>
                </c:pt>
                <c:pt idx="174">
                  <c:v>0.11994172580246</c:v>
                </c:pt>
                <c:pt idx="175">
                  <c:v>0.101449207803122</c:v>
                </c:pt>
                <c:pt idx="176">
                  <c:v>0.116656476203329</c:v>
                </c:pt>
                <c:pt idx="177">
                  <c:v>0.117623222994924</c:v>
                </c:pt>
                <c:pt idx="178">
                  <c:v>0.13722773467251001</c:v>
                </c:pt>
                <c:pt idx="179">
                  <c:v>7.8696351426280703E-2</c:v>
                </c:pt>
                <c:pt idx="180">
                  <c:v>0.14411685618466399</c:v>
                </c:pt>
                <c:pt idx="181">
                  <c:v>0.14317559547435199</c:v>
                </c:pt>
                <c:pt idx="182">
                  <c:v>0.14055660044725601</c:v>
                </c:pt>
                <c:pt idx="183">
                  <c:v>0.12912432437528901</c:v>
                </c:pt>
                <c:pt idx="184">
                  <c:v>0.10718552600731</c:v>
                </c:pt>
                <c:pt idx="185">
                  <c:v>9.82194931626032E-2</c:v>
                </c:pt>
                <c:pt idx="186">
                  <c:v>9.1623411715862496E-2</c:v>
                </c:pt>
                <c:pt idx="187">
                  <c:v>3.9277670994614697E-2</c:v>
                </c:pt>
                <c:pt idx="188">
                  <c:v>0.101283750175621</c:v>
                </c:pt>
                <c:pt idx="189">
                  <c:v>0.16914962447808199</c:v>
                </c:pt>
                <c:pt idx="190">
                  <c:v>0.17517155306037999</c:v>
                </c:pt>
                <c:pt idx="191">
                  <c:v>0.20880491602390799</c:v>
                </c:pt>
                <c:pt idx="192">
                  <c:v>0.23103920570699699</c:v>
                </c:pt>
                <c:pt idx="193">
                  <c:v>0.25091296007615799</c:v>
                </c:pt>
                <c:pt idx="194">
                  <c:v>0.19350815110139699</c:v>
                </c:pt>
                <c:pt idx="195">
                  <c:v>0.184894477619863</c:v>
                </c:pt>
                <c:pt idx="196">
                  <c:v>5.0974462585594599E-2</c:v>
                </c:pt>
                <c:pt idx="197">
                  <c:v>0.24094966967158199</c:v>
                </c:pt>
                <c:pt idx="198">
                  <c:v>0.23344494488405701</c:v>
                </c:pt>
                <c:pt idx="199">
                  <c:v>6.6880585274860696E-2</c:v>
                </c:pt>
                <c:pt idx="200">
                  <c:v>7.9685540574023897E-2</c:v>
                </c:pt>
                <c:pt idx="201">
                  <c:v>0.101206991842894</c:v>
                </c:pt>
                <c:pt idx="202">
                  <c:v>2.6483319638865601E-5</c:v>
                </c:pt>
                <c:pt idx="203">
                  <c:v>1.5205444962931801E-6</c:v>
                </c:pt>
                <c:pt idx="204">
                  <c:v>5.3814743394062595E-7</c:v>
                </c:pt>
                <c:pt idx="205">
                  <c:v>0.14970528567977101</c:v>
                </c:pt>
                <c:pt idx="206">
                  <c:v>2.29325263411965E-8</c:v>
                </c:pt>
                <c:pt idx="207">
                  <c:v>3.00940717891436E-7</c:v>
                </c:pt>
                <c:pt idx="208">
                  <c:v>0.16566512895808</c:v>
                </c:pt>
                <c:pt idx="209">
                  <c:v>2.97691430599452E-6</c:v>
                </c:pt>
                <c:pt idx="210">
                  <c:v>0.27731085416262902</c:v>
                </c:pt>
                <c:pt idx="211">
                  <c:v>8.7092069617954907E-6</c:v>
                </c:pt>
                <c:pt idx="212">
                  <c:v>6.6950093592039205E-8</c:v>
                </c:pt>
                <c:pt idx="213">
                  <c:v>6.6703938773600993E-2</c:v>
                </c:pt>
                <c:pt idx="214">
                  <c:v>8.2927819687330401E-2</c:v>
                </c:pt>
                <c:pt idx="215">
                  <c:v>9.8872836331356503E-2</c:v>
                </c:pt>
                <c:pt idx="216">
                  <c:v>0.180037986714395</c:v>
                </c:pt>
                <c:pt idx="217">
                  <c:v>0.18560038146279501</c:v>
                </c:pt>
                <c:pt idx="218">
                  <c:v>6.0822047452957601E-7</c:v>
                </c:pt>
                <c:pt idx="219">
                  <c:v>0.12742826031135199</c:v>
                </c:pt>
                <c:pt idx="220">
                  <c:v>0.150269149664538</c:v>
                </c:pt>
                <c:pt idx="221">
                  <c:v>0.15634716493172901</c:v>
                </c:pt>
                <c:pt idx="222">
                  <c:v>1.6337175307998102E-2</c:v>
                </c:pt>
                <c:pt idx="223">
                  <c:v>5.31991669717546E-2</c:v>
                </c:pt>
                <c:pt idx="224">
                  <c:v>0.13081663699871199</c:v>
                </c:pt>
                <c:pt idx="225">
                  <c:v>0.10165917850140301</c:v>
                </c:pt>
                <c:pt idx="226">
                  <c:v>4.7239659507324699E-2</c:v>
                </c:pt>
                <c:pt idx="227">
                  <c:v>0.34879064465730902</c:v>
                </c:pt>
                <c:pt idx="228">
                  <c:v>0.26370312885547598</c:v>
                </c:pt>
                <c:pt idx="229">
                  <c:v>9.0795467306424694E-6</c:v>
                </c:pt>
                <c:pt idx="230">
                  <c:v>4.6815280362683701E-8</c:v>
                </c:pt>
                <c:pt idx="231">
                  <c:v>3.3950768736158902E-5</c:v>
                </c:pt>
                <c:pt idx="232">
                  <c:v>2.0940218941215899E-7</c:v>
                </c:pt>
                <c:pt idx="233">
                  <c:v>6.7077316816573605E-7</c:v>
                </c:pt>
                <c:pt idx="234">
                  <c:v>3.9689254459191302E-9</c:v>
                </c:pt>
                <c:pt idx="235">
                  <c:v>1.38691358739981E-6</c:v>
                </c:pt>
                <c:pt idx="236">
                  <c:v>6.5005156824323003E-8</c:v>
                </c:pt>
                <c:pt idx="237">
                  <c:v>7.6975860169018101E-8</c:v>
                </c:pt>
                <c:pt idx="238">
                  <c:v>0.244155010304415</c:v>
                </c:pt>
                <c:pt idx="239">
                  <c:v>2.4485565686454102E-9</c:v>
                </c:pt>
                <c:pt idx="240">
                  <c:v>3.6792758722967601E-8</c:v>
                </c:pt>
                <c:pt idx="241">
                  <c:v>0.23050087880072501</c:v>
                </c:pt>
                <c:pt idx="242">
                  <c:v>0.52755344592189302</c:v>
                </c:pt>
                <c:pt idx="243">
                  <c:v>0.19670559697156201</c:v>
                </c:pt>
                <c:pt idx="244">
                  <c:v>0.14010880763556699</c:v>
                </c:pt>
                <c:pt idx="245">
                  <c:v>0.14321842107528401</c:v>
                </c:pt>
                <c:pt idx="246">
                  <c:v>1.7209415014589599E-8</c:v>
                </c:pt>
                <c:pt idx="247">
                  <c:v>1.34221013718883E-8</c:v>
                </c:pt>
                <c:pt idx="248">
                  <c:v>2.872361825612E-8</c:v>
                </c:pt>
                <c:pt idx="249">
                  <c:v>1.7892597972393E-7</c:v>
                </c:pt>
                <c:pt idx="250">
                  <c:v>0.126863971658392</c:v>
                </c:pt>
                <c:pt idx="251">
                  <c:v>3.1138186999008201E-9</c:v>
                </c:pt>
                <c:pt idx="252">
                  <c:v>3.0621661341187899E-6</c:v>
                </c:pt>
                <c:pt idx="253">
                  <c:v>9.3407753277395898E-9</c:v>
                </c:pt>
                <c:pt idx="254">
                  <c:v>5.98251272518356E-9</c:v>
                </c:pt>
                <c:pt idx="255">
                  <c:v>2.35714009401052E-9</c:v>
                </c:pt>
                <c:pt idx="256">
                  <c:v>2.2537217855133199E-2</c:v>
                </c:pt>
                <c:pt idx="257">
                  <c:v>4.35553437720152E-9</c:v>
                </c:pt>
                <c:pt idx="258">
                  <c:v>0.34935005263982799</c:v>
                </c:pt>
                <c:pt idx="259">
                  <c:v>2.9130083849124501E-7</c:v>
                </c:pt>
                <c:pt idx="260">
                  <c:v>0.124662767884387</c:v>
                </c:pt>
                <c:pt idx="261">
                  <c:v>1.2963644131295001E-8</c:v>
                </c:pt>
                <c:pt idx="262">
                  <c:v>4.97640715400137E-8</c:v>
                </c:pt>
                <c:pt idx="263">
                  <c:v>2.5432152161118301E-9</c:v>
                </c:pt>
                <c:pt idx="264">
                  <c:v>1.7388028115900699E-7</c:v>
                </c:pt>
                <c:pt idx="265">
                  <c:v>1.0430485690921401E-8</c:v>
                </c:pt>
                <c:pt idx="266">
                  <c:v>5.5629171363150995E-10</c:v>
                </c:pt>
                <c:pt idx="267">
                  <c:v>2.71202000513915E-7</c:v>
                </c:pt>
                <c:pt idx="268">
                  <c:v>8.6652706772763901E-8</c:v>
                </c:pt>
                <c:pt idx="269">
                  <c:v>2.9953628738760902E-7</c:v>
                </c:pt>
                <c:pt idx="270">
                  <c:v>1.56863383946399E-8</c:v>
                </c:pt>
                <c:pt idx="271">
                  <c:v>1.9373426859768499E-2</c:v>
                </c:pt>
                <c:pt idx="272">
                  <c:v>1.7955214952017599E-8</c:v>
                </c:pt>
                <c:pt idx="273">
                  <c:v>2.9146300347432501E-6</c:v>
                </c:pt>
                <c:pt idx="274">
                  <c:v>3.35106918046017E-2</c:v>
                </c:pt>
                <c:pt idx="275">
                  <c:v>0.23550362410758599</c:v>
                </c:pt>
                <c:pt idx="276">
                  <c:v>0.14858041533786701</c:v>
                </c:pt>
                <c:pt idx="277">
                  <c:v>8.6243155326010706E-2</c:v>
                </c:pt>
                <c:pt idx="278">
                  <c:v>3.8544157721919698E-7</c:v>
                </c:pt>
                <c:pt idx="279">
                  <c:v>5.2760629630903902E-9</c:v>
                </c:pt>
                <c:pt idx="280">
                  <c:v>3.88765060676835E-7</c:v>
                </c:pt>
                <c:pt idx="281">
                  <c:v>0.19607397980812299</c:v>
                </c:pt>
                <c:pt idx="282">
                  <c:v>4.0163795173244601E-8</c:v>
                </c:pt>
                <c:pt idx="283">
                  <c:v>0.18460334412791701</c:v>
                </c:pt>
                <c:pt idx="284">
                  <c:v>8.0807017367321599E-2</c:v>
                </c:pt>
                <c:pt idx="285">
                  <c:v>0.32335794271225599</c:v>
                </c:pt>
                <c:pt idx="286">
                  <c:v>0.20409944920318299</c:v>
                </c:pt>
                <c:pt idx="287">
                  <c:v>0.360593557508465</c:v>
                </c:pt>
                <c:pt idx="288">
                  <c:v>0.28126466019267099</c:v>
                </c:pt>
                <c:pt idx="289">
                  <c:v>4.1708036362367599E-7</c:v>
                </c:pt>
                <c:pt idx="290">
                  <c:v>3.5222953409411799E-7</c:v>
                </c:pt>
                <c:pt idx="291">
                  <c:v>7.0049918935364202E-9</c:v>
                </c:pt>
                <c:pt idx="292">
                  <c:v>6.6603743843462205E-7</c:v>
                </c:pt>
                <c:pt idx="293">
                  <c:v>1.21093625932943E-9</c:v>
                </c:pt>
                <c:pt idx="294">
                  <c:v>6.0594979745936905E-7</c:v>
                </c:pt>
                <c:pt idx="295">
                  <c:v>4.8112778845140599E-5</c:v>
                </c:pt>
                <c:pt idx="296">
                  <c:v>8.9264825627483595E-8</c:v>
                </c:pt>
                <c:pt idx="297">
                  <c:v>3.6792030016914799E-10</c:v>
                </c:pt>
                <c:pt idx="298">
                  <c:v>7.7647571758216008E-9</c:v>
                </c:pt>
                <c:pt idx="299">
                  <c:v>3.6059875670419003E-7</c:v>
                </c:pt>
                <c:pt idx="300">
                  <c:v>1.2970036024592299E-2</c:v>
                </c:pt>
                <c:pt idx="301">
                  <c:v>7.4293090235455897E-2</c:v>
                </c:pt>
                <c:pt idx="302">
                  <c:v>6.1617598114973998E-2</c:v>
                </c:pt>
                <c:pt idx="303">
                  <c:v>0.442767180188889</c:v>
                </c:pt>
                <c:pt idx="304">
                  <c:v>1.4199186381630601E-9</c:v>
                </c:pt>
                <c:pt idx="305">
                  <c:v>3.7303840775015602E-9</c:v>
                </c:pt>
                <c:pt idx="306">
                  <c:v>3.6513967190724997E-8</c:v>
                </c:pt>
                <c:pt idx="307">
                  <c:v>4.4297025222867298E-9</c:v>
                </c:pt>
                <c:pt idx="308">
                  <c:v>1.4866500226338201E-7</c:v>
                </c:pt>
                <c:pt idx="309">
                  <c:v>3.2629906712730602E-5</c:v>
                </c:pt>
                <c:pt idx="310">
                  <c:v>0.15310254228485201</c:v>
                </c:pt>
                <c:pt idx="311">
                  <c:v>3.5188616062613698E-2</c:v>
                </c:pt>
                <c:pt idx="312">
                  <c:v>0.41224847689259297</c:v>
                </c:pt>
                <c:pt idx="313">
                  <c:v>9.1326763508584194E-2</c:v>
                </c:pt>
                <c:pt idx="314">
                  <c:v>0.32773079551496598</c:v>
                </c:pt>
                <c:pt idx="315">
                  <c:v>8.41506087698967E-7</c:v>
                </c:pt>
                <c:pt idx="316">
                  <c:v>6.29132350079618E-9</c:v>
                </c:pt>
                <c:pt idx="317">
                  <c:v>9.6244362626379793E-8</c:v>
                </c:pt>
                <c:pt idx="318">
                  <c:v>0.21693436840369201</c:v>
                </c:pt>
                <c:pt idx="319">
                  <c:v>0.497152930473166</c:v>
                </c:pt>
                <c:pt idx="320">
                  <c:v>0.48381147284811199</c:v>
                </c:pt>
                <c:pt idx="321">
                  <c:v>0.408391124311971</c:v>
                </c:pt>
                <c:pt idx="322">
                  <c:v>0.51845043097954902</c:v>
                </c:pt>
                <c:pt idx="323">
                  <c:v>0.37450441648608102</c:v>
                </c:pt>
                <c:pt idx="324">
                  <c:v>1.3963891784973799E-7</c:v>
                </c:pt>
                <c:pt idx="325">
                  <c:v>0.57234355543620097</c:v>
                </c:pt>
                <c:pt idx="326">
                  <c:v>7.8325764664425104E-3</c:v>
                </c:pt>
                <c:pt idx="327">
                  <c:v>0.43275031978166401</c:v>
                </c:pt>
                <c:pt idx="328">
                  <c:v>0.51768615490561598</c:v>
                </c:pt>
                <c:pt idx="329">
                  <c:v>0.17863845453411101</c:v>
                </c:pt>
                <c:pt idx="330">
                  <c:v>0.10721938549531899</c:v>
                </c:pt>
                <c:pt idx="331">
                  <c:v>0.46959518499765601</c:v>
                </c:pt>
                <c:pt idx="332">
                  <c:v>0.404631054562263</c:v>
                </c:pt>
                <c:pt idx="333">
                  <c:v>0.188931726214568</c:v>
                </c:pt>
                <c:pt idx="334">
                  <c:v>1.39069271642955E-9</c:v>
                </c:pt>
                <c:pt idx="335">
                  <c:v>0.36809987362996399</c:v>
                </c:pt>
                <c:pt idx="336">
                  <c:v>0.43857818885465999</c:v>
                </c:pt>
                <c:pt idx="337">
                  <c:v>0.237522608486613</c:v>
                </c:pt>
                <c:pt idx="338">
                  <c:v>0.50760481960694803</c:v>
                </c:pt>
                <c:pt idx="339">
                  <c:v>1.82268371589592E-7</c:v>
                </c:pt>
                <c:pt idx="340">
                  <c:v>2.8875311489175302E-2</c:v>
                </c:pt>
                <c:pt idx="341">
                  <c:v>7.7754345880679005E-8</c:v>
                </c:pt>
                <c:pt idx="342">
                  <c:v>1.70766232554522E-9</c:v>
                </c:pt>
                <c:pt idx="343">
                  <c:v>3.7601448591206499E-9</c:v>
                </c:pt>
                <c:pt idx="344">
                  <c:v>2.0673454848888201E-7</c:v>
                </c:pt>
                <c:pt idx="345">
                  <c:v>2.12057916271139E-7</c:v>
                </c:pt>
                <c:pt idx="346">
                  <c:v>1.19713762330174E-8</c:v>
                </c:pt>
                <c:pt idx="347">
                  <c:v>8.7036359759362896E-5</c:v>
                </c:pt>
                <c:pt idx="348">
                  <c:v>0.463998725208008</c:v>
                </c:pt>
                <c:pt idx="349">
                  <c:v>0.41722589186756198</c:v>
                </c:pt>
                <c:pt idx="350">
                  <c:v>0.36752482624430299</c:v>
                </c:pt>
                <c:pt idx="351">
                  <c:v>0.52668760347427801</c:v>
                </c:pt>
                <c:pt idx="352">
                  <c:v>0.43331949098094202</c:v>
                </c:pt>
                <c:pt idx="353">
                  <c:v>2.15571666435516E-10</c:v>
                </c:pt>
                <c:pt idx="354">
                  <c:v>1.7361785983129E-7</c:v>
                </c:pt>
                <c:pt idx="355">
                  <c:v>1.45239011674446E-8</c:v>
                </c:pt>
                <c:pt idx="356">
                  <c:v>8.3736881762135001E-10</c:v>
                </c:pt>
                <c:pt idx="357">
                  <c:v>0.12745010691716699</c:v>
                </c:pt>
                <c:pt idx="358">
                  <c:v>2.19056590272306E-7</c:v>
                </c:pt>
                <c:pt idx="359">
                  <c:v>7.2853032374590497E-9</c:v>
                </c:pt>
                <c:pt idx="360">
                  <c:v>0.373203844704798</c:v>
                </c:pt>
                <c:pt idx="361">
                  <c:v>0.276766251949569</c:v>
                </c:pt>
                <c:pt idx="362">
                  <c:v>0.23579351593685699</c:v>
                </c:pt>
                <c:pt idx="363">
                  <c:v>0.247141747907698</c:v>
                </c:pt>
                <c:pt idx="364">
                  <c:v>8.4466642257600596E-8</c:v>
                </c:pt>
                <c:pt idx="365">
                  <c:v>3.2811566815454401E-9</c:v>
                </c:pt>
                <c:pt idx="366">
                  <c:v>5.2782932387045404E-3</c:v>
                </c:pt>
                <c:pt idx="367">
                  <c:v>5.85551153988108E-6</c:v>
                </c:pt>
                <c:pt idx="368">
                  <c:v>7.2455628912418205E-2</c:v>
                </c:pt>
                <c:pt idx="369">
                  <c:v>0.195986830703717</c:v>
                </c:pt>
                <c:pt idx="370">
                  <c:v>0.14680783112090801</c:v>
                </c:pt>
                <c:pt idx="371">
                  <c:v>0.188074446130508</c:v>
                </c:pt>
                <c:pt idx="372">
                  <c:v>0.22908139320974</c:v>
                </c:pt>
                <c:pt idx="373">
                  <c:v>0.14065167699810199</c:v>
                </c:pt>
                <c:pt idx="374">
                  <c:v>4.45294352887988E-3</c:v>
                </c:pt>
                <c:pt idx="375">
                  <c:v>2.2148624199311E-8</c:v>
                </c:pt>
                <c:pt idx="376">
                  <c:v>1.02499097601667E-9</c:v>
                </c:pt>
                <c:pt idx="377">
                  <c:v>0.148642417687365</c:v>
                </c:pt>
                <c:pt idx="378">
                  <c:v>0.18709868581125499</c:v>
                </c:pt>
                <c:pt idx="379">
                  <c:v>1.02778956888619E-8</c:v>
                </c:pt>
                <c:pt idx="380">
                  <c:v>6.6602403572394297E-7</c:v>
                </c:pt>
                <c:pt idx="381">
                  <c:v>2.5488246980913301E-2</c:v>
                </c:pt>
                <c:pt idx="382">
                  <c:v>3.5322998529640001E-4</c:v>
                </c:pt>
                <c:pt idx="383">
                  <c:v>5.5968069738033201E-8</c:v>
                </c:pt>
                <c:pt idx="384">
                  <c:v>1.7242181913890001E-6</c:v>
                </c:pt>
                <c:pt idx="385">
                  <c:v>1.20881071464704E-5</c:v>
                </c:pt>
                <c:pt idx="386">
                  <c:v>0.143461300388982</c:v>
                </c:pt>
                <c:pt idx="387">
                  <c:v>1.98679068771183E-8</c:v>
                </c:pt>
                <c:pt idx="388">
                  <c:v>2.3490033157381499E-8</c:v>
                </c:pt>
                <c:pt idx="389">
                  <c:v>3.5525907618753201E-5</c:v>
                </c:pt>
                <c:pt idx="390">
                  <c:v>2.8132650308338501E-7</c:v>
                </c:pt>
                <c:pt idx="391">
                  <c:v>1.54138962208517E-6</c:v>
                </c:pt>
                <c:pt idx="392">
                  <c:v>9.1962184817398E-6</c:v>
                </c:pt>
                <c:pt idx="393">
                  <c:v>7.6724213271390704E-8</c:v>
                </c:pt>
                <c:pt idx="394">
                  <c:v>2.5003375772520901E-8</c:v>
                </c:pt>
                <c:pt idx="395">
                  <c:v>2.43530066127606E-8</c:v>
                </c:pt>
                <c:pt idx="396">
                  <c:v>9.1604157361915994E-9</c:v>
                </c:pt>
                <c:pt idx="397">
                  <c:v>7.0087689356429397E-6</c:v>
                </c:pt>
                <c:pt idx="398">
                  <c:v>1.52849978455662E-7</c:v>
                </c:pt>
                <c:pt idx="399">
                  <c:v>1.70308271042133E-7</c:v>
                </c:pt>
                <c:pt idx="400">
                  <c:v>9.9414667083542506E-8</c:v>
                </c:pt>
                <c:pt idx="401">
                  <c:v>6.01372710745254E-9</c:v>
                </c:pt>
                <c:pt idx="402">
                  <c:v>1.6630762852282998E-8</c:v>
                </c:pt>
                <c:pt idx="403">
                  <c:v>4.6903821250734398E-8</c:v>
                </c:pt>
                <c:pt idx="404">
                  <c:v>1.8135014164384401E-7</c:v>
                </c:pt>
                <c:pt idx="405">
                  <c:v>4.7801001238799004E-9</c:v>
                </c:pt>
                <c:pt idx="406">
                  <c:v>0.15754553799812299</c:v>
                </c:pt>
                <c:pt idx="407">
                  <c:v>5.4729881331435295E-7</c:v>
                </c:pt>
                <c:pt idx="408">
                  <c:v>1.8016870448254901E-9</c:v>
                </c:pt>
                <c:pt idx="409">
                  <c:v>2.17256203817291E-9</c:v>
                </c:pt>
                <c:pt idx="410">
                  <c:v>1.5290675680891199E-7</c:v>
                </c:pt>
                <c:pt idx="411">
                  <c:v>1.16538009457312E-8</c:v>
                </c:pt>
                <c:pt idx="412">
                  <c:v>4.6478849472601302E-8</c:v>
                </c:pt>
                <c:pt idx="413">
                  <c:v>0.33789436633786701</c:v>
                </c:pt>
                <c:pt idx="414">
                  <c:v>0.20225036382289099</c:v>
                </c:pt>
                <c:pt idx="415">
                  <c:v>0.153640578607457</c:v>
                </c:pt>
                <c:pt idx="416">
                  <c:v>2.2176744423702201E-8</c:v>
                </c:pt>
                <c:pt idx="417">
                  <c:v>0.103947587278298</c:v>
                </c:pt>
                <c:pt idx="418">
                  <c:v>0.179705213228289</c:v>
                </c:pt>
                <c:pt idx="419">
                  <c:v>9.7335234947519195E-2</c:v>
                </c:pt>
                <c:pt idx="420">
                  <c:v>0.12934235953745099</c:v>
                </c:pt>
                <c:pt idx="421">
                  <c:v>0.39583949107683503</c:v>
                </c:pt>
                <c:pt idx="422">
                  <c:v>1.3907341032377601E-8</c:v>
                </c:pt>
                <c:pt idx="423">
                  <c:v>0.139471034517583</c:v>
                </c:pt>
                <c:pt idx="424">
                  <c:v>0.27713802751519201</c:v>
                </c:pt>
                <c:pt idx="425">
                  <c:v>0.22288018690896</c:v>
                </c:pt>
                <c:pt idx="426">
                  <c:v>0.119331164629925</c:v>
                </c:pt>
                <c:pt idx="427">
                  <c:v>2.6084395738546199E-8</c:v>
                </c:pt>
                <c:pt idx="428">
                  <c:v>4.1620638868500399E-10</c:v>
                </c:pt>
                <c:pt idx="429">
                  <c:v>1.9667212240407898E-2</c:v>
                </c:pt>
                <c:pt idx="430">
                  <c:v>0.278076804772038</c:v>
                </c:pt>
                <c:pt idx="431">
                  <c:v>1.9715874407193801E-2</c:v>
                </c:pt>
                <c:pt idx="432">
                  <c:v>1.3217357066302299E-2</c:v>
                </c:pt>
                <c:pt idx="433">
                  <c:v>7.1618177054026706E-8</c:v>
                </c:pt>
                <c:pt idx="434">
                  <c:v>1.16137344227116E-7</c:v>
                </c:pt>
                <c:pt idx="435">
                  <c:v>8.96801564298643E-8</c:v>
                </c:pt>
                <c:pt idx="436">
                  <c:v>1.18057740721057E-7</c:v>
                </c:pt>
                <c:pt idx="437">
                  <c:v>5.3772555474097101E-8</c:v>
                </c:pt>
                <c:pt idx="438">
                  <c:v>4.4345603086499299E-10</c:v>
                </c:pt>
                <c:pt idx="439">
                  <c:v>2.1337395050955101E-8</c:v>
                </c:pt>
                <c:pt idx="440">
                  <c:v>4.8962409938923504E-7</c:v>
                </c:pt>
                <c:pt idx="441">
                  <c:v>1.9785183113593199E-7</c:v>
                </c:pt>
                <c:pt idx="442">
                  <c:v>7.4643953331100001E-7</c:v>
                </c:pt>
                <c:pt idx="443">
                  <c:v>5.0733801210695497E-8</c:v>
                </c:pt>
                <c:pt idx="444">
                  <c:v>9.4197390415791504E-2</c:v>
                </c:pt>
                <c:pt idx="445">
                  <c:v>1.23701452554758E-8</c:v>
                </c:pt>
                <c:pt idx="446">
                  <c:v>0.149393311696463</c:v>
                </c:pt>
                <c:pt idx="447">
                  <c:v>0.20248518849186201</c:v>
                </c:pt>
                <c:pt idx="448">
                  <c:v>1.23538656172198E-2</c:v>
                </c:pt>
                <c:pt idx="449">
                  <c:v>1.1626869869797199E-8</c:v>
                </c:pt>
                <c:pt idx="450">
                  <c:v>0.13329112220018</c:v>
                </c:pt>
                <c:pt idx="451">
                  <c:v>4.6547612755149999E-8</c:v>
                </c:pt>
                <c:pt idx="452">
                  <c:v>3.20103380051103E-2</c:v>
                </c:pt>
                <c:pt idx="453">
                  <c:v>2.2367262448707999E-9</c:v>
                </c:pt>
                <c:pt idx="454">
                  <c:v>1.8657435380009102E-5</c:v>
                </c:pt>
                <c:pt idx="455">
                  <c:v>0.124768775541258</c:v>
                </c:pt>
                <c:pt idx="456">
                  <c:v>1.0103955557573499E-9</c:v>
                </c:pt>
                <c:pt idx="457">
                  <c:v>4.3317193091595E-7</c:v>
                </c:pt>
                <c:pt idx="458">
                  <c:v>8.8581571099211002E-3</c:v>
                </c:pt>
                <c:pt idx="459">
                  <c:v>5.37995878730899E-8</c:v>
                </c:pt>
                <c:pt idx="460">
                  <c:v>6.7909984733951295E-8</c:v>
                </c:pt>
                <c:pt idx="461">
                  <c:v>3.3136194395707902E-7</c:v>
                </c:pt>
                <c:pt idx="462">
                  <c:v>3.7894361167178298E-8</c:v>
                </c:pt>
                <c:pt idx="463">
                  <c:v>3.3243586939586998E-7</c:v>
                </c:pt>
                <c:pt idx="464">
                  <c:v>0.36062086522951198</c:v>
                </c:pt>
                <c:pt idx="465">
                  <c:v>0.23959634093062701</c:v>
                </c:pt>
                <c:pt idx="466">
                  <c:v>6.5383226052912599E-3</c:v>
                </c:pt>
                <c:pt idx="467">
                  <c:v>0.17738748959328099</c:v>
                </c:pt>
                <c:pt idx="468">
                  <c:v>7.8091180930173994E-8</c:v>
                </c:pt>
                <c:pt idx="469">
                  <c:v>3.02460907599797E-2</c:v>
                </c:pt>
                <c:pt idx="470">
                  <c:v>0.143938340530394</c:v>
                </c:pt>
                <c:pt idx="471">
                  <c:v>7.4012014472647099E-6</c:v>
                </c:pt>
                <c:pt idx="472">
                  <c:v>1.17837085552811E-7</c:v>
                </c:pt>
                <c:pt idx="473">
                  <c:v>1.13661872428432E-5</c:v>
                </c:pt>
                <c:pt idx="474">
                  <c:v>3.1747781499514599E-2</c:v>
                </c:pt>
                <c:pt idx="475">
                  <c:v>3.9194348115009297E-9</c:v>
                </c:pt>
                <c:pt idx="476">
                  <c:v>3.2280995223270499E-7</c:v>
                </c:pt>
                <c:pt idx="477">
                  <c:v>9.4015425441573302E-8</c:v>
                </c:pt>
                <c:pt idx="478">
                  <c:v>2.6536975893616799E-7</c:v>
                </c:pt>
                <c:pt idx="479">
                  <c:v>5.2326763997860799E-2</c:v>
                </c:pt>
                <c:pt idx="480">
                  <c:v>0.16712001210261801</c:v>
                </c:pt>
                <c:pt idx="481">
                  <c:v>0.179705022787257</c:v>
                </c:pt>
                <c:pt idx="482">
                  <c:v>0.18485591848757901</c:v>
                </c:pt>
                <c:pt idx="483">
                  <c:v>1.24773594293708E-7</c:v>
                </c:pt>
                <c:pt idx="484">
                  <c:v>0.185062259682539</c:v>
                </c:pt>
                <c:pt idx="485">
                  <c:v>0.11378029559898099</c:v>
                </c:pt>
                <c:pt idx="486">
                  <c:v>1.1561549166387899E-8</c:v>
                </c:pt>
                <c:pt idx="487">
                  <c:v>4.8205123385489397E-7</c:v>
                </c:pt>
                <c:pt idx="488">
                  <c:v>5.9879511612150299E-2</c:v>
                </c:pt>
                <c:pt idx="489">
                  <c:v>5.0485938043237102E-2</c:v>
                </c:pt>
                <c:pt idx="490">
                  <c:v>4.9836152973058601E-2</c:v>
                </c:pt>
                <c:pt idx="491">
                  <c:v>0.10547290755797201</c:v>
                </c:pt>
                <c:pt idx="492">
                  <c:v>3.8453386559295102E-2</c:v>
                </c:pt>
                <c:pt idx="493">
                  <c:v>0.15588013784277299</c:v>
                </c:pt>
                <c:pt idx="494">
                  <c:v>0.19303017607803999</c:v>
                </c:pt>
                <c:pt idx="495">
                  <c:v>0.42272141101513</c:v>
                </c:pt>
                <c:pt idx="496">
                  <c:v>1.0626771685548E-2</c:v>
                </c:pt>
                <c:pt idx="497">
                  <c:v>3.11025871516615E-2</c:v>
                </c:pt>
                <c:pt idx="498">
                  <c:v>0.118164761239496</c:v>
                </c:pt>
                <c:pt idx="499">
                  <c:v>1.14437660259327E-2</c:v>
                </c:pt>
                <c:pt idx="500">
                  <c:v>7.8329140328880595E-2</c:v>
                </c:pt>
                <c:pt idx="501">
                  <c:v>6.4027968970308796E-2</c:v>
                </c:pt>
                <c:pt idx="502">
                  <c:v>2.7506037954262101E-8</c:v>
                </c:pt>
                <c:pt idx="503">
                  <c:v>1.6886586800729099E-4</c:v>
                </c:pt>
                <c:pt idx="504">
                  <c:v>0.15496704609820799</c:v>
                </c:pt>
                <c:pt idx="505">
                  <c:v>0.19208628716081999</c:v>
                </c:pt>
                <c:pt idx="506">
                  <c:v>0.18567901105082599</c:v>
                </c:pt>
                <c:pt idx="507">
                  <c:v>0.146657599021907</c:v>
                </c:pt>
                <c:pt idx="508">
                  <c:v>9.0877507939209595E-2</c:v>
                </c:pt>
                <c:pt idx="509">
                  <c:v>2.5464073050277198E-7</c:v>
                </c:pt>
                <c:pt idx="510">
                  <c:v>3.1210457797207097E-7</c:v>
                </c:pt>
                <c:pt idx="511">
                  <c:v>4.66435620144642E-2</c:v>
                </c:pt>
                <c:pt idx="512">
                  <c:v>9.4474698037305502E-2</c:v>
                </c:pt>
                <c:pt idx="513">
                  <c:v>1.1220918767389501E-2</c:v>
                </c:pt>
                <c:pt idx="514">
                  <c:v>7.1860936565258401E-7</c:v>
                </c:pt>
                <c:pt idx="515">
                  <c:v>7.7306974323379102E-2</c:v>
                </c:pt>
                <c:pt idx="516">
                  <c:v>5.0600897386758699E-7</c:v>
                </c:pt>
                <c:pt idx="517">
                  <c:v>1.9785912763238999E-2</c:v>
                </c:pt>
                <c:pt idx="518">
                  <c:v>8.7055083709583994E-2</c:v>
                </c:pt>
                <c:pt idx="519">
                  <c:v>0.11740880628983701</c:v>
                </c:pt>
                <c:pt idx="520">
                  <c:v>8.4030975876615205E-2</c:v>
                </c:pt>
                <c:pt idx="521">
                  <c:v>0.113586056013778</c:v>
                </c:pt>
                <c:pt idx="522">
                  <c:v>0.15504502703897999</c:v>
                </c:pt>
                <c:pt idx="523">
                  <c:v>2.91741305529611E-2</c:v>
                </c:pt>
                <c:pt idx="524">
                  <c:v>1.80247715979573E-2</c:v>
                </c:pt>
                <c:pt idx="525">
                  <c:v>0.104101075189739</c:v>
                </c:pt>
                <c:pt idx="526">
                  <c:v>7.0697697069589704E-4</c:v>
                </c:pt>
                <c:pt idx="527">
                  <c:v>8.1397438231886499E-2</c:v>
                </c:pt>
                <c:pt idx="528">
                  <c:v>0.20800286564717099</c:v>
                </c:pt>
                <c:pt idx="529">
                  <c:v>0.220552923944037</c:v>
                </c:pt>
                <c:pt idx="530">
                  <c:v>0.181906988217923</c:v>
                </c:pt>
                <c:pt idx="531">
                  <c:v>0.18532442549339101</c:v>
                </c:pt>
                <c:pt idx="532">
                  <c:v>1.7959520715381299E-8</c:v>
                </c:pt>
                <c:pt idx="533">
                  <c:v>2.6371248478547501E-8</c:v>
                </c:pt>
                <c:pt idx="534">
                  <c:v>2.0276446474781299E-8</c:v>
                </c:pt>
                <c:pt idx="535">
                  <c:v>7.1376440583920302E-6</c:v>
                </c:pt>
                <c:pt idx="536">
                  <c:v>8.54101057974795E-8</c:v>
                </c:pt>
                <c:pt idx="537">
                  <c:v>1.18727507256068E-8</c:v>
                </c:pt>
                <c:pt idx="538">
                  <c:v>7.6975037904826404E-2</c:v>
                </c:pt>
                <c:pt idx="539">
                  <c:v>0.30712850925695401</c:v>
                </c:pt>
                <c:pt idx="540">
                  <c:v>7.2009952639888006E-2</c:v>
                </c:pt>
                <c:pt idx="541">
                  <c:v>8.1993714302179901E-2</c:v>
                </c:pt>
                <c:pt idx="542">
                  <c:v>7.2639067208411096E-2</c:v>
                </c:pt>
                <c:pt idx="543">
                  <c:v>3.7904615466305198E-2</c:v>
                </c:pt>
                <c:pt idx="544">
                  <c:v>2.17861997054435E-8</c:v>
                </c:pt>
                <c:pt idx="545">
                  <c:v>1.31776308463762E-9</c:v>
                </c:pt>
                <c:pt idx="546">
                  <c:v>3.92407655152465E-7</c:v>
                </c:pt>
                <c:pt idx="547">
                  <c:v>4.8088000117279401E-8</c:v>
                </c:pt>
                <c:pt idx="548">
                  <c:v>0.25880850816960599</c:v>
                </c:pt>
                <c:pt idx="549">
                  <c:v>2.94434048189494E-6</c:v>
                </c:pt>
                <c:pt idx="550">
                  <c:v>0.29931735499460999</c:v>
                </c:pt>
                <c:pt idx="551">
                  <c:v>3.1129889614496598E-8</c:v>
                </c:pt>
                <c:pt idx="552">
                  <c:v>5.1694329890759597E-9</c:v>
                </c:pt>
                <c:pt idx="553">
                  <c:v>0.25094347239099202</c:v>
                </c:pt>
                <c:pt idx="554">
                  <c:v>6.1691771877745803E-8</c:v>
                </c:pt>
                <c:pt idx="555">
                  <c:v>1.0297090382306499E-7</c:v>
                </c:pt>
                <c:pt idx="556">
                  <c:v>1.8231659050927401E-9</c:v>
                </c:pt>
                <c:pt idx="557">
                  <c:v>3.3024170062057498E-9</c:v>
                </c:pt>
                <c:pt idx="558">
                  <c:v>1.2618387466713099E-5</c:v>
                </c:pt>
                <c:pt idx="559">
                  <c:v>0.31356771562568198</c:v>
                </c:pt>
                <c:pt idx="560">
                  <c:v>3.1993387883494602E-2</c:v>
                </c:pt>
                <c:pt idx="561">
                  <c:v>0.14788672160417901</c:v>
                </c:pt>
                <c:pt idx="562">
                  <c:v>2.7912781645936201E-2</c:v>
                </c:pt>
                <c:pt idx="563">
                  <c:v>1.47155548571964E-5</c:v>
                </c:pt>
                <c:pt idx="564">
                  <c:v>5.4041705742038199E-6</c:v>
                </c:pt>
                <c:pt idx="565">
                  <c:v>8.6543824411784704E-8</c:v>
                </c:pt>
                <c:pt idx="566">
                  <c:v>5.0649329476555501E-8</c:v>
                </c:pt>
                <c:pt idx="567">
                  <c:v>6.3867126774738799E-9</c:v>
                </c:pt>
                <c:pt idx="568">
                  <c:v>0.13763311918482099</c:v>
                </c:pt>
                <c:pt idx="569">
                  <c:v>1.0075191035386899E-6</c:v>
                </c:pt>
                <c:pt idx="570">
                  <c:v>9.0673494616919702E-6</c:v>
                </c:pt>
                <c:pt idx="571">
                  <c:v>6.9846352108361098E-2</c:v>
                </c:pt>
                <c:pt idx="572">
                  <c:v>0.36455427278532399</c:v>
                </c:pt>
                <c:pt idx="573">
                  <c:v>0.18681434966212401</c:v>
                </c:pt>
                <c:pt idx="574">
                  <c:v>6.0760342004766099E-2</c:v>
                </c:pt>
                <c:pt idx="575">
                  <c:v>0.28988959269798897</c:v>
                </c:pt>
                <c:pt idx="576">
                  <c:v>1.31213486291705E-2</c:v>
                </c:pt>
                <c:pt idx="577">
                  <c:v>1.8419660810498902E-2</c:v>
                </c:pt>
                <c:pt idx="578">
                  <c:v>0.10511005990132</c:v>
                </c:pt>
                <c:pt idx="579">
                  <c:v>0.28421445599136702</c:v>
                </c:pt>
                <c:pt idx="580">
                  <c:v>0.129028266669097</c:v>
                </c:pt>
                <c:pt idx="581">
                  <c:v>0.166012847936469</c:v>
                </c:pt>
                <c:pt idx="582">
                  <c:v>6.3094890878563306E-2</c:v>
                </c:pt>
                <c:pt idx="583">
                  <c:v>7.2086212345015693E-2</c:v>
                </c:pt>
                <c:pt idx="584">
                  <c:v>0.12639213716657399</c:v>
                </c:pt>
                <c:pt idx="585">
                  <c:v>4.40028870323306E-7</c:v>
                </c:pt>
                <c:pt idx="586">
                  <c:v>1.1650740571274399E-8</c:v>
                </c:pt>
                <c:pt idx="587">
                  <c:v>1.35277890691277E-8</c:v>
                </c:pt>
                <c:pt idx="588">
                  <c:v>2.8347816992435501E-8</c:v>
                </c:pt>
                <c:pt idx="589">
                  <c:v>1.5471145930361201E-6</c:v>
                </c:pt>
                <c:pt idx="590">
                  <c:v>3.4084938833452902E-8</c:v>
                </c:pt>
                <c:pt idx="591">
                  <c:v>0.152576953550043</c:v>
                </c:pt>
                <c:pt idx="592">
                  <c:v>1.23765933267076E-3</c:v>
                </c:pt>
                <c:pt idx="593">
                  <c:v>7.7853242695286604E-7</c:v>
                </c:pt>
                <c:pt idx="594">
                  <c:v>6.8867937842246696E-8</c:v>
                </c:pt>
                <c:pt idx="595">
                  <c:v>4.7705045178859001E-8</c:v>
                </c:pt>
                <c:pt idx="596">
                  <c:v>1.0091964835483299E-8</c:v>
                </c:pt>
                <c:pt idx="597">
                  <c:v>9.9588362500453503E-8</c:v>
                </c:pt>
                <c:pt idx="598">
                  <c:v>7.2348528936325404E-8</c:v>
                </c:pt>
                <c:pt idx="599">
                  <c:v>0.27506477266385798</c:v>
                </c:pt>
                <c:pt idx="600">
                  <c:v>0.31208242973807498</c:v>
                </c:pt>
                <c:pt idx="601">
                  <c:v>2.07954592729741E-2</c:v>
                </c:pt>
                <c:pt idx="602">
                  <c:v>8.1915571368618795E-2</c:v>
                </c:pt>
                <c:pt idx="603">
                  <c:v>0.18036841240280899</c:v>
                </c:pt>
                <c:pt idx="604">
                  <c:v>1.0724488863711099E-7</c:v>
                </c:pt>
                <c:pt idx="605">
                  <c:v>0.12595007316294499</c:v>
                </c:pt>
                <c:pt idx="606">
                  <c:v>4.1136588077916403E-9</c:v>
                </c:pt>
                <c:pt idx="607">
                  <c:v>6.0668318306980599E-6</c:v>
                </c:pt>
                <c:pt idx="608">
                  <c:v>5.5018460199657802E-2</c:v>
                </c:pt>
                <c:pt idx="609">
                  <c:v>0.21159476239092601</c:v>
                </c:pt>
                <c:pt idx="610">
                  <c:v>2.3082998964444201E-7</c:v>
                </c:pt>
                <c:pt idx="611">
                  <c:v>4.2696126673826697E-2</c:v>
                </c:pt>
                <c:pt idx="612">
                  <c:v>1.8485531622476499E-7</c:v>
                </c:pt>
                <c:pt idx="613">
                  <c:v>4.2362370208591397E-8</c:v>
                </c:pt>
                <c:pt idx="614">
                  <c:v>1.3348439790357E-6</c:v>
                </c:pt>
                <c:pt idx="615">
                  <c:v>8.6148668993570894E-6</c:v>
                </c:pt>
                <c:pt idx="616">
                  <c:v>2.4438171155368499E-8</c:v>
                </c:pt>
                <c:pt idx="617">
                  <c:v>8.5440116761147308E-3</c:v>
                </c:pt>
                <c:pt idx="618">
                  <c:v>1.1832200714824199E-7</c:v>
                </c:pt>
                <c:pt idx="619">
                  <c:v>1.3999176625712101E-7</c:v>
                </c:pt>
                <c:pt idx="620">
                  <c:v>1.31073639535357E-7</c:v>
                </c:pt>
                <c:pt idx="621">
                  <c:v>1.7066834158727602E-8</c:v>
                </c:pt>
                <c:pt idx="622">
                  <c:v>1.2457161184369999E-8</c:v>
                </c:pt>
                <c:pt idx="623">
                  <c:v>1.10919861579452E-5</c:v>
                </c:pt>
                <c:pt idx="624">
                  <c:v>3.13616719503635E-9</c:v>
                </c:pt>
                <c:pt idx="625">
                  <c:v>2.8412391454661298E-4</c:v>
                </c:pt>
                <c:pt idx="626">
                  <c:v>4.2597793880424801E-10</c:v>
                </c:pt>
                <c:pt idx="627">
                  <c:v>2.71114688064869E-8</c:v>
                </c:pt>
                <c:pt idx="628">
                  <c:v>9.2340151119573094E-9</c:v>
                </c:pt>
                <c:pt idx="629">
                  <c:v>6.9487064464084203E-8</c:v>
                </c:pt>
                <c:pt idx="630">
                  <c:v>3.26015931208083E-9</c:v>
                </c:pt>
                <c:pt idx="631">
                  <c:v>0.12702559164916999</c:v>
                </c:pt>
                <c:pt idx="632">
                  <c:v>4.0280022431294401E-4</c:v>
                </c:pt>
                <c:pt idx="633">
                  <c:v>1.0564930016471701E-5</c:v>
                </c:pt>
                <c:pt idx="634">
                  <c:v>1.00321718184341E-5</c:v>
                </c:pt>
                <c:pt idx="635">
                  <c:v>3.8348707289344699E-8</c:v>
                </c:pt>
                <c:pt idx="636">
                  <c:v>1.8420005604685701E-2</c:v>
                </c:pt>
                <c:pt idx="637">
                  <c:v>0.15833833974290301</c:v>
                </c:pt>
                <c:pt idx="638">
                  <c:v>0.143345919531539</c:v>
                </c:pt>
                <c:pt idx="639">
                  <c:v>2.4975608965819102E-2</c:v>
                </c:pt>
                <c:pt idx="640">
                  <c:v>9.3592400768931894E-9</c:v>
                </c:pt>
                <c:pt idx="641">
                  <c:v>5.8303870893958199E-10</c:v>
                </c:pt>
                <c:pt idx="642">
                  <c:v>8.0456255617090703E-6</c:v>
                </c:pt>
                <c:pt idx="643">
                  <c:v>5.2908095110975901E-8</c:v>
                </c:pt>
                <c:pt idx="644">
                  <c:v>1.6031076815028E-8</c:v>
                </c:pt>
                <c:pt idx="645">
                  <c:v>0.189501967675237</c:v>
                </c:pt>
                <c:pt idx="646">
                  <c:v>0.14707519952979201</c:v>
                </c:pt>
                <c:pt idx="647">
                  <c:v>1.16368990256328E-7</c:v>
                </c:pt>
                <c:pt idx="648">
                  <c:v>2.3889447895573399E-7</c:v>
                </c:pt>
                <c:pt idx="649">
                  <c:v>1.8889255880628398E-9</c:v>
                </c:pt>
                <c:pt idx="650">
                  <c:v>0.16106832883365699</c:v>
                </c:pt>
                <c:pt idx="651">
                  <c:v>8.7310067615020595E-2</c:v>
                </c:pt>
                <c:pt idx="652">
                  <c:v>8.7222334478135294E-2</c:v>
                </c:pt>
                <c:pt idx="653">
                  <c:v>6.8941844157393094E-8</c:v>
                </c:pt>
                <c:pt idx="654">
                  <c:v>2.4739226093405599E-8</c:v>
                </c:pt>
                <c:pt idx="655">
                  <c:v>1.1357612160734399E-2</c:v>
                </c:pt>
                <c:pt idx="656">
                  <c:v>6.00373288592249E-2</c:v>
                </c:pt>
                <c:pt idx="657">
                  <c:v>7.9794422093485202E-8</c:v>
                </c:pt>
                <c:pt idx="658">
                  <c:v>3.3313500511493998E-6</c:v>
                </c:pt>
                <c:pt idx="659">
                  <c:v>3.81064876165493E-9</c:v>
                </c:pt>
                <c:pt idx="660">
                  <c:v>1.80942239888651E-2</c:v>
                </c:pt>
                <c:pt idx="661">
                  <c:v>0.27698672405122898</c:v>
                </c:pt>
                <c:pt idx="662">
                  <c:v>1.85028652804988E-6</c:v>
                </c:pt>
                <c:pt idx="663">
                  <c:v>2.0888673292016499E-8</c:v>
                </c:pt>
                <c:pt idx="664">
                  <c:v>3.82094667863118E-8</c:v>
                </c:pt>
                <c:pt idx="665">
                  <c:v>1.4672762498201999E-8</c:v>
                </c:pt>
                <c:pt idx="666">
                  <c:v>2.2094185201121302E-8</c:v>
                </c:pt>
                <c:pt idx="667">
                  <c:v>4.9756801344454399E-2</c:v>
                </c:pt>
                <c:pt idx="668">
                  <c:v>1.8934706722552201E-7</c:v>
                </c:pt>
                <c:pt idx="669">
                  <c:v>1.1715646691113799E-6</c:v>
                </c:pt>
                <c:pt idx="670">
                  <c:v>0.15800673217584299</c:v>
                </c:pt>
                <c:pt idx="671">
                  <c:v>0.23449720644806199</c:v>
                </c:pt>
                <c:pt idx="672">
                  <c:v>4.6352859506046201E-2</c:v>
                </c:pt>
                <c:pt idx="673">
                  <c:v>8.6856328990879503E-9</c:v>
                </c:pt>
                <c:pt idx="674">
                  <c:v>3.1735022617885203E-8</c:v>
                </c:pt>
                <c:pt idx="675">
                  <c:v>3.07667358875256E-6</c:v>
                </c:pt>
                <c:pt idx="676">
                  <c:v>4.0586505335945502E-2</c:v>
                </c:pt>
                <c:pt idx="677">
                  <c:v>4.1952853243686299E-2</c:v>
                </c:pt>
                <c:pt idx="678">
                  <c:v>1.2612399850394899E-9</c:v>
                </c:pt>
                <c:pt idx="679">
                  <c:v>1.2671959537228101E-7</c:v>
                </c:pt>
                <c:pt idx="680">
                  <c:v>8.8130125552037404E-8</c:v>
                </c:pt>
                <c:pt idx="681">
                  <c:v>6.14245013179597E-9</c:v>
                </c:pt>
                <c:pt idx="682">
                  <c:v>2.37334561596274E-8</c:v>
                </c:pt>
                <c:pt idx="683">
                  <c:v>1.7882873924977099E-8</c:v>
                </c:pt>
                <c:pt idx="684">
                  <c:v>4.81836375461873E-7</c:v>
                </c:pt>
                <c:pt idx="685">
                  <c:v>4.81444602805313E-2</c:v>
                </c:pt>
                <c:pt idx="686">
                  <c:v>8.4199485313821501E-2</c:v>
                </c:pt>
                <c:pt idx="687">
                  <c:v>1.3783316479147199E-9</c:v>
                </c:pt>
                <c:pt idx="688">
                  <c:v>2.2524940291871302E-2</c:v>
                </c:pt>
                <c:pt idx="689">
                  <c:v>0.16992415959673901</c:v>
                </c:pt>
                <c:pt idx="690">
                  <c:v>0.162887706865425</c:v>
                </c:pt>
                <c:pt idx="691">
                  <c:v>6.2827408312184002E-2</c:v>
                </c:pt>
                <c:pt idx="692">
                  <c:v>2.1221661658209202E-2</c:v>
                </c:pt>
                <c:pt idx="693">
                  <c:v>4.3935772802203801E-2</c:v>
                </c:pt>
                <c:pt idx="694">
                  <c:v>0.10602834568226099</c:v>
                </c:pt>
                <c:pt idx="695">
                  <c:v>2.1737219097883999E-5</c:v>
                </c:pt>
                <c:pt idx="696">
                  <c:v>1.26911364557925E-8</c:v>
                </c:pt>
                <c:pt idx="697">
                  <c:v>6.08576092401307E-2</c:v>
                </c:pt>
                <c:pt idx="698">
                  <c:v>5.0470309494643601E-8</c:v>
                </c:pt>
                <c:pt idx="699">
                  <c:v>1.8998165619045899E-7</c:v>
                </c:pt>
                <c:pt idx="700">
                  <c:v>1.6165363231066499E-9</c:v>
                </c:pt>
                <c:pt idx="701">
                  <c:v>3.84402396581399E-7</c:v>
                </c:pt>
                <c:pt idx="702">
                  <c:v>2.5710323968039598E-4</c:v>
                </c:pt>
                <c:pt idx="703">
                  <c:v>4.6583364226695502E-8</c:v>
                </c:pt>
                <c:pt idx="704">
                  <c:v>7.6187261970503503E-2</c:v>
                </c:pt>
                <c:pt idx="705">
                  <c:v>8.1646600002661093E-2</c:v>
                </c:pt>
                <c:pt idx="706">
                  <c:v>1.30369319852573E-8</c:v>
                </c:pt>
                <c:pt idx="707">
                  <c:v>1.0748750837942699E-8</c:v>
                </c:pt>
                <c:pt idx="708">
                  <c:v>1.9255015446662099E-7</c:v>
                </c:pt>
                <c:pt idx="709">
                  <c:v>6.6448487728979794E-2</c:v>
                </c:pt>
                <c:pt idx="710">
                  <c:v>3.1180832823698001E-3</c:v>
                </c:pt>
                <c:pt idx="711">
                  <c:v>0.136053071179601</c:v>
                </c:pt>
                <c:pt idx="712">
                  <c:v>4.5716210403753903E-8</c:v>
                </c:pt>
                <c:pt idx="713">
                  <c:v>2.7766817447302901E-6</c:v>
                </c:pt>
                <c:pt idx="714">
                  <c:v>9.0194090656222605E-8</c:v>
                </c:pt>
                <c:pt idx="715">
                  <c:v>0.128628612058933</c:v>
                </c:pt>
                <c:pt idx="716">
                  <c:v>1.34512547600489E-2</c:v>
                </c:pt>
                <c:pt idx="717">
                  <c:v>0.12687032159630299</c:v>
                </c:pt>
                <c:pt idx="718">
                  <c:v>0.144709333076111</c:v>
                </c:pt>
                <c:pt idx="719">
                  <c:v>9.3246202047950297E-2</c:v>
                </c:pt>
                <c:pt idx="720">
                  <c:v>0.128910083508746</c:v>
                </c:pt>
                <c:pt idx="721">
                  <c:v>1.0009684711155E-7</c:v>
                </c:pt>
                <c:pt idx="722">
                  <c:v>7.2200029768240595E-2</c:v>
                </c:pt>
                <c:pt idx="723">
                  <c:v>1.2077226705470301E-7</c:v>
                </c:pt>
                <c:pt idx="724">
                  <c:v>4.0907565736707801E-7</c:v>
                </c:pt>
                <c:pt idx="725">
                  <c:v>6.6509108019206396E-3</c:v>
                </c:pt>
                <c:pt idx="726">
                  <c:v>2.7157250584565199E-7</c:v>
                </c:pt>
                <c:pt idx="727">
                  <c:v>9.7438552497205302E-2</c:v>
                </c:pt>
                <c:pt idx="728">
                  <c:v>3.00564486922444E-2</c:v>
                </c:pt>
                <c:pt idx="729">
                  <c:v>9.1810365416670703E-2</c:v>
                </c:pt>
                <c:pt idx="730">
                  <c:v>2.5196826577009199E-2</c:v>
                </c:pt>
                <c:pt idx="731">
                  <c:v>0.168298362496864</c:v>
                </c:pt>
                <c:pt idx="732">
                  <c:v>0.238565502149546</c:v>
                </c:pt>
                <c:pt idx="733">
                  <c:v>0.14866378751676201</c:v>
                </c:pt>
                <c:pt idx="734">
                  <c:v>1.26208164541455E-5</c:v>
                </c:pt>
                <c:pt idx="735">
                  <c:v>1.4740206291550699E-4</c:v>
                </c:pt>
                <c:pt idx="736">
                  <c:v>0.21438539132279399</c:v>
                </c:pt>
                <c:pt idx="737">
                  <c:v>0.104338368081641</c:v>
                </c:pt>
                <c:pt idx="738">
                  <c:v>8.5335891273265102E-2</c:v>
                </c:pt>
                <c:pt idx="739">
                  <c:v>8.1055900762829799E-2</c:v>
                </c:pt>
                <c:pt idx="740">
                  <c:v>7.7013530207808198E-2</c:v>
                </c:pt>
                <c:pt idx="741">
                  <c:v>2.7891149466515902E-6</c:v>
                </c:pt>
                <c:pt idx="742">
                  <c:v>1.67559435332374E-7</c:v>
                </c:pt>
                <c:pt idx="743">
                  <c:v>0.28025938203796402</c:v>
                </c:pt>
                <c:pt idx="744">
                  <c:v>3.7613541524720699E-3</c:v>
                </c:pt>
                <c:pt idx="745">
                  <c:v>3.83741486762725E-2</c:v>
                </c:pt>
                <c:pt idx="746">
                  <c:v>0.104606418597065</c:v>
                </c:pt>
                <c:pt idx="747">
                  <c:v>0.38738993806775002</c:v>
                </c:pt>
                <c:pt idx="748">
                  <c:v>0.522954666191908</c:v>
                </c:pt>
                <c:pt idx="749">
                  <c:v>4.0299212597971701E-8</c:v>
                </c:pt>
                <c:pt idx="750">
                  <c:v>6.9509507099890294E-8</c:v>
                </c:pt>
                <c:pt idx="751">
                  <c:v>9.9535608598992104E-2</c:v>
                </c:pt>
                <c:pt idx="752">
                  <c:v>1.30273012164603E-8</c:v>
                </c:pt>
                <c:pt idx="753">
                  <c:v>4.8197319944287097E-8</c:v>
                </c:pt>
                <c:pt idx="754">
                  <c:v>3.7627535183721403E-2</c:v>
                </c:pt>
                <c:pt idx="755">
                  <c:v>1.7950822084637401E-8</c:v>
                </c:pt>
                <c:pt idx="756">
                  <c:v>4.7844590212202699E-2</c:v>
                </c:pt>
                <c:pt idx="757">
                  <c:v>4.1183337905376502E-3</c:v>
                </c:pt>
                <c:pt idx="758">
                  <c:v>5.8683605973625E-8</c:v>
                </c:pt>
                <c:pt idx="759">
                  <c:v>6.9029595131000807E-2</c:v>
                </c:pt>
                <c:pt idx="760">
                  <c:v>5.14099037766691E-7</c:v>
                </c:pt>
                <c:pt idx="761">
                  <c:v>0.144637334271185</c:v>
                </c:pt>
                <c:pt idx="762">
                  <c:v>0.10105478620993701</c:v>
                </c:pt>
                <c:pt idx="763">
                  <c:v>1.04859387395861E-6</c:v>
                </c:pt>
                <c:pt idx="764">
                  <c:v>6.2619494030642004E-8</c:v>
                </c:pt>
                <c:pt idx="765">
                  <c:v>2.9749446410391799E-2</c:v>
                </c:pt>
                <c:pt idx="766">
                  <c:v>0.18757090261255699</c:v>
                </c:pt>
                <c:pt idx="767">
                  <c:v>0.11820994399298</c:v>
                </c:pt>
                <c:pt idx="768">
                  <c:v>6.6348754793635195E-7</c:v>
                </c:pt>
                <c:pt idx="769">
                  <c:v>0.206873147504465</c:v>
                </c:pt>
                <c:pt idx="770">
                  <c:v>1.32595327461967E-8</c:v>
                </c:pt>
                <c:pt idx="771">
                  <c:v>4.1422102676283496E-9</c:v>
                </c:pt>
                <c:pt idx="772">
                  <c:v>1.57921727594375E-9</c:v>
                </c:pt>
                <c:pt idx="773">
                  <c:v>1.4947176606364201E-6</c:v>
                </c:pt>
                <c:pt idx="774">
                  <c:v>1.9199169885141198E-2</c:v>
                </c:pt>
                <c:pt idx="775">
                  <c:v>5.09071629417873E-2</c:v>
                </c:pt>
                <c:pt idx="776">
                  <c:v>9.9381437545345605E-2</c:v>
                </c:pt>
                <c:pt idx="777">
                  <c:v>0.114680821144613</c:v>
                </c:pt>
                <c:pt idx="778">
                  <c:v>7.9066446429120099E-2</c:v>
                </c:pt>
                <c:pt idx="779">
                  <c:v>5.1944405043198603E-2</c:v>
                </c:pt>
                <c:pt idx="780">
                  <c:v>0.101412675202822</c:v>
                </c:pt>
                <c:pt idx="781">
                  <c:v>0.107641849863129</c:v>
                </c:pt>
                <c:pt idx="782">
                  <c:v>0.11444631819880401</c:v>
                </c:pt>
                <c:pt idx="783">
                  <c:v>4.4317697408621002E-8</c:v>
                </c:pt>
                <c:pt idx="784">
                  <c:v>4.9786847375191699E-2</c:v>
                </c:pt>
                <c:pt idx="785">
                  <c:v>1.32339944642313E-6</c:v>
                </c:pt>
                <c:pt idx="786">
                  <c:v>2.6412769641028501E-10</c:v>
                </c:pt>
                <c:pt idx="787">
                  <c:v>3.2004441902124701E-6</c:v>
                </c:pt>
                <c:pt idx="788">
                  <c:v>7.4127005971741003E-8</c:v>
                </c:pt>
                <c:pt idx="789">
                  <c:v>4.9294809302081801E-8</c:v>
                </c:pt>
                <c:pt idx="790">
                  <c:v>0.148335300243015</c:v>
                </c:pt>
                <c:pt idx="791">
                  <c:v>0.140028670574007</c:v>
                </c:pt>
                <c:pt idx="792">
                  <c:v>0.15425147739845799</c:v>
                </c:pt>
                <c:pt idx="793">
                  <c:v>3.8069044467254103E-9</c:v>
                </c:pt>
                <c:pt idx="794">
                  <c:v>1.1950645070139299E-8</c:v>
                </c:pt>
                <c:pt idx="795">
                  <c:v>3.7354419826281703E-2</c:v>
                </c:pt>
                <c:pt idx="796">
                  <c:v>3.9455242194723697E-2</c:v>
                </c:pt>
                <c:pt idx="797">
                  <c:v>2.5495339690975401E-2</c:v>
                </c:pt>
                <c:pt idx="798">
                  <c:v>4.2768804442911597E-2</c:v>
                </c:pt>
                <c:pt idx="799">
                  <c:v>7.2377851031458704E-2</c:v>
                </c:pt>
                <c:pt idx="800">
                  <c:v>5.24867196194459E-8</c:v>
                </c:pt>
                <c:pt idx="801">
                  <c:v>0.17515531586064501</c:v>
                </c:pt>
                <c:pt idx="802">
                  <c:v>0.12356664462156</c:v>
                </c:pt>
                <c:pt idx="803">
                  <c:v>0.146337478352809</c:v>
                </c:pt>
                <c:pt idx="804">
                  <c:v>1.18624525330763E-8</c:v>
                </c:pt>
                <c:pt idx="805">
                  <c:v>0.128869750163286</c:v>
                </c:pt>
                <c:pt idx="806">
                  <c:v>1.3323712667729799E-6</c:v>
                </c:pt>
                <c:pt idx="807">
                  <c:v>4.6291866752201601E-2</c:v>
                </c:pt>
                <c:pt idx="808">
                  <c:v>1.0688928425370899E-8</c:v>
                </c:pt>
                <c:pt idx="809">
                  <c:v>9.5595890628156904E-2</c:v>
                </c:pt>
                <c:pt idx="810">
                  <c:v>7.0805598631399798E-3</c:v>
                </c:pt>
                <c:pt idx="811">
                  <c:v>5.4534567039005895E-7</c:v>
                </c:pt>
                <c:pt idx="812">
                  <c:v>3.7358825452217297E-2</c:v>
                </c:pt>
                <c:pt idx="813">
                  <c:v>7.2914320268950797E-2</c:v>
                </c:pt>
                <c:pt idx="814">
                  <c:v>5.0419231997439405E-7</c:v>
                </c:pt>
                <c:pt idx="815">
                  <c:v>2.4852991725983099E-7</c:v>
                </c:pt>
                <c:pt idx="816">
                  <c:v>7.7990232666814693E-2</c:v>
                </c:pt>
                <c:pt idx="817">
                  <c:v>6.1309698717980104E-7</c:v>
                </c:pt>
                <c:pt idx="818">
                  <c:v>3.9680847399978202E-2</c:v>
                </c:pt>
                <c:pt idx="819">
                  <c:v>4.8749127227876499E-8</c:v>
                </c:pt>
                <c:pt idx="820">
                  <c:v>7.0564541359912997E-2</c:v>
                </c:pt>
                <c:pt idx="821">
                  <c:v>1.0396452179995899E-6</c:v>
                </c:pt>
                <c:pt idx="822">
                  <c:v>1.4248980714603199E-2</c:v>
                </c:pt>
                <c:pt idx="823">
                  <c:v>3.8909306531320298E-7</c:v>
                </c:pt>
                <c:pt idx="824">
                  <c:v>8.9626310493651501E-8</c:v>
                </c:pt>
                <c:pt idx="825">
                  <c:v>5.0967128839285801E-7</c:v>
                </c:pt>
                <c:pt idx="826">
                  <c:v>2.7871913382858302E-8</c:v>
                </c:pt>
                <c:pt idx="827">
                  <c:v>9.2163901900066403E-3</c:v>
                </c:pt>
                <c:pt idx="828">
                  <c:v>6.3944632478247901E-8</c:v>
                </c:pt>
                <c:pt idx="829">
                  <c:v>0.145705028785582</c:v>
                </c:pt>
                <c:pt idx="830">
                  <c:v>5.5600824559213502E-2</c:v>
                </c:pt>
                <c:pt idx="831">
                  <c:v>4.4543012092691202E-2</c:v>
                </c:pt>
                <c:pt idx="832">
                  <c:v>2.8022402108181301E-6</c:v>
                </c:pt>
                <c:pt idx="833">
                  <c:v>2.3658265063003302E-2</c:v>
                </c:pt>
                <c:pt idx="834">
                  <c:v>6.7240545800163601E-2</c:v>
                </c:pt>
                <c:pt idx="835">
                  <c:v>2.47915738800815E-3</c:v>
                </c:pt>
                <c:pt idx="836">
                  <c:v>1.17333136751477E-2</c:v>
                </c:pt>
                <c:pt idx="837">
                  <c:v>3.81676325135369E-2</c:v>
                </c:pt>
                <c:pt idx="838">
                  <c:v>4.1780118730053699E-8</c:v>
                </c:pt>
                <c:pt idx="839">
                  <c:v>4.7524125982445202E-2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BE-4CB3-BD7D-79E8609944C4}"/>
            </c:ext>
          </c:extLst>
        </c:ser>
        <c:ser>
          <c:idx val="9"/>
          <c:order val="9"/>
          <c:tx>
            <c:strRef>
              <c:f>'Weights for RiskA=2.4'!$K$1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'Weights for RiskA=2.4'!$A$2:$A$841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'Weights for RiskA=2.4'!$K$2:$K$841</c:f>
              <c:numCache>
                <c:formatCode>0.00</c:formatCode>
                <c:ptCount val="840"/>
                <c:pt idx="0">
                  <c:v>9.7772525255627197E-9</c:v>
                </c:pt>
                <c:pt idx="1">
                  <c:v>3.8336026251358901E-11</c:v>
                </c:pt>
                <c:pt idx="2">
                  <c:v>8.7427169140076999E-9</c:v>
                </c:pt>
                <c:pt idx="3">
                  <c:v>2.0848427656441699E-8</c:v>
                </c:pt>
                <c:pt idx="4">
                  <c:v>2.1527685396033602E-9</c:v>
                </c:pt>
                <c:pt idx="5">
                  <c:v>9.0013716910315308E-9</c:v>
                </c:pt>
                <c:pt idx="6">
                  <c:v>3.21568300234045E-8</c:v>
                </c:pt>
                <c:pt idx="7">
                  <c:v>5.1840157625724302E-8</c:v>
                </c:pt>
                <c:pt idx="8">
                  <c:v>5.70489091351769E-8</c:v>
                </c:pt>
                <c:pt idx="9">
                  <c:v>1.13800573108943E-8</c:v>
                </c:pt>
                <c:pt idx="10">
                  <c:v>5.4416754703811895E-7</c:v>
                </c:pt>
                <c:pt idx="11">
                  <c:v>5.4252847420693699E-10</c:v>
                </c:pt>
                <c:pt idx="12">
                  <c:v>9.3344677109686395E-9</c:v>
                </c:pt>
                <c:pt idx="13">
                  <c:v>1.7234518603923901E-8</c:v>
                </c:pt>
                <c:pt idx="14">
                  <c:v>5.7346982580721796E-9</c:v>
                </c:pt>
                <c:pt idx="15">
                  <c:v>1.8808836751477302E-8</c:v>
                </c:pt>
                <c:pt idx="16">
                  <c:v>4.2906740067268298E-8</c:v>
                </c:pt>
                <c:pt idx="17">
                  <c:v>2.03733258178742E-8</c:v>
                </c:pt>
                <c:pt idx="18">
                  <c:v>1.3436251591031199E-8</c:v>
                </c:pt>
                <c:pt idx="19">
                  <c:v>1.04350030982756E-7</c:v>
                </c:pt>
                <c:pt idx="20">
                  <c:v>6.0828505807602696E-9</c:v>
                </c:pt>
                <c:pt idx="21">
                  <c:v>6.24149458098224E-9</c:v>
                </c:pt>
                <c:pt idx="22">
                  <c:v>6.5054652299914598E-8</c:v>
                </c:pt>
                <c:pt idx="23">
                  <c:v>6.4175840360348898E-9</c:v>
                </c:pt>
                <c:pt idx="24">
                  <c:v>6.8059308822364802E-9</c:v>
                </c:pt>
                <c:pt idx="25">
                  <c:v>2.3770034013413999E-8</c:v>
                </c:pt>
                <c:pt idx="26">
                  <c:v>3.0531451007368099E-10</c:v>
                </c:pt>
                <c:pt idx="27">
                  <c:v>8.3136333148083492E-9</c:v>
                </c:pt>
                <c:pt idx="28">
                  <c:v>4.2227235809096502E-8</c:v>
                </c:pt>
                <c:pt idx="29">
                  <c:v>1.47961059260793E-9</c:v>
                </c:pt>
                <c:pt idx="30">
                  <c:v>8.7196813747062697E-8</c:v>
                </c:pt>
                <c:pt idx="31">
                  <c:v>3.7376200293928302E-8</c:v>
                </c:pt>
                <c:pt idx="32">
                  <c:v>1.51017603389163E-8</c:v>
                </c:pt>
                <c:pt idx="33">
                  <c:v>7.3417540586230103E-9</c:v>
                </c:pt>
                <c:pt idx="34">
                  <c:v>1.12815346393026E-8</c:v>
                </c:pt>
                <c:pt idx="35">
                  <c:v>5.9533813844500503E-8</c:v>
                </c:pt>
                <c:pt idx="36">
                  <c:v>3.1421275530417801E-8</c:v>
                </c:pt>
                <c:pt idx="37">
                  <c:v>1.14580755421645E-10</c:v>
                </c:pt>
                <c:pt idx="38">
                  <c:v>3.0693171245309901E-8</c:v>
                </c:pt>
                <c:pt idx="39">
                  <c:v>6.7019165468801703E-8</c:v>
                </c:pt>
                <c:pt idx="40">
                  <c:v>8.7745258670663005E-9</c:v>
                </c:pt>
                <c:pt idx="41">
                  <c:v>5.1677539735300199E-9</c:v>
                </c:pt>
                <c:pt idx="42">
                  <c:v>7.9932063575460898E-10</c:v>
                </c:pt>
                <c:pt idx="43">
                  <c:v>2.3932287323224898E-8</c:v>
                </c:pt>
                <c:pt idx="44">
                  <c:v>2.8399287810462999E-3</c:v>
                </c:pt>
                <c:pt idx="45">
                  <c:v>6.3786909448928201E-9</c:v>
                </c:pt>
                <c:pt idx="46">
                  <c:v>4.6619078952468198E-7</c:v>
                </c:pt>
                <c:pt idx="47">
                  <c:v>1.11849284726272E-7</c:v>
                </c:pt>
                <c:pt idx="48">
                  <c:v>1.1049438146486199E-7</c:v>
                </c:pt>
                <c:pt idx="49">
                  <c:v>1.7082355623299601E-8</c:v>
                </c:pt>
                <c:pt idx="50">
                  <c:v>5.0199423957491997E-8</c:v>
                </c:pt>
                <c:pt idx="51">
                  <c:v>5.7938202355131701E-9</c:v>
                </c:pt>
                <c:pt idx="52">
                  <c:v>2.8758512879561401E-8</c:v>
                </c:pt>
                <c:pt idx="53">
                  <c:v>8.4672672111688597E-11</c:v>
                </c:pt>
                <c:pt idx="54">
                  <c:v>9.0132399444168508E-9</c:v>
                </c:pt>
                <c:pt idx="55">
                  <c:v>1.13942957243319E-9</c:v>
                </c:pt>
                <c:pt idx="56">
                  <c:v>5.0461587498259802E-8</c:v>
                </c:pt>
                <c:pt idx="57">
                  <c:v>8.4719013886795797E-9</c:v>
                </c:pt>
                <c:pt idx="58">
                  <c:v>5.54562394603056E-8</c:v>
                </c:pt>
                <c:pt idx="59">
                  <c:v>1.08778659067216E-7</c:v>
                </c:pt>
                <c:pt idx="60">
                  <c:v>8.3739132895113299E-10</c:v>
                </c:pt>
                <c:pt idx="61">
                  <c:v>4.0688196443734897E-9</c:v>
                </c:pt>
                <c:pt idx="62">
                  <c:v>2.32447858585163E-8</c:v>
                </c:pt>
                <c:pt idx="63">
                  <c:v>2.9273212900827E-7</c:v>
                </c:pt>
                <c:pt idx="64">
                  <c:v>7.85369996818161E-9</c:v>
                </c:pt>
                <c:pt idx="65">
                  <c:v>3.6493061172232801E-7</c:v>
                </c:pt>
                <c:pt idx="66">
                  <c:v>1.7704500282934399E-9</c:v>
                </c:pt>
                <c:pt idx="67">
                  <c:v>1.1133775695468201E-9</c:v>
                </c:pt>
                <c:pt idx="68">
                  <c:v>1.3788739427701399E-6</c:v>
                </c:pt>
                <c:pt idx="69">
                  <c:v>2.76009923784532E-8</c:v>
                </c:pt>
                <c:pt idx="70">
                  <c:v>7.5373907393932198E-8</c:v>
                </c:pt>
                <c:pt idx="71">
                  <c:v>2.52322597840536E-2</c:v>
                </c:pt>
                <c:pt idx="72">
                  <c:v>1.64880507430797E-7</c:v>
                </c:pt>
                <c:pt idx="73">
                  <c:v>1.8279520362987099E-9</c:v>
                </c:pt>
                <c:pt idx="74">
                  <c:v>4.8282145786157899E-8</c:v>
                </c:pt>
                <c:pt idx="75">
                  <c:v>5.5022340928987996E-9</c:v>
                </c:pt>
                <c:pt idx="76">
                  <c:v>2.62282132094221E-8</c:v>
                </c:pt>
                <c:pt idx="77">
                  <c:v>1.9525589746446002E-8</c:v>
                </c:pt>
                <c:pt idx="78">
                  <c:v>3.3175747646111798E-9</c:v>
                </c:pt>
                <c:pt idx="79">
                  <c:v>8.0783297399581004E-7</c:v>
                </c:pt>
                <c:pt idx="80">
                  <c:v>1.31799755313802E-8</c:v>
                </c:pt>
                <c:pt idx="81">
                  <c:v>1.30860837576712E-7</c:v>
                </c:pt>
                <c:pt idx="82">
                  <c:v>1.2953528577194601E-8</c:v>
                </c:pt>
                <c:pt idx="83">
                  <c:v>6.5121647383972604E-8</c:v>
                </c:pt>
                <c:pt idx="84">
                  <c:v>1.2401153768040399E-4</c:v>
                </c:pt>
                <c:pt idx="85">
                  <c:v>2.2033302330068899E-7</c:v>
                </c:pt>
                <c:pt idx="86">
                  <c:v>5.07140089624998E-9</c:v>
                </c:pt>
                <c:pt idx="87">
                  <c:v>7.4131613493444797E-6</c:v>
                </c:pt>
                <c:pt idx="88">
                  <c:v>2.9650316948568399E-6</c:v>
                </c:pt>
                <c:pt idx="89">
                  <c:v>2.2407440970579701E-2</c:v>
                </c:pt>
                <c:pt idx="90">
                  <c:v>1.9901395561752001E-7</c:v>
                </c:pt>
                <c:pt idx="91">
                  <c:v>8.33725425266312E-10</c:v>
                </c:pt>
                <c:pt idx="92">
                  <c:v>0.141486858246053</c:v>
                </c:pt>
                <c:pt idx="93">
                  <c:v>2.2486212775697101E-7</c:v>
                </c:pt>
                <c:pt idx="94">
                  <c:v>2.1924254694680301E-8</c:v>
                </c:pt>
                <c:pt idx="95">
                  <c:v>1.7937042957967501E-2</c:v>
                </c:pt>
                <c:pt idx="96">
                  <c:v>2.74266076872114E-7</c:v>
                </c:pt>
                <c:pt idx="97">
                  <c:v>9.4993609223634801E-9</c:v>
                </c:pt>
                <c:pt idx="98">
                  <c:v>1.41711079968877E-6</c:v>
                </c:pt>
                <c:pt idx="99">
                  <c:v>2.2386981540057898E-3</c:v>
                </c:pt>
                <c:pt idx="100">
                  <c:v>4.3207809682576502E-2</c:v>
                </c:pt>
                <c:pt idx="101">
                  <c:v>3.6587519305646899E-5</c:v>
                </c:pt>
                <c:pt idx="102">
                  <c:v>1.8633014057892301E-5</c:v>
                </c:pt>
                <c:pt idx="103">
                  <c:v>2.12632082856586E-6</c:v>
                </c:pt>
                <c:pt idx="104">
                  <c:v>9.4484801155113101E-4</c:v>
                </c:pt>
                <c:pt idx="105">
                  <c:v>2.0802846328042299E-7</c:v>
                </c:pt>
                <c:pt idx="106">
                  <c:v>4.1598038044612401E-2</c:v>
                </c:pt>
                <c:pt idx="107">
                  <c:v>2.5679448409208299E-8</c:v>
                </c:pt>
                <c:pt idx="108">
                  <c:v>4.9030558040089795E-7</c:v>
                </c:pt>
                <c:pt idx="109">
                  <c:v>2.3885852002423599E-2</c:v>
                </c:pt>
                <c:pt idx="110">
                  <c:v>1.5824745874534499E-6</c:v>
                </c:pt>
                <c:pt idx="111">
                  <c:v>1.50414762036311E-2</c:v>
                </c:pt>
                <c:pt idx="112">
                  <c:v>2.1421020215067599E-7</c:v>
                </c:pt>
                <c:pt idx="113">
                  <c:v>1.6412984212739199E-5</c:v>
                </c:pt>
                <c:pt idx="114">
                  <c:v>7.8974919379091699E-7</c:v>
                </c:pt>
                <c:pt idx="115">
                  <c:v>3.37401613749377E-7</c:v>
                </c:pt>
                <c:pt idx="116">
                  <c:v>6.5756552805750705E-5</c:v>
                </c:pt>
                <c:pt idx="117">
                  <c:v>1.65456327980022E-2</c:v>
                </c:pt>
                <c:pt idx="118">
                  <c:v>7.6268664979102501E-6</c:v>
                </c:pt>
                <c:pt idx="119">
                  <c:v>1.57647622485714E-6</c:v>
                </c:pt>
                <c:pt idx="120">
                  <c:v>3.3757075396327001E-7</c:v>
                </c:pt>
                <c:pt idx="121">
                  <c:v>1.1059235652799201E-8</c:v>
                </c:pt>
                <c:pt idx="122">
                  <c:v>7.2090234205180695E-2</c:v>
                </c:pt>
                <c:pt idx="123">
                  <c:v>6.3068585695922404E-7</c:v>
                </c:pt>
                <c:pt idx="124">
                  <c:v>1.71367357458745E-7</c:v>
                </c:pt>
                <c:pt idx="125">
                  <c:v>9.6207308622942597E-9</c:v>
                </c:pt>
                <c:pt idx="126">
                  <c:v>3.2429441162073802E-2</c:v>
                </c:pt>
                <c:pt idx="127">
                  <c:v>5.9568538368308897E-7</c:v>
                </c:pt>
                <c:pt idx="128">
                  <c:v>1.5497856329729501E-6</c:v>
                </c:pt>
                <c:pt idx="129">
                  <c:v>0.14917274670269201</c:v>
                </c:pt>
                <c:pt idx="130">
                  <c:v>0.176918460030945</c:v>
                </c:pt>
                <c:pt idx="131">
                  <c:v>0.123079151833137</c:v>
                </c:pt>
                <c:pt idx="132">
                  <c:v>7.6408641397136999E-5</c:v>
                </c:pt>
                <c:pt idx="133">
                  <c:v>7.2819732722500504E-6</c:v>
                </c:pt>
                <c:pt idx="134">
                  <c:v>3.2554483851843903E-2</c:v>
                </c:pt>
                <c:pt idx="135">
                  <c:v>1.05768718196088E-5</c:v>
                </c:pt>
                <c:pt idx="136">
                  <c:v>7.1965084151597996E-8</c:v>
                </c:pt>
                <c:pt idx="137">
                  <c:v>4.8767592000346801E-9</c:v>
                </c:pt>
                <c:pt idx="138">
                  <c:v>6.8169066821001697E-9</c:v>
                </c:pt>
                <c:pt idx="139">
                  <c:v>1.47629759917691E-8</c:v>
                </c:pt>
                <c:pt idx="140">
                  <c:v>0.10397096704476901</c:v>
                </c:pt>
                <c:pt idx="141">
                  <c:v>5.78180533776591E-2</c:v>
                </c:pt>
                <c:pt idx="142">
                  <c:v>7.9842525641108303E-2</c:v>
                </c:pt>
                <c:pt idx="143">
                  <c:v>0.131517887614715</c:v>
                </c:pt>
                <c:pt idx="144">
                  <c:v>4.1199540168355503E-2</c:v>
                </c:pt>
                <c:pt idx="145">
                  <c:v>4.5310417053841999E-2</c:v>
                </c:pt>
                <c:pt idx="146">
                  <c:v>9.1057530272443704E-2</c:v>
                </c:pt>
                <c:pt idx="147">
                  <c:v>8.1243903314474397E-2</c:v>
                </c:pt>
                <c:pt idx="148">
                  <c:v>1.7800597017289999E-8</c:v>
                </c:pt>
                <c:pt idx="149">
                  <c:v>0.180952247618687</c:v>
                </c:pt>
                <c:pt idx="150">
                  <c:v>5.0372968634664197E-6</c:v>
                </c:pt>
                <c:pt idx="151">
                  <c:v>4.1717747223394601E-2</c:v>
                </c:pt>
                <c:pt idx="152">
                  <c:v>1.83027086763387E-4</c:v>
                </c:pt>
                <c:pt idx="153">
                  <c:v>9.4365804196500103E-7</c:v>
                </c:pt>
                <c:pt idx="154">
                  <c:v>0.102500601613085</c:v>
                </c:pt>
                <c:pt idx="155">
                  <c:v>2.7326517567215701E-8</c:v>
                </c:pt>
                <c:pt idx="156">
                  <c:v>3.0756917402060301E-8</c:v>
                </c:pt>
                <c:pt idx="157">
                  <c:v>2.85296949191173E-8</c:v>
                </c:pt>
                <c:pt idx="158">
                  <c:v>2.6876861453339601E-9</c:v>
                </c:pt>
                <c:pt idx="159">
                  <c:v>3.2955491546548402E-7</c:v>
                </c:pt>
                <c:pt idx="160">
                  <c:v>4.0464806058938097E-8</c:v>
                </c:pt>
                <c:pt idx="161">
                  <c:v>1.1594503123531E-7</c:v>
                </c:pt>
                <c:pt idx="162">
                  <c:v>1.2931807196482099E-8</c:v>
                </c:pt>
                <c:pt idx="163">
                  <c:v>7.8369524137340495E-7</c:v>
                </c:pt>
                <c:pt idx="164">
                  <c:v>3.0236545334425799E-6</c:v>
                </c:pt>
                <c:pt idx="165">
                  <c:v>3.41687465759973E-7</c:v>
                </c:pt>
                <c:pt idx="166">
                  <c:v>2.4821972853830202E-6</c:v>
                </c:pt>
                <c:pt idx="167">
                  <c:v>1.5108065866535299E-6</c:v>
                </c:pt>
                <c:pt idx="168">
                  <c:v>5.7445484898281701E-8</c:v>
                </c:pt>
                <c:pt idx="169">
                  <c:v>2.9899588971439101E-6</c:v>
                </c:pt>
                <c:pt idx="170">
                  <c:v>2.3911158371897199E-2</c:v>
                </c:pt>
                <c:pt idx="171">
                  <c:v>8.5741488478906692E-6</c:v>
                </c:pt>
                <c:pt idx="172">
                  <c:v>7.2909358364373202E-8</c:v>
                </c:pt>
                <c:pt idx="173">
                  <c:v>4.08221340894944E-8</c:v>
                </c:pt>
                <c:pt idx="174">
                  <c:v>2.25316444038439E-9</c:v>
                </c:pt>
                <c:pt idx="175">
                  <c:v>1.6152172324117501E-7</c:v>
                </c:pt>
                <c:pt idx="176">
                  <c:v>2.2019352935610399E-8</c:v>
                </c:pt>
                <c:pt idx="177">
                  <c:v>5.3705152712907E-8</c:v>
                </c:pt>
                <c:pt idx="178">
                  <c:v>1.9103475821262601E-7</c:v>
                </c:pt>
                <c:pt idx="179">
                  <c:v>1.05638006385224E-7</c:v>
                </c:pt>
                <c:pt idx="180">
                  <c:v>2.2394301261772501E-9</c:v>
                </c:pt>
                <c:pt idx="181">
                  <c:v>1.40641315560798E-8</c:v>
                </c:pt>
                <c:pt idx="182">
                  <c:v>6.9253102734119597E-9</c:v>
                </c:pt>
                <c:pt idx="183">
                  <c:v>1.8883860716502401E-8</c:v>
                </c:pt>
                <c:pt idx="184">
                  <c:v>6.9649888097513597E-9</c:v>
                </c:pt>
                <c:pt idx="185">
                  <c:v>3.8785687773643099E-6</c:v>
                </c:pt>
                <c:pt idx="186">
                  <c:v>5.7974644548561697E-7</c:v>
                </c:pt>
                <c:pt idx="187">
                  <c:v>7.9669489808970004E-6</c:v>
                </c:pt>
                <c:pt idx="188">
                  <c:v>5.7486188371724799E-8</c:v>
                </c:pt>
                <c:pt idx="189">
                  <c:v>1.8910247733408002E-8</c:v>
                </c:pt>
                <c:pt idx="190">
                  <c:v>2.48303452612186E-8</c:v>
                </c:pt>
                <c:pt idx="191">
                  <c:v>1.5935303109447001E-8</c:v>
                </c:pt>
                <c:pt idx="192">
                  <c:v>5.05711203067714E-8</c:v>
                </c:pt>
                <c:pt idx="193">
                  <c:v>7.5703135105713696E-10</c:v>
                </c:pt>
                <c:pt idx="194">
                  <c:v>4.2913563403835801E-8</c:v>
                </c:pt>
                <c:pt idx="195">
                  <c:v>3.3258739617564098E-7</c:v>
                </c:pt>
                <c:pt idx="196">
                  <c:v>4.5612154484849199E-4</c:v>
                </c:pt>
                <c:pt idx="197">
                  <c:v>3.9113645988911303E-2</c:v>
                </c:pt>
                <c:pt idx="198">
                  <c:v>1.55390120603804E-7</c:v>
                </c:pt>
                <c:pt idx="199">
                  <c:v>1.69418482503652E-7</c:v>
                </c:pt>
                <c:pt idx="200">
                  <c:v>0.103630761228666</c:v>
                </c:pt>
                <c:pt idx="201">
                  <c:v>1.6839778485215001E-7</c:v>
                </c:pt>
                <c:pt idx="202">
                  <c:v>0.66509336190535895</c:v>
                </c:pt>
                <c:pt idx="203">
                  <c:v>0.85336296798343403</c:v>
                </c:pt>
                <c:pt idx="204">
                  <c:v>0.77447329428998102</c:v>
                </c:pt>
                <c:pt idx="205">
                  <c:v>1.05994509170392E-8</c:v>
                </c:pt>
                <c:pt idx="206">
                  <c:v>0.95729225523403605</c:v>
                </c:pt>
                <c:pt idx="207">
                  <c:v>0.95608019897840701</c:v>
                </c:pt>
                <c:pt idx="208">
                  <c:v>0.14860939686365801</c:v>
                </c:pt>
                <c:pt idx="209">
                  <c:v>0.99997719811299002</c:v>
                </c:pt>
                <c:pt idx="210">
                  <c:v>1.0929136864761E-5</c:v>
                </c:pt>
                <c:pt idx="211">
                  <c:v>0.91851760567817498</c:v>
                </c:pt>
                <c:pt idx="212">
                  <c:v>0.97354715427769001</c:v>
                </c:pt>
                <c:pt idx="213">
                  <c:v>0.75089373785465097</c:v>
                </c:pt>
                <c:pt idx="214">
                  <c:v>0.73111442081814104</c:v>
                </c:pt>
                <c:pt idx="215">
                  <c:v>0.72607763115353896</c:v>
                </c:pt>
                <c:pt idx="216">
                  <c:v>0.54470726771059497</c:v>
                </c:pt>
                <c:pt idx="217">
                  <c:v>0.53499718717700495</c:v>
                </c:pt>
                <c:pt idx="218">
                  <c:v>0.52000877530119605</c:v>
                </c:pt>
                <c:pt idx="219">
                  <c:v>0.22602489313653501</c:v>
                </c:pt>
                <c:pt idx="220">
                  <c:v>0.57365867229207801</c:v>
                </c:pt>
                <c:pt idx="221">
                  <c:v>0.47560486372798799</c:v>
                </c:pt>
                <c:pt idx="222">
                  <c:v>0.66643130381496496</c:v>
                </c:pt>
                <c:pt idx="223">
                  <c:v>0.74608335562624295</c:v>
                </c:pt>
                <c:pt idx="224">
                  <c:v>0.61169498293659297</c:v>
                </c:pt>
                <c:pt idx="225">
                  <c:v>0.13197428988093399</c:v>
                </c:pt>
                <c:pt idx="226">
                  <c:v>0.46155432944984598</c:v>
                </c:pt>
                <c:pt idx="227">
                  <c:v>7.8935835732435802E-2</c:v>
                </c:pt>
                <c:pt idx="228">
                  <c:v>0.17347033665801601</c:v>
                </c:pt>
                <c:pt idx="229">
                  <c:v>0.49166213542487203</c:v>
                </c:pt>
                <c:pt idx="230">
                  <c:v>0.99998436771080501</c:v>
                </c:pt>
                <c:pt idx="231">
                  <c:v>0.53873914578097204</c:v>
                </c:pt>
                <c:pt idx="232">
                  <c:v>0.53620484377867506</c:v>
                </c:pt>
                <c:pt idx="233">
                  <c:v>0.73831686653451201</c:v>
                </c:pt>
                <c:pt idx="234">
                  <c:v>0.64446316965878603</c:v>
                </c:pt>
                <c:pt idx="235">
                  <c:v>0.77968872220093899</c:v>
                </c:pt>
                <c:pt idx="236">
                  <c:v>0.76770057998285801</c:v>
                </c:pt>
                <c:pt idx="237">
                  <c:v>7.1864602776677097E-6</c:v>
                </c:pt>
                <c:pt idx="238">
                  <c:v>1.02728724536073E-6</c:v>
                </c:pt>
                <c:pt idx="239">
                  <c:v>1.8243037490061601E-8</c:v>
                </c:pt>
                <c:pt idx="240">
                  <c:v>0.70768339458280805</c:v>
                </c:pt>
                <c:pt idx="241">
                  <c:v>5.2897495442518103E-7</c:v>
                </c:pt>
                <c:pt idx="242">
                  <c:v>1.7876590765881199E-7</c:v>
                </c:pt>
                <c:pt idx="243">
                  <c:v>3.5239766603536102E-2</c:v>
                </c:pt>
                <c:pt idx="244">
                  <c:v>1.787407574515E-9</c:v>
                </c:pt>
                <c:pt idx="245">
                  <c:v>0.761537950607581</c:v>
                </c:pt>
                <c:pt idx="246">
                  <c:v>0.99986757244475</c:v>
                </c:pt>
                <c:pt idx="247">
                  <c:v>2.4034304417161E-8</c:v>
                </c:pt>
                <c:pt idx="248">
                  <c:v>0.516415012494713</c:v>
                </c:pt>
                <c:pt idx="249">
                  <c:v>0.66010262766102801</c:v>
                </c:pt>
                <c:pt idx="250">
                  <c:v>7.3474432774714405E-7</c:v>
                </c:pt>
                <c:pt idx="251">
                  <c:v>5.2948024474110797E-9</c:v>
                </c:pt>
                <c:pt idx="252">
                  <c:v>8.1143597429856097E-9</c:v>
                </c:pt>
                <c:pt idx="253">
                  <c:v>2.6504489990962001E-8</c:v>
                </c:pt>
                <c:pt idx="254">
                  <c:v>0.17509481797982701</c:v>
                </c:pt>
                <c:pt idx="255">
                  <c:v>0.77285122166335596</c:v>
                </c:pt>
                <c:pt idx="256">
                  <c:v>3.9653693315919801E-8</c:v>
                </c:pt>
                <c:pt idx="257">
                  <c:v>0.719807461355643</c:v>
                </c:pt>
                <c:pt idx="258">
                  <c:v>1.0397067251753399E-7</c:v>
                </c:pt>
                <c:pt idx="259">
                  <c:v>0.60598862985615198</c:v>
                </c:pt>
                <c:pt idx="260">
                  <c:v>8.9413460224322696E-9</c:v>
                </c:pt>
                <c:pt idx="261">
                  <c:v>3.4237554656473902E-8</c:v>
                </c:pt>
                <c:pt idx="262">
                  <c:v>2.8618489229037301E-10</c:v>
                </c:pt>
                <c:pt idx="263">
                  <c:v>0.946108803331838</c:v>
                </c:pt>
                <c:pt idx="264">
                  <c:v>8.5225358187379902E-7</c:v>
                </c:pt>
                <c:pt idx="265">
                  <c:v>8.93178813188509E-8</c:v>
                </c:pt>
                <c:pt idx="266">
                  <c:v>9.3496365548843598E-10</c:v>
                </c:pt>
                <c:pt idx="267">
                  <c:v>1.23253679671948E-8</c:v>
                </c:pt>
                <c:pt idx="268">
                  <c:v>0.62573976963675104</c:v>
                </c:pt>
                <c:pt idx="269">
                  <c:v>5.0355265996006698E-8</c:v>
                </c:pt>
                <c:pt idx="270">
                  <c:v>4.54276980968683E-8</c:v>
                </c:pt>
                <c:pt idx="271">
                  <c:v>8.2199188195367795E-4</c:v>
                </c:pt>
                <c:pt idx="272">
                  <c:v>5.9913039335009099E-8</c:v>
                </c:pt>
                <c:pt idx="273">
                  <c:v>5.59305100904828E-5</c:v>
                </c:pt>
                <c:pt idx="274">
                  <c:v>1.87646804366404E-7</c:v>
                </c:pt>
                <c:pt idx="275">
                  <c:v>3.0903262851848698E-6</c:v>
                </c:pt>
                <c:pt idx="276">
                  <c:v>0.64842148736100103</c:v>
                </c:pt>
                <c:pt idx="277">
                  <c:v>0.25478657744874</c:v>
                </c:pt>
                <c:pt idx="278">
                  <c:v>9.9318551384008399E-8</c:v>
                </c:pt>
                <c:pt idx="279">
                  <c:v>5.7131047008403999E-10</c:v>
                </c:pt>
                <c:pt idx="280">
                  <c:v>0.84576152052372999</c:v>
                </c:pt>
                <c:pt idx="281">
                  <c:v>8.4731333540252595E-7</c:v>
                </c:pt>
                <c:pt idx="282">
                  <c:v>3.4862904895854902E-9</c:v>
                </c:pt>
                <c:pt idx="283">
                  <c:v>1.3357034039243501E-8</c:v>
                </c:pt>
                <c:pt idx="284">
                  <c:v>5.0393893269179603E-8</c:v>
                </c:pt>
                <c:pt idx="285">
                  <c:v>1.63828942690793E-6</c:v>
                </c:pt>
                <c:pt idx="286">
                  <c:v>1.6811732368412199E-7</c:v>
                </c:pt>
                <c:pt idx="287">
                  <c:v>6.0721042672670102E-8</c:v>
                </c:pt>
                <c:pt idx="288">
                  <c:v>8.0245869189898795E-9</c:v>
                </c:pt>
                <c:pt idx="289">
                  <c:v>0.22917368949634601</c:v>
                </c:pt>
                <c:pt idx="290">
                  <c:v>5.67500408748961E-7</c:v>
                </c:pt>
                <c:pt idx="291">
                  <c:v>1.7484502541299599E-9</c:v>
                </c:pt>
                <c:pt idx="292">
                  <c:v>0.781928168372648</c:v>
                </c:pt>
                <c:pt idx="293">
                  <c:v>0.99997737377273599</c:v>
                </c:pt>
                <c:pt idx="294">
                  <c:v>2.4705206750396098E-5</c:v>
                </c:pt>
                <c:pt idx="295">
                  <c:v>2.5330391712943102E-9</c:v>
                </c:pt>
                <c:pt idx="296">
                  <c:v>1.27241657910086E-7</c:v>
                </c:pt>
                <c:pt idx="297">
                  <c:v>9.9405611770015102E-8</c:v>
                </c:pt>
                <c:pt idx="298">
                  <c:v>0.98729146653910504</c:v>
                </c:pt>
                <c:pt idx="299">
                  <c:v>2.6672045901111798E-6</c:v>
                </c:pt>
                <c:pt idx="300">
                  <c:v>0.13267167535835001</c:v>
                </c:pt>
                <c:pt idx="301">
                  <c:v>0.80849562219194104</c:v>
                </c:pt>
                <c:pt idx="302">
                  <c:v>0.63847157392846299</c:v>
                </c:pt>
                <c:pt idx="303">
                  <c:v>5.8447212234139098E-7</c:v>
                </c:pt>
                <c:pt idx="304">
                  <c:v>0.99999912199506402</c:v>
                </c:pt>
                <c:pt idx="305">
                  <c:v>0.43661035021537897</c:v>
                </c:pt>
                <c:pt idx="306">
                  <c:v>0.49663388992707203</c:v>
                </c:pt>
                <c:pt idx="307">
                  <c:v>0.71398196624334598</c:v>
                </c:pt>
                <c:pt idx="308">
                  <c:v>0.75562905809525804</c:v>
                </c:pt>
                <c:pt idx="309">
                  <c:v>0.840564399294217</c:v>
                </c:pt>
                <c:pt idx="310">
                  <c:v>0.72841954970022804</c:v>
                </c:pt>
                <c:pt idx="311">
                  <c:v>1.14666146962401E-9</c:v>
                </c:pt>
                <c:pt idx="312">
                  <c:v>4.0327886211108899E-8</c:v>
                </c:pt>
                <c:pt idx="313">
                  <c:v>7.3006011891274997E-9</c:v>
                </c:pt>
                <c:pt idx="314">
                  <c:v>1.0605062992646799E-7</c:v>
                </c:pt>
                <c:pt idx="315">
                  <c:v>0.20824041479597299</c:v>
                </c:pt>
                <c:pt idx="316">
                  <c:v>6.76056698419225E-7</c:v>
                </c:pt>
                <c:pt idx="317">
                  <c:v>0.86148454541748398</c:v>
                </c:pt>
                <c:pt idx="318">
                  <c:v>0.21409657383425201</c:v>
                </c:pt>
                <c:pt idx="319">
                  <c:v>4.3998951082282099E-2</c:v>
                </c:pt>
                <c:pt idx="320">
                  <c:v>9.7008666684836591E-7</c:v>
                </c:pt>
                <c:pt idx="321">
                  <c:v>2.3774696067152198E-2</c:v>
                </c:pt>
                <c:pt idx="322">
                  <c:v>3.6789102226090203E-7</c:v>
                </c:pt>
                <c:pt idx="323">
                  <c:v>1.7621270789349199E-8</c:v>
                </c:pt>
                <c:pt idx="324">
                  <c:v>3.3157412657487299E-8</c:v>
                </c:pt>
                <c:pt idx="325">
                  <c:v>1.7162145652403199E-9</c:v>
                </c:pt>
                <c:pt idx="326">
                  <c:v>1.1390290046864101E-8</c:v>
                </c:pt>
                <c:pt idx="327">
                  <c:v>1.93285733131541E-7</c:v>
                </c:pt>
                <c:pt idx="328">
                  <c:v>3.2732110338236899E-8</c:v>
                </c:pt>
                <c:pt idx="329">
                  <c:v>0.54208238432553502</c:v>
                </c:pt>
                <c:pt idx="330">
                  <c:v>7.9858448267714395E-8</c:v>
                </c:pt>
                <c:pt idx="331">
                  <c:v>5.0442477317402501E-8</c:v>
                </c:pt>
                <c:pt idx="332">
                  <c:v>1.5786653758003499E-7</c:v>
                </c:pt>
                <c:pt idx="333">
                  <c:v>0.42716337010788702</c:v>
                </c:pt>
                <c:pt idx="334">
                  <c:v>0.96211412271850905</c:v>
                </c:pt>
                <c:pt idx="335">
                  <c:v>1.4637408234831499E-9</c:v>
                </c:pt>
                <c:pt idx="336">
                  <c:v>3.3838952974504699E-10</c:v>
                </c:pt>
                <c:pt idx="337">
                  <c:v>0.22674048330242899</c:v>
                </c:pt>
                <c:pt idx="338">
                  <c:v>4.4698526725115198E-4</c:v>
                </c:pt>
                <c:pt idx="339">
                  <c:v>1.70193421923506E-6</c:v>
                </c:pt>
                <c:pt idx="340">
                  <c:v>0.79649111423132102</c:v>
                </c:pt>
                <c:pt idx="341">
                  <c:v>0.29271846108024902</c:v>
                </c:pt>
                <c:pt idx="342">
                  <c:v>0.23184514467786799</c:v>
                </c:pt>
                <c:pt idx="343">
                  <c:v>0.79307446781483903</c:v>
                </c:pt>
                <c:pt idx="344">
                  <c:v>8.6769528808252004E-8</c:v>
                </c:pt>
                <c:pt idx="345">
                  <c:v>0.49858523251528702</c:v>
                </c:pt>
                <c:pt idx="346">
                  <c:v>2.4952560377923599E-8</c:v>
                </c:pt>
                <c:pt idx="347">
                  <c:v>0.74208269051042997</c:v>
                </c:pt>
                <c:pt idx="348">
                  <c:v>4.4206511288546601E-10</c:v>
                </c:pt>
                <c:pt idx="349">
                  <c:v>9.6020041132999097E-9</c:v>
                </c:pt>
                <c:pt idx="350">
                  <c:v>2.1658836095447299E-6</c:v>
                </c:pt>
                <c:pt idx="351">
                  <c:v>1.4808058077694801E-7</c:v>
                </c:pt>
                <c:pt idx="352">
                  <c:v>5.24892293692393E-6</c:v>
                </c:pt>
                <c:pt idx="353">
                  <c:v>5.0484454406554099E-8</c:v>
                </c:pt>
                <c:pt idx="354">
                  <c:v>2.7662769485663901E-6</c:v>
                </c:pt>
                <c:pt idx="355">
                  <c:v>1.21899995079581E-7</c:v>
                </c:pt>
                <c:pt idx="356">
                  <c:v>1.4532389800823101E-9</c:v>
                </c:pt>
                <c:pt idx="357">
                  <c:v>0.71601234257610202</c:v>
                </c:pt>
                <c:pt idx="358">
                  <c:v>0.28255261207239202</c:v>
                </c:pt>
                <c:pt idx="359">
                  <c:v>0.75116456597855996</c:v>
                </c:pt>
                <c:pt idx="360">
                  <c:v>1.4297422414510801E-6</c:v>
                </c:pt>
                <c:pt idx="361">
                  <c:v>2.9755530060880802E-7</c:v>
                </c:pt>
                <c:pt idx="362">
                  <c:v>0.50700513152888604</c:v>
                </c:pt>
                <c:pt idx="363">
                  <c:v>4.2367512643495602E-7</c:v>
                </c:pt>
                <c:pt idx="364">
                  <c:v>8.1678747872549098E-7</c:v>
                </c:pt>
                <c:pt idx="365">
                  <c:v>0.99999466108551305</c:v>
                </c:pt>
                <c:pt idx="366">
                  <c:v>8.7207558992538507E-9</c:v>
                </c:pt>
                <c:pt idx="367">
                  <c:v>5.0876308380183701E-8</c:v>
                </c:pt>
                <c:pt idx="368">
                  <c:v>0.80838530783462403</c:v>
                </c:pt>
                <c:pt idx="369">
                  <c:v>3.76828379813638E-9</c:v>
                </c:pt>
                <c:pt idx="370">
                  <c:v>0.43442989886449201</c:v>
                </c:pt>
                <c:pt idx="371">
                  <c:v>3.1633347578448399E-8</c:v>
                </c:pt>
                <c:pt idx="372">
                  <c:v>1.39082929222373E-6</c:v>
                </c:pt>
                <c:pt idx="373">
                  <c:v>6.2278367789669297E-7</c:v>
                </c:pt>
                <c:pt idx="374">
                  <c:v>7.7864230721997503E-9</c:v>
                </c:pt>
                <c:pt idx="375">
                  <c:v>0.18810215663937199</c:v>
                </c:pt>
                <c:pt idx="376">
                  <c:v>1.39586861765001E-7</c:v>
                </c:pt>
                <c:pt idx="377">
                  <c:v>7.1530260600034898E-6</c:v>
                </c:pt>
                <c:pt idx="378">
                  <c:v>1.10476631522025E-7</c:v>
                </c:pt>
                <c:pt idx="379">
                  <c:v>0.497361773193709</c:v>
                </c:pt>
                <c:pt idx="380">
                  <c:v>6.9363644774270901E-6</c:v>
                </c:pt>
                <c:pt idx="381">
                  <c:v>6.7245267963466394E-8</c:v>
                </c:pt>
                <c:pt idx="382">
                  <c:v>7.1079770771385404E-7</c:v>
                </c:pt>
                <c:pt idx="383">
                  <c:v>4.1336777981462901E-7</c:v>
                </c:pt>
                <c:pt idx="384">
                  <c:v>0.40016651921518298</c:v>
                </c:pt>
                <c:pt idx="385">
                  <c:v>1.3973533615922399E-5</c:v>
                </c:pt>
                <c:pt idx="386">
                  <c:v>3.5281856682039497E-8</c:v>
                </c:pt>
                <c:pt idx="387">
                  <c:v>0.49984813462255101</c:v>
                </c:pt>
                <c:pt idx="388">
                  <c:v>7.7126209850756001E-7</c:v>
                </c:pt>
                <c:pt idx="389">
                  <c:v>0.52578190908401901</c:v>
                </c:pt>
                <c:pt idx="390">
                  <c:v>1.0158528724715499E-3</c:v>
                </c:pt>
                <c:pt idx="391">
                  <c:v>0.10719786114636499</c:v>
                </c:pt>
                <c:pt idx="392">
                  <c:v>0.29545373108947698</c:v>
                </c:pt>
                <c:pt idx="393">
                  <c:v>0.51028979130683305</c:v>
                </c:pt>
                <c:pt idx="394">
                  <c:v>0.266940007131095</c:v>
                </c:pt>
                <c:pt idx="395">
                  <c:v>1.79462974529989E-7</c:v>
                </c:pt>
                <c:pt idx="396">
                  <c:v>0.113443952233138</c:v>
                </c:pt>
                <c:pt idx="397">
                  <c:v>3.9199490273554801E-7</c:v>
                </c:pt>
                <c:pt idx="398">
                  <c:v>2.73290728827088E-8</c:v>
                </c:pt>
                <c:pt idx="399">
                  <c:v>2.4589637862668801E-7</c:v>
                </c:pt>
                <c:pt idx="400">
                  <c:v>9.1342545739271405E-7</c:v>
                </c:pt>
                <c:pt idx="401">
                  <c:v>3.0499021778118801E-8</c:v>
                </c:pt>
                <c:pt idx="402">
                  <c:v>2.5693654512253201E-8</c:v>
                </c:pt>
                <c:pt idx="403">
                  <c:v>0.723643023848348</c:v>
                </c:pt>
                <c:pt idx="404">
                  <c:v>4.1212037809690299E-5</c:v>
                </c:pt>
                <c:pt idx="405">
                  <c:v>2.3016679632232599E-8</c:v>
                </c:pt>
                <c:pt idx="406">
                  <c:v>4.8846733598957497E-6</c:v>
                </c:pt>
                <c:pt idx="407">
                  <c:v>1.9199259683765299E-7</c:v>
                </c:pt>
                <c:pt idx="408">
                  <c:v>1.7700076471771399E-8</c:v>
                </c:pt>
                <c:pt idx="409">
                  <c:v>1.8116877734303E-8</c:v>
                </c:pt>
                <c:pt idx="410">
                  <c:v>1.38488584739919E-6</c:v>
                </c:pt>
                <c:pt idx="411">
                  <c:v>1.5545320203725501E-5</c:v>
                </c:pt>
                <c:pt idx="412">
                  <c:v>8.6456142496400101E-8</c:v>
                </c:pt>
                <c:pt idx="413">
                  <c:v>5.9421698408339797E-7</c:v>
                </c:pt>
                <c:pt idx="414">
                  <c:v>8.1576206366150805E-8</c:v>
                </c:pt>
                <c:pt idx="415">
                  <c:v>3.3209236164279498E-8</c:v>
                </c:pt>
                <c:pt idx="416">
                  <c:v>1.2295520402748599E-8</c:v>
                </c:pt>
                <c:pt idx="417">
                  <c:v>1.7684760142783E-9</c:v>
                </c:pt>
                <c:pt idx="418">
                  <c:v>2.7035974131305402E-9</c:v>
                </c:pt>
                <c:pt idx="419">
                  <c:v>3.01892573782106E-6</c:v>
                </c:pt>
                <c:pt idx="420">
                  <c:v>4.3651288571876398E-9</c:v>
                </c:pt>
                <c:pt idx="421">
                  <c:v>6.4455998031150997E-8</c:v>
                </c:pt>
                <c:pt idx="422">
                  <c:v>0.697201003529485</c:v>
                </c:pt>
                <c:pt idx="423">
                  <c:v>3.5832223503932697E-8</c:v>
                </c:pt>
                <c:pt idx="424">
                  <c:v>4.3340973221939902E-8</c:v>
                </c:pt>
                <c:pt idx="425">
                  <c:v>9.2038542486241306E-9</c:v>
                </c:pt>
                <c:pt idx="426">
                  <c:v>1.9552106548118199E-8</c:v>
                </c:pt>
                <c:pt idx="427">
                  <c:v>0.91592166722709301</c:v>
                </c:pt>
                <c:pt idx="428">
                  <c:v>2.7402335541120199E-9</c:v>
                </c:pt>
                <c:pt idx="429">
                  <c:v>1.44293356850527E-8</c:v>
                </c:pt>
                <c:pt idx="430">
                  <c:v>8.1018282286038495E-9</c:v>
                </c:pt>
                <c:pt idx="431">
                  <c:v>3.02382132540965E-9</c:v>
                </c:pt>
                <c:pt idx="432">
                  <c:v>3.1176470404381701E-7</c:v>
                </c:pt>
                <c:pt idx="433">
                  <c:v>1.91705679184123E-7</c:v>
                </c:pt>
                <c:pt idx="434">
                  <c:v>1.11327916058007E-7</c:v>
                </c:pt>
                <c:pt idx="435">
                  <c:v>8.2300894336016999E-7</c:v>
                </c:pt>
                <c:pt idx="436">
                  <c:v>3.5365145547468802E-6</c:v>
                </c:pt>
                <c:pt idx="437">
                  <c:v>5.3297693182815598E-6</c:v>
                </c:pt>
                <c:pt idx="438">
                  <c:v>5.5527732524715497E-2</c:v>
                </c:pt>
                <c:pt idx="439">
                  <c:v>1.5332218999482E-7</c:v>
                </c:pt>
                <c:pt idx="440">
                  <c:v>2.0786982029427499E-6</c:v>
                </c:pt>
                <c:pt idx="441">
                  <c:v>0.77626155244887896</c:v>
                </c:pt>
                <c:pt idx="442">
                  <c:v>2.37017046022082E-6</c:v>
                </c:pt>
                <c:pt idx="443">
                  <c:v>9.07934853999198E-8</c:v>
                </c:pt>
                <c:pt idx="444">
                  <c:v>7.2273425981937198E-7</c:v>
                </c:pt>
                <c:pt idx="445">
                  <c:v>0.99999945155291303</c:v>
                </c:pt>
                <c:pt idx="446">
                  <c:v>9.42179968996214E-8</c:v>
                </c:pt>
                <c:pt idx="447">
                  <c:v>0.132452070634382</c:v>
                </c:pt>
                <c:pt idx="448">
                  <c:v>2.9182312952067001E-8</c:v>
                </c:pt>
                <c:pt idx="449">
                  <c:v>1.1598715239165201E-8</c:v>
                </c:pt>
                <c:pt idx="450">
                  <c:v>0.43289680075221698</c:v>
                </c:pt>
                <c:pt idx="451">
                  <c:v>0.76887806251228696</c:v>
                </c:pt>
                <c:pt idx="452">
                  <c:v>0.90052121088844195</c:v>
                </c:pt>
                <c:pt idx="453">
                  <c:v>1.20515124924461E-8</c:v>
                </c:pt>
                <c:pt idx="454">
                  <c:v>1.4178431615345799E-7</c:v>
                </c:pt>
                <c:pt idx="455">
                  <c:v>0.202691337821963</c:v>
                </c:pt>
                <c:pt idx="456">
                  <c:v>7.3484437958462202E-6</c:v>
                </c:pt>
                <c:pt idx="457">
                  <c:v>4.3205113835031002E-8</c:v>
                </c:pt>
                <c:pt idx="458">
                  <c:v>7.8926201463733296E-8</c:v>
                </c:pt>
                <c:pt idx="459">
                  <c:v>9.5043947982920503E-10</c:v>
                </c:pt>
                <c:pt idx="460">
                  <c:v>0.67321779185745001</c:v>
                </c:pt>
                <c:pt idx="461">
                  <c:v>3.7329551041740698E-6</c:v>
                </c:pt>
                <c:pt idx="462">
                  <c:v>3.1101229872809501E-9</c:v>
                </c:pt>
                <c:pt idx="463">
                  <c:v>7.2430847931227897E-7</c:v>
                </c:pt>
                <c:pt idx="464">
                  <c:v>1.20635030957389E-7</c:v>
                </c:pt>
                <c:pt idx="465">
                  <c:v>0.38899041904061099</c:v>
                </c:pt>
                <c:pt idx="466">
                  <c:v>7.0821210916955493E-2</c:v>
                </c:pt>
                <c:pt idx="467">
                  <c:v>1.3305938396254599E-7</c:v>
                </c:pt>
                <c:pt idx="468">
                  <c:v>0.39482674448890198</c:v>
                </c:pt>
                <c:pt idx="469">
                  <c:v>8.7213915621069199E-8</c:v>
                </c:pt>
                <c:pt idx="470">
                  <c:v>0.23398659966993701</c:v>
                </c:pt>
                <c:pt idx="471">
                  <c:v>0.98495797514533601</c:v>
                </c:pt>
                <c:pt idx="472">
                  <c:v>1.10693510357861E-6</c:v>
                </c:pt>
                <c:pt idx="473">
                  <c:v>0.66091744530424101</c:v>
                </c:pt>
                <c:pt idx="474">
                  <c:v>0.45010174652805202</c:v>
                </c:pt>
                <c:pt idx="475">
                  <c:v>0.84681156622000597</c:v>
                </c:pt>
                <c:pt idx="476">
                  <c:v>1.6053775814613299E-6</c:v>
                </c:pt>
                <c:pt idx="477">
                  <c:v>0.99999951291034905</c:v>
                </c:pt>
                <c:pt idx="478">
                  <c:v>0.99416816755998005</c:v>
                </c:pt>
                <c:pt idx="479">
                  <c:v>0.817221611887614</c:v>
                </c:pt>
                <c:pt idx="480">
                  <c:v>3.8878095075331303E-6</c:v>
                </c:pt>
                <c:pt idx="481">
                  <c:v>3.8568710619075301E-9</c:v>
                </c:pt>
                <c:pt idx="482">
                  <c:v>1.8527411162812901E-7</c:v>
                </c:pt>
                <c:pt idx="483">
                  <c:v>2.69240120533236E-8</c:v>
                </c:pt>
                <c:pt idx="484">
                  <c:v>5.35913300015063E-9</c:v>
                </c:pt>
                <c:pt idx="485">
                  <c:v>0.32158540597288399</c:v>
                </c:pt>
                <c:pt idx="486">
                  <c:v>0.85727810633439605</c:v>
                </c:pt>
                <c:pt idx="487">
                  <c:v>0.91918481168335298</c:v>
                </c:pt>
                <c:pt idx="488">
                  <c:v>4.2408753788851601E-8</c:v>
                </c:pt>
                <c:pt idx="489">
                  <c:v>0.41884245967477401</c:v>
                </c:pt>
                <c:pt idx="490">
                  <c:v>5.0815188211873401E-7</c:v>
                </c:pt>
                <c:pt idx="491">
                  <c:v>4.2315716592293903E-9</c:v>
                </c:pt>
                <c:pt idx="492">
                  <c:v>3.5765874201742498E-7</c:v>
                </c:pt>
                <c:pt idx="493">
                  <c:v>1.69611280912772E-10</c:v>
                </c:pt>
                <c:pt idx="494">
                  <c:v>2.8931007332333501E-8</c:v>
                </c:pt>
                <c:pt idx="495">
                  <c:v>1.2294691997696999E-7</c:v>
                </c:pt>
                <c:pt idx="496">
                  <c:v>0.989373100107655</c:v>
                </c:pt>
                <c:pt idx="497">
                  <c:v>0.63128520717353498</c:v>
                </c:pt>
                <c:pt idx="498">
                  <c:v>1.87524118407453E-6</c:v>
                </c:pt>
                <c:pt idx="499">
                  <c:v>0.76704392526945298</c:v>
                </c:pt>
                <c:pt idx="500">
                  <c:v>1.63331049465626E-9</c:v>
                </c:pt>
                <c:pt idx="501">
                  <c:v>5.9153389817483702E-8</c:v>
                </c:pt>
                <c:pt idx="502">
                  <c:v>0.99991213225931797</c:v>
                </c:pt>
                <c:pt idx="503">
                  <c:v>0.35025075156110802</c:v>
                </c:pt>
                <c:pt idx="504">
                  <c:v>5.6111828381266095E-10</c:v>
                </c:pt>
                <c:pt idx="505">
                  <c:v>2.6838985782123502E-7</c:v>
                </c:pt>
                <c:pt idx="506">
                  <c:v>5.2573804155815202E-11</c:v>
                </c:pt>
                <c:pt idx="507">
                  <c:v>0.30492084019719501</c:v>
                </c:pt>
                <c:pt idx="508">
                  <c:v>0.217880403839016</c:v>
                </c:pt>
                <c:pt idx="509">
                  <c:v>0.32352280701953001</c:v>
                </c:pt>
                <c:pt idx="510">
                  <c:v>0.93126108933761698</c:v>
                </c:pt>
                <c:pt idx="511">
                  <c:v>0.56175601313552503</c:v>
                </c:pt>
                <c:pt idx="512">
                  <c:v>1.5444486067503801E-7</c:v>
                </c:pt>
                <c:pt idx="513">
                  <c:v>0.771133828496403</c:v>
                </c:pt>
                <c:pt idx="514">
                  <c:v>0.90576713113672502</c:v>
                </c:pt>
                <c:pt idx="515">
                  <c:v>0.92265024197255996</c:v>
                </c:pt>
                <c:pt idx="516">
                  <c:v>0.89155878926578302</c:v>
                </c:pt>
                <c:pt idx="517">
                  <c:v>0.57415098387837105</c:v>
                </c:pt>
                <c:pt idx="518">
                  <c:v>9.7180135505515E-7</c:v>
                </c:pt>
                <c:pt idx="519">
                  <c:v>0.88108516072677601</c:v>
                </c:pt>
                <c:pt idx="520">
                  <c:v>1.1275859014097001E-2</c:v>
                </c:pt>
                <c:pt idx="521">
                  <c:v>1.07101250832522E-8</c:v>
                </c:pt>
                <c:pt idx="522">
                  <c:v>1.9458904053180499E-8</c:v>
                </c:pt>
                <c:pt idx="523">
                  <c:v>0.71725208854116695</c:v>
                </c:pt>
                <c:pt idx="524">
                  <c:v>0.40246709347968102</c:v>
                </c:pt>
                <c:pt idx="525">
                  <c:v>1.15594413612572E-7</c:v>
                </c:pt>
                <c:pt idx="526">
                  <c:v>1.0428897152267701E-5</c:v>
                </c:pt>
                <c:pt idx="527">
                  <c:v>0.86912333450839996</c:v>
                </c:pt>
                <c:pt idx="528">
                  <c:v>8.3313138868858098E-8</c:v>
                </c:pt>
                <c:pt idx="529">
                  <c:v>7.5961321809754495E-9</c:v>
                </c:pt>
                <c:pt idx="530">
                  <c:v>7.8608684872092395E-10</c:v>
                </c:pt>
                <c:pt idx="531">
                  <c:v>6.2032756892119001E-8</c:v>
                </c:pt>
                <c:pt idx="532">
                  <c:v>3.5033163092801501E-8</c:v>
                </c:pt>
                <c:pt idx="533">
                  <c:v>8.0580017546940496E-9</c:v>
                </c:pt>
                <c:pt idx="534">
                  <c:v>8.7395441465368096E-2</c:v>
                </c:pt>
                <c:pt idx="535">
                  <c:v>1.3506346709793501E-8</c:v>
                </c:pt>
                <c:pt idx="536">
                  <c:v>0.76176286492152301</c:v>
                </c:pt>
                <c:pt idx="537">
                  <c:v>0.93595137517682703</c:v>
                </c:pt>
                <c:pt idx="538">
                  <c:v>0.920161871001698</c:v>
                </c:pt>
                <c:pt idx="539">
                  <c:v>0.47237220961128701</c:v>
                </c:pt>
                <c:pt idx="540">
                  <c:v>0.76831848354158105</c:v>
                </c:pt>
                <c:pt idx="541">
                  <c:v>0.85646226187670904</c:v>
                </c:pt>
                <c:pt idx="542">
                  <c:v>0.352567715696393</c:v>
                </c:pt>
                <c:pt idx="543">
                  <c:v>0.77775800011916696</c:v>
                </c:pt>
                <c:pt idx="544">
                  <c:v>0.656597599007261</c:v>
                </c:pt>
                <c:pt idx="545">
                  <c:v>1.57253212416845E-8</c:v>
                </c:pt>
                <c:pt idx="546">
                  <c:v>0.90037338588609195</c:v>
                </c:pt>
                <c:pt idx="547">
                  <c:v>0.33996892824664399</c:v>
                </c:pt>
                <c:pt idx="548">
                  <c:v>0.42486821121922203</c:v>
                </c:pt>
                <c:pt idx="549">
                  <c:v>0.357747011660421</c:v>
                </c:pt>
                <c:pt idx="550">
                  <c:v>0.56039270195769497</c:v>
                </c:pt>
                <c:pt idx="551">
                  <c:v>7.7490694190127996E-2</c:v>
                </c:pt>
                <c:pt idx="552">
                  <c:v>0.92427153142081697</c:v>
                </c:pt>
                <c:pt idx="553">
                  <c:v>0.662459187693346</c:v>
                </c:pt>
                <c:pt idx="554">
                  <c:v>2.8299712874722101E-7</c:v>
                </c:pt>
                <c:pt idx="555">
                  <c:v>2.58318612025739E-7</c:v>
                </c:pt>
                <c:pt idx="556">
                  <c:v>9.5081410404134897E-2</c:v>
                </c:pt>
                <c:pt idx="557">
                  <c:v>0.95166652481551595</c:v>
                </c:pt>
                <c:pt idx="558">
                  <c:v>0.24125559942769101</c:v>
                </c:pt>
                <c:pt idx="559">
                  <c:v>9.6331226908491593E-2</c:v>
                </c:pt>
                <c:pt idx="560">
                  <c:v>0.836581486099787</c:v>
                </c:pt>
                <c:pt idx="561">
                  <c:v>0.82354840669852003</c:v>
                </c:pt>
                <c:pt idx="562">
                  <c:v>3.25378025859489E-9</c:v>
                </c:pt>
                <c:pt idx="563">
                  <c:v>5.1382494526989097E-3</c:v>
                </c:pt>
                <c:pt idx="564">
                  <c:v>0.50146556186242597</c:v>
                </c:pt>
                <c:pt idx="565">
                  <c:v>0.122140801855884</c:v>
                </c:pt>
                <c:pt idx="566">
                  <c:v>1.86624044690729E-7</c:v>
                </c:pt>
                <c:pt idx="567">
                  <c:v>3.77240709627732E-2</c:v>
                </c:pt>
                <c:pt idx="568">
                  <c:v>0.77510997393970704</c:v>
                </c:pt>
                <c:pt idx="569">
                  <c:v>0.60438100086695401</c:v>
                </c:pt>
                <c:pt idx="570">
                  <c:v>0.89729477459864704</c:v>
                </c:pt>
                <c:pt idx="571">
                  <c:v>0.84857263851310705</c:v>
                </c:pt>
                <c:pt idx="572">
                  <c:v>0.41985653885721202</c:v>
                </c:pt>
                <c:pt idx="573">
                  <c:v>0.75341633220502702</c:v>
                </c:pt>
                <c:pt idx="574">
                  <c:v>0.93121930626673899</c:v>
                </c:pt>
                <c:pt idx="575">
                  <c:v>0.56241715861157504</c:v>
                </c:pt>
                <c:pt idx="576">
                  <c:v>0.80931042171985001</c:v>
                </c:pt>
                <c:pt idx="577">
                  <c:v>0.86835657146172596</c:v>
                </c:pt>
                <c:pt idx="578">
                  <c:v>1.29980874554522E-7</c:v>
                </c:pt>
                <c:pt idx="579">
                  <c:v>1.0297026876318999E-7</c:v>
                </c:pt>
                <c:pt idx="580">
                  <c:v>0.782562033710688</c:v>
                </c:pt>
                <c:pt idx="581">
                  <c:v>0.228761964075262</c:v>
                </c:pt>
                <c:pt idx="582">
                  <c:v>0.180737887949384</c:v>
                </c:pt>
                <c:pt idx="583">
                  <c:v>3.5135483496532297E-8</c:v>
                </c:pt>
                <c:pt idx="584">
                  <c:v>0.40228157094293499</c:v>
                </c:pt>
                <c:pt idx="585">
                  <c:v>0.98150858313840195</c:v>
                </c:pt>
                <c:pt idx="586">
                  <c:v>0.943539394521409</c:v>
                </c:pt>
                <c:pt idx="587">
                  <c:v>0.81715986046091005</c:v>
                </c:pt>
                <c:pt idx="588">
                  <c:v>0.14235527975576201</c:v>
                </c:pt>
                <c:pt idx="589">
                  <c:v>0.84596596618982101</c:v>
                </c:pt>
                <c:pt idx="590">
                  <c:v>0.94942763627073401</c:v>
                </c:pt>
                <c:pt idx="591">
                  <c:v>0.53397901745124099</c:v>
                </c:pt>
                <c:pt idx="592">
                  <c:v>3.6856799336686302E-8</c:v>
                </c:pt>
                <c:pt idx="593">
                  <c:v>0.82904934932202701</c:v>
                </c:pt>
                <c:pt idx="594">
                  <c:v>0.91999865708684803</c:v>
                </c:pt>
                <c:pt idx="595">
                  <c:v>3.5003027719549898E-9</c:v>
                </c:pt>
                <c:pt idx="596">
                  <c:v>0.68459295473978998</c:v>
                </c:pt>
                <c:pt idx="597">
                  <c:v>0.92394507554023098</c:v>
                </c:pt>
                <c:pt idx="598">
                  <c:v>0.83305085816551805</c:v>
                </c:pt>
                <c:pt idx="599">
                  <c:v>0.55808194147989199</c:v>
                </c:pt>
                <c:pt idx="600">
                  <c:v>0.48669862494803701</c:v>
                </c:pt>
                <c:pt idx="601">
                  <c:v>1.55643214972547E-6</c:v>
                </c:pt>
                <c:pt idx="602">
                  <c:v>0.70463401897622602</c:v>
                </c:pt>
                <c:pt idx="603">
                  <c:v>0.74472493222538205</c:v>
                </c:pt>
                <c:pt idx="604">
                  <c:v>0.99907882195387598</c:v>
                </c:pt>
                <c:pt idx="605">
                  <c:v>0.76642013073229898</c:v>
                </c:pt>
                <c:pt idx="606">
                  <c:v>0.92795034737813598</c:v>
                </c:pt>
                <c:pt idx="607">
                  <c:v>0.962526272488196</c:v>
                </c:pt>
                <c:pt idx="608">
                  <c:v>0.94172421217761504</c:v>
                </c:pt>
                <c:pt idx="609">
                  <c:v>0.65733969655886304</c:v>
                </c:pt>
                <c:pt idx="610">
                  <c:v>0.83015937468299605</c:v>
                </c:pt>
                <c:pt idx="611">
                  <c:v>0.75850658046679797</c:v>
                </c:pt>
                <c:pt idx="612">
                  <c:v>0.99991696781976702</c:v>
                </c:pt>
                <c:pt idx="613">
                  <c:v>1.37360331338194E-8</c:v>
                </c:pt>
                <c:pt idx="614">
                  <c:v>0.43624390519096701</c:v>
                </c:pt>
                <c:pt idx="615">
                  <c:v>0.97217259905804199</c:v>
                </c:pt>
                <c:pt idx="616">
                  <c:v>0.96310294094225501</c:v>
                </c:pt>
                <c:pt idx="617">
                  <c:v>0.95966893276087495</c:v>
                </c:pt>
                <c:pt idx="618">
                  <c:v>0.43867337300473302</c:v>
                </c:pt>
                <c:pt idx="619">
                  <c:v>0.75084692389954999</c:v>
                </c:pt>
                <c:pt idx="620">
                  <c:v>0.69926824975228896</c:v>
                </c:pt>
                <c:pt idx="621">
                  <c:v>0.46945066443863098</c:v>
                </c:pt>
                <c:pt idx="622">
                  <c:v>0.93826316388661501</c:v>
                </c:pt>
                <c:pt idx="623">
                  <c:v>0.87632727499960805</c:v>
                </c:pt>
                <c:pt idx="624">
                  <c:v>0.66161913718779497</c:v>
                </c:pt>
                <c:pt idx="625">
                  <c:v>0.97539430910024805</c:v>
                </c:pt>
                <c:pt idx="626">
                  <c:v>4.0177170783715101E-8</c:v>
                </c:pt>
                <c:pt idx="627">
                  <c:v>1.05200327537991E-7</c:v>
                </c:pt>
                <c:pt idx="628">
                  <c:v>0.87765520820350695</c:v>
                </c:pt>
                <c:pt idx="629">
                  <c:v>0.80191769962229398</c:v>
                </c:pt>
                <c:pt idx="630">
                  <c:v>0.92851448547203796</c:v>
                </c:pt>
                <c:pt idx="631">
                  <c:v>0.787558538490988</c:v>
                </c:pt>
                <c:pt idx="632">
                  <c:v>3.1181625352379602E-9</c:v>
                </c:pt>
                <c:pt idx="633">
                  <c:v>2.05699370763207E-5</c:v>
                </c:pt>
                <c:pt idx="634">
                  <c:v>0.94443606619131604</c:v>
                </c:pt>
                <c:pt idx="635">
                  <c:v>0.92205676622780497</c:v>
                </c:pt>
                <c:pt idx="636">
                  <c:v>0.37974481410194499</c:v>
                </c:pt>
                <c:pt idx="637">
                  <c:v>0.25381217051708799</c:v>
                </c:pt>
                <c:pt idx="638">
                  <c:v>0.124858897206217</c:v>
                </c:pt>
                <c:pt idx="639">
                  <c:v>0.71410691592295195</c:v>
                </c:pt>
                <c:pt idx="640">
                  <c:v>0.72805317826514304</c:v>
                </c:pt>
                <c:pt idx="641">
                  <c:v>0.85003908610726298</c:v>
                </c:pt>
                <c:pt idx="642">
                  <c:v>6.3255558728282697E-9</c:v>
                </c:pt>
                <c:pt idx="643">
                  <c:v>0.70135591596496105</c:v>
                </c:pt>
                <c:pt idx="644">
                  <c:v>0.33600349827841403</c:v>
                </c:pt>
                <c:pt idx="645">
                  <c:v>0.74110525243376602</c:v>
                </c:pt>
                <c:pt idx="646">
                  <c:v>0.83851764109015603</c:v>
                </c:pt>
                <c:pt idx="647">
                  <c:v>0.35089920551398501</c:v>
                </c:pt>
                <c:pt idx="648">
                  <c:v>0.99396237210075999</c:v>
                </c:pt>
                <c:pt idx="649">
                  <c:v>2.60213730941729E-3</c:v>
                </c:pt>
                <c:pt idx="650">
                  <c:v>0.82619275495886002</c:v>
                </c:pt>
                <c:pt idx="651">
                  <c:v>0.91106747305033697</c:v>
                </c:pt>
                <c:pt idx="652">
                  <c:v>0.91271797826639101</c:v>
                </c:pt>
                <c:pt idx="653">
                  <c:v>0.99623030942837199</c:v>
                </c:pt>
                <c:pt idx="654">
                  <c:v>1.62228593152962E-7</c:v>
                </c:pt>
                <c:pt idx="655">
                  <c:v>0.97513758332906797</c:v>
                </c:pt>
                <c:pt idx="656">
                  <c:v>0.93315081934881705</c:v>
                </c:pt>
                <c:pt idx="657">
                  <c:v>0.46857355721346799</c:v>
                </c:pt>
                <c:pt idx="658">
                  <c:v>0.39795489084922098</c:v>
                </c:pt>
                <c:pt idx="659">
                  <c:v>0.42269731766673102</c:v>
                </c:pt>
                <c:pt idx="660">
                  <c:v>0.97700765667357503</c:v>
                </c:pt>
                <c:pt idx="661">
                  <c:v>0.57439179001827401</c:v>
                </c:pt>
                <c:pt idx="662">
                  <c:v>0.87160519686395299</c:v>
                </c:pt>
                <c:pt idx="663">
                  <c:v>0.93471889667412</c:v>
                </c:pt>
                <c:pt idx="664">
                  <c:v>4.9973288702534201E-8</c:v>
                </c:pt>
                <c:pt idx="665">
                  <c:v>0.31779465958099401</c:v>
                </c:pt>
                <c:pt idx="666">
                  <c:v>0.103782408246981</c:v>
                </c:pt>
                <c:pt idx="667">
                  <c:v>0.94142963618989495</c:v>
                </c:pt>
                <c:pt idx="668">
                  <c:v>0.28528382637977501</c:v>
                </c:pt>
                <c:pt idx="669">
                  <c:v>0.86841060015836302</c:v>
                </c:pt>
                <c:pt idx="670">
                  <c:v>0.80467728451937004</c:v>
                </c:pt>
                <c:pt idx="671">
                  <c:v>0.69926392165933904</c:v>
                </c:pt>
                <c:pt idx="672">
                  <c:v>0.86428925866624795</c:v>
                </c:pt>
                <c:pt idx="673">
                  <c:v>0.99999880548509601</c:v>
                </c:pt>
                <c:pt idx="674">
                  <c:v>0.99071052966586304</c:v>
                </c:pt>
                <c:pt idx="675">
                  <c:v>3.6971138979024298E-6</c:v>
                </c:pt>
                <c:pt idx="676">
                  <c:v>1.64395191962112E-9</c:v>
                </c:pt>
                <c:pt idx="677">
                  <c:v>0.91805848586110395</c:v>
                </c:pt>
                <c:pt idx="678">
                  <c:v>0.47890164363912102</c:v>
                </c:pt>
                <c:pt idx="679">
                  <c:v>0.87200414543970595</c:v>
                </c:pt>
                <c:pt idx="680">
                  <c:v>0.45108615353883902</c:v>
                </c:pt>
                <c:pt idx="681">
                  <c:v>0.975905021143608</c:v>
                </c:pt>
                <c:pt idx="682">
                  <c:v>6.6011373886465705E-2</c:v>
                </c:pt>
                <c:pt idx="683">
                  <c:v>0.92263289545596805</c:v>
                </c:pt>
                <c:pt idx="684">
                  <c:v>0.62924278202463302</c:v>
                </c:pt>
                <c:pt idx="685">
                  <c:v>0.35091403548980299</c:v>
                </c:pt>
                <c:pt idx="686">
                  <c:v>0.79126446059571298</c:v>
                </c:pt>
                <c:pt idx="687">
                  <c:v>0.70004583750189997</c:v>
                </c:pt>
                <c:pt idx="688">
                  <c:v>0.92947272163649197</c:v>
                </c:pt>
                <c:pt idx="689">
                  <c:v>0.67108970814011504</c:v>
                </c:pt>
                <c:pt idx="690">
                  <c:v>0.57266142278135201</c:v>
                </c:pt>
                <c:pt idx="691">
                  <c:v>0.83114618907388005</c:v>
                </c:pt>
                <c:pt idx="692">
                  <c:v>0.96517457152401298</c:v>
                </c:pt>
                <c:pt idx="693">
                  <c:v>0.94502973931050005</c:v>
                </c:pt>
                <c:pt idx="694">
                  <c:v>0.86426205681807899</c:v>
                </c:pt>
                <c:pt idx="695">
                  <c:v>0.25240502999230902</c:v>
                </c:pt>
                <c:pt idx="696">
                  <c:v>0.47015628356331002</c:v>
                </c:pt>
                <c:pt idx="697">
                  <c:v>0.92378683997182598</c:v>
                </c:pt>
                <c:pt idx="698">
                  <c:v>0.99728231228841702</c:v>
                </c:pt>
                <c:pt idx="699">
                  <c:v>0.74266409765105901</c:v>
                </c:pt>
                <c:pt idx="700">
                  <c:v>0.175125458620292</c:v>
                </c:pt>
                <c:pt idx="701">
                  <c:v>0.82156987278938598</c:v>
                </c:pt>
                <c:pt idx="702">
                  <c:v>0.811663642193998</c:v>
                </c:pt>
                <c:pt idx="703">
                  <c:v>0.99345997833771704</c:v>
                </c:pt>
                <c:pt idx="704">
                  <c:v>0.77629193932292395</c:v>
                </c:pt>
                <c:pt idx="705">
                  <c:v>0.86985676086789498</c:v>
                </c:pt>
                <c:pt idx="706">
                  <c:v>0.372925608884974</c:v>
                </c:pt>
                <c:pt idx="707">
                  <c:v>3.3898017201046299E-9</c:v>
                </c:pt>
                <c:pt idx="708">
                  <c:v>1.94338386471004E-7</c:v>
                </c:pt>
                <c:pt idx="709">
                  <c:v>0.93171687284119697</c:v>
                </c:pt>
                <c:pt idx="710">
                  <c:v>8.0746038680629198E-3</c:v>
                </c:pt>
                <c:pt idx="711">
                  <c:v>0.82497901815918295</c:v>
                </c:pt>
                <c:pt idx="712">
                  <c:v>0.96934128602710101</c:v>
                </c:pt>
                <c:pt idx="713">
                  <c:v>0.98368734043681805</c:v>
                </c:pt>
                <c:pt idx="714">
                  <c:v>1.13303052249521E-7</c:v>
                </c:pt>
                <c:pt idx="715">
                  <c:v>0.78848307155972397</c:v>
                </c:pt>
                <c:pt idx="716">
                  <c:v>0.19559798346267099</c:v>
                </c:pt>
                <c:pt idx="717">
                  <c:v>9.3150707339708899E-2</c:v>
                </c:pt>
                <c:pt idx="718">
                  <c:v>0.81572594388651498</c:v>
                </c:pt>
                <c:pt idx="719">
                  <c:v>0.51317017593922498</c:v>
                </c:pt>
                <c:pt idx="720">
                  <c:v>5.3010595414161303E-8</c:v>
                </c:pt>
                <c:pt idx="721">
                  <c:v>2.4979900278163099E-8</c:v>
                </c:pt>
                <c:pt idx="722">
                  <c:v>0.85651095751570805</c:v>
                </c:pt>
                <c:pt idx="723">
                  <c:v>9.6913311584176103E-8</c:v>
                </c:pt>
                <c:pt idx="724">
                  <c:v>0.98134891114733203</c:v>
                </c:pt>
                <c:pt idx="725">
                  <c:v>1.0711168999521501E-7</c:v>
                </c:pt>
                <c:pt idx="726">
                  <c:v>8.1692150973408598E-8</c:v>
                </c:pt>
                <c:pt idx="727">
                  <c:v>0.89734172416418501</c:v>
                </c:pt>
                <c:pt idx="728">
                  <c:v>7.4305292345226303E-9</c:v>
                </c:pt>
                <c:pt idx="729">
                  <c:v>1.0187376726159699E-8</c:v>
                </c:pt>
                <c:pt idx="730">
                  <c:v>0.92910523960215896</c:v>
                </c:pt>
                <c:pt idx="731">
                  <c:v>0.60262302396113598</c:v>
                </c:pt>
                <c:pt idx="732">
                  <c:v>0.51128833478774205</c:v>
                </c:pt>
                <c:pt idx="733">
                  <c:v>0.78597060722920598</c:v>
                </c:pt>
                <c:pt idx="734">
                  <c:v>0.97599654907557998</c:v>
                </c:pt>
                <c:pt idx="735">
                  <c:v>2.35249496667719E-7</c:v>
                </c:pt>
                <c:pt idx="736">
                  <c:v>0.202190346943323</c:v>
                </c:pt>
                <c:pt idx="737">
                  <c:v>0.86271230080467798</c:v>
                </c:pt>
                <c:pt idx="738">
                  <c:v>0.91138877903536797</c:v>
                </c:pt>
                <c:pt idx="739">
                  <c:v>7.17641861432736E-4</c:v>
                </c:pt>
                <c:pt idx="740">
                  <c:v>7.5682783657796903E-8</c:v>
                </c:pt>
                <c:pt idx="741">
                  <c:v>1.52001566195518E-7</c:v>
                </c:pt>
                <c:pt idx="742">
                  <c:v>1.4181210441606899E-8</c:v>
                </c:pt>
                <c:pt idx="743">
                  <c:v>0.100115338183157</c:v>
                </c:pt>
                <c:pt idx="744">
                  <c:v>1.3110223608198E-6</c:v>
                </c:pt>
                <c:pt idx="745">
                  <c:v>9.7094387019738999E-3</c:v>
                </c:pt>
                <c:pt idx="746">
                  <c:v>1.6948490802401001E-5</c:v>
                </c:pt>
                <c:pt idx="747">
                  <c:v>0.173395842208491</c:v>
                </c:pt>
                <c:pt idx="748">
                  <c:v>0.33113027098597703</c:v>
                </c:pt>
                <c:pt idx="749">
                  <c:v>3.4834520137761498E-8</c:v>
                </c:pt>
                <c:pt idx="750">
                  <c:v>1.27553053384507E-8</c:v>
                </c:pt>
                <c:pt idx="751">
                  <c:v>8.8855372397779599E-10</c:v>
                </c:pt>
                <c:pt idx="752">
                  <c:v>6.3572183561420304E-8</c:v>
                </c:pt>
                <c:pt idx="753">
                  <c:v>2.6863233654759299E-8</c:v>
                </c:pt>
                <c:pt idx="754">
                  <c:v>3.5333041510828801E-8</c:v>
                </c:pt>
                <c:pt idx="755">
                  <c:v>3.7258482688316999E-10</c:v>
                </c:pt>
                <c:pt idx="756">
                  <c:v>1.28700305685748E-7</c:v>
                </c:pt>
                <c:pt idx="757">
                  <c:v>0.933817319001367</c:v>
                </c:pt>
                <c:pt idx="758">
                  <c:v>0.45135097636774901</c:v>
                </c:pt>
                <c:pt idx="759">
                  <c:v>2.2498128224985398E-9</c:v>
                </c:pt>
                <c:pt idx="760">
                  <c:v>2.2978801958145499E-3</c:v>
                </c:pt>
                <c:pt idx="761">
                  <c:v>0.15732269334144999</c:v>
                </c:pt>
                <c:pt idx="762">
                  <c:v>0.88156242499859105</c:v>
                </c:pt>
                <c:pt idx="763">
                  <c:v>3.3519348525184899E-6</c:v>
                </c:pt>
                <c:pt idx="764">
                  <c:v>0.53120972803109501</c:v>
                </c:pt>
                <c:pt idx="765">
                  <c:v>1.64627794299714E-8</c:v>
                </c:pt>
                <c:pt idx="766">
                  <c:v>0.71070424418970402</c:v>
                </c:pt>
                <c:pt idx="767">
                  <c:v>0.45463241423898598</c:v>
                </c:pt>
                <c:pt idx="768">
                  <c:v>0.16818696612835199</c:v>
                </c:pt>
                <c:pt idx="769">
                  <c:v>0.63951107527526996</c:v>
                </c:pt>
                <c:pt idx="770">
                  <c:v>1.6840746382060699E-8</c:v>
                </c:pt>
                <c:pt idx="771">
                  <c:v>6.6218428835502397E-7</c:v>
                </c:pt>
                <c:pt idx="772">
                  <c:v>0.29652758925011402</c:v>
                </c:pt>
                <c:pt idx="773">
                  <c:v>0.91181491311359897</c:v>
                </c:pt>
                <c:pt idx="774">
                  <c:v>0.42108946011021797</c:v>
                </c:pt>
                <c:pt idx="775">
                  <c:v>0.84660451243685497</c:v>
                </c:pt>
                <c:pt idx="776">
                  <c:v>0.695497983917021</c:v>
                </c:pt>
                <c:pt idx="777">
                  <c:v>0.42441291761368599</c:v>
                </c:pt>
                <c:pt idx="778">
                  <c:v>0.598137042463319</c:v>
                </c:pt>
                <c:pt idx="779">
                  <c:v>0.884184353157633</c:v>
                </c:pt>
                <c:pt idx="780">
                  <c:v>0.887524552659125</c:v>
                </c:pt>
                <c:pt idx="781">
                  <c:v>0.87147737127565605</c:v>
                </c:pt>
                <c:pt idx="782">
                  <c:v>0.86172181836112205</c:v>
                </c:pt>
                <c:pt idx="783">
                  <c:v>1.14141636018129E-5</c:v>
                </c:pt>
                <c:pt idx="784">
                  <c:v>1.6474275922466801E-8</c:v>
                </c:pt>
                <c:pt idx="785">
                  <c:v>0.17217139910505699</c:v>
                </c:pt>
                <c:pt idx="786">
                  <c:v>4.6553779029565103E-8</c:v>
                </c:pt>
                <c:pt idx="787">
                  <c:v>7.6430099176130195E-2</c:v>
                </c:pt>
                <c:pt idx="788">
                  <c:v>0.76655306873945706</c:v>
                </c:pt>
                <c:pt idx="789">
                  <c:v>3.48055673903193E-2</c:v>
                </c:pt>
                <c:pt idx="790">
                  <c:v>9.3841114083819504E-6</c:v>
                </c:pt>
                <c:pt idx="791">
                  <c:v>0.62096275135033596</c:v>
                </c:pt>
                <c:pt idx="792">
                  <c:v>5.1692162233758197E-7</c:v>
                </c:pt>
                <c:pt idx="793">
                  <c:v>4.5563261369829004E-9</c:v>
                </c:pt>
                <c:pt idx="794">
                  <c:v>5.4884264591017598E-8</c:v>
                </c:pt>
                <c:pt idx="795">
                  <c:v>0.167092220195661</c:v>
                </c:pt>
                <c:pt idx="796">
                  <c:v>0.14254072103953999</c:v>
                </c:pt>
                <c:pt idx="797">
                  <c:v>0.919642510108307</c:v>
                </c:pt>
                <c:pt idx="798">
                  <c:v>3.2268507736921001E-8</c:v>
                </c:pt>
                <c:pt idx="799">
                  <c:v>0.61195610242416898</c:v>
                </c:pt>
                <c:pt idx="800">
                  <c:v>5.97403725927082E-9</c:v>
                </c:pt>
                <c:pt idx="801">
                  <c:v>7.3854280256585301E-9</c:v>
                </c:pt>
                <c:pt idx="802">
                  <c:v>6.8478727793893399E-2</c:v>
                </c:pt>
                <c:pt idx="803">
                  <c:v>0.70243451055040496</c:v>
                </c:pt>
                <c:pt idx="804">
                  <c:v>0.38112772457761701</c:v>
                </c:pt>
                <c:pt idx="805">
                  <c:v>0.77342812839873898</c:v>
                </c:pt>
                <c:pt idx="806">
                  <c:v>0.55855130584991297</c:v>
                </c:pt>
                <c:pt idx="807">
                  <c:v>0.74577426204874298</c:v>
                </c:pt>
                <c:pt idx="808">
                  <c:v>0.58876727538680795</c:v>
                </c:pt>
                <c:pt idx="809">
                  <c:v>0.47041201826752399</c:v>
                </c:pt>
                <c:pt idx="810">
                  <c:v>0.58621318126133104</c:v>
                </c:pt>
                <c:pt idx="811">
                  <c:v>0.74378550103061203</c:v>
                </c:pt>
                <c:pt idx="812">
                  <c:v>0.850746427004754</c:v>
                </c:pt>
                <c:pt idx="813">
                  <c:v>0.92186622229287496</c:v>
                </c:pt>
                <c:pt idx="814">
                  <c:v>0.97046571718735997</c:v>
                </c:pt>
                <c:pt idx="815">
                  <c:v>0.98228550165556505</c:v>
                </c:pt>
                <c:pt idx="816">
                  <c:v>0.91428528952712496</c:v>
                </c:pt>
                <c:pt idx="817">
                  <c:v>0.82861053878634605</c:v>
                </c:pt>
                <c:pt idx="818">
                  <c:v>0.95820230766853698</c:v>
                </c:pt>
                <c:pt idx="819">
                  <c:v>0.75871514144103402</c:v>
                </c:pt>
                <c:pt idx="820">
                  <c:v>2.06015776189346E-7</c:v>
                </c:pt>
                <c:pt idx="821">
                  <c:v>0.34242181437647301</c:v>
                </c:pt>
                <c:pt idx="822">
                  <c:v>3.36434074907255E-8</c:v>
                </c:pt>
                <c:pt idx="823">
                  <c:v>2.72514080824808E-3</c:v>
                </c:pt>
                <c:pt idx="824">
                  <c:v>1.0741176135278601E-2</c:v>
                </c:pt>
                <c:pt idx="825">
                  <c:v>0.35166741205234803</c:v>
                </c:pt>
                <c:pt idx="826">
                  <c:v>0.95106699908139003</c:v>
                </c:pt>
                <c:pt idx="827">
                  <c:v>0.831843196089602</c:v>
                </c:pt>
                <c:pt idx="828">
                  <c:v>0.99432110968031195</c:v>
                </c:pt>
                <c:pt idx="829">
                  <c:v>0.41873866070166699</c:v>
                </c:pt>
                <c:pt idx="830">
                  <c:v>0.55978327122618199</c:v>
                </c:pt>
                <c:pt idx="831">
                  <c:v>0.166252680694949</c:v>
                </c:pt>
                <c:pt idx="832">
                  <c:v>0.60960917244674495</c:v>
                </c:pt>
                <c:pt idx="833">
                  <c:v>0.33966239726722502</c:v>
                </c:pt>
                <c:pt idx="834">
                  <c:v>0.81505315348166596</c:v>
                </c:pt>
                <c:pt idx="835">
                  <c:v>0.416311600473666</c:v>
                </c:pt>
                <c:pt idx="836">
                  <c:v>4.5711265824931197E-8</c:v>
                </c:pt>
                <c:pt idx="837">
                  <c:v>5.2433881087194595E-7</c:v>
                </c:pt>
                <c:pt idx="838">
                  <c:v>5.9123080061806797E-2</c:v>
                </c:pt>
                <c:pt idx="839">
                  <c:v>0.323001644338269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BE-4CB3-BD7D-79E860994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334128"/>
        <c:axId val="518332816"/>
      </c:barChart>
      <c:dateAx>
        <c:axId val="518334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8332816"/>
        <c:crosses val="autoZero"/>
        <c:auto val="1"/>
        <c:lblOffset val="100"/>
        <c:baseTimeUnit val="months"/>
      </c:dateAx>
      <c:valAx>
        <c:axId val="5183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83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 value</a:t>
            </a:r>
            <a:r>
              <a:rPr lang="da-DK" baseline="0"/>
              <a:t> histogram /right is 1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Histograms!$E$1</c:f>
              <c:strCache>
                <c:ptCount val="1"/>
                <c:pt idx="0">
                  <c:v>PPD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Histograms!$E$2:$E$34</c:f>
              <c:numCache>
                <c:formatCode>0.00</c:formatCode>
                <c:ptCount val="3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8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28</c:v>
                </c:pt>
                <c:pt idx="18">
                  <c:v>39</c:v>
                </c:pt>
                <c:pt idx="19">
                  <c:v>63</c:v>
                </c:pt>
                <c:pt idx="20">
                  <c:v>62</c:v>
                </c:pt>
                <c:pt idx="21">
                  <c:v>80</c:v>
                </c:pt>
                <c:pt idx="22">
                  <c:v>82</c:v>
                </c:pt>
                <c:pt idx="23">
                  <c:v>65</c:v>
                </c:pt>
                <c:pt idx="24">
                  <c:v>54</c:v>
                </c:pt>
                <c:pt idx="25">
                  <c:v>55</c:v>
                </c:pt>
                <c:pt idx="26">
                  <c:v>44</c:v>
                </c:pt>
                <c:pt idx="27">
                  <c:v>34</c:v>
                </c:pt>
                <c:pt idx="28">
                  <c:v>37</c:v>
                </c:pt>
                <c:pt idx="29">
                  <c:v>32</c:v>
                </c:pt>
                <c:pt idx="30">
                  <c:v>29</c:v>
                </c:pt>
                <c:pt idx="31">
                  <c:v>29</c:v>
                </c:pt>
                <c:pt idx="3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2-498D-AF91-8A6338C7CB53}"/>
            </c:ext>
          </c:extLst>
        </c:ser>
        <c:ser>
          <c:idx val="1"/>
          <c:order val="1"/>
          <c:tx>
            <c:strRef>
              <c:f>Histograms!$G$1</c:f>
              <c:strCache>
                <c:ptCount val="1"/>
                <c:pt idx="0">
                  <c:v>CEO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Histograms!$G$2:$G$34</c:f>
              <c:numCache>
                <c:formatCode>0.00</c:formatCode>
                <c:ptCount val="33"/>
                <c:pt idx="0">
                  <c:v>-8</c:v>
                </c:pt>
                <c:pt idx="1">
                  <c:v>-1</c:v>
                </c:pt>
                <c:pt idx="2">
                  <c:v>-2</c:v>
                </c:pt>
                <c:pt idx="3">
                  <c:v>-6</c:v>
                </c:pt>
                <c:pt idx="4">
                  <c:v>-6</c:v>
                </c:pt>
                <c:pt idx="5">
                  <c:v>-4</c:v>
                </c:pt>
                <c:pt idx="6">
                  <c:v>-3</c:v>
                </c:pt>
                <c:pt idx="7">
                  <c:v>-4</c:v>
                </c:pt>
                <c:pt idx="8">
                  <c:v>-4</c:v>
                </c:pt>
                <c:pt idx="9">
                  <c:v>-8</c:v>
                </c:pt>
                <c:pt idx="10">
                  <c:v>-9</c:v>
                </c:pt>
                <c:pt idx="11">
                  <c:v>-16</c:v>
                </c:pt>
                <c:pt idx="12">
                  <c:v>-8</c:v>
                </c:pt>
                <c:pt idx="13">
                  <c:v>-15</c:v>
                </c:pt>
                <c:pt idx="14">
                  <c:v>-24</c:v>
                </c:pt>
                <c:pt idx="15">
                  <c:v>-21</c:v>
                </c:pt>
                <c:pt idx="16">
                  <c:v>-21</c:v>
                </c:pt>
                <c:pt idx="17">
                  <c:v>-33</c:v>
                </c:pt>
                <c:pt idx="18">
                  <c:v>-42</c:v>
                </c:pt>
                <c:pt idx="19">
                  <c:v>-52</c:v>
                </c:pt>
                <c:pt idx="20">
                  <c:v>-52</c:v>
                </c:pt>
                <c:pt idx="21">
                  <c:v>-60</c:v>
                </c:pt>
                <c:pt idx="22">
                  <c:v>-53</c:v>
                </c:pt>
                <c:pt idx="23">
                  <c:v>-44</c:v>
                </c:pt>
                <c:pt idx="24">
                  <c:v>-35</c:v>
                </c:pt>
                <c:pt idx="25">
                  <c:v>-43</c:v>
                </c:pt>
                <c:pt idx="26">
                  <c:v>-41</c:v>
                </c:pt>
                <c:pt idx="27">
                  <c:v>-24</c:v>
                </c:pt>
                <c:pt idx="28">
                  <c:v>-16</c:v>
                </c:pt>
                <c:pt idx="29">
                  <c:v>-23</c:v>
                </c:pt>
                <c:pt idx="30">
                  <c:v>-17</c:v>
                </c:pt>
                <c:pt idx="31">
                  <c:v>-21</c:v>
                </c:pt>
                <c:pt idx="32">
                  <c:v>-103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2-498D-AF91-8A6338C7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3245824"/>
        <c:axId val="623222536"/>
      </c:barChart>
      <c:catAx>
        <c:axId val="62324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3222536"/>
        <c:crosses val="autoZero"/>
        <c:auto val="1"/>
        <c:lblAlgn val="ctr"/>
        <c:lblOffset val="100"/>
        <c:noMultiLvlLbl val="0"/>
      </c:catAx>
      <c:valAx>
        <c:axId val="62322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32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P-values for PPD 240, 0.266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P-values for PPD 240, 0.266</a:t>
          </a:r>
        </a:p>
      </cx:txPr>
    </cx:title>
    <cx:plotArea>
      <cx:plotAreaRegion>
        <cx:series layoutId="clusteredColumn" uniqueId="{023A11C4-63E3-44EF-8819-1DF7C43A67C1}">
          <cx:tx>
            <cx:txData>
              <cx:v>P-values</cx:v>
            </cx:txData>
          </cx:tx>
          <cx:dataId val="0"/>
          <cx:layoutPr>
            <cx:binning intervalClosed="r" underflow="-2" overflow="0.98999999999999999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 max="14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571500</xdr:colOff>
      <xdr:row>16</xdr:row>
      <xdr:rowOff>123825</xdr:rowOff>
    </xdr:from>
    <xdr:to>
      <xdr:col>61</xdr:col>
      <xdr:colOff>380999</xdr:colOff>
      <xdr:row>41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9F8853-6B76-4013-AE3F-A328B5CF63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71000" y="3171825"/>
              <a:ext cx="4762499" cy="4676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1</xdr:row>
      <xdr:rowOff>38099</xdr:rowOff>
    </xdr:from>
    <xdr:to>
      <xdr:col>35</xdr:col>
      <xdr:colOff>447675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5B8AD-8E05-4CAF-9F2D-62528565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171450</xdr:rowOff>
    </xdr:from>
    <xdr:to>
      <xdr:col>25</xdr:col>
      <xdr:colOff>190500</xdr:colOff>
      <xdr:row>42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CE190-EDD6-45FD-9AF0-D420419AA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</xdr:colOff>
      <xdr:row>2</xdr:row>
      <xdr:rowOff>57150</xdr:rowOff>
    </xdr:from>
    <xdr:to>
      <xdr:col>23</xdr:col>
      <xdr:colOff>419100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7AAA7-A465-4775-9E12-11022F582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471486</xdr:colOff>
      <xdr:row>4</xdr:row>
      <xdr:rowOff>38100</xdr:rowOff>
    </xdr:from>
    <xdr:to>
      <xdr:col>22</xdr:col>
      <xdr:colOff>247649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4F7285-B7FF-4461-9507-BCC7213BD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</xdr:row>
      <xdr:rowOff>9524</xdr:rowOff>
    </xdr:from>
    <xdr:to>
      <xdr:col>25</xdr:col>
      <xdr:colOff>333375</xdr:colOff>
      <xdr:row>35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30A4E7-8B34-4948-BADB-9416B95A2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BAB5-5449-47D8-B6B3-126C8D4C8325}">
  <dimension ref="A1:BJ845"/>
  <sheetViews>
    <sheetView topLeftCell="A804" zoomScaleNormal="100" workbookViewId="0">
      <selection activeCell="J2" sqref="J2:J841"/>
    </sheetView>
  </sheetViews>
  <sheetFormatPr defaultRowHeight="15" x14ac:dyDescent="0.25"/>
  <cols>
    <col min="1" max="1" width="18.140625" bestFit="1" customWidth="1"/>
    <col min="2" max="2" width="18.140625" style="5" customWidth="1"/>
    <col min="4" max="6" width="9.140625" style="5"/>
    <col min="8" max="11" width="9.140625" style="5"/>
    <col min="13" max="15" width="9.140625" style="5"/>
    <col min="17" max="19" width="9.140625" style="5"/>
    <col min="21" max="23" width="9.140625" style="5"/>
    <col min="25" max="27" width="9.140625" style="5"/>
    <col min="29" max="31" width="9.140625" style="5"/>
    <col min="33" max="35" width="9.140625" style="5"/>
    <col min="37" max="39" width="9.140625" style="5"/>
    <col min="41" max="43" width="9.140625" style="5"/>
    <col min="45" max="46" width="9.140625" style="5"/>
    <col min="47" max="47" width="10.28515625" bestFit="1" customWidth="1"/>
    <col min="49" max="49" width="9.140625" style="5"/>
    <col min="50" max="50" width="16.85546875" bestFit="1" customWidth="1"/>
    <col min="57" max="57" width="9.140625" style="5"/>
    <col min="58" max="58" width="10.28515625" bestFit="1" customWidth="1"/>
  </cols>
  <sheetData>
    <row r="1" spans="1:62" x14ac:dyDescent="0.25">
      <c r="A1" t="s">
        <v>0</v>
      </c>
      <c r="C1">
        <v>0</v>
      </c>
      <c r="D1" s="6" t="s">
        <v>27</v>
      </c>
      <c r="E1" s="6" t="s">
        <v>28</v>
      </c>
      <c r="F1" s="6" t="s">
        <v>31</v>
      </c>
      <c r="G1">
        <v>0.2666</v>
      </c>
      <c r="H1" s="6" t="s">
        <v>27</v>
      </c>
      <c r="I1" s="6" t="s">
        <v>28</v>
      </c>
      <c r="J1" s="6" t="s">
        <v>31</v>
      </c>
      <c r="K1" s="6" t="s">
        <v>31</v>
      </c>
      <c r="L1">
        <v>0.5333</v>
      </c>
      <c r="M1" s="6" t="s">
        <v>27</v>
      </c>
      <c r="N1" s="6" t="s">
        <v>28</v>
      </c>
      <c r="O1" s="6" t="s">
        <v>31</v>
      </c>
      <c r="P1">
        <v>0.8</v>
      </c>
      <c r="Q1" s="6" t="s">
        <v>27</v>
      </c>
      <c r="R1" s="6" t="s">
        <v>28</v>
      </c>
      <c r="S1" s="6" t="s">
        <v>31</v>
      </c>
      <c r="T1">
        <v>1.0660000000000001</v>
      </c>
      <c r="U1" s="6" t="s">
        <v>27</v>
      </c>
      <c r="V1" s="6" t="s">
        <v>28</v>
      </c>
      <c r="W1" s="6" t="s">
        <v>31</v>
      </c>
      <c r="X1">
        <v>1.333</v>
      </c>
      <c r="Y1" s="6" t="s">
        <v>27</v>
      </c>
      <c r="Z1" s="6" t="s">
        <v>28</v>
      </c>
      <c r="AA1" s="6" t="s">
        <v>31</v>
      </c>
      <c r="AB1">
        <v>1.6667000000000001</v>
      </c>
      <c r="AC1" s="6" t="s">
        <v>27</v>
      </c>
      <c r="AD1" s="6" t="s">
        <v>28</v>
      </c>
      <c r="AE1" s="6" t="s">
        <v>31</v>
      </c>
      <c r="AF1">
        <v>1.8666700000000001</v>
      </c>
      <c r="AG1" s="6" t="s">
        <v>27</v>
      </c>
      <c r="AH1" s="6" t="s">
        <v>28</v>
      </c>
      <c r="AI1" s="6" t="s">
        <v>31</v>
      </c>
      <c r="AJ1">
        <v>2.1333000000000002</v>
      </c>
      <c r="AK1" s="6" t="s">
        <v>27</v>
      </c>
      <c r="AL1" s="6" t="s">
        <v>28</v>
      </c>
      <c r="AM1" s="6" t="s">
        <v>31</v>
      </c>
      <c r="AN1">
        <v>2.4</v>
      </c>
      <c r="AO1" s="6" t="s">
        <v>27</v>
      </c>
      <c r="AP1" s="6" t="s">
        <v>28</v>
      </c>
      <c r="AQ1" s="6" t="s">
        <v>31</v>
      </c>
      <c r="AR1" t="s">
        <v>16</v>
      </c>
      <c r="AS1" s="6" t="s">
        <v>27</v>
      </c>
      <c r="AT1" s="6" t="s">
        <v>28</v>
      </c>
      <c r="AU1" s="6" t="s">
        <v>30</v>
      </c>
      <c r="AW1" s="6"/>
      <c r="AX1" t="s">
        <v>18</v>
      </c>
      <c r="AY1" s="2">
        <v>0</v>
      </c>
      <c r="AZ1" s="2">
        <v>0.2666</v>
      </c>
      <c r="BA1" s="2">
        <v>0.5333</v>
      </c>
      <c r="BB1" s="2">
        <v>0.8</v>
      </c>
      <c r="BC1" s="2">
        <v>1.0660000000000001</v>
      </c>
      <c r="BD1" s="2">
        <v>1.333</v>
      </c>
      <c r="BE1" s="2">
        <v>1.6667000000000001</v>
      </c>
      <c r="BF1" s="2">
        <v>1.8666700000000001</v>
      </c>
      <c r="BG1" s="2">
        <v>2.1333000000000002</v>
      </c>
      <c r="BH1" s="2">
        <v>2.4</v>
      </c>
      <c r="BI1" t="s">
        <v>16</v>
      </c>
    </row>
    <row r="2" spans="1:62" x14ac:dyDescent="0.25">
      <c r="A2" s="5">
        <v>194608</v>
      </c>
      <c r="B2" s="4">
        <v>17015</v>
      </c>
      <c r="C2" s="2">
        <v>-9.1399999213871403</v>
      </c>
      <c r="D2" s="2">
        <f>1*(1+C2/100)</f>
        <v>0.90860000078612857</v>
      </c>
      <c r="E2" s="7">
        <v>0</v>
      </c>
      <c r="F2" s="7">
        <f>1-(C2-$AU2)/($AR2-$AU2)</f>
        <v>-0.74519751244510246</v>
      </c>
      <c r="G2" s="2">
        <v>-9.1204503495390004</v>
      </c>
      <c r="H2" s="2">
        <f>1*(1+G2/100)</f>
        <v>0.90879549650461</v>
      </c>
      <c r="I2" s="7">
        <v>0</v>
      </c>
      <c r="J2" s="7">
        <f>1-(G2-$AU2)/($AR2-$AU2)</f>
        <v>-0.73782862384859271</v>
      </c>
      <c r="K2" s="7">
        <f>1-(H2-$AU2)/($AR2-$AU2)</f>
        <v>3.0425301441381589</v>
      </c>
      <c r="L2" s="2">
        <v>-9.0051941087425398</v>
      </c>
      <c r="M2" s="2">
        <f>1*(1+L2/100)</f>
        <v>0.90994805891257458</v>
      </c>
      <c r="N2" s="7">
        <v>0</v>
      </c>
      <c r="O2" s="7">
        <f>1-(L2-$AU2)/($AR2-$AU2)</f>
        <v>-0.69438468527648434</v>
      </c>
      <c r="P2" s="2">
        <v>-8.92867182930204</v>
      </c>
      <c r="Q2" s="2">
        <f>1*(1+P2/100)</f>
        <v>0.91071328170697963</v>
      </c>
      <c r="R2" s="7">
        <v>0</v>
      </c>
      <c r="S2" s="7">
        <f>1-(P2-$AU2)/($AR2-$AU2)</f>
        <v>-0.66554087443866905</v>
      </c>
      <c r="T2" s="2">
        <v>-8.8515396784717009</v>
      </c>
      <c r="U2" s="2">
        <f>1*(1+T2/100)</f>
        <v>0.91148460321528302</v>
      </c>
      <c r="V2" s="7">
        <v>0</v>
      </c>
      <c r="W2" s="7">
        <f>1-(T2-$AU2)/($AR2-$AU2)</f>
        <v>-0.63646718264157598</v>
      </c>
      <c r="X2" s="2">
        <v>-8.8054844141271609</v>
      </c>
      <c r="Y2" s="2">
        <f>1*(1+X2/100)</f>
        <v>0.91194515585872837</v>
      </c>
      <c r="Z2" s="7">
        <v>0</v>
      </c>
      <c r="AA2" s="7">
        <f>1-(X2-$AU2)/($AR2-$AU2)</f>
        <v>-0.61910741052615692</v>
      </c>
      <c r="AB2" s="2">
        <v>-8.7579615456385493</v>
      </c>
      <c r="AC2" s="2">
        <f>1*(1+AB2/100)</f>
        <v>0.91242038454361452</v>
      </c>
      <c r="AD2" s="7">
        <v>0</v>
      </c>
      <c r="AE2" s="7">
        <f>1-(AB2-$AU2)/($AR2-$AU2)</f>
        <v>-0.60119444923987309</v>
      </c>
      <c r="AF2" s="2">
        <v>-8.6897274789313208</v>
      </c>
      <c r="AG2" s="2">
        <f>1*(1+AF2/100)</f>
        <v>0.91310272521068681</v>
      </c>
      <c r="AH2" s="7">
        <v>0</v>
      </c>
      <c r="AI2" s="7">
        <f>1-(AF2-$AU2)/($AR2-$AU2)</f>
        <v>-0.57547474346021832</v>
      </c>
      <c r="AJ2" s="2">
        <v>-8.6477818648293301</v>
      </c>
      <c r="AK2" s="2">
        <f>1*(1+AJ2/100)</f>
        <v>0.91352218135170671</v>
      </c>
      <c r="AL2" s="7">
        <v>0</v>
      </c>
      <c r="AM2" s="7">
        <f>1-(AJ2-$AU2)/($AR2-$AU2)</f>
        <v>-0.55966403620633232</v>
      </c>
      <c r="AN2" s="2">
        <v>-8.6169199259951004</v>
      </c>
      <c r="AO2" s="2">
        <f>1*(1+AN2/100)</f>
        <v>0.91383080074004897</v>
      </c>
      <c r="AP2" s="7">
        <v>0</v>
      </c>
      <c r="AQ2" s="7">
        <f>1-(AN2-$AU2)/($AR2-$AU2)</f>
        <v>-0.54803113749589971</v>
      </c>
      <c r="AR2" s="2">
        <v>-7.1629999817353101</v>
      </c>
      <c r="AS2" s="2">
        <f>1*(1+AR2/100)</f>
        <v>0.92837000018264693</v>
      </c>
      <c r="AT2" s="7">
        <v>0</v>
      </c>
      <c r="AU2" s="7">
        <v>-4.5100121407466798</v>
      </c>
      <c r="AW2" s="7"/>
      <c r="AX2" s="6" t="s">
        <v>1</v>
      </c>
      <c r="AY2" s="2">
        <f>AVERAGE(C2:C841)</f>
        <v>1.8402201804967666</v>
      </c>
      <c r="AZ2" s="2">
        <f>AVERAGE(G2:G841)</f>
        <v>1.7994482020788154</v>
      </c>
      <c r="BA2" s="2">
        <f>AVERAGE(L2:L841)</f>
        <v>1.7173280075137525</v>
      </c>
      <c r="BB2" s="2">
        <f>AVERAGE(P2:P841)</f>
        <v>1.6609505219365561</v>
      </c>
      <c r="BC2" s="2">
        <f>AVERAGE(T2:T841)</f>
        <v>1.6274920796114445</v>
      </c>
      <c r="BD2" s="2">
        <f>AVERAGE(X2:X841)</f>
        <v>1.601358873071232</v>
      </c>
      <c r="BE2" s="2">
        <f>AVERAGE(AB2:AB841)</f>
        <v>1.5797209898249926</v>
      </c>
      <c r="BF2" s="2">
        <f>AVERAGE(AF2:AF841)</f>
        <v>1.5628448518661766</v>
      </c>
      <c r="BG2" s="2">
        <f>AVERAGE(AJ2:AJ841)</f>
        <v>1.5487331539526108</v>
      </c>
      <c r="BH2" s="2">
        <f>AVERAGE(AN2:AN841)</f>
        <v>1.5352958785221462</v>
      </c>
      <c r="BI2" s="1">
        <f>AVERAGE(AR2:AR841)</f>
        <v>1.1731499985189784</v>
      </c>
    </row>
    <row r="3" spans="1:62" x14ac:dyDescent="0.25">
      <c r="A3" s="5">
        <v>194609</v>
      </c>
      <c r="B3" s="4">
        <v>17046</v>
      </c>
      <c r="C3" s="2">
        <v>-12.8299993984515</v>
      </c>
      <c r="D3" s="7">
        <f>D2*(1+C3/100)</f>
        <v>0.792026626150938</v>
      </c>
      <c r="E3" s="7">
        <f>D3/MAX(D$2:D2)-1</f>
        <v>-0.12829999398451497</v>
      </c>
      <c r="F3" s="7">
        <f t="shared" ref="F3:F66" si="0">1-(C3-$AU3)/($AR3-$AU3)</f>
        <v>1.1458660075656213E-2</v>
      </c>
      <c r="G3" s="2">
        <v>-12.7906749456012</v>
      </c>
      <c r="H3" s="7">
        <f>H2*(1+G3/100)</f>
        <v>0.79255441862644282</v>
      </c>
      <c r="I3" s="7">
        <f>H3/MAX(H$2:H2)-1</f>
        <v>-0.12790674945601199</v>
      </c>
      <c r="J3" s="7">
        <f t="shared" ref="J3:K66" si="1">1-(G3-$AU3)/($AR3-$AU3)</f>
        <v>1.9095962712048609E-2</v>
      </c>
      <c r="K3" s="7">
        <f t="shared" si="1"/>
        <v>2.6571297029156664</v>
      </c>
      <c r="L3" s="2">
        <v>-12.965939991643801</v>
      </c>
      <c r="M3" s="7">
        <f>M2*(1+L3/100)</f>
        <v>0.79196473963884251</v>
      </c>
      <c r="N3" s="7">
        <f>M3/MAX(M$2:M2)-1</f>
        <v>-0.12965939991643805</v>
      </c>
      <c r="O3" s="7">
        <f t="shared" ref="O3:O66" si="2">1-(L3-$AU3)/($AR3-$AU3)</f>
        <v>-1.4942710459175723E-2</v>
      </c>
      <c r="P3" s="2">
        <v>-13.011996940341</v>
      </c>
      <c r="Q3" s="7">
        <f>Q2*(1+P3/100)</f>
        <v>0.79221129735598839</v>
      </c>
      <c r="R3" s="7">
        <f>Q3/MAX(Q$2:Q2)-1</f>
        <v>-0.13011996940340997</v>
      </c>
      <c r="S3" s="7">
        <f t="shared" ref="S3:S66" si="3">1-(P3-$AU3)/($AR3-$AU3)</f>
        <v>-2.3887548345371989E-2</v>
      </c>
      <c r="T3" s="2">
        <v>-13.034741809850299</v>
      </c>
      <c r="U3" s="7">
        <f>U2*(1+T3/100)</f>
        <v>0.79267493854963234</v>
      </c>
      <c r="V3" s="7">
        <f>U3/MAX(U$2:U2)-1</f>
        <v>-0.13034741809850303</v>
      </c>
      <c r="W3" s="7">
        <f t="shared" ref="W3:W66" si="4">1-(T3-$AU3)/($AR3-$AU3)</f>
        <v>-2.830488766676198E-2</v>
      </c>
      <c r="X3" s="2">
        <v>-12.991734513616899</v>
      </c>
      <c r="Y3" s="7">
        <f>Y2*(1+X3/100)</f>
        <v>0.7934676622997725</v>
      </c>
      <c r="Z3" s="7">
        <f>Y3/MAX(Y$2:Y2)-1</f>
        <v>-0.12991734513616904</v>
      </c>
      <c r="AA3" s="7">
        <f t="shared" ref="AA3:AA66" si="5">1-(X3-$AU3)/($AR3-$AU3)</f>
        <v>-1.9952330590943701E-2</v>
      </c>
      <c r="AB3" s="2">
        <v>-12.9452652628935</v>
      </c>
      <c r="AC3" s="7">
        <f>AC2*(1+AB3/100)</f>
        <v>0.7943051454517307</v>
      </c>
      <c r="AD3" s="7">
        <f>AC3/MAX(AC$2:AC2)-1</f>
        <v>-0.12945265262893502</v>
      </c>
      <c r="AE3" s="7">
        <f t="shared" ref="AE3:AE66" si="6">1-(AB3-$AU3)/($AR3-$AU3)</f>
        <v>-1.0927418472979289E-2</v>
      </c>
      <c r="AF3" s="2">
        <v>-12.9028454946596</v>
      </c>
      <c r="AG3" s="7">
        <f>AG2*(1+AF3/100)</f>
        <v>0.79528649136922569</v>
      </c>
      <c r="AH3" s="7">
        <f>AG3/MAX(AG$2:AG2)-1</f>
        <v>-0.12902845494659598</v>
      </c>
      <c r="AI3" s="7">
        <f t="shared" ref="AI3:AI66" si="7">1-(AF3-$AU3)/($AR3-$AU3)</f>
        <v>-2.6889667136829054E-3</v>
      </c>
      <c r="AJ3" s="2">
        <v>-12.866962407109201</v>
      </c>
      <c r="AK3" s="7">
        <f>AK2*(1+AJ3/100)</f>
        <v>0.79597962569657865</v>
      </c>
      <c r="AL3" s="7">
        <f>AK3/MAX(AK$2:AK2)-1</f>
        <v>-0.12866962407109206</v>
      </c>
      <c r="AM3" s="7">
        <f t="shared" ref="AM3:AM66" si="8">1-(AJ3-$AU3)/($AR3-$AU3)</f>
        <v>4.2799795598688073E-3</v>
      </c>
      <c r="AN3" s="2">
        <v>-12.8386416849658</v>
      </c>
      <c r="AO3" s="7">
        <f>AO2*(1+AN3/100)</f>
        <v>0.79650733862618028</v>
      </c>
      <c r="AP3" s="7">
        <f>AO3/MAX(AO$2:AO2)-1</f>
        <v>-0.12838641684965801</v>
      </c>
      <c r="AQ3" s="7">
        <f t="shared" ref="AQ3:AQ66" si="9">1-(AN3-$AU3)/($AR3-$AU3)</f>
        <v>9.7802194923533037E-3</v>
      </c>
      <c r="AR3" s="2">
        <v>-12.889000011537799</v>
      </c>
      <c r="AS3" s="7">
        <f>AS2*(1+AR3/100)</f>
        <v>0.80871239075199208</v>
      </c>
      <c r="AT3" s="7">
        <f>AS3/MAX(AS$2:AS2)-1</f>
        <v>-0.12889000011537799</v>
      </c>
      <c r="AU3" s="7">
        <v>-7.7400024239712302</v>
      </c>
      <c r="AW3" s="7"/>
      <c r="AX3" s="6" t="s">
        <v>2</v>
      </c>
      <c r="AY3" s="2">
        <f>_xlfn.STDEV.P(C2:C841)</f>
        <v>6.4161596727798473</v>
      </c>
      <c r="AZ3" s="2">
        <f>_xlfn.STDEV.P(G2:G841)</f>
        <v>5.8920839812955386</v>
      </c>
      <c r="BA3" s="2">
        <f>_xlfn.STDEV.P(L2:L841)</f>
        <v>5.7553252040916103</v>
      </c>
      <c r="BB3" s="2">
        <f>_xlfn.STDEV.P(P2:P841)</f>
        <v>5.6592362622211452</v>
      </c>
      <c r="BC3" s="2">
        <f>_xlfn.STDEV.P(T2:T841)</f>
        <v>5.6093078602583093</v>
      </c>
      <c r="BD3" s="2">
        <f>_xlfn.STDEV.P(X2:X841)</f>
        <v>5.5772160867455867</v>
      </c>
      <c r="BE3" s="2">
        <f>_xlfn.STDEV.P(AB2:AB841)</f>
        <v>5.5548801002243415</v>
      </c>
      <c r="BF3" s="2">
        <f>_xlfn.STDEV.P(AF2:AF841)</f>
        <v>5.5371480128109196</v>
      </c>
      <c r="BG3" s="2">
        <f>_xlfn.STDEV.P(AJ2:AJ841)</f>
        <v>5.5226788805131388</v>
      </c>
      <c r="BH3" s="2">
        <f>_xlfn.STDEV.P(AN2:AN841)</f>
        <v>5.5067752821526188</v>
      </c>
      <c r="BI3" s="1">
        <f>_xlfn.STDEV.P(AR2:AR841)</f>
        <v>5.3125153261722176</v>
      </c>
    </row>
    <row r="4" spans="1:62" x14ac:dyDescent="0.25">
      <c r="A4" s="5">
        <v>194610</v>
      </c>
      <c r="B4" s="4">
        <v>17076</v>
      </c>
      <c r="C4" s="2">
        <v>-2.36999761910227</v>
      </c>
      <c r="D4" s="7">
        <f t="shared" ref="D4:D67" si="10">D3*(1+C4/100)</f>
        <v>0.77325561396850473</v>
      </c>
      <c r="E4" s="7">
        <f>D4/MAX(D$2:D3)-1</f>
        <v>-0.1489592633727963</v>
      </c>
      <c r="F4" s="7">
        <f t="shared" si="0"/>
        <v>-0.20218508939296176</v>
      </c>
      <c r="G4" s="2">
        <v>-1.7746282568874101</v>
      </c>
      <c r="H4" s="7">
        <f t="shared" ref="H4:H67" si="11">H3*(1+G4/100)</f>
        <v>0.77848952396228821</v>
      </c>
      <c r="I4" s="7">
        <f>H4/MAX(H$2:H3)-1</f>
        <v>-0.14338316270657359</v>
      </c>
      <c r="J4" s="7">
        <f t="shared" si="1"/>
        <v>-2.1441490137239727E-2</v>
      </c>
      <c r="K4" s="7">
        <f t="shared" si="1"/>
        <v>0.75363987333410165</v>
      </c>
      <c r="L4" s="2">
        <v>-1.7749813411942501</v>
      </c>
      <c r="M4" s="7">
        <f t="shared" ref="M4:M67" si="12">M3*(1+L4/100)</f>
        <v>0.7779075132814155</v>
      </c>
      <c r="N4" s="7">
        <f>M4/MAX(M$2:M3)-1</f>
        <v>-0.1451077831727593</v>
      </c>
      <c r="O4" s="7">
        <f t="shared" si="2"/>
        <v>-2.1548680282566623E-2</v>
      </c>
      <c r="P4" s="2">
        <v>-1.7577091292342699</v>
      </c>
      <c r="Q4" s="7">
        <f t="shared" ref="Q4:Q67" si="13">Q3*(1+P4/100)</f>
        <v>0.77828652705953694</v>
      </c>
      <c r="R4" s="7">
        <f>Q4/MAX(Q$2:Q3)-1</f>
        <v>-0.14540993011459202</v>
      </c>
      <c r="S4" s="7">
        <f t="shared" si="3"/>
        <v>-1.6305142480854906E-2</v>
      </c>
      <c r="T4" s="2">
        <v>-1.74881704006007</v>
      </c>
      <c r="U4" s="7">
        <f t="shared" ref="U4:U67" si="14">U3*(1+T4/100)</f>
        <v>0.77881250415199066</v>
      </c>
      <c r="V4" s="7">
        <f>U4/MAX(U$2:U3)-1</f>
        <v>-0.14555605064011878</v>
      </c>
      <c r="W4" s="7">
        <f t="shared" si="4"/>
        <v>-1.3605661613601772E-2</v>
      </c>
      <c r="X4" s="2">
        <v>-1.7426697507517099</v>
      </c>
      <c r="Y4" s="7">
        <f t="shared" ref="Y4:Y67" si="15">Y3*(1+X4/100)</f>
        <v>0.77964014136687765</v>
      </c>
      <c r="Z4" s="7">
        <f>Y4/MAX(Y$2:Y3)-1</f>
        <v>-0.14508001236901835</v>
      </c>
      <c r="AA4" s="7">
        <f t="shared" si="5"/>
        <v>-1.1739453397703992E-2</v>
      </c>
      <c r="AB4" s="2">
        <v>-1.74017735669366</v>
      </c>
      <c r="AC4" s="7">
        <f t="shared" ref="AC4:AC67" si="16">AC3*(1+AB4/100)</f>
        <v>0.78048282716752704</v>
      </c>
      <c r="AD4" s="7">
        <f>AC4/MAX(AC$2:AC3)-1</f>
        <v>-0.14460172044718356</v>
      </c>
      <c r="AE4" s="7">
        <f t="shared" si="6"/>
        <v>-1.0982806681554935E-2</v>
      </c>
      <c r="AF4" s="2">
        <v>-1.73811834910653</v>
      </c>
      <c r="AG4" s="7">
        <f t="shared" ref="AG4:AG67" si="17">AG3*(1+AF4/100)</f>
        <v>0.78146347093477164</v>
      </c>
      <c r="AH4" s="7">
        <f>AG4/MAX(AG$2:AG3)-1</f>
        <v>-0.14416697118666588</v>
      </c>
      <c r="AI4" s="7">
        <f t="shared" si="7"/>
        <v>-1.0357728426254376E-2</v>
      </c>
      <c r="AJ4" s="2">
        <v>-1.73670444944631</v>
      </c>
      <c r="AK4" s="7">
        <f t="shared" ref="AK4:AK67" si="18">AK3*(1+AJ4/100)</f>
        <v>0.78215581212042007</v>
      </c>
      <c r="AL4" s="7">
        <f>AK4/MAX(AK$2:AK3)-1</f>
        <v>-0.1438020574792267</v>
      </c>
      <c r="AM4" s="7">
        <f t="shared" si="8"/>
        <v>-9.9284935179886347E-3</v>
      </c>
      <c r="AN4" s="2">
        <v>-1.73421045062695</v>
      </c>
      <c r="AO4" s="7">
        <f t="shared" ref="AO4:AO67" si="19">AO3*(1+AN4/100)</f>
        <v>0.78269422511971443</v>
      </c>
      <c r="AP4" s="7">
        <f>AO4/MAX(AO$2:AO3)-1</f>
        <v>-0.14350203069773526</v>
      </c>
      <c r="AQ4" s="7">
        <f t="shared" si="9"/>
        <v>-9.1713596247131601E-3</v>
      </c>
      <c r="AR4" s="2">
        <v>-1.70399999474971</v>
      </c>
      <c r="AS4" s="7">
        <f t="shared" ref="AS4:AS67" si="20">AS3*(1+AR4/100)</f>
        <v>0.79493193165603793</v>
      </c>
      <c r="AT4" s="7">
        <f>AS4/MAX(AS$2:AS3)-1</f>
        <v>-0.14373371446767613</v>
      </c>
      <c r="AU4" s="7">
        <v>1.58999970795905</v>
      </c>
      <c r="AW4" s="7"/>
      <c r="AX4" s="6" t="s">
        <v>3</v>
      </c>
      <c r="AY4" s="1">
        <f>AY2/AY3</f>
        <v>0.28681022205600409</v>
      </c>
      <c r="AZ4" s="1">
        <f t="shared" ref="AZ4:BI4" si="21">AZ2/AZ3</f>
        <v>0.30540097659693516</v>
      </c>
      <c r="BA4" s="1">
        <f t="shared" si="21"/>
        <v>0.29838939531911407</v>
      </c>
      <c r="BB4" s="1">
        <f t="shared" si="21"/>
        <v>0.29349375869398037</v>
      </c>
      <c r="BC4" s="1">
        <f t="shared" si="21"/>
        <v>0.29014133653496749</v>
      </c>
      <c r="BD4" s="1">
        <f t="shared" si="21"/>
        <v>0.28712512625732883</v>
      </c>
      <c r="BE4" s="1">
        <f>BE2/BE3</f>
        <v>0.28438435417556418</v>
      </c>
      <c r="BF4" s="1">
        <f t="shared" si="21"/>
        <v>0.28224725946467921</v>
      </c>
      <c r="BG4" s="1">
        <f t="shared" si="21"/>
        <v>0.28043150569868197</v>
      </c>
      <c r="BH4" s="1">
        <f t="shared" si="21"/>
        <v>0.27880125842396702</v>
      </c>
      <c r="BI4" s="1">
        <f t="shared" si="21"/>
        <v>0.22082759794394013</v>
      </c>
    </row>
    <row r="5" spans="1:62" x14ac:dyDescent="0.25">
      <c r="A5" s="5">
        <v>194611</v>
      </c>
      <c r="B5" s="4">
        <v>17107</v>
      </c>
      <c r="C5" s="2">
        <v>0.7199280995574</v>
      </c>
      <c r="D5" s="7">
        <f t="shared" si="10"/>
        <v>0.77882249841486917</v>
      </c>
      <c r="E5" s="7">
        <f>D5/MAX(D$2:D4)-1</f>
        <v>-0.14283238197113668</v>
      </c>
      <c r="F5" s="7">
        <f t="shared" si="0"/>
        <v>0.63540806482567302</v>
      </c>
      <c r="G5" s="2">
        <v>-0.13025135320953801</v>
      </c>
      <c r="H5" s="7">
        <f t="shared" si="11"/>
        <v>0.7774755308227328</v>
      </c>
      <c r="I5" s="7">
        <f>H5/MAX(H$2:H4)-1</f>
        <v>-0.14449891772896906</v>
      </c>
      <c r="J5" s="7">
        <f t="shared" si="1"/>
        <v>0.20493647992704656</v>
      </c>
      <c r="K5" s="7">
        <f t="shared" si="1"/>
        <v>0.66454607076431282</v>
      </c>
      <c r="L5" s="2">
        <v>-1.28575254282563E-2</v>
      </c>
      <c r="M5" s="7">
        <f t="shared" si="12"/>
        <v>0.77780749362508705</v>
      </c>
      <c r="N5" s="7">
        <f>M5/MAX(M$2:M4)-1</f>
        <v>-0.14521770115692201</v>
      </c>
      <c r="O5" s="7">
        <f t="shared" si="2"/>
        <v>0.2643765274815455</v>
      </c>
      <c r="P5" s="2">
        <v>2.62368167133189E-2</v>
      </c>
      <c r="Q5" s="7">
        <f t="shared" si="13"/>
        <v>0.77849072466914604</v>
      </c>
      <c r="R5" s="7">
        <f>Q5/MAX(Q$2:Q4)-1</f>
        <v>-0.14518571288430593</v>
      </c>
      <c r="S5" s="7">
        <f t="shared" si="3"/>
        <v>0.2841711759730875</v>
      </c>
      <c r="T5" s="2">
        <v>0.11637068724114701</v>
      </c>
      <c r="U5" s="7">
        <f t="shared" si="14"/>
        <v>0.7797188136153923</v>
      </c>
      <c r="V5" s="7">
        <f>U5/MAX(U$2:U4)-1</f>
        <v>-0.14456172834415837</v>
      </c>
      <c r="W5" s="7">
        <f t="shared" si="4"/>
        <v>0.32980868223471915</v>
      </c>
      <c r="X5" s="2">
        <v>8.1107485236045898E-2</v>
      </c>
      <c r="Y5" s="7">
        <f t="shared" si="15"/>
        <v>0.78027248787943104</v>
      </c>
      <c r="Z5" s="7">
        <f>Y5/MAX(Y$2:Y4)-1</f>
        <v>-0.14438660826627059</v>
      </c>
      <c r="AA5" s="7">
        <f t="shared" si="5"/>
        <v>0.31195385593148039</v>
      </c>
      <c r="AB5" s="2">
        <v>5.6404511695940802E-2</v>
      </c>
      <c r="AC5" s="7">
        <f t="shared" si="16"/>
        <v>0.78092305469506162</v>
      </c>
      <c r="AD5" s="7">
        <f>AC5/MAX(AC$2:AC4)-1</f>
        <v>-0.14411923722454623</v>
      </c>
      <c r="AE5" s="7">
        <f t="shared" si="6"/>
        <v>0.29944599287161766</v>
      </c>
      <c r="AF5" s="2">
        <v>4.01732845494897E-2</v>
      </c>
      <c r="AG5" s="7">
        <f t="shared" si="17"/>
        <v>0.7817774104786005</v>
      </c>
      <c r="AH5" s="7">
        <f>AG5/MAX(AG$2:AG4)-1</f>
        <v>-0.14382315494873221</v>
      </c>
      <c r="AI5" s="7">
        <f t="shared" si="7"/>
        <v>0.29122763138117858</v>
      </c>
      <c r="AJ5" s="2">
        <v>3.2871768922894999E-2</v>
      </c>
      <c r="AK5" s="7">
        <f t="shared" si="18"/>
        <v>0.78241292057159739</v>
      </c>
      <c r="AL5" s="7">
        <f>AK5/MAX(AK$2:AK4)-1</f>
        <v>-0.14352061007003847</v>
      </c>
      <c r="AM5" s="7">
        <f t="shared" si="8"/>
        <v>0.28753065306240955</v>
      </c>
      <c r="AN5" s="2">
        <v>3.25381215675732E-2</v>
      </c>
      <c r="AO5" s="7">
        <f t="shared" si="19"/>
        <v>0.78294889911818633</v>
      </c>
      <c r="AP5" s="7">
        <f>AO5/MAX(AO$2:AO4)-1</f>
        <v>-0.14322334234725986</v>
      </c>
      <c r="AQ5" s="7">
        <f t="shared" si="9"/>
        <v>0.28736171730963977</v>
      </c>
      <c r="AR5" s="2">
        <v>-0.53499998347601596</v>
      </c>
      <c r="AS5" s="7">
        <f t="shared" si="20"/>
        <v>0.79067904595303251</v>
      </c>
      <c r="AT5" s="7">
        <f>AS5/MAX(AS$2:AS4)-1</f>
        <v>-0.14831473895378477</v>
      </c>
      <c r="AU5" s="7">
        <v>1.4399955390905901</v>
      </c>
      <c r="AW5" s="7"/>
      <c r="AX5" s="6" t="s">
        <v>4</v>
      </c>
      <c r="AY5" s="2">
        <f>MAX(C2:C841)</f>
        <v>38.309985061234997</v>
      </c>
      <c r="AZ5" s="2">
        <f>MAX(G2:G841)</f>
        <v>34.961183718977303</v>
      </c>
      <c r="BA5" s="2">
        <f>MAX(L2:L841)</f>
        <v>34.921823343328597</v>
      </c>
      <c r="BB5" s="2">
        <f>MAX(P2:P841)</f>
        <v>34.908950966784303</v>
      </c>
      <c r="BC5" s="2">
        <f>MAX(T2:T841)</f>
        <v>34.902728392366797</v>
      </c>
      <c r="BD5" s="2">
        <f>MAX(X2:X841)</f>
        <v>34.8975823636031</v>
      </c>
      <c r="BE5" s="2">
        <f>MAX(AB2:AB841)</f>
        <v>34.895095216537598</v>
      </c>
      <c r="BF5" s="2">
        <f>MAX(AF2:AF841)</f>
        <v>34.893169669631803</v>
      </c>
      <c r="BG5" s="2">
        <f>MAX(AJ2:AJ841)</f>
        <v>34.892168867440297</v>
      </c>
      <c r="BH5" s="2">
        <f>MAX(AN2:AN841)</f>
        <v>34.891056877267701</v>
      </c>
      <c r="BI5" s="1">
        <f>MAX(AR2:AR841)</f>
        <v>28.816000007997498</v>
      </c>
    </row>
    <row r="6" spans="1:62" x14ac:dyDescent="0.25">
      <c r="A6" s="5">
        <v>194612</v>
      </c>
      <c r="B6" s="4">
        <v>17137</v>
      </c>
      <c r="C6" s="2">
        <v>5.9900011208297403</v>
      </c>
      <c r="D6" s="7">
        <f t="shared" si="10"/>
        <v>0.82547397479919404</v>
      </c>
      <c r="E6" s="7">
        <f>D6/MAX(D$2:D5)-1</f>
        <v>-9.1488032043818168E-2</v>
      </c>
      <c r="F6" s="7">
        <f t="shared" si="0"/>
        <v>0.34991159390986692</v>
      </c>
      <c r="G6" s="2">
        <v>6.0834196024372096</v>
      </c>
      <c r="H6" s="7">
        <f t="shared" si="11"/>
        <v>0.8247726296689557</v>
      </c>
      <c r="I6" s="7">
        <f>H6/MAX(H$2:H5)-1</f>
        <v>-9.2455197191030569E-2</v>
      </c>
      <c r="J6" s="7">
        <f t="shared" si="1"/>
        <v>0.38309755576360127</v>
      </c>
      <c r="K6" s="7">
        <f t="shared" si="1"/>
        <v>-1.4849830942069473</v>
      </c>
      <c r="L6" s="2">
        <v>6.3601424036185401</v>
      </c>
      <c r="M6" s="7">
        <f t="shared" si="12"/>
        <v>0.82727715784565892</v>
      </c>
      <c r="N6" s="7">
        <f>M6/MAX(M$2:M5)-1</f>
        <v>-9.0852329709577906E-2</v>
      </c>
      <c r="O6" s="7">
        <f t="shared" si="2"/>
        <v>0.48140050573713089</v>
      </c>
      <c r="P6" s="2">
        <v>6.5936184788196304</v>
      </c>
      <c r="Q6" s="7">
        <f t="shared" si="13"/>
        <v>0.82982143294682764</v>
      </c>
      <c r="R6" s="7">
        <f>Q6/MAX(Q$2:Q5)-1</f>
        <v>-8.8822520089455348E-2</v>
      </c>
      <c r="S6" s="7">
        <f t="shared" si="3"/>
        <v>0.56434049782498663</v>
      </c>
      <c r="T6" s="2">
        <v>6.7115821725459597</v>
      </c>
      <c r="U6" s="7">
        <f t="shared" si="14"/>
        <v>0.83205028250598978</v>
      </c>
      <c r="V6" s="7">
        <f>U6/MAX(U$2:U5)-1</f>
        <v>-8.7148285806569636E-2</v>
      </c>
      <c r="W6" s="7">
        <f t="shared" si="4"/>
        <v>0.60624589569450804</v>
      </c>
      <c r="X6" s="2">
        <v>6.7812252373006903</v>
      </c>
      <c r="Y6" s="7">
        <f t="shared" si="15"/>
        <v>0.83318452274722499</v>
      </c>
      <c r="Z6" s="7">
        <f>Y6/MAX(Y$2:Y5)-1</f>
        <v>-8.6365537012298543E-2</v>
      </c>
      <c r="AA6" s="7">
        <f t="shared" si="5"/>
        <v>0.63098588344167406</v>
      </c>
      <c r="AB6" s="2">
        <v>6.8262572440480804</v>
      </c>
      <c r="AC6" s="7">
        <f t="shared" si="16"/>
        <v>0.83423087128662488</v>
      </c>
      <c r="AD6" s="7">
        <f>AC6/MAX(AC$2:AC5)-1</f>
        <v>-8.5694614655172807E-2</v>
      </c>
      <c r="AE6" s="7">
        <f t="shared" si="6"/>
        <v>0.64698304409341079</v>
      </c>
      <c r="AF6" s="2">
        <v>6.8618240384965903</v>
      </c>
      <c r="AG6" s="7">
        <f t="shared" si="17"/>
        <v>0.83542160075835736</v>
      </c>
      <c r="AH6" s="7">
        <f>AG6/MAX(AG$2:AG5)-1</f>
        <v>-8.507380638296258E-2</v>
      </c>
      <c r="AI6" s="7">
        <f t="shared" si="7"/>
        <v>0.65961778470916366</v>
      </c>
      <c r="AJ6" s="2">
        <v>6.8756241540917999</v>
      </c>
      <c r="AK6" s="7">
        <f t="shared" si="18"/>
        <v>0.8362086923231532</v>
      </c>
      <c r="AL6" s="7">
        <f>AK6/MAX(AK$2:AK5)-1</f>
        <v>-8.4632306261196E-2</v>
      </c>
      <c r="AM6" s="7">
        <f t="shared" si="8"/>
        <v>0.66452013488483952</v>
      </c>
      <c r="AN6" s="2">
        <v>6.8862421186927003</v>
      </c>
      <c r="AO6" s="7">
        <f t="shared" si="19"/>
        <v>0.8368646559771038</v>
      </c>
      <c r="AP6" s="7">
        <f>AO6/MAX(AO$2:AO5)-1</f>
        <v>-8.4223627284849223E-2</v>
      </c>
      <c r="AQ6" s="7">
        <f t="shared" si="9"/>
        <v>0.66829205840732175</v>
      </c>
      <c r="AR6" s="2">
        <v>5.0049999946312296</v>
      </c>
      <c r="AS6" s="7">
        <f t="shared" si="20"/>
        <v>0.83025253216053196</v>
      </c>
      <c r="AT6" s="7">
        <f>AS6/MAX(AS$2:AS5)-1</f>
        <v>-0.10568789168414683</v>
      </c>
      <c r="AU6" s="7">
        <v>7.81999996417278</v>
      </c>
      <c r="AW6" s="7"/>
      <c r="AX6" s="6" t="s">
        <v>5</v>
      </c>
      <c r="AY6" s="2">
        <f>MIN(C2:C841)</f>
        <v>-22.389999715900402</v>
      </c>
      <c r="AZ6" s="2">
        <f>MIN(G2:G841)</f>
        <v>-22.187144628644401</v>
      </c>
      <c r="BA6" s="2">
        <f>MIN(L2:L841)</f>
        <v>-21.121771256125399</v>
      </c>
      <c r="BB6" s="2">
        <f>MIN(P2:P841)</f>
        <v>-21.547125134518499</v>
      </c>
      <c r="BC6" s="2">
        <f>MIN(T2:T841)</f>
        <v>-21.750296201995301</v>
      </c>
      <c r="BD6" s="2">
        <f>MIN(X2:X841)</f>
        <v>-21.869896929698999</v>
      </c>
      <c r="BE6" s="2">
        <f>MIN(AB2:AB841)</f>
        <v>-22.133658292220499</v>
      </c>
      <c r="BF6" s="2">
        <f>MIN(AF2:AF841)</f>
        <v>-22.7330458320756</v>
      </c>
      <c r="BG6" s="2">
        <f>MIN(AJ2:AJ841)</f>
        <v>-23.1850693793007</v>
      </c>
      <c r="BH6" s="2">
        <f>MIN(AN2:AN841)</f>
        <v>-23.5326353860046</v>
      </c>
      <c r="BI6" s="1">
        <f>MIN(AR2:AR841)</f>
        <v>-26.9799999919877</v>
      </c>
    </row>
    <row r="7" spans="1:62" x14ac:dyDescent="0.25">
      <c r="A7" s="5">
        <v>194701</v>
      </c>
      <c r="B7" s="4">
        <v>17168</v>
      </c>
      <c r="C7" s="2">
        <v>9.9899929952999607</v>
      </c>
      <c r="D7" s="7">
        <f t="shared" si="10"/>
        <v>0.9079387670596577</v>
      </c>
      <c r="E7" s="7">
        <f>D7/MAX(D$2:D6)-1</f>
        <v>-7.2775008353376247E-4</v>
      </c>
      <c r="F7" s="7">
        <f t="shared" si="0"/>
        <v>0.99999910376487544</v>
      </c>
      <c r="G7" s="2">
        <v>4.3985716053961497</v>
      </c>
      <c r="H7" s="7">
        <f t="shared" si="11"/>
        <v>0.86105084436665347</v>
      </c>
      <c r="I7" s="7">
        <f>H7/MAX(H$2:H6)-1</f>
        <v>-5.2536189188426841E-2</v>
      </c>
      <c r="J7" s="7">
        <f t="shared" si="1"/>
        <v>0.2252420301144259</v>
      </c>
      <c r="K7" s="7">
        <f t="shared" si="1"/>
        <v>-0.26492299979044276</v>
      </c>
      <c r="L7" s="2">
        <v>3.8289874721654198</v>
      </c>
      <c r="M7" s="7">
        <f t="shared" si="12"/>
        <v>0.85895349657965536</v>
      </c>
      <c r="N7" s="7">
        <f>M7/MAX(M$2:M6)-1</f>
        <v>-5.6041179310673872E-2</v>
      </c>
      <c r="O7" s="7">
        <f t="shared" si="2"/>
        <v>0.14631946186435874</v>
      </c>
      <c r="P7" s="2">
        <v>3.4894247741167699</v>
      </c>
      <c r="Q7" s="7">
        <f t="shared" si="13"/>
        <v>0.85877742760900511</v>
      </c>
      <c r="R7" s="7">
        <f>Q7/MAX(Q$2:Q6)-1</f>
        <v>-5.7027667369283885E-2</v>
      </c>
      <c r="S7" s="7">
        <f t="shared" si="3"/>
        <v>9.9269063778453015E-2</v>
      </c>
      <c r="T7" s="2">
        <v>3.3189846496168198</v>
      </c>
      <c r="U7" s="7">
        <f t="shared" si="14"/>
        <v>0.85966590365945694</v>
      </c>
      <c r="V7" s="7">
        <f>U7/MAX(U$2:U6)-1</f>
        <v>-5.6850877538725753E-2</v>
      </c>
      <c r="W7" s="7">
        <f t="shared" si="4"/>
        <v>7.5652583659706063E-2</v>
      </c>
      <c r="X7" s="2">
        <v>3.2112014425138402</v>
      </c>
      <c r="Y7" s="7">
        <f t="shared" si="15"/>
        <v>0.8599397561604859</v>
      </c>
      <c r="Z7" s="7">
        <f>Y7/MAX(Y$2:Y6)-1</f>
        <v>-5.7026893957533908E-2</v>
      </c>
      <c r="AA7" s="7">
        <f t="shared" si="5"/>
        <v>6.0717955002572821E-2</v>
      </c>
      <c r="AB7" s="2">
        <v>3.1459744174947901</v>
      </c>
      <c r="AC7" s="7">
        <f t="shared" si="16"/>
        <v>0.86047556108014589</v>
      </c>
      <c r="AD7" s="7">
        <f>AC7/MAX(AC$2:AC6)-1</f>
        <v>-5.6930801134447484E-2</v>
      </c>
      <c r="AE7" s="7">
        <f t="shared" si="6"/>
        <v>5.1679984958330927E-2</v>
      </c>
      <c r="AF7" s="2">
        <v>3.1582228064243099</v>
      </c>
      <c r="AG7" s="7">
        <f t="shared" si="17"/>
        <v>0.86180607628330286</v>
      </c>
      <c r="AH7" s="7">
        <f>AG7/MAX(AG$2:AG6)-1</f>
        <v>-5.6178398674199492E-2</v>
      </c>
      <c r="AI7" s="7">
        <f t="shared" si="7"/>
        <v>5.3377143033574992E-2</v>
      </c>
      <c r="AJ7" s="2">
        <v>3.1977013394846701</v>
      </c>
      <c r="AK7" s="7">
        <f t="shared" si="18"/>
        <v>0.86294814887845794</v>
      </c>
      <c r="AL7" s="7">
        <f>AK7/MAX(AK$2:AK6)-1</f>
        <v>-5.5361581257300285E-2</v>
      </c>
      <c r="AM7" s="7">
        <f t="shared" si="8"/>
        <v>5.884735724441692E-2</v>
      </c>
      <c r="AN7" s="2">
        <v>3.22931008620247</v>
      </c>
      <c r="AO7" s="7">
        <f t="shared" si="19"/>
        <v>0.86388961072043591</v>
      </c>
      <c r="AP7" s="7">
        <f>AO7/MAX(AO$2:AO6)-1</f>
        <v>-5.4650368513699865E-2</v>
      </c>
      <c r="AQ7" s="7">
        <f t="shared" si="9"/>
        <v>6.3227120170720408E-2</v>
      </c>
      <c r="AR7" s="2">
        <v>2.7729999934415899</v>
      </c>
      <c r="AS7" s="7">
        <f t="shared" si="20"/>
        <v>0.85327543482289214</v>
      </c>
      <c r="AT7" s="7">
        <f>AS7/MAX(AS$2:AS6)-1</f>
        <v>-8.0888616979200911E-2</v>
      </c>
      <c r="AU7" s="7">
        <v>9.9899994634283793</v>
      </c>
      <c r="AW7" s="7"/>
      <c r="AX7" s="6" t="s">
        <v>17</v>
      </c>
      <c r="AY7">
        <f>COUNTIF(C2:C841,"&gt;0")</f>
        <v>537</v>
      </c>
      <c r="AZ7">
        <f>COUNTIF(G2:G841,"&gt;0")</f>
        <v>535</v>
      </c>
      <c r="BA7">
        <f>COUNTIF(L2:L841,"&gt;0")</f>
        <v>537</v>
      </c>
      <c r="BB7">
        <f>COUNTIF(P2:P841,"&gt;0")</f>
        <v>540</v>
      </c>
      <c r="BC7">
        <f>COUNTIF(T2:T841,"&gt;0")</f>
        <v>543</v>
      </c>
      <c r="BD7">
        <f>COUNTIF(X2:X841,"&gt;0")</f>
        <v>537</v>
      </c>
      <c r="BE7" s="5">
        <f>COUNTIF(AB2:AB841,"&gt;0")</f>
        <v>539</v>
      </c>
      <c r="BF7">
        <f>COUNTIF(AF2:AF841,"&gt;0")</f>
        <v>539</v>
      </c>
      <c r="BG7">
        <f>COUNTIF(AJ2:AJ841,"&gt;0")</f>
        <v>536</v>
      </c>
      <c r="BH7">
        <f>COUNTIF(AN2:AN841,"&gt;0")</f>
        <v>535</v>
      </c>
      <c r="BI7">
        <f>COUNTIF(AR2:AR841,"&gt;0")</f>
        <v>515</v>
      </c>
    </row>
    <row r="8" spans="1:62" x14ac:dyDescent="0.25">
      <c r="A8" s="5">
        <v>194702</v>
      </c>
      <c r="B8" s="4">
        <v>17199</v>
      </c>
      <c r="C8" s="2">
        <v>-6.0899830928987502</v>
      </c>
      <c r="D8" s="7">
        <f t="shared" si="10"/>
        <v>0.85264544965185118</v>
      </c>
      <c r="E8" s="7">
        <f>D8/MAX(D$2:D7)-1</f>
        <v>-6.1583261155475522E-2</v>
      </c>
      <c r="F8" s="7">
        <f t="shared" si="0"/>
        <v>-2.4646870212777268</v>
      </c>
      <c r="G8" s="2">
        <v>-3.3722518719005699</v>
      </c>
      <c r="H8" s="7">
        <f t="shared" si="11"/>
        <v>0.83201404114948341</v>
      </c>
      <c r="I8" s="7">
        <f>H8/MAX(H$2:H7)-1</f>
        <v>-8.4487055284100498E-2</v>
      </c>
      <c r="J8" s="7">
        <f t="shared" si="1"/>
        <v>-0.97714937356084342</v>
      </c>
      <c r="K8" s="7">
        <f t="shared" si="1"/>
        <v>1.3240361809023944</v>
      </c>
      <c r="L8" s="2">
        <v>-2.6330223515111699</v>
      </c>
      <c r="M8" s="7">
        <f t="shared" si="12"/>
        <v>0.83633705902562627</v>
      </c>
      <c r="N8" s="7">
        <f>M8/MAX(M$2:M7)-1</f>
        <v>-8.0895826048485109E-2</v>
      </c>
      <c r="O8" s="7">
        <f t="shared" si="2"/>
        <v>-0.57253550542451981</v>
      </c>
      <c r="P8" s="2">
        <v>-2.1360719715768099</v>
      </c>
      <c r="Q8" s="7">
        <f t="shared" si="13"/>
        <v>0.84043332367962076</v>
      </c>
      <c r="R8" s="7">
        <f>Q8/MAX(Q$2:Q7)-1</f>
        <v>-7.7170235066332693E-2</v>
      </c>
      <c r="S8" s="7">
        <f t="shared" si="3"/>
        <v>-0.30053200725369611</v>
      </c>
      <c r="T8" s="2">
        <v>-1.8997679192864401</v>
      </c>
      <c r="U8" s="7">
        <f t="shared" si="14"/>
        <v>0.84333424660869072</v>
      </c>
      <c r="V8" s="7">
        <f>U8/MAX(U$2:U7)-1</f>
        <v>-7.4768521998276549E-2</v>
      </c>
      <c r="W8" s="7">
        <f t="shared" si="4"/>
        <v>-0.17119207423380023</v>
      </c>
      <c r="X8" s="2">
        <v>-1.7557910249901501</v>
      </c>
      <c r="Y8" s="7">
        <f t="shared" si="15"/>
        <v>0.8448410111014979</v>
      </c>
      <c r="Z8" s="7">
        <f>Y8/MAX(Y$2:Y7)-1</f>
        <v>-7.3583531121498402E-2</v>
      </c>
      <c r="AA8" s="7">
        <f t="shared" si="5"/>
        <v>-9.2386985263882337E-2</v>
      </c>
      <c r="AB8" s="2">
        <v>-1.66098299530604</v>
      </c>
      <c r="AC8" s="7">
        <f t="shared" si="16"/>
        <v>0.84618320833184046</v>
      </c>
      <c r="AD8" s="7">
        <f>AC8/MAX(AC$2:AC7)-1</f>
        <v>-7.2595020161573154E-2</v>
      </c>
      <c r="AE8" s="7">
        <f t="shared" si="6"/>
        <v>-4.0494247537899541E-2</v>
      </c>
      <c r="AF8" s="2">
        <v>-1.5930851564016799</v>
      </c>
      <c r="AG8" s="7">
        <f t="shared" si="17"/>
        <v>0.84807677160506589</v>
      </c>
      <c r="AH8" s="7">
        <f>AG8/MAX(AG$2:AG7)-1</f>
        <v>-7.1214280507833294E-2</v>
      </c>
      <c r="AI8" s="7">
        <f t="shared" si="7"/>
        <v>-3.3306786064009053E-3</v>
      </c>
      <c r="AJ8" s="2">
        <v>-1.5422208935681201</v>
      </c>
      <c r="AK8" s="7">
        <f t="shared" si="18"/>
        <v>0.84963958222579494</v>
      </c>
      <c r="AL8" s="7">
        <f>AK8/MAX(AK$2:AK7)-1</f>
        <v>-6.9929992319821888E-2</v>
      </c>
      <c r="AM8" s="7">
        <f t="shared" si="8"/>
        <v>2.4509641033632179E-2</v>
      </c>
      <c r="AN8" s="2">
        <v>-1.50257824201782</v>
      </c>
      <c r="AO8" s="7">
        <f t="shared" si="19"/>
        <v>0.85090899339469828</v>
      </c>
      <c r="AP8" s="7">
        <f>AO8/MAX(AO$2:AO7)-1</f>
        <v>-6.8854986387408501E-2</v>
      </c>
      <c r="AQ8" s="7">
        <f t="shared" si="9"/>
        <v>4.6207863499772461E-2</v>
      </c>
      <c r="AR8" s="2">
        <v>-1.5870000067252199</v>
      </c>
      <c r="AS8" s="7">
        <f t="shared" si="20"/>
        <v>0.83973395361486813</v>
      </c>
      <c r="AT8" s="7">
        <f>AS8/MAX(AS$2:AS7)-1</f>
        <v>-9.547491468955327E-2</v>
      </c>
      <c r="AU8" s="7">
        <v>0.239999952011579</v>
      </c>
      <c r="AW8" s="7"/>
      <c r="AX8" s="6" t="s">
        <v>19</v>
      </c>
      <c r="AY8" s="3">
        <f>AY7/COUNT(C2:C841)</f>
        <v>0.63928571428571423</v>
      </c>
      <c r="AZ8" s="3">
        <f>AZ7/COUNT(G2:G841)</f>
        <v>0.63690476190476186</v>
      </c>
      <c r="BA8" s="3">
        <f>BA7/COUNT(L2:L841)</f>
        <v>0.63928571428571423</v>
      </c>
      <c r="BB8" s="3">
        <f>BB7/COUNT(P2:P841)</f>
        <v>0.6428571428571429</v>
      </c>
      <c r="BC8" s="3">
        <f>BC7/COUNT(T2:T841)</f>
        <v>0.64642857142857146</v>
      </c>
      <c r="BD8" s="3">
        <f>BD7/COUNT(X2:X841)</f>
        <v>0.63928571428571423</v>
      </c>
      <c r="BE8" s="3">
        <f>BE7/COUNT(AB2:AB841)</f>
        <v>0.64166666666666672</v>
      </c>
      <c r="BF8" s="3">
        <f>BF7/COUNT(AF2:AF841)</f>
        <v>0.64166666666666672</v>
      </c>
      <c r="BG8" s="3">
        <f>BG7/COUNT(AJ2:AJ841)</f>
        <v>0.63809523809523805</v>
      </c>
      <c r="BH8" s="3">
        <f>BH7/COUNT(AN2:AN841)</f>
        <v>0.63690476190476186</v>
      </c>
      <c r="BI8" s="3">
        <f>BI7/COUNT(AR2:AR841)</f>
        <v>0.61309523809523814</v>
      </c>
    </row>
    <row r="9" spans="1:62" x14ac:dyDescent="0.25">
      <c r="A9" s="5">
        <v>194703</v>
      </c>
      <c r="B9" s="4">
        <v>17227</v>
      </c>
      <c r="C9" s="2">
        <v>-4.4599923457694901</v>
      </c>
      <c r="D9" s="7">
        <f t="shared" si="10"/>
        <v>0.81461752786082675</v>
      </c>
      <c r="E9" s="7">
        <f>D9/MAX(D$2:D8)-1</f>
        <v>-0.10343657587936095</v>
      </c>
      <c r="F9" s="7">
        <f t="shared" si="0"/>
        <v>-0.38461360086753382</v>
      </c>
      <c r="G9" s="2">
        <v>-1.56119882628986</v>
      </c>
      <c r="H9" s="7">
        <f t="shared" si="11"/>
        <v>0.8190246477044909</v>
      </c>
      <c r="I9" s="7">
        <f>H9/MAX(H$2:H8)-1</f>
        <v>-9.8780032631536785E-2</v>
      </c>
      <c r="J9" s="7">
        <f t="shared" si="1"/>
        <v>0.29109584852111903</v>
      </c>
      <c r="K9" s="7">
        <f t="shared" si="1"/>
        <v>0.84592649866117664</v>
      </c>
      <c r="L9" s="2">
        <v>-1.30575906293912</v>
      </c>
      <c r="M9" s="7">
        <f t="shared" si="12"/>
        <v>0.82541651208068068</v>
      </c>
      <c r="N9" s="7">
        <f>M9/MAX(M$2:M8)-1</f>
        <v>-9.2897112097708678E-2</v>
      </c>
      <c r="O9" s="7">
        <f t="shared" si="2"/>
        <v>0.3506389172791452</v>
      </c>
      <c r="P9" s="2">
        <v>-1.2209557028065099</v>
      </c>
      <c r="Q9" s="7">
        <f t="shared" si="13"/>
        <v>0.83017200508586808</v>
      </c>
      <c r="R9" s="7">
        <f>Q9/MAX(Q$2:Q8)-1</f>
        <v>-8.8437577708486259E-2</v>
      </c>
      <c r="S9" s="7">
        <f t="shared" si="3"/>
        <v>0.37040660041919848</v>
      </c>
      <c r="T9" s="2">
        <v>-1.1789737489385601</v>
      </c>
      <c r="U9" s="7">
        <f t="shared" si="14"/>
        <v>0.83339155722536551</v>
      </c>
      <c r="V9" s="7">
        <f>U9/MAX(U$2:U8)-1</f>
        <v>-8.5676758240833095E-2</v>
      </c>
      <c r="W9" s="7">
        <f t="shared" si="4"/>
        <v>0.38019260371392938</v>
      </c>
      <c r="X9" s="2">
        <v>-1.15835890989117</v>
      </c>
      <c r="Y9" s="7">
        <f t="shared" si="15"/>
        <v>0.83505471997498903</v>
      </c>
      <c r="Z9" s="7">
        <f>Y9/MAX(Y$2:Y8)-1</f>
        <v>-8.4314758831451675E-2</v>
      </c>
      <c r="AA9" s="7">
        <f t="shared" si="5"/>
        <v>0.3849979275316977</v>
      </c>
      <c r="AB9" s="2">
        <v>-1.1373125724745601</v>
      </c>
      <c r="AC9" s="7">
        <f t="shared" si="16"/>
        <v>0.83655946031731387</v>
      </c>
      <c r="AD9" s="7">
        <f>AC9/MAX(AC$2:AC8)-1</f>
        <v>-8.3142513595030776E-2</v>
      </c>
      <c r="AE9" s="7">
        <f t="shared" si="6"/>
        <v>0.38990383372055182</v>
      </c>
      <c r="AF9" s="2">
        <v>-1.12389629939244</v>
      </c>
      <c r="AG9" s="7">
        <f t="shared" si="17"/>
        <v>0.83854526815298969</v>
      </c>
      <c r="AH9" s="7">
        <f>AG9/MAX(AG$2:AG8)-1</f>
        <v>-8.165286883849121E-2</v>
      </c>
      <c r="AI9" s="7">
        <f t="shared" si="7"/>
        <v>0.39303117012317845</v>
      </c>
      <c r="AJ9" s="2">
        <v>-1.11618488045234</v>
      </c>
      <c r="AK9" s="7">
        <f t="shared" si="18"/>
        <v>0.84015603367065217</v>
      </c>
      <c r="AL9" s="7">
        <f>AK9/MAX(AK$2:AK8)-1</f>
        <v>-8.031129312316998E-2</v>
      </c>
      <c r="AM9" s="7">
        <f t="shared" si="8"/>
        <v>0.39482870368705769</v>
      </c>
      <c r="AN9" s="2">
        <v>-1.1079112736071099</v>
      </c>
      <c r="AO9" s="7">
        <f t="shared" si="19"/>
        <v>0.84148167672874163</v>
      </c>
      <c r="AP9" s="7">
        <f>AO9/MAX(AO$2:AO8)-1</f>
        <v>-7.9171246966852848E-2</v>
      </c>
      <c r="AQ9" s="7">
        <f t="shared" si="9"/>
        <v>0.39675728338350058</v>
      </c>
      <c r="AR9" s="2">
        <v>-2.8100000085197299</v>
      </c>
      <c r="AS9" s="7">
        <f t="shared" si="20"/>
        <v>0.81613742944674728</v>
      </c>
      <c r="AT9" s="7">
        <f>AS9/MAX(AS$2:AS8)-1</f>
        <v>-0.12089206966383992</v>
      </c>
      <c r="AU9" s="7">
        <v>1.4799999642530499</v>
      </c>
      <c r="AW9" s="7"/>
      <c r="AX9" s="6" t="s">
        <v>29</v>
      </c>
      <c r="AY9" s="3">
        <f>MIN(E2:E841)</f>
        <v>-0.71240966157589192</v>
      </c>
      <c r="AZ9" s="3">
        <f>MIN(I2:I841)</f>
        <v>-0.60068131239591738</v>
      </c>
      <c r="BA9" s="3">
        <f>MIN(N2:N841)</f>
        <v>-0.5744494115466372</v>
      </c>
      <c r="BB9" s="3">
        <f>MIN(R2:R841)</f>
        <v>-0.57193867874030135</v>
      </c>
      <c r="BC9" s="3">
        <f>MIN(V2:V841)</f>
        <v>-0.56864726484993344</v>
      </c>
      <c r="BD9" s="3">
        <f>MIN(Z2:Z841)</f>
        <v>-0.56643951360960787</v>
      </c>
      <c r="BE9" s="3">
        <f>MIN(AD2:AD841)</f>
        <v>-0.56493199858435905</v>
      </c>
      <c r="BF9" s="3">
        <f>MIN(AH2:AH841)</f>
        <v>-0.56927365202263791</v>
      </c>
      <c r="BG9" s="3">
        <f>MIN(AL2:AL841)</f>
        <v>-0.57287864614324036</v>
      </c>
      <c r="BH9" s="3">
        <f>MIN(AP2:AP841)</f>
        <v>-0.57539298795562166</v>
      </c>
      <c r="BI9" s="3">
        <f>MIN(AT2:AT841)</f>
        <v>-0.60988435261111396</v>
      </c>
      <c r="BJ9" s="3"/>
    </row>
    <row r="10" spans="1:62" x14ac:dyDescent="0.25">
      <c r="A10" s="5">
        <v>194704</v>
      </c>
      <c r="B10" s="4">
        <v>17258</v>
      </c>
      <c r="C10" s="2">
        <v>-8.0399999988457598</v>
      </c>
      <c r="D10" s="7">
        <f t="shared" si="10"/>
        <v>0.74912227863021896</v>
      </c>
      <c r="E10" s="7">
        <f>D10/MAX(D$2:D9)-1</f>
        <v>-0.17552027516831181</v>
      </c>
      <c r="F10" s="7">
        <f t="shared" si="0"/>
        <v>-7.5124572302897263E-2</v>
      </c>
      <c r="G10" s="2">
        <v>-8.0400000128064892</v>
      </c>
      <c r="H10" s="7">
        <f t="shared" si="11"/>
        <v>0.7531750659241615</v>
      </c>
      <c r="I10" s="7">
        <f>H10/MAX(H$2:H9)-1</f>
        <v>-0.17123811812337597</v>
      </c>
      <c r="J10" s="7">
        <f t="shared" si="1"/>
        <v>-7.5124574978391756E-2</v>
      </c>
      <c r="K10" s="7">
        <f t="shared" si="1"/>
        <v>1.6100374526961538</v>
      </c>
      <c r="L10" s="2">
        <v>-7.9810918428047701</v>
      </c>
      <c r="M10" s="7">
        <f t="shared" si="12"/>
        <v>0.75953926216584589</v>
      </c>
      <c r="N10" s="7">
        <f>M10/MAX(M$2:M9)-1</f>
        <v>-0.16529382668992487</v>
      </c>
      <c r="O10" s="7">
        <f t="shared" si="2"/>
        <v>-6.3835159003175823E-2</v>
      </c>
      <c r="P10" s="2">
        <v>-7.4488129945208099</v>
      </c>
      <c r="Q10" s="7">
        <f t="shared" si="13"/>
        <v>0.76833404489415802</v>
      </c>
      <c r="R10" s="7">
        <f>Q10/MAX(Q$2:Q9)-1</f>
        <v>-0.15633815787330518</v>
      </c>
      <c r="S10" s="7">
        <f t="shared" si="3"/>
        <v>3.8173057054311621E-2</v>
      </c>
      <c r="T10" s="2">
        <v>-7.1817347560600204</v>
      </c>
      <c r="U10" s="7">
        <f t="shared" si="14"/>
        <v>0.77353958610604157</v>
      </c>
      <c r="V10" s="7">
        <f>U10/MAX(U$2:U9)-1</f>
        <v>-0.15134102827698592</v>
      </c>
      <c r="W10" s="7">
        <f t="shared" si="4"/>
        <v>8.9357083511487745E-2</v>
      </c>
      <c r="X10" s="2">
        <v>-7.0221230924990499</v>
      </c>
      <c r="Y10" s="7">
        <f t="shared" si="15"/>
        <v>0.77641614964862204</v>
      </c>
      <c r="Z10" s="7">
        <f>Y10/MAX(Y$2:Y9)-1</f>
        <v>-0.14861530360615394</v>
      </c>
      <c r="AA10" s="7">
        <f t="shared" si="5"/>
        <v>0.11994575167726917</v>
      </c>
      <c r="AB10" s="2">
        <v>-6.9197222280574602</v>
      </c>
      <c r="AC10" s="7">
        <f t="shared" si="16"/>
        <v>0.77867186939081923</v>
      </c>
      <c r="AD10" s="7">
        <f>AC10/MAX(AC$2:AC9)-1</f>
        <v>-0.14658650488140423</v>
      </c>
      <c r="AE10" s="7">
        <f t="shared" si="6"/>
        <v>0.13957029535039778</v>
      </c>
      <c r="AF10" s="2">
        <v>-6.8397719796670797</v>
      </c>
      <c r="AG10" s="7">
        <f t="shared" si="17"/>
        <v>0.78119068386503732</v>
      </c>
      <c r="AH10" s="7">
        <f>AG10/MAX(AG$2:AG9)-1</f>
        <v>-0.14446571859175261</v>
      </c>
      <c r="AI10" s="7">
        <f t="shared" si="7"/>
        <v>0.15489230605578064</v>
      </c>
      <c r="AJ10" s="2">
        <v>-6.7830766546327697</v>
      </c>
      <c r="AK10" s="7">
        <f t="shared" si="18"/>
        <v>0.78316760588824952</v>
      </c>
      <c r="AL10" s="7">
        <f>AK10/MAX(AK$2:AK9)-1</f>
        <v>-0.14269448309462618</v>
      </c>
      <c r="AM10" s="7">
        <f t="shared" si="8"/>
        <v>0.16575764286973582</v>
      </c>
      <c r="AN10" s="2">
        <v>-6.7402351309710502</v>
      </c>
      <c r="AO10" s="7">
        <f t="shared" si="19"/>
        <v>0.78476383313318676</v>
      </c>
      <c r="AP10" s="7">
        <f>AO10/MAX(AO$2:AO9)-1</f>
        <v>-0.14123727007487563</v>
      </c>
      <c r="AQ10" s="7">
        <f t="shared" si="9"/>
        <v>0.1739679773889562</v>
      </c>
      <c r="AR10" s="2">
        <v>-7.6479999975843302</v>
      </c>
      <c r="AS10" s="7">
        <f t="shared" si="20"/>
        <v>0.75371923886237524</v>
      </c>
      <c r="AT10" s="7">
        <f>AS10/MAX(AS$2:AS9)-1</f>
        <v>-0.18812624415471313</v>
      </c>
      <c r="AU10" s="7">
        <v>-2.4300002240759802</v>
      </c>
      <c r="AW10" s="7"/>
      <c r="AX10" s="6" t="s">
        <v>31</v>
      </c>
      <c r="AY10" s="1">
        <f>AVERAGE(F2:F841)</f>
        <v>0.11458257590368921</v>
      </c>
      <c r="AZ10" s="1">
        <f>AVERAGE(J2:J841)</f>
        <v>0.11252927901589216</v>
      </c>
      <c r="BA10" s="1">
        <f>AVERAGE(O2:O841)</f>
        <v>0.10052776643192944</v>
      </c>
      <c r="BB10" s="1">
        <f>AVERAGE(S2:S841)</f>
        <v>9.4122051284599759E-2</v>
      </c>
      <c r="BC10" s="1">
        <f>AVERAGE(W2:W841)</f>
        <v>9.1034388194901145E-2</v>
      </c>
      <c r="BD10" s="1">
        <f>AVERAGE(AA2:AA841)</f>
        <v>8.7749729576480029E-2</v>
      </c>
      <c r="BE10" s="1">
        <f>AVERAGE(AE2:AE841)</f>
        <v>8.4445580670821238E-2</v>
      </c>
      <c r="BF10" s="1">
        <f>AVERAGE(AI2:AI841)</f>
        <v>8.1942446894370385E-2</v>
      </c>
      <c r="BG10" s="1">
        <f>AVERAGE(AM2:AM841)</f>
        <v>7.9827228605193076E-2</v>
      </c>
      <c r="BH10" s="1">
        <f>AVERAGE(AQ2:AQ841)</f>
        <v>7.7839560071138222E-2</v>
      </c>
    </row>
    <row r="11" spans="1:62" x14ac:dyDescent="0.25">
      <c r="A11" s="5">
        <v>194705</v>
      </c>
      <c r="B11" s="4">
        <v>17288</v>
      </c>
      <c r="C11" s="2">
        <v>-4.2199999431266999</v>
      </c>
      <c r="D11" s="7">
        <f t="shared" si="10"/>
        <v>0.71750931889807434</v>
      </c>
      <c r="E11" s="7">
        <f>D11/MAX(D$2:D10)-1</f>
        <v>-0.21031331908730011</v>
      </c>
      <c r="F11" s="7">
        <f t="shared" si="0"/>
        <v>-0.34944027566990599</v>
      </c>
      <c r="G11" s="2">
        <v>-3.3278390264091202</v>
      </c>
      <c r="H11" s="7">
        <f t="shared" si="11"/>
        <v>0.72811061214315465</v>
      </c>
      <c r="I11" s="7">
        <f>H11/MAX(H$2:H10)-1</f>
        <v>-0.19881797946446889</v>
      </c>
      <c r="J11" s="7">
        <f t="shared" si="1"/>
        <v>0.1762882001204148</v>
      </c>
      <c r="K11" s="7">
        <f t="shared" si="1"/>
        <v>2.5663595217869246</v>
      </c>
      <c r="L11" s="2">
        <v>-3.1290984377812698</v>
      </c>
      <c r="M11" s="7">
        <f t="shared" si="12"/>
        <v>0.73577253097907902</v>
      </c>
      <c r="N11" s="7">
        <f>M11/MAX(M$2:M10)-1</f>
        <v>-0.1914126045190343</v>
      </c>
      <c r="O11" s="7">
        <f t="shared" si="2"/>
        <v>0.29340113880574181</v>
      </c>
      <c r="P11" s="2">
        <v>-2.9575481727923698</v>
      </c>
      <c r="Q11" s="7">
        <f t="shared" si="13"/>
        <v>0.74561019538844919</v>
      </c>
      <c r="R11" s="7">
        <f>Q11/MAX(Q$2:Q10)-1</f>
        <v>-0.18128986326966956</v>
      </c>
      <c r="S11" s="7">
        <f t="shared" si="3"/>
        <v>0.39449148881329543</v>
      </c>
      <c r="T11" s="2">
        <v>-2.8732397339470399</v>
      </c>
      <c r="U11" s="7">
        <f t="shared" si="14"/>
        <v>0.75131393936023327</v>
      </c>
      <c r="V11" s="7">
        <f>U11/MAX(U$2:U10)-1</f>
        <v>-0.175725035058238</v>
      </c>
      <c r="W11" s="7">
        <f t="shared" si="4"/>
        <v>0.44417237733897796</v>
      </c>
      <c r="X11" s="2">
        <v>-2.8263717423891199</v>
      </c>
      <c r="Y11" s="7">
        <f t="shared" si="15"/>
        <v>0.7544717429916078</v>
      </c>
      <c r="Z11" s="7">
        <f>Y11/MAX(Y$2:Y10)-1</f>
        <v>-0.172678600084055</v>
      </c>
      <c r="AA11" s="7">
        <f t="shared" si="5"/>
        <v>0.47179053153447137</v>
      </c>
      <c r="AB11" s="2">
        <v>-2.94137173713511</v>
      </c>
      <c r="AC11" s="7">
        <f t="shared" si="16"/>
        <v>0.75576823509953606</v>
      </c>
      <c r="AD11" s="7">
        <f>AC11/MAX(AC$2:AC10)-1</f>
        <v>-0.1716885682277195</v>
      </c>
      <c r="AE11" s="7">
        <f t="shared" si="6"/>
        <v>0.40402386431019643</v>
      </c>
      <c r="AF11" s="2">
        <v>-2.9945613282233499</v>
      </c>
      <c r="AG11" s="7">
        <f t="shared" si="17"/>
        <v>0.75779744974633134</v>
      </c>
      <c r="AH11" s="7">
        <f>AG11/MAX(AG$2:AG10)-1</f>
        <v>-0.1700852173324976</v>
      </c>
      <c r="AI11" s="7">
        <f t="shared" si="7"/>
        <v>0.37268054706019549</v>
      </c>
      <c r="AJ11" s="2">
        <v>-3.0157090625576801</v>
      </c>
      <c r="AK11" s="7">
        <f t="shared" si="18"/>
        <v>0.75954954942246156</v>
      </c>
      <c r="AL11" s="7">
        <f>AK11/MAX(AK$2:AK10)-1</f>
        <v>-0.16854832326174851</v>
      </c>
      <c r="AM11" s="7">
        <f t="shared" si="8"/>
        <v>0.36021870757622543</v>
      </c>
      <c r="AN11" s="2">
        <v>-3.03105832984724</v>
      </c>
      <c r="AO11" s="7">
        <f t="shared" si="19"/>
        <v>0.76097718359937483</v>
      </c>
      <c r="AP11" s="7">
        <f>AO11/MAX(AO$2:AO10)-1</f>
        <v>-0.16726686933389467</v>
      </c>
      <c r="AQ11" s="7">
        <f t="shared" si="9"/>
        <v>0.35117376204517947</v>
      </c>
      <c r="AR11" s="2">
        <v>-3.6269999991707502</v>
      </c>
      <c r="AS11" s="7">
        <f t="shared" si="20"/>
        <v>0.72638184207508705</v>
      </c>
      <c r="AT11" s="7">
        <f>AS11/MAX(AS$2:AS10)-1</f>
        <v>-0.21757290527248929</v>
      </c>
      <c r="AU11" s="7">
        <v>-1.93000058254907</v>
      </c>
      <c r="AW11" s="7"/>
      <c r="AX11" s="6" t="s">
        <v>32</v>
      </c>
      <c r="AZ11">
        <f>_xlfn.STDEV.P(J2:J841)</f>
        <v>0.51591984423511417</v>
      </c>
    </row>
    <row r="12" spans="1:62" x14ac:dyDescent="0.25">
      <c r="A12" s="5">
        <v>194706</v>
      </c>
      <c r="B12" s="4">
        <v>17319</v>
      </c>
      <c r="C12" s="2">
        <v>4.7300034923827701</v>
      </c>
      <c r="D12" s="7">
        <f t="shared" si="10"/>
        <v>0.75144753474012516</v>
      </c>
      <c r="E12" s="7">
        <f>D12/MAX(D$2:D11)-1</f>
        <v>-0.17296111150124782</v>
      </c>
      <c r="F12" s="7">
        <f t="shared" si="0"/>
        <v>-0.32322625059840959</v>
      </c>
      <c r="G12" s="2">
        <v>5.7838594668293499</v>
      </c>
      <c r="H12" s="7">
        <f t="shared" si="11"/>
        <v>0.77022350671258566</v>
      </c>
      <c r="I12" s="7">
        <f>H12/MAX(H$2:H11)-1</f>
        <v>-0.15247873732318984</v>
      </c>
      <c r="J12" s="7">
        <f t="shared" si="1"/>
        <v>-5.2451321892937885E-2</v>
      </c>
      <c r="K12" s="7">
        <f t="shared" si="1"/>
        <v>-1.3406415040178876</v>
      </c>
      <c r="L12" s="2">
        <v>6.4765488194382899</v>
      </c>
      <c r="M12" s="7">
        <f t="shared" si="12"/>
        <v>0.78342519814795575</v>
      </c>
      <c r="N12" s="7">
        <f>M12/MAX(M$2:M11)-1</f>
        <v>-0.13904404710288498</v>
      </c>
      <c r="O12" s="7">
        <f t="shared" si="2"/>
        <v>0.1255264232787604</v>
      </c>
      <c r="P12" s="2">
        <v>6.7328296655664097</v>
      </c>
      <c r="Q12" s="7">
        <f t="shared" si="13"/>
        <v>0.79581085981305033</v>
      </c>
      <c r="R12" s="7">
        <f>Q12/MAX(Q$2:Q11)-1</f>
        <v>-0.12616750430889068</v>
      </c>
      <c r="S12" s="7">
        <f t="shared" si="3"/>
        <v>0.19137453679860006</v>
      </c>
      <c r="T12" s="2">
        <v>6.8651796557788796</v>
      </c>
      <c r="U12" s="7">
        <f t="shared" si="14"/>
        <v>0.80289299107622292</v>
      </c>
      <c r="V12" s="7">
        <f>U12/MAX(U$2:U11)-1</f>
        <v>-0.11913707785737759</v>
      </c>
      <c r="W12" s="7">
        <f t="shared" si="4"/>
        <v>0.22538018845585883</v>
      </c>
      <c r="X12" s="2">
        <v>6.9841555686567798</v>
      </c>
      <c r="Y12" s="7">
        <f t="shared" si="15"/>
        <v>0.80716522324369799</v>
      </c>
      <c r="Z12" s="7">
        <f>Y12/MAX(Y$2:Y11)-1</f>
        <v>-0.11489718646113634</v>
      </c>
      <c r="AA12" s="7">
        <f t="shared" si="5"/>
        <v>0.25594954053843311</v>
      </c>
      <c r="AB12" s="2">
        <v>7.0635046712790297</v>
      </c>
      <c r="AC12" s="7">
        <f t="shared" si="16"/>
        <v>0.80915195968983489</v>
      </c>
      <c r="AD12" s="7">
        <f>AC12/MAX(AC$2:AC11)-1</f>
        <v>-0.11318075155174623</v>
      </c>
      <c r="AE12" s="7">
        <f t="shared" si="6"/>
        <v>0.27633728623268305</v>
      </c>
      <c r="AF12" s="2">
        <v>7.1241773397758799</v>
      </c>
      <c r="AG12" s="7">
        <f t="shared" si="17"/>
        <v>0.81178428394255897</v>
      </c>
      <c r="AH12" s="7">
        <f>AG12/MAX(AG$2:AG11)-1</f>
        <v>-0.11096061644624911</v>
      </c>
      <c r="AI12" s="7">
        <f t="shared" si="7"/>
        <v>0.29192635901393538</v>
      </c>
      <c r="AJ12" s="2">
        <v>7.0434606321962496</v>
      </c>
      <c r="AK12" s="7">
        <f t="shared" si="18"/>
        <v>0.81304812291805661</v>
      </c>
      <c r="AL12" s="7">
        <f>AK12/MAX(AK$2:AK11)-1</f>
        <v>-0.10998535173495416</v>
      </c>
      <c r="AM12" s="7">
        <f t="shared" si="8"/>
        <v>0.27118722456846034</v>
      </c>
      <c r="AN12" s="2">
        <v>6.9761701315748796</v>
      </c>
      <c r="AO12" s="7">
        <f t="shared" si="19"/>
        <v>0.81406424658973409</v>
      </c>
      <c r="AP12" s="7">
        <f>AO12/MAX(AO$2:AO11)-1</f>
        <v>-0.10917398939663747</v>
      </c>
      <c r="AQ12" s="7">
        <f t="shared" si="9"/>
        <v>0.25389778374342231</v>
      </c>
      <c r="AR12" s="2">
        <v>5.98800000232412</v>
      </c>
      <c r="AS12" s="7">
        <f t="shared" si="20"/>
        <v>0.76987758679542517</v>
      </c>
      <c r="AT12" s="7">
        <f>AS12/MAX(AS$2:AS11)-1</f>
        <v>-0.17072117082202143</v>
      </c>
      <c r="AU12" s="7">
        <v>9.8799998247777108</v>
      </c>
      <c r="AW12" s="7"/>
      <c r="AZ12" s="7">
        <f>COUNTIF(J2:J841,"&gt;0.99")</f>
        <v>31</v>
      </c>
    </row>
    <row r="13" spans="1:62" x14ac:dyDescent="0.25">
      <c r="A13" s="5">
        <v>194707</v>
      </c>
      <c r="B13" s="4">
        <v>17349</v>
      </c>
      <c r="C13" s="2">
        <v>6.7799987853571499</v>
      </c>
      <c r="D13" s="7">
        <f t="shared" si="10"/>
        <v>0.80239566846810195</v>
      </c>
      <c r="E13" s="7">
        <f>D13/MAX(D$2:D12)-1</f>
        <v>-0.11688788490660107</v>
      </c>
      <c r="F13" s="7">
        <f t="shared" si="0"/>
        <v>0.38308050781956504</v>
      </c>
      <c r="G13" s="2">
        <v>6.74244988205891</v>
      </c>
      <c r="H13" s="7">
        <f t="shared" si="11"/>
        <v>0.82215544063251844</v>
      </c>
      <c r="I13" s="7">
        <f>H13/MAX(H$2:H12)-1</f>
        <v>-9.5335040947413074E-2</v>
      </c>
      <c r="J13" s="7">
        <f t="shared" si="1"/>
        <v>0.3692094667263609</v>
      </c>
      <c r="K13" s="7">
        <f t="shared" si="1"/>
        <v>-1.8178223842076822</v>
      </c>
      <c r="L13" s="2">
        <v>6.9008270367073496</v>
      </c>
      <c r="M13" s="7">
        <f t="shared" si="12"/>
        <v>0.83748801603412804</v>
      </c>
      <c r="N13" s="7">
        <f>M13/MAX(M$2:M12)-1</f>
        <v>-7.9630965931219544E-2</v>
      </c>
      <c r="O13" s="7">
        <f t="shared" si="2"/>
        <v>0.42771599627542012</v>
      </c>
      <c r="P13" s="2">
        <v>6.5202551318833102</v>
      </c>
      <c r="Q13" s="7">
        <f t="shared" si="13"/>
        <v>0.84769975824009536</v>
      </c>
      <c r="R13" s="7">
        <f>Q13/MAX(Q$2:Q12)-1</f>
        <v>-6.9191396164527186E-2</v>
      </c>
      <c r="S13" s="7">
        <f t="shared" si="3"/>
        <v>0.28712790802143795</v>
      </c>
      <c r="T13" s="2">
        <v>6.5567243476359698</v>
      </c>
      <c r="U13" s="7">
        <f t="shared" si="14"/>
        <v>0.85553647130758026</v>
      </c>
      <c r="V13" s="7">
        <f>U13/MAX(U$2:U12)-1</f>
        <v>-6.1381324171954632E-2</v>
      </c>
      <c r="W13" s="7">
        <f t="shared" si="4"/>
        <v>0.30060009884214245</v>
      </c>
      <c r="X13" s="2">
        <v>6.6290446037616801</v>
      </c>
      <c r="Y13" s="7">
        <f t="shared" si="15"/>
        <v>0.86067256591857533</v>
      </c>
      <c r="Z13" s="7">
        <f>Y13/MAX(Y$2:Y12)-1</f>
        <v>-5.6223326162495479E-2</v>
      </c>
      <c r="AA13" s="7">
        <f t="shared" si="5"/>
        <v>0.32731611865830024</v>
      </c>
      <c r="AB13" s="2">
        <v>6.6735556753699496</v>
      </c>
      <c r="AC13" s="7">
        <f t="shared" si="16"/>
        <v>0.86315116621808308</v>
      </c>
      <c r="AD13" s="7">
        <f>AC13/MAX(AC$2:AC12)-1</f>
        <v>-5.399837526665463E-2</v>
      </c>
      <c r="AE13" s="7">
        <f t="shared" si="6"/>
        <v>0.34375907302308972</v>
      </c>
      <c r="AF13" s="2">
        <v>6.7063958840946096</v>
      </c>
      <c r="AG13" s="7">
        <f t="shared" si="17"/>
        <v>0.86622575174860961</v>
      </c>
      <c r="AH13" s="7">
        <f>AG13/MAX(AG$2:AG12)-1</f>
        <v>-5.1338115819620334E-2</v>
      </c>
      <c r="AI13" s="7">
        <f t="shared" si="7"/>
        <v>0.35589066262268565</v>
      </c>
      <c r="AJ13" s="2">
        <v>6.7309706151923701</v>
      </c>
      <c r="AK13" s="7">
        <f t="shared" si="18"/>
        <v>0.86777415315904416</v>
      </c>
      <c r="AL13" s="7">
        <f>AK13/MAX(AK$2:AK12)-1</f>
        <v>-5.0078727289326275E-2</v>
      </c>
      <c r="AM13" s="7">
        <f t="shared" si="8"/>
        <v>0.36496887995979366</v>
      </c>
      <c r="AN13" s="2">
        <v>6.7491820093143202</v>
      </c>
      <c r="AO13" s="7">
        <f t="shared" si="19"/>
        <v>0.86900692426482851</v>
      </c>
      <c r="AP13" s="7">
        <f>AO13/MAX(AO$2:AO12)-1</f>
        <v>-4.9050520554702937E-2</v>
      </c>
      <c r="AQ13" s="7">
        <f t="shared" si="9"/>
        <v>0.37169639991486902</v>
      </c>
      <c r="AR13" s="2">
        <v>5.7429999871483499</v>
      </c>
      <c r="AS13" s="7">
        <f t="shared" si="20"/>
        <v>0.81409165650614457</v>
      </c>
      <c r="AT13" s="7">
        <f>AS13/MAX(AS$2:AS12)-1</f>
        <v>-0.123095687768906</v>
      </c>
      <c r="AU13" s="7">
        <v>8.4499996309340304</v>
      </c>
      <c r="AW13" s="7"/>
    </row>
    <row r="14" spans="1:62" x14ac:dyDescent="0.25">
      <c r="A14" s="5">
        <v>194708</v>
      </c>
      <c r="B14" s="4">
        <v>17380</v>
      </c>
      <c r="C14" s="2">
        <v>-1.28000180848225</v>
      </c>
      <c r="D14" s="7">
        <f t="shared" si="10"/>
        <v>0.792124989400527</v>
      </c>
      <c r="E14" s="7">
        <f>D14/MAX(D$2:D13)-1</f>
        <v>-0.12819173595072242</v>
      </c>
      <c r="F14" s="7">
        <f t="shared" si="0"/>
        <v>0.43693771951965688</v>
      </c>
      <c r="G14" s="2">
        <v>-1.5624394266160999</v>
      </c>
      <c r="H14" s="7">
        <f t="shared" si="11"/>
        <v>0.80930975988000664</v>
      </c>
      <c r="I14" s="7">
        <f>H14/MAX(H$2:H13)-1</f>
        <v>-0.10946988294643112</v>
      </c>
      <c r="J14" s="7">
        <f t="shared" si="1"/>
        <v>0.27790687247904733</v>
      </c>
      <c r="K14" s="7">
        <f t="shared" si="1"/>
        <v>1.6133567484144917</v>
      </c>
      <c r="L14" s="2">
        <v>-1.66672690716854</v>
      </c>
      <c r="M14" s="7">
        <f t="shared" si="12"/>
        <v>0.82352937792657532</v>
      </c>
      <c r="N14" s="7">
        <f>M14/MAX(M$2:M13)-1</f>
        <v>-9.4971004267290993E-2</v>
      </c>
      <c r="O14" s="7">
        <f t="shared" si="2"/>
        <v>0.21918620177814274</v>
      </c>
      <c r="P14" s="2">
        <v>-1.66840154711084</v>
      </c>
      <c r="Q14" s="7">
        <f t="shared" si="13"/>
        <v>0.83355672235876277</v>
      </c>
      <c r="R14" s="7">
        <f>Q14/MAX(Q$2:Q13)-1</f>
        <v>-8.4721021311559008E-2</v>
      </c>
      <c r="S14" s="7">
        <f t="shared" si="3"/>
        <v>0.21824326998926968</v>
      </c>
      <c r="T14" s="2">
        <v>-1.6707226863704701</v>
      </c>
      <c r="U14" s="7">
        <f t="shared" si="14"/>
        <v>0.84124282939127115</v>
      </c>
      <c r="V14" s="7">
        <f>U14/MAX(U$2:U13)-1</f>
        <v>-7.7063039327523897E-2</v>
      </c>
      <c r="W14" s="7">
        <f t="shared" si="4"/>
        <v>0.21693631681144177</v>
      </c>
      <c r="X14" s="2">
        <v>-1.6711548599443899</v>
      </c>
      <c r="Y14" s="7">
        <f t="shared" si="15"/>
        <v>0.84628939450501894</v>
      </c>
      <c r="Z14" s="7">
        <f>Y14/MAX(Y$2:Y13)-1</f>
        <v>-7.1995295914352497E-2</v>
      </c>
      <c r="AA14" s="7">
        <f t="shared" si="5"/>
        <v>0.21669297483035876</v>
      </c>
      <c r="AB14" s="2">
        <v>-1.6735467677734599</v>
      </c>
      <c r="AC14" s="7">
        <f t="shared" si="16"/>
        <v>0.84870592777484144</v>
      </c>
      <c r="AD14" s="7">
        <f>AC14/MAX(AC$2:AC13)-1</f>
        <v>-6.9830154880463957E-2</v>
      </c>
      <c r="AE14" s="7">
        <f t="shared" si="6"/>
        <v>0.21534617432052094</v>
      </c>
      <c r="AF14" s="2">
        <v>-1.67657793700255</v>
      </c>
      <c r="AG14" s="7">
        <f t="shared" si="17"/>
        <v>0.8517028019101579</v>
      </c>
      <c r="AH14" s="7">
        <f>AG14/MAX(AG$2:AG13)-1</f>
        <v>-6.7243171666541257E-2</v>
      </c>
      <c r="AI14" s="7">
        <f t="shared" si="7"/>
        <v>0.21363942784244672</v>
      </c>
      <c r="AJ14" s="2">
        <v>-1.67865170876828</v>
      </c>
      <c r="AK14" s="7">
        <f t="shared" si="18"/>
        <v>0.8532072475087904</v>
      </c>
      <c r="AL14" s="7">
        <f>AK14/MAX(AK$2:AK13)-1</f>
        <v>-6.6024596965637339E-2</v>
      </c>
      <c r="AM14" s="7">
        <f t="shared" si="8"/>
        <v>0.2124717587385504</v>
      </c>
      <c r="AN14" s="2">
        <v>-1.6790110118244801</v>
      </c>
      <c r="AO14" s="7">
        <f t="shared" si="19"/>
        <v>0.85441620231290483</v>
      </c>
      <c r="AP14" s="7">
        <f>AO14/MAX(AO$2:AO13)-1</f>
        <v>-6.5017067031477027E-2</v>
      </c>
      <c r="AQ14" s="7">
        <f t="shared" si="9"/>
        <v>0.21226944762380118</v>
      </c>
      <c r="AR14" s="2">
        <v>-2.05599999418301</v>
      </c>
      <c r="AS14" s="7">
        <f t="shared" si="20"/>
        <v>0.79735393209573391</v>
      </c>
      <c r="AT14" s="7">
        <f>AS14/MAX(AS$2:AS13)-1</f>
        <v>-0.14112484037736783</v>
      </c>
      <c r="AU14" s="7">
        <v>-0.280007327416117</v>
      </c>
      <c r="AW14" s="7"/>
    </row>
    <row r="15" spans="1:62" x14ac:dyDescent="0.25">
      <c r="A15" s="5">
        <v>194709</v>
      </c>
      <c r="B15" s="4">
        <v>17411</v>
      </c>
      <c r="C15" s="2">
        <v>1.66978070389317</v>
      </c>
      <c r="D15" s="7">
        <f t="shared" si="10"/>
        <v>0.80535173962425277</v>
      </c>
      <c r="E15" s="7">
        <f>D15/MAX(D$2:D14)-1</f>
        <v>-0.11363444978268156</v>
      </c>
      <c r="F15" s="7">
        <f t="shared" si="0"/>
        <v>0.7821157937957216</v>
      </c>
      <c r="G15" s="2">
        <v>1.2326285622109601</v>
      </c>
      <c r="H15" s="7">
        <f t="shared" si="11"/>
        <v>0.81928554313704849</v>
      </c>
      <c r="I15" s="7">
        <f>H15/MAX(H$2:H14)-1</f>
        <v>-9.849295436853811E-2</v>
      </c>
      <c r="J15" s="7">
        <f t="shared" si="1"/>
        <v>0.58377061482910553</v>
      </c>
      <c r="K15" s="7">
        <f t="shared" si="1"/>
        <v>0.39622813870779305</v>
      </c>
      <c r="L15" s="2">
        <v>1.3310048936051899</v>
      </c>
      <c r="M15" s="7">
        <f t="shared" si="12"/>
        <v>0.8344905942470543</v>
      </c>
      <c r="N15" s="7">
        <f>M15/MAX(M$2:M14)-1</f>
        <v>-8.2925024045542806E-2</v>
      </c>
      <c r="O15" s="7">
        <f t="shared" si="2"/>
        <v>0.62840603850879173</v>
      </c>
      <c r="P15" s="2">
        <v>1.4564867958641099</v>
      </c>
      <c r="Q15" s="7">
        <f t="shared" si="13"/>
        <v>0.8456973659559559</v>
      </c>
      <c r="R15" s="7">
        <f>Q15/MAX(Q$2:Q14)-1</f>
        <v>-7.1390103841641905E-2</v>
      </c>
      <c r="S15" s="7">
        <f t="shared" si="3"/>
        <v>0.68533983337673465</v>
      </c>
      <c r="T15" s="2">
        <v>1.51942444143385</v>
      </c>
      <c r="U15" s="7">
        <f t="shared" si="14"/>
        <v>0.85402487855285181</v>
      </c>
      <c r="V15" s="7">
        <f>U15/MAX(U$2:U14)-1</f>
        <v>-6.3039709568039504E-2</v>
      </c>
      <c r="W15" s="7">
        <f t="shared" si="4"/>
        <v>0.71389597524128134</v>
      </c>
      <c r="X15" s="2">
        <v>1.5536912916665899</v>
      </c>
      <c r="Y15" s="7">
        <f t="shared" si="15"/>
        <v>0.85943811912974122</v>
      </c>
      <c r="Z15" s="7">
        <f>Y15/MAX(Y$2:Y14)-1</f>
        <v>-5.7576967640717625E-2</v>
      </c>
      <c r="AA15" s="7">
        <f t="shared" si="5"/>
        <v>0.7294435704466502</v>
      </c>
      <c r="AB15" s="2">
        <v>1.5651627518871201</v>
      </c>
      <c r="AC15" s="7">
        <f t="shared" si="16"/>
        <v>0.86198955682943124</v>
      </c>
      <c r="AD15" s="7">
        <f>AC15/MAX(AC$2:AC14)-1</f>
        <v>-5.5271482935366878E-2</v>
      </c>
      <c r="AE15" s="7">
        <f t="shared" si="6"/>
        <v>0.73464841474111897</v>
      </c>
      <c r="AF15" s="2">
        <v>1.57526202726022</v>
      </c>
      <c r="AG15" s="7">
        <f t="shared" si="17"/>
        <v>0.86511935273375995</v>
      </c>
      <c r="AH15" s="7">
        <f>AG15/MAX(AG$2:AG14)-1</f>
        <v>-5.2549807543127547E-2</v>
      </c>
      <c r="AI15" s="7">
        <f t="shared" si="7"/>
        <v>0.739230669728141</v>
      </c>
      <c r="AJ15" s="2">
        <v>1.5825879599970201</v>
      </c>
      <c r="AK15" s="7">
        <f t="shared" si="18"/>
        <v>0.86671000268168652</v>
      </c>
      <c r="AL15" s="7">
        <f>AK15/MAX(AK$2:AK14)-1</f>
        <v>-5.1243614687881855E-2</v>
      </c>
      <c r="AM15" s="7">
        <f t="shared" si="8"/>
        <v>0.7425546004635285</v>
      </c>
      <c r="AN15" s="2">
        <v>1.5888514414519801</v>
      </c>
      <c r="AO15" s="7">
        <f t="shared" si="19"/>
        <v>0.86799160645935269</v>
      </c>
      <c r="AP15" s="7">
        <f>AO15/MAX(AO$2:AO14)-1</f>
        <v>-5.0161577223676646E-2</v>
      </c>
      <c r="AQ15" s="7">
        <f t="shared" si="9"/>
        <v>0.74539647456566027</v>
      </c>
      <c r="AR15" s="2">
        <v>-5.40000105290738E-2</v>
      </c>
      <c r="AS15" s="7">
        <f t="shared" si="20"/>
        <v>0.79692336088844817</v>
      </c>
      <c r="AT15" s="7">
        <f>AS15/MAX(AS$2:AS14)-1</f>
        <v>-0.14158863305399572</v>
      </c>
      <c r="AU15" s="7">
        <v>2.1499967992738398</v>
      </c>
      <c r="AW15" s="7"/>
    </row>
    <row r="16" spans="1:62" x14ac:dyDescent="0.25">
      <c r="A16" s="5">
        <v>194710</v>
      </c>
      <c r="B16" s="4">
        <v>17441</v>
      </c>
      <c r="C16" s="2">
        <v>6.1799527933071099</v>
      </c>
      <c r="D16" s="7">
        <f t="shared" si="10"/>
        <v>0.85512209695310926</v>
      </c>
      <c r="E16" s="7">
        <f>D16/MAX(D$2:D15)-1</f>
        <v>-5.8857477203114406E-2</v>
      </c>
      <c r="F16" s="7">
        <f t="shared" si="0"/>
        <v>0.83578348491757037</v>
      </c>
      <c r="G16" s="2">
        <v>4.1015155309082596</v>
      </c>
      <c r="H16" s="7">
        <f t="shared" si="11"/>
        <v>0.8528886669313005</v>
      </c>
      <c r="I16" s="7">
        <f>H16/MAX(H$2:H15)-1</f>
        <v>-6.1517502879731678E-2</v>
      </c>
      <c r="J16" s="7">
        <f t="shared" si="1"/>
        <v>0.26697196288715397</v>
      </c>
      <c r="K16" s="7">
        <f t="shared" si="1"/>
        <v>-0.62208849827630197</v>
      </c>
      <c r="L16" s="2">
        <v>3.76940476026759</v>
      </c>
      <c r="M16" s="7">
        <f t="shared" si="12"/>
        <v>0.8659459224305881</v>
      </c>
      <c r="N16" s="7">
        <f>M16/MAX(M$2:M15)-1</f>
        <v>-4.8356756246692667E-2</v>
      </c>
      <c r="O16" s="7">
        <f t="shared" si="2"/>
        <v>0.17608231403973906</v>
      </c>
      <c r="P16" s="2">
        <v>3.7682078137572201</v>
      </c>
      <c r="Q16" s="7">
        <f t="shared" si="13"/>
        <v>0.8775650001806472</v>
      </c>
      <c r="R16" s="7">
        <f>Q16/MAX(Q$2:Q15)-1</f>
        <v>-3.6398153175279835E-2</v>
      </c>
      <c r="S16" s="7">
        <f t="shared" si="3"/>
        <v>0.17575474246533096</v>
      </c>
      <c r="T16" s="2">
        <v>3.76819758340674</v>
      </c>
      <c r="U16" s="7">
        <f t="shared" si="14"/>
        <v>0.88620622338817268</v>
      </c>
      <c r="V16" s="7">
        <f>U16/MAX(U$2:U15)-1</f>
        <v>-2.7733194546501694E-2</v>
      </c>
      <c r="W16" s="7">
        <f t="shared" si="4"/>
        <v>0.17575194269776861</v>
      </c>
      <c r="X16" s="2">
        <v>3.8446778268853201</v>
      </c>
      <c r="Y16" s="7">
        <f t="shared" si="15"/>
        <v>0.89248074593172255</v>
      </c>
      <c r="Z16" s="7">
        <f>Y16/MAX(Y$2:Y15)-1</f>
        <v>-2.1343838280140082E-2</v>
      </c>
      <c r="AA16" s="7">
        <f t="shared" si="5"/>
        <v>0.19668249686234263</v>
      </c>
      <c r="AB16" s="2">
        <v>3.9275127725219598</v>
      </c>
      <c r="AC16" s="7">
        <f t="shared" si="16"/>
        <v>0.89584430677171267</v>
      </c>
      <c r="AD16" s="7">
        <f>AC16/MAX(AC$2:AC15)-1</f>
        <v>-1.8167149761996071E-2</v>
      </c>
      <c r="AE16" s="7">
        <f t="shared" si="6"/>
        <v>0.21935215947727416</v>
      </c>
      <c r="AF16" s="2">
        <v>3.9865817744932301</v>
      </c>
      <c r="AG16" s="7">
        <f t="shared" si="17"/>
        <v>0.89960804317745779</v>
      </c>
      <c r="AH16" s="7">
        <f>AG16/MAX(AG$2:AG15)-1</f>
        <v>-1.477893084824089E-2</v>
      </c>
      <c r="AI16" s="7">
        <f t="shared" si="7"/>
        <v>0.23551773229678619</v>
      </c>
      <c r="AJ16" s="2">
        <v>4.0315216221972703</v>
      </c>
      <c r="AK16" s="7">
        <f t="shared" si="18"/>
        <v>0.90165160384154519</v>
      </c>
      <c r="AL16" s="7">
        <f>AK16/MAX(AK$2:AK15)-1</f>
        <v>-1.2994295872046591E-2</v>
      </c>
      <c r="AM16" s="7">
        <f t="shared" si="8"/>
        <v>0.24781654142362375</v>
      </c>
      <c r="AN16" s="2">
        <v>4.0656739224090401</v>
      </c>
      <c r="AO16" s="7">
        <f t="shared" si="19"/>
        <v>0.90328131485186991</v>
      </c>
      <c r="AP16" s="7">
        <f>AO16/MAX(AO$2:AO15)-1</f>
        <v>-1.1544244163838369E-2</v>
      </c>
      <c r="AQ16" s="7">
        <f t="shared" si="9"/>
        <v>0.25716309338154797</v>
      </c>
      <c r="AR16" s="2">
        <v>3.1259999968703398</v>
      </c>
      <c r="AS16" s="7">
        <f t="shared" si="20"/>
        <v>0.82183518512487996</v>
      </c>
      <c r="AT16" s="7">
        <f>AS16/MAX(AS$2:AS15)-1</f>
        <v>-0.11475469375012914</v>
      </c>
      <c r="AU16" s="7">
        <v>6.7799999281300103</v>
      </c>
      <c r="AW16" s="7"/>
    </row>
    <row r="17" spans="1:61" x14ac:dyDescent="0.25">
      <c r="A17" s="5">
        <v>194711</v>
      </c>
      <c r="B17" s="4">
        <v>17472</v>
      </c>
      <c r="C17" s="2">
        <v>-3.73998936639744</v>
      </c>
      <c r="D17" s="7">
        <f t="shared" si="10"/>
        <v>0.82314062145734812</v>
      </c>
      <c r="E17" s="7">
        <f>D17/MAX(D$2:D16)-1</f>
        <v>-9.4056107478362572E-2</v>
      </c>
      <c r="F17" s="7">
        <f t="shared" si="0"/>
        <v>-2.7288997999640019E-2</v>
      </c>
      <c r="G17" s="2">
        <v>-2.0332706284092601</v>
      </c>
      <c r="H17" s="7">
        <f t="shared" si="11"/>
        <v>0.83554713217355514</v>
      </c>
      <c r="I17" s="7">
        <f>H17/MAX(H$2:H16)-1</f>
        <v>-8.0599391846439827E-2</v>
      </c>
      <c r="J17" s="7">
        <f t="shared" si="1"/>
        <v>0.49608424060086287</v>
      </c>
      <c r="K17" s="7">
        <f t="shared" si="1"/>
        <v>1.3758205491626012</v>
      </c>
      <c r="L17" s="2">
        <v>-2.03088399495351</v>
      </c>
      <c r="M17" s="7">
        <f t="shared" si="12"/>
        <v>0.84835956528699275</v>
      </c>
      <c r="N17" s="7">
        <f>M17/MAX(M$2:M16)-1</f>
        <v>-6.7683526573134922E-2</v>
      </c>
      <c r="O17" s="7">
        <f t="shared" si="2"/>
        <v>0.49681611284980809</v>
      </c>
      <c r="P17" s="2">
        <v>-2.0826092562454002</v>
      </c>
      <c r="Q17" s="7">
        <f t="shared" si="13"/>
        <v>0.85928875025731499</v>
      </c>
      <c r="R17" s="7">
        <f>Q17/MAX(Q$2:Q16)-1</f>
        <v>-5.6466214430603179E-2</v>
      </c>
      <c r="S17" s="7">
        <f t="shared" si="3"/>
        <v>0.48095432091114054</v>
      </c>
      <c r="T17" s="2">
        <v>-2.1711812716297998</v>
      </c>
      <c r="U17" s="7">
        <f t="shared" si="14"/>
        <v>0.8669650798379509</v>
      </c>
      <c r="V17" s="7">
        <f>U17/MAX(U$2:U16)-1</f>
        <v>-4.8842869336781392E-2</v>
      </c>
      <c r="W17" s="7">
        <f t="shared" si="4"/>
        <v>0.45379330046336019</v>
      </c>
      <c r="X17" s="2">
        <v>-2.1472533901867701</v>
      </c>
      <c r="Y17" s="7">
        <f t="shared" si="15"/>
        <v>0.87331692285793949</v>
      </c>
      <c r="Z17" s="7">
        <f>Y17/MAX(Y$2:Y16)-1</f>
        <v>-4.2358065890941488E-2</v>
      </c>
      <c r="AA17" s="7">
        <f t="shared" si="5"/>
        <v>0.46113089659150097</v>
      </c>
      <c r="AB17" s="2">
        <v>-2.1286056420655601</v>
      </c>
      <c r="AC17" s="7">
        <f t="shared" si="16"/>
        <v>0.87677531431364686</v>
      </c>
      <c r="AD17" s="7">
        <f>AC17/MAX(AC$2:AC16)-1</f>
        <v>-3.9066499207815353E-2</v>
      </c>
      <c r="AE17" s="7">
        <f t="shared" si="6"/>
        <v>0.46684931527969586</v>
      </c>
      <c r="AF17" s="2">
        <v>-2.1162407671794301</v>
      </c>
      <c r="AG17" s="7">
        <f t="shared" si="17"/>
        <v>0.88057017102291124</v>
      </c>
      <c r="AH17" s="7">
        <f>AG17/MAX(AG$2:AG16)-1</f>
        <v>-3.5628580760471484E-2</v>
      </c>
      <c r="AI17" s="7">
        <f t="shared" si="7"/>
        <v>0.47064106167000752</v>
      </c>
      <c r="AJ17" s="2">
        <v>-2.10679781345002</v>
      </c>
      <c r="AK17" s="7">
        <f t="shared" si="18"/>
        <v>0.88265562756687443</v>
      </c>
      <c r="AL17" s="7">
        <f>AK17/MAX(AK$2:AK16)-1</f>
        <v>-3.3788510465241339E-2</v>
      </c>
      <c r="AM17" s="7">
        <f t="shared" si="8"/>
        <v>0.47353678734835902</v>
      </c>
      <c r="AN17" s="2">
        <v>-2.0996309300640701</v>
      </c>
      <c r="AO17" s="7">
        <f t="shared" si="19"/>
        <v>0.88431574097975063</v>
      </c>
      <c r="AP17" s="7">
        <f>AO17/MAX(AO$2:AO16)-1</f>
        <v>-3.2298166943372952E-2</v>
      </c>
      <c r="AQ17" s="7">
        <f t="shared" si="9"/>
        <v>0.47573454547035532</v>
      </c>
      <c r="AR17" s="2">
        <v>-3.6510000165570702</v>
      </c>
      <c r="AS17" s="7">
        <f t="shared" si="20"/>
        <v>0.79182998237989877</v>
      </c>
      <c r="AT17" s="7">
        <f>AS17/MAX(AS$2:AS16)-1</f>
        <v>-0.14707500002788254</v>
      </c>
      <c r="AU17" s="7">
        <v>-0.39000267830581298</v>
      </c>
      <c r="AW17" s="7"/>
    </row>
    <row r="18" spans="1:61" x14ac:dyDescent="0.25">
      <c r="A18" s="5">
        <v>194712</v>
      </c>
      <c r="B18" s="4">
        <v>17502</v>
      </c>
      <c r="C18" s="2">
        <v>1.3200002202216701</v>
      </c>
      <c r="D18" s="7">
        <f t="shared" si="10"/>
        <v>0.83400607947331917</v>
      </c>
      <c r="E18" s="7">
        <f>D18/MAX(D$2:D17)-1</f>
        <v>-8.2097646101992217E-2</v>
      </c>
      <c r="F18" s="7">
        <f t="shared" si="0"/>
        <v>-7.5530447020953906E-2</v>
      </c>
      <c r="G18" s="2">
        <v>1.32000408723735</v>
      </c>
      <c r="H18" s="7">
        <f t="shared" si="11"/>
        <v>0.8465763884690406</v>
      </c>
      <c r="I18" s="7">
        <f>H18/MAX(H$2:H17)-1</f>
        <v>-6.8463266240727627E-2</v>
      </c>
      <c r="J18" s="7">
        <f t="shared" si="1"/>
        <v>-7.5530070632414459E-2</v>
      </c>
      <c r="K18" s="7">
        <f t="shared" si="1"/>
        <v>-0.1216102458321473</v>
      </c>
      <c r="L18" s="2">
        <v>1.4103626275021</v>
      </c>
      <c r="M18" s="7">
        <f t="shared" si="12"/>
        <v>0.86032451154263967</v>
      </c>
      <c r="N18" s="7">
        <f>M18/MAX(M$2:M17)-1</f>
        <v>-5.4534483461877059E-2</v>
      </c>
      <c r="O18" s="7">
        <f t="shared" si="2"/>
        <v>-6.6735195771851163E-2</v>
      </c>
      <c r="P18" s="2">
        <v>1.4821692693750901</v>
      </c>
      <c r="Q18" s="7">
        <f t="shared" si="13"/>
        <v>0.87202486404882629</v>
      </c>
      <c r="R18" s="7">
        <f>Q18/MAX(Q$2:Q17)-1</f>
        <v>-4.2481446614721974E-2</v>
      </c>
      <c r="S18" s="7">
        <f t="shared" si="3"/>
        <v>-5.9746034287171845E-2</v>
      </c>
      <c r="T18" s="2">
        <v>1.5182276603721301</v>
      </c>
      <c r="U18" s="7">
        <f t="shared" si="14"/>
        <v>0.88012758348581799</v>
      </c>
      <c r="V18" s="7">
        <f>U18/MAX(U$2:U17)-1</f>
        <v>-3.4402138685450501E-2</v>
      </c>
      <c r="W18" s="7">
        <f t="shared" si="4"/>
        <v>-5.6236360098511406E-2</v>
      </c>
      <c r="X18" s="2">
        <v>1.5393234974015999</v>
      </c>
      <c r="Y18" s="7">
        <f t="shared" si="15"/>
        <v>0.88676009545827639</v>
      </c>
      <c r="Z18" s="7">
        <f>Y18/MAX(Y$2:Y17)-1</f>
        <v>-2.7616858578229486E-2</v>
      </c>
      <c r="AA18" s="7">
        <f t="shared" si="5"/>
        <v>-5.4183037344409657E-2</v>
      </c>
      <c r="AB18" s="2">
        <v>1.6828896611319399</v>
      </c>
      <c r="AC18" s="7">
        <f t="shared" si="16"/>
        <v>0.89153047542958841</v>
      </c>
      <c r="AD18" s="7">
        <f>AC18/MAX(AC$2:AC17)-1</f>
        <v>-2.2895048672630258E-2</v>
      </c>
      <c r="AE18" s="7">
        <f t="shared" si="6"/>
        <v>-4.0209300711215423E-2</v>
      </c>
      <c r="AF18" s="2">
        <v>1.95499145919685</v>
      </c>
      <c r="AG18" s="7">
        <f t="shared" si="17"/>
        <v>0.89778524265864423</v>
      </c>
      <c r="AH18" s="7">
        <f>AG18/MAX(AG$2:AG17)-1</f>
        <v>-1.677520187940329E-2</v>
      </c>
      <c r="AI18" s="7">
        <f t="shared" si="7"/>
        <v>-1.3724795137050494E-2</v>
      </c>
      <c r="AJ18" s="2">
        <v>2.1628328211216501</v>
      </c>
      <c r="AK18" s="7">
        <f t="shared" si="18"/>
        <v>0.90174599317736803</v>
      </c>
      <c r="AL18" s="7">
        <f>AK18/MAX(AK$2:AK17)-1</f>
        <v>-1.2890971248135319E-2</v>
      </c>
      <c r="AM18" s="7">
        <f t="shared" si="8"/>
        <v>6.5050443847241013E-3</v>
      </c>
      <c r="AN18" s="2">
        <v>2.3272822758227001</v>
      </c>
      <c r="AO18" s="7">
        <f t="shared" si="19"/>
        <v>0.90489626448188265</v>
      </c>
      <c r="AP18" s="7">
        <f>AO18/MAX(AO$2:AO17)-1</f>
        <v>-9.7770136998346358E-3</v>
      </c>
      <c r="AQ18" s="7">
        <f t="shared" si="9"/>
        <v>2.2511416009873608E-2</v>
      </c>
      <c r="AR18" s="2">
        <v>2.09599999811052</v>
      </c>
      <c r="AS18" s="7">
        <f t="shared" si="20"/>
        <v>0.80842673879561999</v>
      </c>
      <c r="AT18" s="7">
        <f>AS18/MAX(AS$2:AS17)-1</f>
        <v>-0.12919769204458287</v>
      </c>
      <c r="AU18" s="7">
        <v>12.3699995373105</v>
      </c>
      <c r="AW18" s="7"/>
    </row>
    <row r="19" spans="1:61" x14ac:dyDescent="0.25">
      <c r="A19" s="5">
        <v>194801</v>
      </c>
      <c r="B19" s="4">
        <v>17533</v>
      </c>
      <c r="C19" s="2">
        <v>2.4199974109663498</v>
      </c>
      <c r="D19" s="7">
        <f t="shared" si="10"/>
        <v>0.8541890050038754</v>
      </c>
      <c r="E19" s="7">
        <f>D19/MAX(D$2:D18)-1</f>
        <v>-5.988443290246126E-2</v>
      </c>
      <c r="F19" s="7">
        <f t="shared" si="0"/>
        <v>0.82445469095479018</v>
      </c>
      <c r="G19" s="2">
        <v>-0.79296065264154403</v>
      </c>
      <c r="H19" s="7">
        <f t="shared" si="11"/>
        <v>0.83986337081392737</v>
      </c>
      <c r="I19" s="7">
        <f>H19/MAX(H$2:H18)-1</f>
        <v>-7.5849986004340786E-2</v>
      </c>
      <c r="J19" s="7">
        <f t="shared" si="1"/>
        <v>0.17615806361211239</v>
      </c>
      <c r="K19" s="7">
        <f t="shared" si="1"/>
        <v>0.50562215448842218</v>
      </c>
      <c r="L19" s="2">
        <v>-1.89297782482335</v>
      </c>
      <c r="M19" s="7">
        <f t="shared" si="12"/>
        <v>0.84403875931761774</v>
      </c>
      <c r="N19" s="7">
        <f>M19/MAX(M$2:M18)-1</f>
        <v>-7.2431936031295163E-2</v>
      </c>
      <c r="O19" s="7">
        <f t="shared" si="2"/>
        <v>-4.579859085591953E-2</v>
      </c>
      <c r="P19" s="2">
        <v>-2.2674222976064402</v>
      </c>
      <c r="Q19" s="7">
        <f t="shared" si="13"/>
        <v>0.85225237784071095</v>
      </c>
      <c r="R19" s="7">
        <f>Q19/MAX(Q$2:Q18)-1</f>
        <v>-6.4192435797898462E-2</v>
      </c>
      <c r="S19" s="7">
        <f t="shared" si="3"/>
        <v>-0.12135235907404396</v>
      </c>
      <c r="T19" s="2">
        <v>-2.4579843351252899</v>
      </c>
      <c r="U19" s="7">
        <f t="shared" si="14"/>
        <v>0.85849418535461985</v>
      </c>
      <c r="V19" s="7">
        <f>U19/MAX(U$2:U18)-1</f>
        <v>-5.8136382856866953E-2</v>
      </c>
      <c r="W19" s="7">
        <f t="shared" si="4"/>
        <v>-0.15980313364913834</v>
      </c>
      <c r="X19" s="2">
        <v>-2.5697682135939801</v>
      </c>
      <c r="Y19" s="7">
        <f t="shared" si="15"/>
        <v>0.86397241639435396</v>
      </c>
      <c r="Z19" s="7">
        <f>Y19/MAX(Y$2:Y18)-1</f>
        <v>-5.2604851460832824E-2</v>
      </c>
      <c r="AA19" s="7">
        <f t="shared" si="5"/>
        <v>-0.18235839579941948</v>
      </c>
      <c r="AB19" s="2">
        <v>-2.6451623266555702</v>
      </c>
      <c r="AC19" s="7">
        <f t="shared" si="16"/>
        <v>0.86794804716287166</v>
      </c>
      <c r="AD19" s="7">
        <f>AC19/MAX(AC$2:AC18)-1</f>
        <v>-4.8741060737028108E-2</v>
      </c>
      <c r="AE19" s="7">
        <f t="shared" si="6"/>
        <v>-0.19757109022358388</v>
      </c>
      <c r="AF19" s="2">
        <v>-2.6982064778740802</v>
      </c>
      <c r="AG19" s="7">
        <f t="shared" si="17"/>
        <v>0.87356114308383115</v>
      </c>
      <c r="AH19" s="7">
        <f>AG19/MAX(AG$2:AG18)-1</f>
        <v>-4.330463707435761E-2</v>
      </c>
      <c r="AI19" s="7">
        <f t="shared" si="7"/>
        <v>-0.20827410708667959</v>
      </c>
      <c r="AJ19" s="2">
        <v>-2.7391174937811602</v>
      </c>
      <c r="AK19" s="7">
        <f t="shared" si="18"/>
        <v>0.87704611092877605</v>
      </c>
      <c r="AL19" s="7">
        <f>AK19/MAX(AK$2:AK18)-1</f>
        <v>-3.9929047337370904E-2</v>
      </c>
      <c r="AM19" s="7">
        <f t="shared" si="8"/>
        <v>-0.21652895296659747</v>
      </c>
      <c r="AN19" s="2">
        <v>-2.7713747868774301</v>
      </c>
      <c r="AO19" s="7">
        <f t="shared" si="19"/>
        <v>0.87981819756063606</v>
      </c>
      <c r="AP19" s="7">
        <f>AO19/MAX(AO$2:AO18)-1</f>
        <v>-3.7219803876022195E-2</v>
      </c>
      <c r="AQ19" s="7">
        <f t="shared" si="9"/>
        <v>-0.22303768850173666</v>
      </c>
      <c r="AR19" s="2">
        <v>-1.66600001006044</v>
      </c>
      <c r="AS19" s="7">
        <f t="shared" si="20"/>
        <v>0.79495834924595365</v>
      </c>
      <c r="AT19" s="7">
        <f>AS19/MAX(AS$2:AS18)-1</f>
        <v>-0.14370525858272665</v>
      </c>
      <c r="AU19" s="7">
        <v>3.2899999567720002</v>
      </c>
      <c r="AW19" s="7"/>
    </row>
    <row r="20" spans="1:61" x14ac:dyDescent="0.25">
      <c r="A20" s="5">
        <v>194802</v>
      </c>
      <c r="B20" s="4">
        <v>17564</v>
      </c>
      <c r="C20" s="2">
        <v>-5.6590579080722696</v>
      </c>
      <c r="D20" s="7">
        <f t="shared" si="10"/>
        <v>0.80584995456631969</v>
      </c>
      <c r="E20" s="7">
        <f>D20/MAX(D$2:D19)-1</f>
        <v>-0.1130861172473131</v>
      </c>
      <c r="F20" s="7">
        <f t="shared" si="0"/>
        <v>-7.2660985804809952E-2</v>
      </c>
      <c r="G20" s="2">
        <v>-5.85750955631051</v>
      </c>
      <c r="H20" s="7">
        <f t="shared" si="11"/>
        <v>0.79066829360854995</v>
      </c>
      <c r="I20" s="7">
        <f>H20/MAX(H$2:H19)-1</f>
        <v>-0.12998216138878149</v>
      </c>
      <c r="J20" s="7">
        <f t="shared" si="1"/>
        <v>-0.16565651753629895</v>
      </c>
      <c r="K20" s="7">
        <f t="shared" si="1"/>
        <v>2.9497161169934119</v>
      </c>
      <c r="L20" s="2">
        <v>-5.8921198299435602</v>
      </c>
      <c r="M20" s="7">
        <f t="shared" si="12"/>
        <v>0.79430698420745471</v>
      </c>
      <c r="N20" s="7">
        <f>M20/MAX(M$2:M19)-1</f>
        <v>-0.12708535786461894</v>
      </c>
      <c r="O20" s="7">
        <f t="shared" si="2"/>
        <v>-0.18187508174804035</v>
      </c>
      <c r="P20" s="2">
        <v>-5.8718911282280404</v>
      </c>
      <c r="Q20" s="7">
        <f t="shared" si="13"/>
        <v>0.80220904607616972</v>
      </c>
      <c r="R20" s="7">
        <f>Q20/MAX(Q$2:Q19)-1</f>
        <v>-0.11914203713756855</v>
      </c>
      <c r="S20" s="7">
        <f t="shared" si="3"/>
        <v>-0.17239580108208141</v>
      </c>
      <c r="T20" s="2">
        <v>-5.8566907200140896</v>
      </c>
      <c r="U20" s="7">
        <f t="shared" si="14"/>
        <v>0.80821483606909528</v>
      </c>
      <c r="V20" s="7">
        <f>U20/MAX(U$2:U19)-1</f>
        <v>-0.1132984219172779</v>
      </c>
      <c r="W20" s="7">
        <f t="shared" si="4"/>
        <v>-0.16527280635293184</v>
      </c>
      <c r="X20" s="2">
        <v>-5.8490034251990997</v>
      </c>
      <c r="Y20" s="7">
        <f t="shared" si="15"/>
        <v>0.81343864016667278</v>
      </c>
      <c r="Z20" s="7">
        <f>Y20/MAX(Y$2:Y19)-1</f>
        <v>-0.10801802614905875</v>
      </c>
      <c r="AA20" s="7">
        <f t="shared" si="5"/>
        <v>-0.16167049780451137</v>
      </c>
      <c r="AB20" s="2">
        <v>-5.8399524498204496</v>
      </c>
      <c r="AC20" s="7">
        <f t="shared" si="16"/>
        <v>0.81726029391941479</v>
      </c>
      <c r="AD20" s="7">
        <f>AC20/MAX(AC$2:AC19)-1</f>
        <v>-0.10429413046465208</v>
      </c>
      <c r="AE20" s="7">
        <f t="shared" si="6"/>
        <v>-0.1574291610582641</v>
      </c>
      <c r="AF20" s="2">
        <v>-5.8298882731921502</v>
      </c>
      <c r="AG20" s="7">
        <f t="shared" si="17"/>
        <v>0.82263350444402361</v>
      </c>
      <c r="AH20" s="7">
        <f>AG20/MAX(AG$2:AG19)-1</f>
        <v>-9.9078907847732656E-2</v>
      </c>
      <c r="AI20" s="7">
        <f t="shared" si="7"/>
        <v>-0.15271303264463287</v>
      </c>
      <c r="AJ20" s="2">
        <v>-5.8255049159118499</v>
      </c>
      <c r="AK20" s="7">
        <f t="shared" si="18"/>
        <v>0.82595374662180654</v>
      </c>
      <c r="AL20" s="7">
        <f>AK20/MAX(AK$2:AK19)-1</f>
        <v>-9.5858027880974084E-2</v>
      </c>
      <c r="AM20" s="7">
        <f t="shared" si="8"/>
        <v>-0.1506589673613794</v>
      </c>
      <c r="AN20" s="2">
        <v>-5.8217450835807902</v>
      </c>
      <c r="AO20" s="7">
        <f t="shared" si="19"/>
        <v>0.82859742489970067</v>
      </c>
      <c r="AP20" s="7">
        <f>AO20/MAX(AO$2:AO19)-1</f>
        <v>-9.3270412609559261E-2</v>
      </c>
      <c r="AQ20" s="7">
        <f t="shared" si="9"/>
        <v>-0.14889708929207557</v>
      </c>
      <c r="AR20" s="2">
        <v>-5.5040000023094997</v>
      </c>
      <c r="AS20" s="7">
        <f t="shared" si="20"/>
        <v>0.7512038416850968</v>
      </c>
      <c r="AT20" s="7">
        <f>AS20/MAX(AS$2:AS19)-1</f>
        <v>-0.1908357211701095</v>
      </c>
      <c r="AU20" s="7">
        <v>-3.3700087820513001</v>
      </c>
      <c r="AW20" s="7"/>
    </row>
    <row r="21" spans="1:61" x14ac:dyDescent="0.25">
      <c r="A21" s="5">
        <v>194803</v>
      </c>
      <c r="B21" s="4">
        <v>17593</v>
      </c>
      <c r="C21" s="2">
        <v>6.5100020370194098</v>
      </c>
      <c r="D21" s="7">
        <f t="shared" si="10"/>
        <v>0.85831080302390717</v>
      </c>
      <c r="E21" s="7">
        <f>D21/MAX(D$2:D20)-1</f>
        <v>-5.5348005413505152E-2</v>
      </c>
      <c r="F21" s="7">
        <f t="shared" si="0"/>
        <v>-0.89643966265304065</v>
      </c>
      <c r="G21" s="2">
        <v>9.96170572291099</v>
      </c>
      <c r="H21" s="7">
        <f t="shared" si="11"/>
        <v>0.86943234226219557</v>
      </c>
      <c r="I21" s="7">
        <f>H21/MAX(H$2:H20)-1</f>
        <v>-4.3313544569501206E-2</v>
      </c>
      <c r="J21" s="7">
        <f t="shared" si="1"/>
        <v>0.22061678434571208</v>
      </c>
      <c r="K21" s="7">
        <f t="shared" si="1"/>
        <v>-2.7218671372153072</v>
      </c>
      <c r="L21" s="2">
        <v>10.9811607533233</v>
      </c>
      <c r="M21" s="7">
        <f t="shared" si="12"/>
        <v>0.88153111101814963</v>
      </c>
      <c r="N21" s="7">
        <f>M21/MAX(M$2:M20)-1</f>
        <v>-3.1229197772435935E-2</v>
      </c>
      <c r="O21" s="7">
        <f t="shared" si="2"/>
        <v>0.55053757644673784</v>
      </c>
      <c r="P21" s="2">
        <v>11.315517257888301</v>
      </c>
      <c r="Q21" s="7">
        <f t="shared" si="13"/>
        <v>0.89298314912925991</v>
      </c>
      <c r="R21" s="7">
        <f>Q21/MAX(Q$2:Q20)-1</f>
        <v>-1.946840233238667E-2</v>
      </c>
      <c r="S21" s="7">
        <f t="shared" si="3"/>
        <v>0.65874358803079069</v>
      </c>
      <c r="T21" s="2">
        <v>11.482783077077601</v>
      </c>
      <c r="U21" s="7">
        <f t="shared" si="14"/>
        <v>0.90102039249166777</v>
      </c>
      <c r="V21" s="7">
        <f>U21/MAX(U$2:U20)-1</f>
        <v>-1.1480403165015085E-2</v>
      </c>
      <c r="W21" s="7">
        <f t="shared" si="4"/>
        <v>0.71287493263364377</v>
      </c>
      <c r="X21" s="2">
        <v>11.5838642062203</v>
      </c>
      <c r="Y21" s="7">
        <f t="shared" si="15"/>
        <v>0.9076662676445052</v>
      </c>
      <c r="Z21" s="7">
        <f>Y21/MAX(Y$2:Y20)-1</f>
        <v>-4.6920455542022177E-3</v>
      </c>
      <c r="AA21" s="7">
        <f t="shared" si="5"/>
        <v>0.74558727913090683</v>
      </c>
      <c r="AB21" s="2">
        <v>11.648270832689301</v>
      </c>
      <c r="AC21" s="7">
        <f t="shared" si="16"/>
        <v>0.91245698636318096</v>
      </c>
      <c r="AD21" s="7">
        <f>AC21/MAX(AC$2:AC20)-1</f>
        <v>4.0115083120184636E-5</v>
      </c>
      <c r="AE21" s="7">
        <f t="shared" si="6"/>
        <v>0.76643085200789163</v>
      </c>
      <c r="AF21" s="2">
        <v>11.696827249838901</v>
      </c>
      <c r="AG21" s="7">
        <f t="shared" si="17"/>
        <v>0.91885552435813678</v>
      </c>
      <c r="AH21" s="7">
        <f>AG21/MAX(AG$2:AG20)-1</f>
        <v>6.3002759586798796E-3</v>
      </c>
      <c r="AI21" s="7">
        <f t="shared" si="7"/>
        <v>0.78214490621301402</v>
      </c>
      <c r="AJ21" s="2">
        <v>11.731816435689399</v>
      </c>
      <c r="AK21" s="7">
        <f t="shared" si="18"/>
        <v>0.92285312401917596</v>
      </c>
      <c r="AL21" s="7">
        <f>AK21/MAX(AK$2:AK20)-1</f>
        <v>1.0214248606051912E-2</v>
      </c>
      <c r="AM21" s="7">
        <f t="shared" si="8"/>
        <v>0.7934682697419555</v>
      </c>
      <c r="AN21" s="2">
        <v>11.7514538519083</v>
      </c>
      <c r="AO21" s="7">
        <f t="shared" si="19"/>
        <v>0.92596966890488952</v>
      </c>
      <c r="AP21" s="7">
        <f>AO21/MAX(AO$2:AO20)-1</f>
        <v>1.3283496414226992E-2</v>
      </c>
      <c r="AQ21" s="7">
        <f t="shared" si="9"/>
        <v>0.79982342197572975</v>
      </c>
      <c r="AR21" s="2">
        <v>9.2800000045100894</v>
      </c>
      <c r="AS21" s="7">
        <f t="shared" si="20"/>
        <v>0.82091555822735363</v>
      </c>
      <c r="AT21" s="7">
        <f>AS21/MAX(AS$2:AS20)-1</f>
        <v>-0.11574527605820173</v>
      </c>
      <c r="AU21" s="7">
        <v>12.3699993462313</v>
      </c>
      <c r="AW21" s="7"/>
    </row>
    <row r="22" spans="1:61" x14ac:dyDescent="0.25">
      <c r="A22" s="5">
        <v>194804</v>
      </c>
      <c r="B22" s="4">
        <v>17624</v>
      </c>
      <c r="C22" s="2">
        <v>4.8499861581303101</v>
      </c>
      <c r="D22" s="7">
        <f t="shared" si="10"/>
        <v>0.89993875816430369</v>
      </c>
      <c r="E22" s="7">
        <f>D22/MAX(D$2:D21)-1</f>
        <v>-9.5325144335582923E-3</v>
      </c>
      <c r="F22" s="7">
        <f t="shared" si="0"/>
        <v>7.7367210803035213E-2</v>
      </c>
      <c r="G22" s="2">
        <v>3.1703800265263</v>
      </c>
      <c r="H22" s="7">
        <f t="shared" si="11"/>
        <v>0.89699665158543596</v>
      </c>
      <c r="I22" s="7">
        <f>H22/MAX(H$2:H21)-1</f>
        <v>-1.298294827005031E-2</v>
      </c>
      <c r="J22" s="7">
        <f t="shared" si="1"/>
        <v>-9.6361191975563143E-2</v>
      </c>
      <c r="K22" s="7">
        <f t="shared" si="1"/>
        <v>-0.33150635797630912</v>
      </c>
      <c r="L22" s="2">
        <v>2.8200951969641599</v>
      </c>
      <c r="M22" s="7">
        <f t="shared" si="12"/>
        <v>0.90639112753971718</v>
      </c>
      <c r="N22" s="7">
        <f>M22/MAX(M$2:M21)-1</f>
        <v>-3.9089389092252791E-3</v>
      </c>
      <c r="O22" s="7">
        <f t="shared" si="2"/>
        <v>-0.13259255765847411</v>
      </c>
      <c r="P22" s="2">
        <v>2.6115844219703899</v>
      </c>
      <c r="Q22" s="7">
        <f t="shared" si="13"/>
        <v>0.91630415794274023</v>
      </c>
      <c r="R22" s="7">
        <f>Q22/MAX(Q$2:Q21)-1</f>
        <v>6.1390081247980621E-3</v>
      </c>
      <c r="S22" s="7">
        <f t="shared" si="3"/>
        <v>-0.15415966391046254</v>
      </c>
      <c r="T22" s="2">
        <v>2.5344965725788202</v>
      </c>
      <c r="U22" s="7">
        <f t="shared" si="14"/>
        <v>0.92385672345760539</v>
      </c>
      <c r="V22" s="7">
        <f>U22/MAX(U$2:U21)-1</f>
        <v>1.3573592136037593E-2</v>
      </c>
      <c r="W22" s="7">
        <f t="shared" si="4"/>
        <v>-0.16213316954159818</v>
      </c>
      <c r="X22" s="2">
        <v>2.54079162454829</v>
      </c>
      <c r="Y22" s="7">
        <f t="shared" si="15"/>
        <v>0.93072817615166692</v>
      </c>
      <c r="Z22" s="7">
        <f>Y22/MAX(Y$2:Y21)-1</f>
        <v>2.059665559081969E-2</v>
      </c>
      <c r="AA22" s="7">
        <f t="shared" si="5"/>
        <v>-0.16148204705312552</v>
      </c>
      <c r="AB22" s="2">
        <v>2.5471030700562598</v>
      </c>
      <c r="AC22" s="7">
        <f t="shared" si="16"/>
        <v>0.93569820627578038</v>
      </c>
      <c r="AD22" s="7">
        <f>AC22/MAX(AC$2:AC21)-1</f>
        <v>2.5471030700562558E-2</v>
      </c>
      <c r="AE22" s="7">
        <f t="shared" si="6"/>
        <v>-0.16082922891517515</v>
      </c>
      <c r="AF22" s="2">
        <v>2.8365858291122499</v>
      </c>
      <c r="AG22" s="7">
        <f t="shared" si="17"/>
        <v>0.94491964995209488</v>
      </c>
      <c r="AH22" s="7">
        <f>AG22/MAX(AG$2:AG21)-1</f>
        <v>2.8365858291122592E-2</v>
      </c>
      <c r="AI22" s="7">
        <f t="shared" si="7"/>
        <v>-0.13088686539527572</v>
      </c>
      <c r="AJ22" s="2">
        <v>3.0767652616921999</v>
      </c>
      <c r="AK22" s="7">
        <f t="shared" si="18"/>
        <v>0.95124714835543922</v>
      </c>
      <c r="AL22" s="7">
        <f>AK22/MAX(AK$2:AK21)-1</f>
        <v>3.0767652616922048E-2</v>
      </c>
      <c r="AM22" s="7">
        <f t="shared" si="8"/>
        <v>-0.10604414279665275</v>
      </c>
      <c r="AN22" s="2">
        <v>3.26594838180013</v>
      </c>
      <c r="AO22" s="7">
        <f t="shared" si="19"/>
        <v>0.95621136032244869</v>
      </c>
      <c r="AP22" s="7">
        <f>AO22/MAX(AO$2:AO21)-1</f>
        <v>3.2659483818001211E-2</v>
      </c>
      <c r="AQ22" s="7">
        <f t="shared" si="9"/>
        <v>-8.6476173455152905E-2</v>
      </c>
      <c r="AR22" s="2">
        <v>4.1019999936832496</v>
      </c>
      <c r="AS22" s="7">
        <f t="shared" si="20"/>
        <v>0.85458951437398456</v>
      </c>
      <c r="AT22" s="7">
        <f>AS22/MAX(AS$2:AS21)-1</f>
        <v>-7.9473147337965289E-2</v>
      </c>
      <c r="AU22" s="7">
        <v>13.7699996111351</v>
      </c>
      <c r="AW22" s="7"/>
    </row>
    <row r="23" spans="1:61" x14ac:dyDescent="0.25">
      <c r="A23" s="5">
        <v>194805</v>
      </c>
      <c r="B23" s="4">
        <v>17654</v>
      </c>
      <c r="C23" s="2">
        <v>13.989944430139399</v>
      </c>
      <c r="D23" s="7">
        <f t="shared" si="10"/>
        <v>1.0258396903367766</v>
      </c>
      <c r="E23" s="7">
        <f>D23/MAX(D$2:D22)-1</f>
        <v>0.12903333639578607</v>
      </c>
      <c r="F23" s="7">
        <f t="shared" si="0"/>
        <v>0.99998960036641671</v>
      </c>
      <c r="G23" s="2">
        <v>8.8818559237912797</v>
      </c>
      <c r="H23" s="7">
        <f t="shared" si="11"/>
        <v>0.97666660182048637</v>
      </c>
      <c r="I23" s="7">
        <f>H23/MAX(H$2:H22)-1</f>
        <v>7.468248420785617E-2</v>
      </c>
      <c r="J23" s="7">
        <f t="shared" si="1"/>
        <v>-6.1587738252111279E-4</v>
      </c>
      <c r="K23" s="7">
        <f t="shared" si="1"/>
        <v>-1.5491355884987632</v>
      </c>
      <c r="L23" s="2">
        <v>8.3387742199679895</v>
      </c>
      <c r="M23" s="7">
        <f t="shared" si="12"/>
        <v>0.98197303721507623</v>
      </c>
      <c r="N23" s="7">
        <f>M23/MAX(M$2:M22)-1</f>
        <v>7.9152845700417807E-2</v>
      </c>
      <c r="O23" s="7">
        <f t="shared" si="2"/>
        <v>-0.1069982407725607</v>
      </c>
      <c r="P23" s="2">
        <v>8.2924372871154706</v>
      </c>
      <c r="Q23" s="7">
        <f t="shared" si="13"/>
        <v>0.99228810559937342</v>
      </c>
      <c r="R23" s="7">
        <f>Q23/MAX(Q$2:Q22)-1</f>
        <v>8.2924372871154617E-2</v>
      </c>
      <c r="S23" s="7">
        <f t="shared" si="3"/>
        <v>-0.11607501944949528</v>
      </c>
      <c r="T23" s="2">
        <v>8.6163655373311894</v>
      </c>
      <c r="U23" s="7">
        <f t="shared" si="14"/>
        <v>1.0034595957919235</v>
      </c>
      <c r="V23" s="7">
        <f>U23/MAX(U$2:U22)-1</f>
        <v>8.6163655373311832E-2</v>
      </c>
      <c r="W23" s="7">
        <f t="shared" si="4"/>
        <v>-5.2621854697030956E-2</v>
      </c>
      <c r="X23" s="2">
        <v>8.8947841337056008</v>
      </c>
      <c r="Y23" s="7">
        <f t="shared" si="15"/>
        <v>1.0135144382919328</v>
      </c>
      <c r="Z23" s="7">
        <f>Y23/MAX(Y$2:Y22)-1</f>
        <v>8.8947841337055911E-2</v>
      </c>
      <c r="AA23" s="7">
        <f t="shared" si="5"/>
        <v>1.9165841520983884E-3</v>
      </c>
      <c r="AB23" s="2">
        <v>9.0760837691704701</v>
      </c>
      <c r="AC23" s="7">
        <f t="shared" si="16"/>
        <v>1.0206229593039957</v>
      </c>
      <c r="AD23" s="7">
        <f>AC23/MAX(AC$2:AC22)-1</f>
        <v>9.0760837691704621E-2</v>
      </c>
      <c r="AE23" s="7">
        <f t="shared" si="6"/>
        <v>3.7430731593863675E-2</v>
      </c>
      <c r="AF23" s="2">
        <v>9.2075694984032896</v>
      </c>
      <c r="AG23" s="7">
        <f t="shared" si="17"/>
        <v>1.0319237834255031</v>
      </c>
      <c r="AH23" s="7">
        <f>AG23/MAX(AG$2:AG22)-1</f>
        <v>9.2075694984032896E-2</v>
      </c>
      <c r="AI23" s="7">
        <f t="shared" si="7"/>
        <v>6.3187008281839763E-2</v>
      </c>
      <c r="AJ23" s="2">
        <v>9.3057953016409396</v>
      </c>
      <c r="AK23" s="7">
        <f t="shared" si="18"/>
        <v>1.039768260794093</v>
      </c>
      <c r="AL23" s="7">
        <f>AK23/MAX(AK$2:AK22)-1</f>
        <v>9.3057953016409289E-2</v>
      </c>
      <c r="AM23" s="7">
        <f t="shared" si="8"/>
        <v>8.2428115136925939E-2</v>
      </c>
      <c r="AN23" s="2">
        <v>9.3826390316782096</v>
      </c>
      <c r="AO23" s="7">
        <f t="shared" si="19"/>
        <v>1.0459292206414039</v>
      </c>
      <c r="AP23" s="7">
        <f>AO23/MAX(AO$2:AO22)-1</f>
        <v>9.3826390316782193E-2</v>
      </c>
      <c r="AQ23" s="7">
        <f t="shared" si="9"/>
        <v>9.748076293470731E-2</v>
      </c>
      <c r="AR23" s="2">
        <v>8.8849999763164096</v>
      </c>
      <c r="AS23" s="7">
        <f t="shared" si="20"/>
        <v>0.93051979252371553</v>
      </c>
      <c r="AT23" s="7">
        <f>AS23/MAX(AS$2:AS22)-1</f>
        <v>2.3156633030425589E-3</v>
      </c>
      <c r="AU23" s="7">
        <v>13.9899975202433</v>
      </c>
      <c r="AW23" s="7"/>
    </row>
    <row r="24" spans="1:61" x14ac:dyDescent="0.25">
      <c r="A24" s="5">
        <v>194806</v>
      </c>
      <c r="B24" s="4">
        <v>17685</v>
      </c>
      <c r="C24" s="2">
        <v>2.30990576395997</v>
      </c>
      <c r="D24" s="7">
        <f t="shared" si="10"/>
        <v>1.049535620472855</v>
      </c>
      <c r="E24" s="7">
        <f>D24/MAX(D$2:D23)-1</f>
        <v>2.309905763959974E-2</v>
      </c>
      <c r="F24" s="7">
        <f t="shared" si="0"/>
        <v>0.97266413184831568</v>
      </c>
      <c r="G24" s="2">
        <v>1.8357736490865999</v>
      </c>
      <c r="H24" s="7">
        <f t="shared" si="11"/>
        <v>0.9945959899361364</v>
      </c>
      <c r="I24" s="7">
        <f>H24/MAX(H$2:H23)-1</f>
        <v>1.8357736490866028E-2</v>
      </c>
      <c r="J24" s="7">
        <f t="shared" si="1"/>
        <v>0.81084428943527764</v>
      </c>
      <c r="K24" s="7">
        <f t="shared" si="1"/>
        <v>0.52375292402238927</v>
      </c>
      <c r="L24" s="2">
        <v>1.85333654358414</v>
      </c>
      <c r="M24" s="7">
        <f t="shared" si="12"/>
        <v>1.0001723023619264</v>
      </c>
      <c r="N24" s="7">
        <f>M24/MAX(M$2:M23)-1</f>
        <v>1.8533365435841498E-2</v>
      </c>
      <c r="O24" s="7">
        <f t="shared" si="2"/>
        <v>0.81683845167562241</v>
      </c>
      <c r="P24" s="2">
        <v>1.7305597922501099</v>
      </c>
      <c r="Q24" s="7">
        <f t="shared" si="13"/>
        <v>1.0094602445781566</v>
      </c>
      <c r="R24" s="7">
        <f>Q24/MAX(Q$2:Q23)-1</f>
        <v>1.7305597922501192E-2</v>
      </c>
      <c r="S24" s="7">
        <f t="shared" si="3"/>
        <v>0.77493512150748201</v>
      </c>
      <c r="T24" s="2">
        <v>1.5918356461097001</v>
      </c>
      <c r="U24" s="7">
        <f t="shared" si="14"/>
        <v>1.0194330233320477</v>
      </c>
      <c r="V24" s="7">
        <f>U24/MAX(U$2:U23)-1</f>
        <v>1.5918356461096961E-2</v>
      </c>
      <c r="W24" s="7">
        <f t="shared" si="4"/>
        <v>0.72758899420851209</v>
      </c>
      <c r="X24" s="2">
        <v>1.36675718544341</v>
      </c>
      <c r="Y24" s="7">
        <f t="shared" si="15"/>
        <v>1.0273667197027943</v>
      </c>
      <c r="Z24" s="7">
        <f>Y24/MAX(Y$2:Y23)-1</f>
        <v>1.3667571854434124E-2</v>
      </c>
      <c r="AA24" s="7">
        <f t="shared" si="5"/>
        <v>0.65077040315965262</v>
      </c>
      <c r="AB24" s="2">
        <v>1.2169676122334701</v>
      </c>
      <c r="AC24" s="7">
        <f t="shared" si="16"/>
        <v>1.0330436101617442</v>
      </c>
      <c r="AD24" s="7">
        <f>AC24/MAX(AC$2:AC23)-1</f>
        <v>1.2169676122334661E-2</v>
      </c>
      <c r="AE24" s="7">
        <f t="shared" si="6"/>
        <v>0.59964767940485619</v>
      </c>
      <c r="AF24" s="2">
        <v>1.01068498661391</v>
      </c>
      <c r="AG24" s="7">
        <f t="shared" si="17"/>
        <v>1.0423532821778829</v>
      </c>
      <c r="AH24" s="7">
        <f>AG24/MAX(AG$2:AG23)-1</f>
        <v>1.0106849866139189E-2</v>
      </c>
      <c r="AI24" s="7">
        <f t="shared" si="7"/>
        <v>0.52924404943935577</v>
      </c>
      <c r="AJ24" s="2">
        <v>0.82222069700347</v>
      </c>
      <c r="AK24" s="7">
        <f t="shared" si="18"/>
        <v>1.0483174506352151</v>
      </c>
      <c r="AL24" s="7">
        <f>AK24/MAX(AK$2:AK23)-1</f>
        <v>8.2222069700346179E-3</v>
      </c>
      <c r="AM24" s="7">
        <f t="shared" si="8"/>
        <v>0.46492176312177169</v>
      </c>
      <c r="AN24" s="2">
        <v>0.68221719833564398</v>
      </c>
      <c r="AO24" s="7">
        <f t="shared" si="19"/>
        <v>1.0530647296670377</v>
      </c>
      <c r="AP24" s="7">
        <f>AO24/MAX(AO$2:AO23)-1</f>
        <v>6.8221719833565508E-3</v>
      </c>
      <c r="AQ24" s="7">
        <f t="shared" si="9"/>
        <v>0.41713899671339971</v>
      </c>
      <c r="AR24" s="2">
        <v>-0.54000000172229301</v>
      </c>
      <c r="AS24" s="7">
        <f t="shared" si="20"/>
        <v>0.92549498562806121</v>
      </c>
      <c r="AT24" s="7">
        <f>AS24/MAX(AS$2:AS23)-1</f>
        <v>-5.4000000172229612E-3</v>
      </c>
      <c r="AU24" s="7">
        <v>2.3899998536920299</v>
      </c>
      <c r="AW24" s="7"/>
    </row>
    <row r="25" spans="1:61" x14ac:dyDescent="0.25">
      <c r="A25" s="5">
        <v>194807</v>
      </c>
      <c r="B25" s="4">
        <v>17715</v>
      </c>
      <c r="C25" s="2">
        <v>-3.1307499326203798</v>
      </c>
      <c r="D25" s="7">
        <f t="shared" si="10"/>
        <v>1.0166772847420742</v>
      </c>
      <c r="E25" s="7">
        <f>D25/MAX(D$2:D24)-1</f>
        <v>-3.1307499326203803E-2</v>
      </c>
      <c r="F25" s="7">
        <f t="shared" si="0"/>
        <v>0.90190489349018343</v>
      </c>
      <c r="G25" s="2">
        <v>-6.17222705323847</v>
      </c>
      <c r="H25" s="7">
        <f t="shared" si="11"/>
        <v>0.93320726717487323</v>
      </c>
      <c r="I25" s="7">
        <f>H25/MAX(H$2:H24)-1</f>
        <v>-6.172227053238466E-2</v>
      </c>
      <c r="J25" s="7">
        <f t="shared" si="1"/>
        <v>-0.16080620302801574</v>
      </c>
      <c r="K25" s="7">
        <f t="shared" si="1"/>
        <v>2.3218769139010336</v>
      </c>
      <c r="L25" s="2">
        <v>-6.3741229732098299</v>
      </c>
      <c r="M25" s="7">
        <f t="shared" si="12"/>
        <v>0.93642008986539327</v>
      </c>
      <c r="N25" s="7">
        <f>M25/MAX(M$2:M24)-1</f>
        <v>-6.3741229732098281E-2</v>
      </c>
      <c r="O25" s="7">
        <f t="shared" si="2"/>
        <v>-0.23134989807698991</v>
      </c>
      <c r="P25" s="2">
        <v>-6.3181110584997198</v>
      </c>
      <c r="Q25" s="7">
        <f t="shared" si="13"/>
        <v>0.94568142523430576</v>
      </c>
      <c r="R25" s="7">
        <f>Q25/MAX(Q$2:Q24)-1</f>
        <v>-6.3181110584997202E-2</v>
      </c>
      <c r="S25" s="7">
        <f t="shared" si="3"/>
        <v>-0.21177898534641248</v>
      </c>
      <c r="T25" s="2">
        <v>-6.3090300863103499</v>
      </c>
      <c r="U25" s="7">
        <f t="shared" si="14"/>
        <v>0.95511668718024556</v>
      </c>
      <c r="V25" s="7">
        <f>U25/MAX(U$2:U24)-1</f>
        <v>-6.3090300863103521E-2</v>
      </c>
      <c r="W25" s="7">
        <f t="shared" si="4"/>
        <v>-0.20860603696307711</v>
      </c>
      <c r="X25" s="2">
        <v>-6.3133753970690103</v>
      </c>
      <c r="Y25" s="7">
        <f t="shared" si="15"/>
        <v>0.96250520198340306</v>
      </c>
      <c r="Z25" s="7">
        <f>Y25/MAX(Y$2:Y24)-1</f>
        <v>-6.3133753970690099E-2</v>
      </c>
      <c r="AA25" s="7">
        <f t="shared" si="5"/>
        <v>-0.21012431567368917</v>
      </c>
      <c r="AB25" s="2">
        <v>-6.3128866133857304</v>
      </c>
      <c r="AC25" s="7">
        <f t="shared" si="16"/>
        <v>0.96782873838540684</v>
      </c>
      <c r="AD25" s="7">
        <f>AC25/MAX(AC$2:AC24)-1</f>
        <v>-6.3128866133857264E-2</v>
      </c>
      <c r="AE25" s="7">
        <f t="shared" si="6"/>
        <v>-0.20995353160285157</v>
      </c>
      <c r="AF25" s="2">
        <v>-6.3119549449479804</v>
      </c>
      <c r="AG25" s="7">
        <f t="shared" si="17"/>
        <v>0.97656041263962845</v>
      </c>
      <c r="AH25" s="7">
        <f>AG25/MAX(AG$2:AG24)-1</f>
        <v>-6.3119549449479839E-2</v>
      </c>
      <c r="AI25" s="7">
        <f t="shared" si="7"/>
        <v>-0.2096280008334892</v>
      </c>
      <c r="AJ25" s="2">
        <v>-6.3022092163415797</v>
      </c>
      <c r="AK25" s="7">
        <f t="shared" si="18"/>
        <v>0.98225029164476541</v>
      </c>
      <c r="AL25" s="7">
        <f>AK25/MAX(AK$2:AK24)-1</f>
        <v>-6.302209216341581E-2</v>
      </c>
      <c r="AM25" s="7">
        <f t="shared" si="8"/>
        <v>-0.20622278240739367</v>
      </c>
      <c r="AN25" s="2">
        <v>-6.2951332373213598</v>
      </c>
      <c r="AO25" s="7">
        <f t="shared" si="19"/>
        <v>0.9867729018592597</v>
      </c>
      <c r="AP25" s="7">
        <f>AO25/MAX(AO$2:AO24)-1</f>
        <v>-6.2951332373213598E-2</v>
      </c>
      <c r="AQ25" s="7">
        <f t="shared" si="9"/>
        <v>-0.20375039115626725</v>
      </c>
      <c r="AR25" s="2">
        <v>-5.71200000849828</v>
      </c>
      <c r="AS25" s="7">
        <f t="shared" si="20"/>
        <v>0.87263071197033526</v>
      </c>
      <c r="AT25" s="7">
        <f>AS25/MAX(AS$2:AS24)-1</f>
        <v>-6.2211552100763012E-2</v>
      </c>
      <c r="AU25" s="7">
        <v>-2.8500019258745102</v>
      </c>
      <c r="AW25" s="7"/>
    </row>
    <row r="26" spans="1:61" x14ac:dyDescent="0.25">
      <c r="A26" s="5">
        <v>194808</v>
      </c>
      <c r="B26" s="4">
        <v>17746</v>
      </c>
      <c r="C26" s="2">
        <v>-1.9099998140868599</v>
      </c>
      <c r="D26" s="7">
        <f t="shared" si="10"/>
        <v>0.99725875049363721</v>
      </c>
      <c r="E26" s="7">
        <f>D26/MAX(D$2:D25)-1</f>
        <v>-4.9809524288146667E-2</v>
      </c>
      <c r="F26" s="7">
        <f t="shared" si="0"/>
        <v>-1.4115044491913231</v>
      </c>
      <c r="G26" s="2">
        <v>-1.6108985387721699</v>
      </c>
      <c r="H26" s="7">
        <f t="shared" si="11"/>
        <v>0.91817424494423749</v>
      </c>
      <c r="I26" s="7">
        <f>H26/MAX(H$2:H25)-1</f>
        <v>-7.6836972766003209E-2</v>
      </c>
      <c r="J26" s="7">
        <f t="shared" si="1"/>
        <v>-1.0806401537557782</v>
      </c>
      <c r="K26" s="7">
        <f t="shared" si="1"/>
        <v>1.7170071776009685</v>
      </c>
      <c r="L26" s="2">
        <v>-1.62616005334425</v>
      </c>
      <c r="M26" s="7">
        <f t="shared" si="12"/>
        <v>0.92119240043251194</v>
      </c>
      <c r="N26" s="7">
        <f>M26/MAX(M$2:M25)-1</f>
        <v>-7.8966295850126933E-2</v>
      </c>
      <c r="O26" s="7">
        <f t="shared" si="2"/>
        <v>-1.0975223628364912</v>
      </c>
      <c r="P26" s="2">
        <v>-1.3120805322923901</v>
      </c>
      <c r="Q26" s="7">
        <f t="shared" si="13"/>
        <v>0.9332733233563012</v>
      </c>
      <c r="R26" s="7">
        <f>Q26/MAX(Q$2:Q25)-1</f>
        <v>-7.5472928855849331E-2</v>
      </c>
      <c r="S26" s="7">
        <f t="shared" si="3"/>
        <v>-0.75008920885136243</v>
      </c>
      <c r="T26" s="2">
        <v>-1.1171551513274001</v>
      </c>
      <c r="U26" s="7">
        <f t="shared" si="14"/>
        <v>0.94444655190822391</v>
      </c>
      <c r="V26" s="7">
        <f>U26/MAX(U$2:U25)-1</f>
        <v>-7.3557035830297268E-2</v>
      </c>
      <c r="W26" s="7">
        <f t="shared" si="4"/>
        <v>-0.53446375299989057</v>
      </c>
      <c r="X26" s="2">
        <v>-1.00016050058617</v>
      </c>
      <c r="Y26" s="7">
        <f t="shared" si="15"/>
        <v>0.95287860513707801</v>
      </c>
      <c r="Z26" s="7">
        <f>Y26/MAX(Y$2:Y25)-1</f>
        <v>-7.2503920106799624E-2</v>
      </c>
      <c r="AA26" s="7">
        <f t="shared" si="5"/>
        <v>-0.4050448708954999</v>
      </c>
      <c r="AB26" s="2">
        <v>-0.92163635942237399</v>
      </c>
      <c r="AC26" s="7">
        <f t="shared" si="16"/>
        <v>0.95890887683550807</v>
      </c>
      <c r="AD26" s="7">
        <f>AC26/MAX(AC$2:AC25)-1</f>
        <v>-7.1763411144500244E-2</v>
      </c>
      <c r="AE26" s="7">
        <f t="shared" si="6"/>
        <v>-0.31818186901258994</v>
      </c>
      <c r="AF26" s="2">
        <v>-0.86587678611836905</v>
      </c>
      <c r="AG26" s="7">
        <f t="shared" si="17"/>
        <v>0.9681046027241601</v>
      </c>
      <c r="AH26" s="7">
        <f>AG26/MAX(AG$2:AG25)-1</f>
        <v>-7.1231779784478033E-2</v>
      </c>
      <c r="AI26" s="7">
        <f t="shared" si="7"/>
        <v>-0.2565009152433162</v>
      </c>
      <c r="AJ26" s="2">
        <v>-0.82469586381807602</v>
      </c>
      <c r="AK26" s="7">
        <f t="shared" si="18"/>
        <v>0.97414971411722995</v>
      </c>
      <c r="AL26" s="7">
        <f>AK26/MAX(AK$2:AK25)-1</f>
        <v>-7.0749310214233363E-2</v>
      </c>
      <c r="AM26" s="7">
        <f t="shared" si="8"/>
        <v>-0.21094679038063568</v>
      </c>
      <c r="AN26" s="2">
        <v>-0.79173638465972396</v>
      </c>
      <c r="AO26" s="7">
        <f t="shared" si="19"/>
        <v>0.97896026176127737</v>
      </c>
      <c r="AP26" s="7">
        <f>AO26/MAX(AO$2:AO25)-1</f>
        <v>-7.0370287616783989E-2</v>
      </c>
      <c r="AQ26" s="7">
        <f t="shared" si="9"/>
        <v>-0.17448718372005811</v>
      </c>
      <c r="AR26" s="2">
        <v>-0.63399999576337396</v>
      </c>
      <c r="AS26" s="7">
        <f t="shared" si="20"/>
        <v>0.8670982332934134</v>
      </c>
      <c r="AT26" s="7">
        <f>AS26/MAX(AS$2:AS25)-1</f>
        <v>-6.8157130820713618E-2</v>
      </c>
      <c r="AU26" s="7">
        <v>0.269999859890308</v>
      </c>
      <c r="AW26" s="7"/>
    </row>
    <row r="27" spans="1:61" x14ac:dyDescent="0.25">
      <c r="A27" s="5">
        <v>194809</v>
      </c>
      <c r="B27" s="4">
        <v>17777</v>
      </c>
      <c r="C27" s="2">
        <v>-4.1700004262926296</v>
      </c>
      <c r="D27" s="7">
        <f t="shared" si="10"/>
        <v>0.95567305634681199</v>
      </c>
      <c r="E27" s="7">
        <f>D27/MAX(D$2:D26)-1</f>
        <v>-8.9432471175922901E-2</v>
      </c>
      <c r="F27" s="7">
        <f t="shared" si="0"/>
        <v>6.8425377950081523E-2</v>
      </c>
      <c r="G27" s="2">
        <v>-4.3002593386703802</v>
      </c>
      <c r="H27" s="7">
        <f t="shared" si="11"/>
        <v>0.87869037123075666</v>
      </c>
      <c r="I27" s="7">
        <f>H27/MAX(H$2:H26)-1</f>
        <v>-0.11653537705578532</v>
      </c>
      <c r="J27" s="7">
        <f t="shared" si="1"/>
        <v>1.4732384120816788E-2</v>
      </c>
      <c r="K27" s="7">
        <f t="shared" si="1"/>
        <v>2.1495061952929984</v>
      </c>
      <c r="L27" s="2">
        <v>-4.5591667650360499</v>
      </c>
      <c r="M27" s="7">
        <f t="shared" si="12"/>
        <v>0.879193702669955</v>
      </c>
      <c r="N27" s="7">
        <f>M27/MAX(M$2:M26)-1</f>
        <v>-0.12095775838450851</v>
      </c>
      <c r="O27" s="7">
        <f t="shared" si="2"/>
        <v>-9.1989793981579249E-2</v>
      </c>
      <c r="P27" s="2">
        <v>-4.6487305822263503</v>
      </c>
      <c r="Q27" s="7">
        <f t="shared" si="13"/>
        <v>0.88988796095767664</v>
      </c>
      <c r="R27" s="7">
        <f>Q27/MAX(Q$2:Q26)-1</f>
        <v>-0.11845170155308893</v>
      </c>
      <c r="S27" s="7">
        <f t="shared" si="3"/>
        <v>-0.1289081851760201</v>
      </c>
      <c r="T27" s="2">
        <v>-4.69812591348661</v>
      </c>
      <c r="U27" s="7">
        <f t="shared" si="14"/>
        <v>0.90007526371399293</v>
      </c>
      <c r="V27" s="7">
        <f>U27/MAX(U$2:U26)-1</f>
        <v>-0.11708249280362748</v>
      </c>
      <c r="W27" s="7">
        <f t="shared" si="4"/>
        <v>-0.14926904316368916</v>
      </c>
      <c r="X27" s="2">
        <v>-4.7274753915437602</v>
      </c>
      <c r="Y27" s="7">
        <f t="shared" si="15"/>
        <v>0.90783150356793729</v>
      </c>
      <c r="Z27" s="7">
        <f>Y27/MAX(Y$2:Y26)-1</f>
        <v>-0.11635106904128367</v>
      </c>
      <c r="AA27" s="7">
        <f t="shared" si="5"/>
        <v>-0.16136695888744956</v>
      </c>
      <c r="AB27" s="2">
        <v>-4.74607589898757</v>
      </c>
      <c r="AC27" s="7">
        <f t="shared" si="16"/>
        <v>0.91339833373876567</v>
      </c>
      <c r="AD27" s="7">
        <f>AC27/MAX(AC$2:AC26)-1</f>
        <v>-0.11581822417375542</v>
      </c>
      <c r="AE27" s="7">
        <f t="shared" si="6"/>
        <v>-0.16903412663183692</v>
      </c>
      <c r="AF27" s="2">
        <v>-4.7616486573956198</v>
      </c>
      <c r="AG27" s="7">
        <f t="shared" si="17"/>
        <v>0.92200686290635991</v>
      </c>
      <c r="AH27" s="7">
        <f>AG27/MAX(AG$2:AG26)-1</f>
        <v>-0.11545645927268766</v>
      </c>
      <c r="AI27" s="7">
        <f t="shared" si="7"/>
        <v>-0.17545324994436085</v>
      </c>
      <c r="AJ27" s="2">
        <v>-4.7743450059050403</v>
      </c>
      <c r="AK27" s="7">
        <f t="shared" si="18"/>
        <v>0.92764044589123573</v>
      </c>
      <c r="AL27" s="7">
        <f>AK27/MAX(AK$2:AK26)-1</f>
        <v>-0.1151149441143583</v>
      </c>
      <c r="AM27" s="7">
        <f t="shared" si="8"/>
        <v>-0.18068671113121293</v>
      </c>
      <c r="AN27" s="2">
        <v>-4.7848170197506699</v>
      </c>
      <c r="AO27" s="7">
        <f t="shared" si="19"/>
        <v>0.93211880453992813</v>
      </c>
      <c r="AP27" s="7">
        <f>AO27/MAX(AO$2:AO26)-1</f>
        <v>-0.1148513683155552</v>
      </c>
      <c r="AQ27" s="7">
        <f t="shared" si="9"/>
        <v>-0.18500329695654805</v>
      </c>
      <c r="AR27" s="2">
        <v>-4.3360000227978297</v>
      </c>
      <c r="AS27" s="7">
        <f t="shared" si="20"/>
        <v>0.82950085370013149</v>
      </c>
      <c r="AT27" s="7">
        <f>AS27/MAX(AS$2:AS26)-1</f>
        <v>-0.10856183784076734</v>
      </c>
      <c r="AU27" s="7">
        <v>-1.9100054360189</v>
      </c>
      <c r="AW27" s="7"/>
    </row>
    <row r="28" spans="1:61" x14ac:dyDescent="0.25">
      <c r="A28" s="5">
        <v>194810</v>
      </c>
      <c r="B28" s="4">
        <v>17807</v>
      </c>
      <c r="C28" s="2">
        <v>6.0299999604719901</v>
      </c>
      <c r="D28" s="7">
        <f t="shared" si="10"/>
        <v>1.0133001412667664</v>
      </c>
      <c r="E28" s="7">
        <f>D28/MAX(D$2:D27)-1</f>
        <v>-3.4525249547760151E-2</v>
      </c>
      <c r="F28" s="7">
        <f t="shared" si="0"/>
        <v>0.2836075337306323</v>
      </c>
      <c r="G28" s="2">
        <v>5.6185660656184302</v>
      </c>
      <c r="H28" s="7">
        <f t="shared" si="11"/>
        <v>0.92806017025058463</v>
      </c>
      <c r="I28" s="7">
        <f>H28/MAX(H$2:H27)-1</f>
        <v>-6.6897333549297833E-2</v>
      </c>
      <c r="J28" s="7">
        <f t="shared" si="1"/>
        <v>0.11022602175049456</v>
      </c>
      <c r="K28" s="7">
        <f t="shared" si="1"/>
        <v>-1.8663904268774996</v>
      </c>
      <c r="L28" s="2">
        <v>5.6207239064122598</v>
      </c>
      <c r="M28" s="7">
        <f t="shared" si="12"/>
        <v>0.9286107532995963</v>
      </c>
      <c r="N28" s="7">
        <f>M28/MAX(M$2:M27)-1</f>
        <v>-7.1549220962564331E-2</v>
      </c>
      <c r="O28" s="7">
        <f t="shared" si="2"/>
        <v>0.1111353530042547</v>
      </c>
      <c r="P28" s="2">
        <v>5.6291949000174197</v>
      </c>
      <c r="Q28" s="7">
        <f t="shared" si="13"/>
        <v>0.93998148867177511</v>
      </c>
      <c r="R28" s="7">
        <f>Q28/MAX(Q$2:Q27)-1</f>
        <v>-6.8827629695725201E-2</v>
      </c>
      <c r="S28" s="7">
        <f t="shared" si="3"/>
        <v>0.11470509700835396</v>
      </c>
      <c r="T28" s="2">
        <v>5.6346575296478099</v>
      </c>
      <c r="U28" s="7">
        <f t="shared" si="14"/>
        <v>0.95079142233335079</v>
      </c>
      <c r="V28" s="7">
        <f>U28/MAX(U$2:U27)-1</f>
        <v>-6.7333115003808452E-2</v>
      </c>
      <c r="W28" s="7">
        <f t="shared" si="4"/>
        <v>0.11700709253315544</v>
      </c>
      <c r="X28" s="2">
        <v>5.6386120395793098</v>
      </c>
      <c r="Y28" s="7">
        <f t="shared" si="15"/>
        <v>0.9590206000272129</v>
      </c>
      <c r="Z28" s="7">
        <f>Y28/MAX(Y$2:Y27)-1</f>
        <v>-6.6525534032631617E-2</v>
      </c>
      <c r="AA28" s="7">
        <f t="shared" si="5"/>
        <v>0.11867355443539607</v>
      </c>
      <c r="AB28" s="2">
        <v>5.6409293993109699</v>
      </c>
      <c r="AC28" s="7">
        <f t="shared" si="16"/>
        <v>0.96492248887945231</v>
      </c>
      <c r="AD28" s="7">
        <f>AC28/MAX(AC$2:AC27)-1</f>
        <v>-6.594215443782292E-2</v>
      </c>
      <c r="AE28" s="7">
        <f t="shared" si="6"/>
        <v>0.11965010823687638</v>
      </c>
      <c r="AF28" s="2">
        <v>5.6425961342755198</v>
      </c>
      <c r="AG28" s="7">
        <f t="shared" si="17"/>
        <v>0.97403198651046907</v>
      </c>
      <c r="AH28" s="7">
        <f>AG28/MAX(AG$2:AG27)-1</f>
        <v>-6.5545239637624597E-2</v>
      </c>
      <c r="AI28" s="7">
        <f t="shared" si="7"/>
        <v>0.12035248359252537</v>
      </c>
      <c r="AJ28" s="2">
        <v>5.6438530479123203</v>
      </c>
      <c r="AK28" s="7">
        <f t="shared" si="18"/>
        <v>0.97999510947033575</v>
      </c>
      <c r="AL28" s="7">
        <f>AK28/MAX(AK$2:AK27)-1</f>
        <v>-6.5173331917235844E-2</v>
      </c>
      <c r="AM28" s="7">
        <f t="shared" si="8"/>
        <v>0.12088215698478322</v>
      </c>
      <c r="AN28" s="2">
        <v>5.6448828383739</v>
      </c>
      <c r="AO28" s="7">
        <f t="shared" si="19"/>
        <v>0.98473581897065843</v>
      </c>
      <c r="AP28" s="7">
        <f>AO28/MAX(AO$2:AO27)-1</f>
        <v>-6.4885765111498683E-2</v>
      </c>
      <c r="AQ28" s="7">
        <f t="shared" si="9"/>
        <v>0.1213161188665941</v>
      </c>
      <c r="AR28" s="2">
        <v>5.3569999913289497</v>
      </c>
      <c r="AS28" s="7">
        <f t="shared" si="20"/>
        <v>0.87393721436092109</v>
      </c>
      <c r="AT28" s="7">
        <f>AS28/MAX(AS$2:AS27)-1</f>
        <v>-6.0807495571194248E-2</v>
      </c>
      <c r="AU28" s="7">
        <v>7.7299974935118403</v>
      </c>
      <c r="AW28" s="7"/>
    </row>
    <row r="29" spans="1:61" x14ac:dyDescent="0.25">
      <c r="A29" s="5">
        <v>194811</v>
      </c>
      <c r="B29" s="4">
        <v>17838</v>
      </c>
      <c r="C29" s="2">
        <v>-11.579998695806401</v>
      </c>
      <c r="D29" s="7">
        <f t="shared" si="10"/>
        <v>0.89595999812347038</v>
      </c>
      <c r="E29" s="7">
        <f>D29/MAX(D$2:D28)-1</f>
        <v>-0.14632721305846963</v>
      </c>
      <c r="F29" s="7">
        <f t="shared" si="0"/>
        <v>-0.33878132514087556</v>
      </c>
      <c r="G29" s="2">
        <v>-11.436780299728399</v>
      </c>
      <c r="H29" s="7">
        <f t="shared" si="11"/>
        <v>0.82191996752973995</v>
      </c>
      <c r="I29" s="7">
        <f>H29/MAX(H$2:H28)-1</f>
        <v>-0.17361423548217214</v>
      </c>
      <c r="J29" s="7">
        <f t="shared" si="1"/>
        <v>-0.29377225590875788</v>
      </c>
      <c r="K29" s="7">
        <f t="shared" si="1"/>
        <v>3.5587544036154632</v>
      </c>
      <c r="L29" s="2">
        <v>-11.5217267225502</v>
      </c>
      <c r="M29" s="7">
        <f t="shared" si="12"/>
        <v>0.821618759988202</v>
      </c>
      <c r="N29" s="7">
        <f>M29/MAX(M$2:M28)-1</f>
        <v>-0.17852278247664599</v>
      </c>
      <c r="O29" s="7">
        <f t="shared" si="2"/>
        <v>-0.32046826375767168</v>
      </c>
      <c r="P29" s="2">
        <v>-11.486858141561701</v>
      </c>
      <c r="Q29" s="7">
        <f t="shared" si="13"/>
        <v>0.83200714851110846</v>
      </c>
      <c r="R29" s="7">
        <f>Q29/MAX(Q$2:Q28)-1</f>
        <v>-0.17579007892599485</v>
      </c>
      <c r="S29" s="7">
        <f t="shared" si="3"/>
        <v>-0.30951015768530432</v>
      </c>
      <c r="T29" s="2">
        <v>-11.4204061082536</v>
      </c>
      <c r="U29" s="7">
        <f t="shared" si="14"/>
        <v>0.84220718066044153</v>
      </c>
      <c r="V29" s="7">
        <f>U29/MAX(U$2:U28)-1</f>
        <v>-0.17384746090757208</v>
      </c>
      <c r="W29" s="7">
        <f t="shared" si="4"/>
        <v>-0.28862635888790455</v>
      </c>
      <c r="X29" s="2">
        <v>-11.365257162385999</v>
      </c>
      <c r="Y29" s="7">
        <f t="shared" si="15"/>
        <v>0.85002544259386292</v>
      </c>
      <c r="Z29" s="7">
        <f>Y29/MAX(Y$2:Y28)-1</f>
        <v>-0.17261730763503236</v>
      </c>
      <c r="AA29" s="7">
        <f t="shared" si="5"/>
        <v>-0.27129476748199854</v>
      </c>
      <c r="AB29" s="2">
        <v>-11.33053841658</v>
      </c>
      <c r="AC29" s="7">
        <f t="shared" si="16"/>
        <v>0.85559157558674603</v>
      </c>
      <c r="AD29" s="7">
        <f>AC29/MAX(AC$2:AC28)-1</f>
        <v>-0.17177593746232489</v>
      </c>
      <c r="AE29" s="7">
        <f t="shared" si="6"/>
        <v>-0.2603837499281958</v>
      </c>
      <c r="AF29" s="2">
        <v>-11.3052670092776</v>
      </c>
      <c r="AG29" s="7">
        <f t="shared" si="17"/>
        <v>0.86391506967968978</v>
      </c>
      <c r="AH29" s="7">
        <f>AG29/MAX(AG$2:AG28)-1</f>
        <v>-0.17118784537749621</v>
      </c>
      <c r="AI29" s="7">
        <f t="shared" si="7"/>
        <v>-0.25244173582934182</v>
      </c>
      <c r="AJ29" s="2">
        <v>-11.2863827554006</v>
      </c>
      <c r="AK29" s="7">
        <f t="shared" si="18"/>
        <v>0.86938911043130651</v>
      </c>
      <c r="AL29" s="7">
        <f>AK29/MAX(AK$2:AK28)-1</f>
        <v>-0.17068144777661498</v>
      </c>
      <c r="AM29" s="7">
        <f t="shared" si="8"/>
        <v>-0.2465070045837563</v>
      </c>
      <c r="AN29" s="2">
        <v>-11.271321975365</v>
      </c>
      <c r="AO29" s="7">
        <f t="shared" si="19"/>
        <v>0.87374307420772812</v>
      </c>
      <c r="AP29" s="7">
        <f>AO29/MAX(AO$2:AO28)-1</f>
        <v>-0.1702855013632526</v>
      </c>
      <c r="AQ29" s="7">
        <f t="shared" si="9"/>
        <v>-0.24177387176091103</v>
      </c>
      <c r="AR29" s="2">
        <v>-10.5019999983076</v>
      </c>
      <c r="AS29" s="7">
        <f t="shared" si="20"/>
        <v>0.78215632812352764</v>
      </c>
      <c r="AT29" s="7">
        <f>AS29/MAX(AS$2:AS28)-1</f>
        <v>-0.15944149237041261</v>
      </c>
      <c r="AU29" s="7">
        <v>-7.3200102677622798</v>
      </c>
      <c r="AW29" s="7"/>
      <c r="AX29" t="s">
        <v>18</v>
      </c>
      <c r="AY29">
        <v>0</v>
      </c>
      <c r="AZ29">
        <v>0.2666</v>
      </c>
      <c r="BA29">
        <v>0.5333</v>
      </c>
      <c r="BB29">
        <v>0.8</v>
      </c>
      <c r="BC29">
        <v>1.0660000000000001</v>
      </c>
      <c r="BD29">
        <v>1.333</v>
      </c>
      <c r="BE29" s="5">
        <v>1.6667000000000001</v>
      </c>
      <c r="BF29">
        <v>1.8666700000000001</v>
      </c>
      <c r="BG29">
        <v>2.1333000000000002</v>
      </c>
      <c r="BH29">
        <v>2.4</v>
      </c>
      <c r="BI29" t="s">
        <v>16</v>
      </c>
    </row>
    <row r="30" spans="1:61" x14ac:dyDescent="0.25">
      <c r="A30" s="5">
        <v>194812</v>
      </c>
      <c r="B30" s="4">
        <v>17868</v>
      </c>
      <c r="C30" s="2">
        <v>2.6799992604497498</v>
      </c>
      <c r="D30" s="7">
        <f t="shared" si="10"/>
        <v>0.91997171944710499</v>
      </c>
      <c r="E30" s="7">
        <f>D30/MAX(D$2:D29)-1</f>
        <v>-0.12344878868177589</v>
      </c>
      <c r="F30" s="7">
        <f t="shared" si="0"/>
        <v>0.18341427041108327</v>
      </c>
      <c r="G30" s="2">
        <v>3.9663271422760902</v>
      </c>
      <c r="H30" s="7">
        <f t="shared" si="11"/>
        <v>0.85452000228965885</v>
      </c>
      <c r="I30" s="7">
        <f>H30/MAX(H$2:H29)-1</f>
        <v>-0.14083707260419576</v>
      </c>
      <c r="J30" s="7">
        <f t="shared" si="1"/>
        <v>0.45553779356692614</v>
      </c>
      <c r="K30" s="7">
        <f t="shared" si="1"/>
        <v>-0.20276708676601518</v>
      </c>
      <c r="L30" s="2">
        <v>5.0577487066123101</v>
      </c>
      <c r="M30" s="7">
        <f t="shared" si="12"/>
        <v>0.86317417219478942</v>
      </c>
      <c r="N30" s="7">
        <f>M30/MAX(M$2:M29)-1</f>
        <v>-0.13697452913224373</v>
      </c>
      <c r="O30" s="7">
        <f t="shared" si="2"/>
        <v>0.68642875498630251</v>
      </c>
      <c r="P30" s="2">
        <v>5.3897994138278298</v>
      </c>
      <c r="Q30" s="7">
        <f t="shared" si="13"/>
        <v>0.87685066492456576</v>
      </c>
      <c r="R30" s="7">
        <f>Q30/MAX(Q$2:Q29)-1</f>
        <v>-0.13136681743123735</v>
      </c>
      <c r="S30" s="7">
        <f t="shared" si="3"/>
        <v>0.75667430403370728</v>
      </c>
      <c r="T30" s="2">
        <v>5.5444616518341103</v>
      </c>
      <c r="U30" s="7">
        <f t="shared" si="14"/>
        <v>0.88890303482115296</v>
      </c>
      <c r="V30" s="7">
        <f>U30/MAX(U$2:U29)-1</f>
        <v>-0.12804175019193853</v>
      </c>
      <c r="W30" s="7">
        <f t="shared" si="4"/>
        <v>0.78939320385704059</v>
      </c>
      <c r="X30" s="2">
        <v>5.6365781395932997</v>
      </c>
      <c r="Y30" s="7">
        <f t="shared" si="15"/>
        <v>0.8979377908720898</v>
      </c>
      <c r="Z30" s="7">
        <f>Y30/MAX(Y$2:Y29)-1</f>
        <v>-0.12598123566641017</v>
      </c>
      <c r="AA30" s="7">
        <f t="shared" si="5"/>
        <v>0.80888050841129022</v>
      </c>
      <c r="AB30" s="2">
        <v>5.6961979973057701</v>
      </c>
      <c r="AC30" s="7">
        <f t="shared" si="16"/>
        <v>0.90432776578043506</v>
      </c>
      <c r="AD30" s="7">
        <f>AC30/MAX(AC$2:AC29)-1</f>
        <v>-0.12459865499884948</v>
      </c>
      <c r="AE30" s="7">
        <f t="shared" si="6"/>
        <v>0.82149312915906769</v>
      </c>
      <c r="AF30" s="2">
        <v>5.7377414162340701</v>
      </c>
      <c r="AG30" s="7">
        <f t="shared" si="17"/>
        <v>0.91348428243378876</v>
      </c>
      <c r="AH30" s="7">
        <f>AG30/MAX(AG$2:AG29)-1</f>
        <v>-0.1236327471189389</v>
      </c>
      <c r="AI30" s="7">
        <f t="shared" si="7"/>
        <v>0.83028166720012864</v>
      </c>
      <c r="AJ30" s="2">
        <v>5.7748348109804404</v>
      </c>
      <c r="AK30" s="7">
        <f t="shared" si="18"/>
        <v>0.91959489542336681</v>
      </c>
      <c r="AL30" s="7">
        <f>AK30/MAX(AK$2:AK29)-1</f>
        <v>-0.12278967132889984</v>
      </c>
      <c r="AM30" s="7">
        <f t="shared" si="8"/>
        <v>0.83812879965119635</v>
      </c>
      <c r="AN30" s="2">
        <v>5.7965343446314996</v>
      </c>
      <c r="AO30" s="7">
        <f t="shared" si="19"/>
        <v>0.92438989158801821</v>
      </c>
      <c r="AP30" s="7">
        <f>AO30/MAX(AO$2:AO29)-1</f>
        <v>-0.12219081548738642</v>
      </c>
      <c r="AQ30" s="7">
        <f t="shared" si="9"/>
        <v>0.84271935049860636</v>
      </c>
      <c r="AR30" s="2">
        <v>1.81300001239321</v>
      </c>
      <c r="AS30" s="7">
        <f t="shared" si="20"/>
        <v>0.79633682244934156</v>
      </c>
      <c r="AT30" s="7">
        <f>AS30/MAX(AS$2:AS29)-1</f>
        <v>-0.14420216652291584</v>
      </c>
      <c r="AU30" s="7">
        <v>6.5399999678129799</v>
      </c>
      <c r="AW30" s="7"/>
      <c r="AX30" t="s">
        <v>1</v>
      </c>
      <c r="AY30">
        <v>1.8402201804967666</v>
      </c>
      <c r="AZ30">
        <v>1.7994482020788154</v>
      </c>
      <c r="BA30">
        <v>1.7173280075137525</v>
      </c>
      <c r="BB30">
        <v>1.6609505219365561</v>
      </c>
      <c r="BC30">
        <v>1.6274920796114445</v>
      </c>
      <c r="BD30">
        <v>1.601358873071232</v>
      </c>
      <c r="BE30" s="5">
        <v>1.5797209898249926</v>
      </c>
      <c r="BF30">
        <v>1.5628448518661766</v>
      </c>
      <c r="BG30">
        <v>1.5487331539526108</v>
      </c>
      <c r="BH30">
        <v>1.5352958785221462</v>
      </c>
      <c r="BI30">
        <v>1.1731499985189784</v>
      </c>
    </row>
    <row r="31" spans="1:61" x14ac:dyDescent="0.25">
      <c r="A31" s="5">
        <v>194901</v>
      </c>
      <c r="B31" s="4">
        <v>17899</v>
      </c>
      <c r="C31" s="2">
        <v>3.2599970291034701</v>
      </c>
      <c r="D31" s="7">
        <f t="shared" si="10"/>
        <v>0.94996277016967268</v>
      </c>
      <c r="E31" s="7">
        <f>D31/MAX(D$2:D30)-1</f>
        <v>-9.4873245234231351E-2</v>
      </c>
      <c r="F31" s="7">
        <f t="shared" si="0"/>
        <v>0.45077619953293502</v>
      </c>
      <c r="G31" s="2">
        <v>0.39479199933709602</v>
      </c>
      <c r="H31" s="7">
        <f t="shared" si="11"/>
        <v>0.85789357889143358</v>
      </c>
      <c r="I31" s="7">
        <f>H31/MAX(H$2:H30)-1</f>
        <v>-0.13744516610556667</v>
      </c>
      <c r="J31" s="7">
        <f t="shared" si="1"/>
        <v>-0.53893198365284478</v>
      </c>
      <c r="K31" s="7">
        <f t="shared" si="1"/>
        <v>-0.37896597138859844</v>
      </c>
      <c r="L31" s="2">
        <v>-0.81246837187735699</v>
      </c>
      <c r="M31" s="7">
        <f t="shared" si="12"/>
        <v>0.85616115505149248</v>
      </c>
      <c r="N31" s="7">
        <f>M31/MAX(M$2:M30)-1</f>
        <v>-0.14398633812428996</v>
      </c>
      <c r="O31" s="7">
        <f t="shared" si="2"/>
        <v>-0.95594767928851554</v>
      </c>
      <c r="P31" s="2">
        <v>-0.85084239642052495</v>
      </c>
      <c r="Q31" s="7">
        <f t="shared" si="13"/>
        <v>0.86939004771409223</v>
      </c>
      <c r="R31" s="7">
        <f>Q31/MAX(Q$2:Q30)-1</f>
        <v>-0.13875751681790927</v>
      </c>
      <c r="S31" s="7">
        <f t="shared" si="3"/>
        <v>-0.9692029562120108</v>
      </c>
      <c r="T31" s="2">
        <v>-0.74060360939765901</v>
      </c>
      <c r="U31" s="7">
        <f t="shared" si="14"/>
        <v>0.88231978686122214</v>
      </c>
      <c r="V31" s="7">
        <f>U31/MAX(U$2:U30)-1</f>
        <v>-0.13449950446245773</v>
      </c>
      <c r="W31" s="7">
        <f t="shared" si="4"/>
        <v>-0.93112392574559388</v>
      </c>
      <c r="X31" s="2">
        <v>-0.79465164947581401</v>
      </c>
      <c r="Y31" s="7">
        <f t="shared" si="15"/>
        <v>0.89080231340565796</v>
      </c>
      <c r="Z31" s="7">
        <f>Y31/MAX(Y$2:Y30)-1</f>
        <v>-0.1329266401939152</v>
      </c>
      <c r="AA31" s="7">
        <f t="shared" si="5"/>
        <v>-0.94979337068750236</v>
      </c>
      <c r="AB31" s="2">
        <v>-0.87680087630215797</v>
      </c>
      <c r="AC31" s="7">
        <f t="shared" si="16"/>
        <v>0.89639861200542847</v>
      </c>
      <c r="AD31" s="7">
        <f>AC31/MAX(AC$2:AC30)-1</f>
        <v>-0.13227418166298044</v>
      </c>
      <c r="AE31" s="7">
        <f t="shared" si="6"/>
        <v>-0.97816961643178946</v>
      </c>
      <c r="AF31" s="2">
        <v>-0.93493635572004696</v>
      </c>
      <c r="AG31" s="7">
        <f t="shared" si="17"/>
        <v>0.90494378577352685</v>
      </c>
      <c r="AH31" s="7">
        <f>AG31/MAX(AG$2:AG30)-1</f>
        <v>-0.13182622317574899</v>
      </c>
      <c r="AI31" s="7">
        <f t="shared" si="7"/>
        <v>-0.9982509575978018</v>
      </c>
      <c r="AJ31" s="2">
        <v>-0.96992215964028605</v>
      </c>
      <c r="AK31" s="7">
        <f t="shared" si="18"/>
        <v>0.91067554075373458</v>
      </c>
      <c r="AL31" s="7">
        <f>AK31/MAX(AK$2:AK30)-1</f>
        <v>-0.13129792869333434</v>
      </c>
      <c r="AM31" s="7">
        <f t="shared" si="8"/>
        <v>-1.0103358646377765</v>
      </c>
      <c r="AN31" s="2">
        <v>-0.99655856749225702</v>
      </c>
      <c r="AO31" s="7">
        <f t="shared" si="19"/>
        <v>0.91517780492636547</v>
      </c>
      <c r="AP31" s="7">
        <f>AO31/MAX(AO$2:AO30)-1</f>
        <v>-0.13093869812188075</v>
      </c>
      <c r="AQ31" s="7">
        <f t="shared" si="9"/>
        <v>-1.0195366968811563</v>
      </c>
      <c r="AR31" s="2">
        <v>1.9550000045832701</v>
      </c>
      <c r="AS31" s="7">
        <f t="shared" si="20"/>
        <v>0.81190520736472438</v>
      </c>
      <c r="AT31" s="7">
        <f>AS31/MAX(AS$2:AS30)-1</f>
        <v>-0.12747131883921548</v>
      </c>
      <c r="AU31" s="7">
        <v>4.8499998423572102</v>
      </c>
      <c r="AW31" s="7"/>
      <c r="AX31" t="s">
        <v>2</v>
      </c>
      <c r="AY31">
        <v>6.4161596727798473</v>
      </c>
      <c r="AZ31">
        <v>5.8920839812955386</v>
      </c>
      <c r="BA31">
        <v>5.7553252040916103</v>
      </c>
      <c r="BB31">
        <v>5.6592362622211452</v>
      </c>
      <c r="BC31">
        <v>5.6093078602583093</v>
      </c>
      <c r="BD31">
        <v>5.5772160867455867</v>
      </c>
      <c r="BE31" s="5">
        <v>5.5548801002243415</v>
      </c>
      <c r="BF31">
        <v>5.5371480128109196</v>
      </c>
      <c r="BG31">
        <v>5.5226788805131388</v>
      </c>
      <c r="BH31">
        <v>5.5067752821526188</v>
      </c>
      <c r="BI31">
        <v>5.3125153261722176</v>
      </c>
    </row>
    <row r="32" spans="1:61" x14ac:dyDescent="0.25">
      <c r="A32" s="5">
        <v>194902</v>
      </c>
      <c r="B32" s="4">
        <v>17930</v>
      </c>
      <c r="C32" s="2">
        <v>-6.3499995087792804</v>
      </c>
      <c r="D32" s="7">
        <f t="shared" si="10"/>
        <v>0.88964013893031246</v>
      </c>
      <c r="E32" s="7">
        <f>D32/MAX(D$2:D31)-1</f>
        <v>-0.15234878971568744</v>
      </c>
      <c r="F32" s="7">
        <f t="shared" si="0"/>
        <v>-0.44037270497130376</v>
      </c>
      <c r="G32" s="2">
        <v>-6.0998619619063597</v>
      </c>
      <c r="H32" s="7">
        <f t="shared" si="11"/>
        <v>0.80556325479899793</v>
      </c>
      <c r="I32" s="7">
        <f>H32/MAX(H$2:H31)-1</f>
        <v>-0.1900598203188778</v>
      </c>
      <c r="J32" s="7">
        <f t="shared" si="1"/>
        <v>-0.38738868653894465</v>
      </c>
      <c r="K32" s="7">
        <f t="shared" si="1"/>
        <v>1.0753152599064593</v>
      </c>
      <c r="L32" s="2">
        <v>-5.7577948914528196</v>
      </c>
      <c r="M32" s="7">
        <f t="shared" si="12"/>
        <v>0.80686515180333418</v>
      </c>
      <c r="N32" s="7">
        <f>M32/MAX(M$2:M31)-1</f>
        <v>-0.19327384901790789</v>
      </c>
      <c r="O32" s="7">
        <f t="shared" si="2"/>
        <v>-0.314932199327846</v>
      </c>
      <c r="P32" s="2">
        <v>-5.6464944721657604</v>
      </c>
      <c r="Q32" s="7">
        <f t="shared" si="13"/>
        <v>0.82029998672835669</v>
      </c>
      <c r="R32" s="7">
        <f>Q32/MAX(Q$2:Q31)-1</f>
        <v>-0.18738752602272923</v>
      </c>
      <c r="S32" s="7">
        <f t="shared" si="3"/>
        <v>-0.29135659646151257</v>
      </c>
      <c r="T32" s="2">
        <v>-5.6799281601468703</v>
      </c>
      <c r="U32" s="7">
        <f t="shared" si="14"/>
        <v>0.83220465682474376</v>
      </c>
      <c r="V32" s="7">
        <f>U32/MAX(U$2:U31)-1</f>
        <v>-0.18365931083470532</v>
      </c>
      <c r="W32" s="7">
        <f t="shared" si="4"/>
        <v>-0.29843850464522403</v>
      </c>
      <c r="X32" s="2">
        <v>-5.70225658137048</v>
      </c>
      <c r="Y32" s="7">
        <f t="shared" si="15"/>
        <v>0.84000647986248334</v>
      </c>
      <c r="Z32" s="7">
        <f>Y32/MAX(Y$2:Y31)-1</f>
        <v>-0.18236938791876789</v>
      </c>
      <c r="AA32" s="7">
        <f t="shared" si="5"/>
        <v>-0.30316810040750375</v>
      </c>
      <c r="AB32" s="2">
        <v>-5.6911504701902098</v>
      </c>
      <c r="AC32" s="7">
        <f t="shared" si="16"/>
        <v>0.84538321818350304</v>
      </c>
      <c r="AD32" s="7">
        <f>AC32/MAX(AC$2:AC31)-1</f>
        <v>-0.18165776365322961</v>
      </c>
      <c r="AE32" s="7">
        <f t="shared" si="6"/>
        <v>-0.30081560912083494</v>
      </c>
      <c r="AF32" s="2">
        <v>-5.6346589218141103</v>
      </c>
      <c r="AG32" s="7">
        <f t="shared" si="17"/>
        <v>0.85395329001103648</v>
      </c>
      <c r="AH32" s="7">
        <f>AG32/MAX(AG$2:AG31)-1</f>
        <v>-0.18074485434842713</v>
      </c>
      <c r="AI32" s="7">
        <f t="shared" si="7"/>
        <v>-0.2888495957100119</v>
      </c>
      <c r="AJ32" s="2">
        <v>-5.5881164207769896</v>
      </c>
      <c r="AK32" s="7">
        <f t="shared" si="18"/>
        <v>0.85978593132087544</v>
      </c>
      <c r="AL32" s="7">
        <f>AK32/MAX(AK$2:AK31)-1</f>
        <v>-0.17984201178765202</v>
      </c>
      <c r="AM32" s="7">
        <f t="shared" si="8"/>
        <v>-0.27899098486302965</v>
      </c>
      <c r="AN32" s="2">
        <v>-5.5567335012784298</v>
      </c>
      <c r="AO32" s="7">
        <f t="shared" si="19"/>
        <v>0.86432381324375751</v>
      </c>
      <c r="AP32" s="7">
        <f>AO32/MAX(AO$2:AO31)-1</f>
        <v>-0.17923011862998872</v>
      </c>
      <c r="AQ32" s="7">
        <f t="shared" si="9"/>
        <v>-0.27234346950214028</v>
      </c>
      <c r="AR32" s="2">
        <v>-4.2710000030709701</v>
      </c>
      <c r="AS32" s="7">
        <f t="shared" si="20"/>
        <v>0.7772287359332436</v>
      </c>
      <c r="AT32" s="7">
        <f>AS32/MAX(AS$2:AS31)-1</f>
        <v>-0.16473701883838765</v>
      </c>
      <c r="AU32" s="7">
        <v>0.449999918674374</v>
      </c>
      <c r="AW32" s="7"/>
      <c r="AX32" t="s">
        <v>3</v>
      </c>
      <c r="AY32">
        <v>0.28681022205600409</v>
      </c>
      <c r="AZ32">
        <v>0.30540097659693516</v>
      </c>
      <c r="BA32">
        <v>0.29838939531911407</v>
      </c>
      <c r="BB32">
        <v>0.29349375869398037</v>
      </c>
      <c r="BC32">
        <v>0.29014133653496749</v>
      </c>
      <c r="BD32">
        <v>0.28712512625732883</v>
      </c>
      <c r="BE32" s="5">
        <v>0.28438435417556418</v>
      </c>
      <c r="BF32">
        <v>0.28224725946467921</v>
      </c>
      <c r="BG32">
        <v>0.28043150569868197</v>
      </c>
      <c r="BH32">
        <v>0.27880125842396702</v>
      </c>
      <c r="BI32">
        <v>0.22082759794394013</v>
      </c>
    </row>
    <row r="33" spans="1:61" x14ac:dyDescent="0.25">
      <c r="A33" s="5">
        <v>194903</v>
      </c>
      <c r="B33" s="4">
        <v>17958</v>
      </c>
      <c r="C33" s="2">
        <v>5.3200001564312398</v>
      </c>
      <c r="D33" s="7">
        <f t="shared" si="10"/>
        <v>0.93696899571308012</v>
      </c>
      <c r="E33" s="7">
        <f>D33/MAX(D$2:D32)-1</f>
        <v>-0.10725374400257082</v>
      </c>
      <c r="F33" s="7">
        <f t="shared" si="0"/>
        <v>-0.55039025975864209</v>
      </c>
      <c r="G33" s="2">
        <v>5.1085477732061202</v>
      </c>
      <c r="H33" s="7">
        <f t="shared" si="11"/>
        <v>0.84671583851379895</v>
      </c>
      <c r="I33" s="7">
        <f>H33/MAX(H$2:H32)-1</f>
        <v>-0.14868363930547612</v>
      </c>
      <c r="J33" s="7">
        <f t="shared" si="1"/>
        <v>-0.71430766058819195</v>
      </c>
      <c r="K33" s="7">
        <f t="shared" si="1"/>
        <v>-4.0180699679791463</v>
      </c>
      <c r="L33" s="2">
        <v>5.0862911785054701</v>
      </c>
      <c r="M33" s="7">
        <f t="shared" si="12"/>
        <v>0.84790466284194199</v>
      </c>
      <c r="N33" s="7">
        <f>M33/MAX(M$2:M32)-1</f>
        <v>-0.15224140796580898</v>
      </c>
      <c r="O33" s="7">
        <f t="shared" si="2"/>
        <v>-0.73156092157775143</v>
      </c>
      <c r="P33" s="2">
        <v>5.1834618611508301</v>
      </c>
      <c r="Q33" s="7">
        <f t="shared" si="13"/>
        <v>0.86281992368744642</v>
      </c>
      <c r="R33" s="7">
        <f>Q33/MAX(Q$2:Q32)-1</f>
        <v>-0.1452660683551632</v>
      </c>
      <c r="S33" s="7">
        <f t="shared" si="3"/>
        <v>-0.65623443202429477</v>
      </c>
      <c r="T33" s="2">
        <v>5.2989044891505097</v>
      </c>
      <c r="U33" s="7">
        <f t="shared" si="14"/>
        <v>0.87630238674414973</v>
      </c>
      <c r="V33" s="7">
        <f>U33/MAX(U$2:U32)-1</f>
        <v>-0.14040219740976323</v>
      </c>
      <c r="W33" s="7">
        <f t="shared" si="4"/>
        <v>-0.56674357248409302</v>
      </c>
      <c r="X33" s="2">
        <v>5.3689280490557501</v>
      </c>
      <c r="Y33" s="7">
        <f t="shared" si="15"/>
        <v>0.88510582337370614</v>
      </c>
      <c r="Z33" s="7">
        <f>Y33/MAX(Y$2:Y32)-1</f>
        <v>-0.13847138864907227</v>
      </c>
      <c r="AA33" s="7">
        <f t="shared" si="5"/>
        <v>-0.51246147000109876</v>
      </c>
      <c r="AB33" s="2">
        <v>5.4128999881069797</v>
      </c>
      <c r="AC33" s="7">
        <f t="shared" si="16"/>
        <v>0.89114296630001633</v>
      </c>
      <c r="AD33" s="7">
        <f>AC33/MAX(AC$2:AC32)-1</f>
        <v>-0.13736171683934073</v>
      </c>
      <c r="AE33" s="7">
        <f t="shared" si="6"/>
        <v>-0.47837452404769576</v>
      </c>
      <c r="AF33" s="2">
        <v>5.4367391137370404</v>
      </c>
      <c r="AG33" s="7">
        <f t="shared" si="17"/>
        <v>0.90038050254211077</v>
      </c>
      <c r="AH33" s="7">
        <f>AG33/MAX(AG$2:AG32)-1</f>
        <v>-0.13620408940348472</v>
      </c>
      <c r="AI33" s="7">
        <f t="shared" si="7"/>
        <v>-0.45989448872376926</v>
      </c>
      <c r="AJ33" s="2">
        <v>5.4549701790718297</v>
      </c>
      <c r="AK33" s="7">
        <f t="shared" si="18"/>
        <v>0.9066869974782843</v>
      </c>
      <c r="AL33" s="7">
        <f>AK33/MAX(AK$2:AK32)-1</f>
        <v>-0.13510263810939283</v>
      </c>
      <c r="AM33" s="7">
        <f t="shared" si="8"/>
        <v>-0.44576180883408068</v>
      </c>
      <c r="AN33" s="2">
        <v>5.4689121915724197</v>
      </c>
      <c r="AO33" s="7">
        <f t="shared" si="19"/>
        <v>0.91159292364090894</v>
      </c>
      <c r="AP33" s="7">
        <f>AO33/MAX(AO$2:AO32)-1</f>
        <v>-0.13434293452298973</v>
      </c>
      <c r="AQ33" s="7">
        <f t="shared" si="9"/>
        <v>-0.43495399283043334</v>
      </c>
      <c r="AR33" s="2">
        <v>6.0300000194163603</v>
      </c>
      <c r="AS33" s="7">
        <f t="shared" si="20"/>
        <v>0.82409562886092769</v>
      </c>
      <c r="AT33" s="7">
        <f>AS33/MAX(AS$2:AS32)-1</f>
        <v>-0.11437066091216486</v>
      </c>
      <c r="AU33" s="7">
        <v>7.3199935292878298</v>
      </c>
      <c r="AW33" s="7"/>
      <c r="AX33" t="s">
        <v>4</v>
      </c>
      <c r="AY33">
        <v>38.309985061234997</v>
      </c>
      <c r="AZ33">
        <v>34.961183718977303</v>
      </c>
      <c r="BA33">
        <v>34.921823343328597</v>
      </c>
      <c r="BB33">
        <v>34.908950966784303</v>
      </c>
      <c r="BC33">
        <v>34.902728392366797</v>
      </c>
      <c r="BD33">
        <v>34.8975823636031</v>
      </c>
      <c r="BE33" s="5">
        <v>34.895095216537598</v>
      </c>
      <c r="BF33">
        <v>34.893169669631803</v>
      </c>
      <c r="BG33">
        <v>34.892168867440297</v>
      </c>
      <c r="BH33">
        <v>34.891056877267701</v>
      </c>
      <c r="BI33">
        <v>28.816000007997498</v>
      </c>
    </row>
    <row r="34" spans="1:61" x14ac:dyDescent="0.25">
      <c r="A34" s="5">
        <v>194904</v>
      </c>
      <c r="B34" s="4">
        <v>17989</v>
      </c>
      <c r="C34" s="2">
        <v>-1.7500290524823801</v>
      </c>
      <c r="D34" s="7">
        <f t="shared" si="10"/>
        <v>0.92057176607534885</v>
      </c>
      <c r="E34" s="7">
        <f>D34/MAX(D$2:D33)-1</f>
        <v>-0.12287706284747446</v>
      </c>
      <c r="F34" s="7">
        <f t="shared" si="0"/>
        <v>0.33791630181405219</v>
      </c>
      <c r="G34" s="2">
        <v>-4.3542942611081497</v>
      </c>
      <c r="H34" s="7">
        <f t="shared" si="11"/>
        <v>0.80984733934949882</v>
      </c>
      <c r="I34" s="7">
        <f>H34/MAX(H$2:H33)-1</f>
        <v>-0.18575245874307256</v>
      </c>
      <c r="J34" s="7">
        <f t="shared" si="1"/>
        <v>-0.35177312443395237</v>
      </c>
      <c r="K34" s="7">
        <f t="shared" si="1"/>
        <v>1.0158502058191587</v>
      </c>
      <c r="L34" s="2">
        <v>-4.1186560866069701</v>
      </c>
      <c r="M34" s="7">
        <f t="shared" si="12"/>
        <v>0.81298238583717797</v>
      </c>
      <c r="N34" s="7">
        <f>M34/MAX(M$2:M33)-1</f>
        <v>-0.18715766881635876</v>
      </c>
      <c r="O34" s="7">
        <f t="shared" si="2"/>
        <v>-0.28936889738535498</v>
      </c>
      <c r="P34" s="2">
        <v>-4.3500591282339203</v>
      </c>
      <c r="Q34" s="7">
        <f t="shared" si="13"/>
        <v>0.82528674683685976</v>
      </c>
      <c r="R34" s="7">
        <f>Q34/MAX(Q$2:Q33)-1</f>
        <v>-0.182447499770792</v>
      </c>
      <c r="S34" s="7">
        <f t="shared" si="3"/>
        <v>-0.35065153115211767</v>
      </c>
      <c r="T34" s="2">
        <v>-4.3911228883462501</v>
      </c>
      <c r="U34" s="7">
        <f t="shared" si="14"/>
        <v>0.83782287206870287</v>
      </c>
      <c r="V34" s="7">
        <f>U34/MAX(U$2:U33)-1</f>
        <v>-0.17814819326702458</v>
      </c>
      <c r="W34" s="7">
        <f t="shared" si="4"/>
        <v>-0.36152647624513423</v>
      </c>
      <c r="X34" s="2">
        <v>-4.3175806090805304</v>
      </c>
      <c r="Y34" s="7">
        <f t="shared" si="15"/>
        <v>0.84689066597388041</v>
      </c>
      <c r="Z34" s="7">
        <f>Y34/MAX(Y$2:Y33)-1</f>
        <v>-0.17566858091444071</v>
      </c>
      <c r="AA34" s="7">
        <f t="shared" si="5"/>
        <v>-0.34205022159036735</v>
      </c>
      <c r="AB34" s="2">
        <v>-4.2668602599696097</v>
      </c>
      <c r="AC34" s="7">
        <f t="shared" si="16"/>
        <v>0.85311914121144661</v>
      </c>
      <c r="AD34" s="7">
        <f>AC34/MAX(AC$2:AC33)-1</f>
        <v>-0.17416928693080702</v>
      </c>
      <c r="AE34" s="7">
        <f t="shared" si="6"/>
        <v>-0.32861791509502813</v>
      </c>
      <c r="AF34" s="2">
        <v>-4.2302038439391101</v>
      </c>
      <c r="AG34" s="7">
        <f t="shared" si="17"/>
        <v>0.86229257191349618</v>
      </c>
      <c r="AH34" s="7">
        <f>AG34/MAX(AG$2:AG33)-1</f>
        <v>-0.17274441721732736</v>
      </c>
      <c r="AI34" s="7">
        <f t="shared" si="7"/>
        <v>-0.31891017010168166</v>
      </c>
      <c r="AJ34" s="2">
        <v>-4.2028061026563996</v>
      </c>
      <c r="AK34" s="7">
        <f t="shared" si="18"/>
        <v>0.86858070101627494</v>
      </c>
      <c r="AL34" s="7">
        <f>AK34/MAX(AK$2:AK33)-1</f>
        <v>-0.17145259721664552</v>
      </c>
      <c r="AM34" s="7">
        <f t="shared" si="8"/>
        <v>-0.31165440659373433</v>
      </c>
      <c r="AN34" s="2">
        <v>-4.1822865495046999</v>
      </c>
      <c r="AO34" s="7">
        <f t="shared" si="19"/>
        <v>0.87346749540923851</v>
      </c>
      <c r="AP34" s="7">
        <f>AO34/MAX(AO$2:AO33)-1</f>
        <v>-0.17054719353727188</v>
      </c>
      <c r="AQ34" s="7">
        <f t="shared" si="9"/>
        <v>-0.30622019859019201</v>
      </c>
      <c r="AR34" s="2">
        <v>-3.02599999643212</v>
      </c>
      <c r="AS34" s="7">
        <f t="shared" si="20"/>
        <v>0.79915849516099879</v>
      </c>
      <c r="AT34" s="7">
        <f>AS34/MAX(AS$2:AS33)-1</f>
        <v>-0.14116980468136453</v>
      </c>
      <c r="AU34" s="7">
        <v>0.74999700963087301</v>
      </c>
      <c r="AW34" s="7"/>
      <c r="AX34" t="s">
        <v>5</v>
      </c>
      <c r="AY34">
        <v>-22.389999715900402</v>
      </c>
      <c r="AZ34">
        <v>-22.187144628644401</v>
      </c>
      <c r="BA34">
        <v>-21.121771256125399</v>
      </c>
      <c r="BB34">
        <v>-21.547125134518499</v>
      </c>
      <c r="BC34">
        <v>-21.750296201995301</v>
      </c>
      <c r="BD34">
        <v>-21.869896929698999</v>
      </c>
      <c r="BE34" s="5">
        <v>-22.133658292220499</v>
      </c>
      <c r="BF34">
        <v>-22.7330458320756</v>
      </c>
      <c r="BG34">
        <v>-23.1850693793007</v>
      </c>
      <c r="BH34">
        <v>-23.5326353860046</v>
      </c>
      <c r="BI34">
        <v>-26.9799999919877</v>
      </c>
    </row>
    <row r="35" spans="1:61" x14ac:dyDescent="0.25">
      <c r="A35" s="5">
        <v>194905</v>
      </c>
      <c r="B35" s="4">
        <v>18019</v>
      </c>
      <c r="C35" s="2">
        <v>-6.5199614039265903</v>
      </c>
      <c r="D35" s="7">
        <f t="shared" si="10"/>
        <v>0.86055084223179079</v>
      </c>
      <c r="E35" s="7">
        <f>D35/MAX(D$2:D34)-1</f>
        <v>-0.18006513981480632</v>
      </c>
      <c r="F35" s="7">
        <f t="shared" si="0"/>
        <v>-0.70779674538859316</v>
      </c>
      <c r="G35" s="2">
        <v>-5.2421884458410002</v>
      </c>
      <c r="H35" s="7">
        <f t="shared" si="11"/>
        <v>0.76739361569716869</v>
      </c>
      <c r="I35" s="7">
        <f>H35/MAX(H$2:H34)-1</f>
        <v>-0.22843684927138763</v>
      </c>
      <c r="J35" s="7">
        <f t="shared" si="1"/>
        <v>-0.34104180136546991</v>
      </c>
      <c r="K35" s="7">
        <f t="shared" si="1"/>
        <v>1.3838686521191481</v>
      </c>
      <c r="L35" s="2">
        <v>-4.9501477440868298</v>
      </c>
      <c r="M35" s="7">
        <f t="shared" si="12"/>
        <v>0.77273855660483559</v>
      </c>
      <c r="N35" s="7">
        <f>M35/MAX(M$2:M34)-1</f>
        <v>-0.22739456513642864</v>
      </c>
      <c r="O35" s="7">
        <f t="shared" si="2"/>
        <v>-0.25721832510033038</v>
      </c>
      <c r="P35" s="2">
        <v>-5.2246789683300596</v>
      </c>
      <c r="Q35" s="7">
        <f t="shared" si="13"/>
        <v>0.78216816374645903</v>
      </c>
      <c r="R35" s="7">
        <f>Q35/MAX(Q$2:Q34)-1</f>
        <v>-0.22516199330532394</v>
      </c>
      <c r="S35" s="7">
        <f t="shared" si="3"/>
        <v>-0.33601611397416642</v>
      </c>
      <c r="T35" s="2">
        <v>-5.3555853121408896</v>
      </c>
      <c r="U35" s="7">
        <f t="shared" si="14"/>
        <v>0.79295255339043447</v>
      </c>
      <c r="V35" s="7">
        <f>U35/MAX(U$2:U34)-1</f>
        <v>-0.22216316791598034</v>
      </c>
      <c r="W35" s="7">
        <f t="shared" si="4"/>
        <v>-0.37358972867058626</v>
      </c>
      <c r="X35" s="2">
        <v>-5.4097473813677404</v>
      </c>
      <c r="Y35" s="7">
        <f t="shared" si="15"/>
        <v>0.8010760203483106</v>
      </c>
      <c r="Z35" s="7">
        <f>Y35/MAX(Y$2:Y34)-1</f>
        <v>-0.22026282827221333</v>
      </c>
      <c r="AA35" s="7">
        <f t="shared" si="5"/>
        <v>-0.38913568817909838</v>
      </c>
      <c r="AB35" s="2">
        <v>-5.4541205421888703</v>
      </c>
      <c r="AC35" s="7">
        <f t="shared" si="16"/>
        <v>0.80658899488128788</v>
      </c>
      <c r="AD35" s="7">
        <f>AC35/MAX(AC$2:AC34)-1</f>
        <v>-0.21921108949601864</v>
      </c>
      <c r="AE35" s="7">
        <f t="shared" si="6"/>
        <v>-0.40187196969930294</v>
      </c>
      <c r="AF35" s="2">
        <v>-5.4785721378459202</v>
      </c>
      <c r="AG35" s="7">
        <f t="shared" si="17"/>
        <v>0.81505125132192846</v>
      </c>
      <c r="AH35" s="7">
        <f>AG35/MAX(AG$2:AG34)-1</f>
        <v>-0.21806621108443369</v>
      </c>
      <c r="AI35" s="7">
        <f t="shared" si="7"/>
        <v>-0.40889023029069405</v>
      </c>
      <c r="AJ35" s="2">
        <v>-5.4989767862678196</v>
      </c>
      <c r="AK35" s="7">
        <f t="shared" si="18"/>
        <v>0.8208176498973877</v>
      </c>
      <c r="AL35" s="7">
        <f>AK35/MAX(AK$2:AK34)-1</f>
        <v>-0.21701422655892699</v>
      </c>
      <c r="AM35" s="7">
        <f t="shared" si="8"/>
        <v>-0.41474690900848232</v>
      </c>
      <c r="AN35" s="2">
        <v>-5.5152847232606002</v>
      </c>
      <c r="AO35" s="7">
        <f t="shared" si="19"/>
        <v>0.82529327607228575</v>
      </c>
      <c r="AP35" s="7">
        <f>AO35/MAX(AO$2:AO34)-1</f>
        <v>-0.21629387745876705</v>
      </c>
      <c r="AQ35" s="7">
        <f t="shared" si="9"/>
        <v>-0.41942772220074209</v>
      </c>
      <c r="AR35" s="2">
        <v>-4.0539999879531097</v>
      </c>
      <c r="AS35" s="7">
        <f t="shared" si="20"/>
        <v>0.76676060986344574</v>
      </c>
      <c r="AT35" s="7">
        <f>AS35/MAX(AS$2:AS34)-1</f>
        <v>-0.1759867806961195</v>
      </c>
      <c r="AU35" s="7">
        <v>-0.57000344227865296</v>
      </c>
      <c r="AW35" s="7"/>
      <c r="AX35" t="s">
        <v>17</v>
      </c>
      <c r="AY35">
        <v>537</v>
      </c>
      <c r="AZ35">
        <v>535</v>
      </c>
      <c r="BA35">
        <v>537</v>
      </c>
      <c r="BB35">
        <v>540</v>
      </c>
      <c r="BC35">
        <v>543</v>
      </c>
      <c r="BD35">
        <v>537</v>
      </c>
      <c r="BE35" s="5">
        <v>539</v>
      </c>
      <c r="BF35">
        <v>539</v>
      </c>
      <c r="BG35">
        <v>536</v>
      </c>
      <c r="BH35">
        <v>535</v>
      </c>
      <c r="BI35">
        <v>515</v>
      </c>
    </row>
    <row r="36" spans="1:61" x14ac:dyDescent="0.25">
      <c r="A36" s="5">
        <v>194906</v>
      </c>
      <c r="B36" s="4">
        <v>18050</v>
      </c>
      <c r="C36" s="2">
        <v>-0.93000155336343304</v>
      </c>
      <c r="D36" s="7">
        <f t="shared" si="10"/>
        <v>0.85254770603155305</v>
      </c>
      <c r="E36" s="7">
        <f>D36/MAX(D$2:D35)-1</f>
        <v>-0.18769054675109698</v>
      </c>
      <c r="F36" s="7">
        <f t="shared" si="0"/>
        <v>-0.21337799522712331</v>
      </c>
      <c r="G36" s="2">
        <v>-2.7365811259452801</v>
      </c>
      <c r="H36" s="7">
        <f t="shared" si="11"/>
        <v>0.74639326684829088</v>
      </c>
      <c r="I36" s="7">
        <f>H36/MAX(H$2:H35)-1</f>
        <v>-0.24955130082897559</v>
      </c>
      <c r="J36" s="7">
        <f t="shared" si="1"/>
        <v>-0.71270902407298564</v>
      </c>
      <c r="K36" s="7">
        <f t="shared" si="1"/>
        <v>0.24997051320967867</v>
      </c>
      <c r="L36" s="2">
        <v>-2.9959489019388199</v>
      </c>
      <c r="M36" s="7">
        <f t="shared" si="12"/>
        <v>0.74958770430337518</v>
      </c>
      <c r="N36" s="7">
        <f>M36/MAX(M$2:M35)-1</f>
        <v>-0.25054142917854338</v>
      </c>
      <c r="O36" s="7">
        <f t="shared" si="2"/>
        <v>-0.78439719126023544</v>
      </c>
      <c r="P36" s="2">
        <v>-3.01928645597622</v>
      </c>
      <c r="Q36" s="7">
        <f t="shared" si="13"/>
        <v>0.75855226631550432</v>
      </c>
      <c r="R36" s="7">
        <f>Q36/MAX(Q$2:Q35)-1</f>
        <v>-0.2485565722972124</v>
      </c>
      <c r="S36" s="7">
        <f t="shared" si="3"/>
        <v>-0.79084759347063294</v>
      </c>
      <c r="T36" s="2">
        <v>-2.9760452915650699</v>
      </c>
      <c r="U36" s="7">
        <f t="shared" si="14"/>
        <v>0.76935392626091348</v>
      </c>
      <c r="V36" s="7">
        <f>U36/MAX(U$2:U35)-1</f>
        <v>-0.24531194433327563</v>
      </c>
      <c r="W36" s="7">
        <f t="shared" si="4"/>
        <v>-0.77889591669890046</v>
      </c>
      <c r="X36" s="2">
        <v>-2.8275394416528399</v>
      </c>
      <c r="Y36" s="7">
        <f t="shared" si="15"/>
        <v>0.77842527991533916</v>
      </c>
      <c r="Z36" s="7">
        <f>Y36/MAX(Y$2:Y35)-1</f>
        <v>-0.24231020434404482</v>
      </c>
      <c r="AA36" s="7">
        <f t="shared" si="5"/>
        <v>-0.73784952164843087</v>
      </c>
      <c r="AB36" s="2">
        <v>-2.72650344017234</v>
      </c>
      <c r="AC36" s="7">
        <f t="shared" si="16"/>
        <v>0.78459731818779799</v>
      </c>
      <c r="AD36" s="7">
        <f>AC36/MAX(AC$2:AC35)-1</f>
        <v>-0.2404993260013939</v>
      </c>
      <c r="AE36" s="7">
        <f t="shared" si="6"/>
        <v>-0.70992359392545246</v>
      </c>
      <c r="AF36" s="2">
        <v>-2.6523804792304899</v>
      </c>
      <c r="AG36" s="7">
        <f t="shared" si="17"/>
        <v>0.79343299103614184</v>
      </c>
      <c r="AH36" s="7">
        <f>AG36/MAX(AG$2:AG35)-1</f>
        <v>-0.2388060702621374</v>
      </c>
      <c r="AI36" s="7">
        <f t="shared" si="7"/>
        <v>-0.68943631790953885</v>
      </c>
      <c r="AJ36" s="2">
        <v>-2.5966577637913799</v>
      </c>
      <c r="AK36" s="7">
        <f t="shared" si="18"/>
        <v>0.79950382466475722</v>
      </c>
      <c r="AL36" s="7">
        <f>AK36/MAX(AK$2:AK35)-1</f>
        <v>-0.23734568743436668</v>
      </c>
      <c r="AM36" s="7">
        <f t="shared" si="8"/>
        <v>-0.67403479269992328</v>
      </c>
      <c r="AN36" s="2">
        <v>-2.5527157645314902</v>
      </c>
      <c r="AO36" s="7">
        <f t="shared" si="19"/>
        <v>0.80422588451037014</v>
      </c>
      <c r="AP36" s="7">
        <f>AO36/MAX(AO$2:AO35)-1</f>
        <v>-0.23629966719647555</v>
      </c>
      <c r="AQ36" s="7">
        <f t="shared" si="9"/>
        <v>-0.66188940811073094</v>
      </c>
      <c r="AR36" s="2">
        <v>-0.15800000499824501</v>
      </c>
      <c r="AS36" s="7">
        <f t="shared" si="20"/>
        <v>0.76554912806153685</v>
      </c>
      <c r="AT36" s="7">
        <f>AS36/MAX(AS$2:AS35)-1</f>
        <v>-0.17728872162380593</v>
      </c>
      <c r="AU36" s="7">
        <v>3.4599998151962201</v>
      </c>
      <c r="AW36" s="7"/>
      <c r="AX36" t="s">
        <v>19</v>
      </c>
      <c r="AY36">
        <v>0.63928571428571423</v>
      </c>
      <c r="AZ36">
        <v>0.63690476190476186</v>
      </c>
      <c r="BA36">
        <v>0.63928571428571423</v>
      </c>
      <c r="BB36">
        <v>0.6428571428571429</v>
      </c>
      <c r="BC36">
        <v>0.64642857142857146</v>
      </c>
      <c r="BD36">
        <v>0.63928571428571423</v>
      </c>
      <c r="BE36" s="5">
        <v>0.64166666666666672</v>
      </c>
      <c r="BF36">
        <v>0.64166666666666672</v>
      </c>
      <c r="BG36">
        <v>0.63809523809523805</v>
      </c>
      <c r="BH36">
        <v>0.63690476190476186</v>
      </c>
      <c r="BI36">
        <v>0.61309523809523814</v>
      </c>
    </row>
    <row r="37" spans="1:61" x14ac:dyDescent="0.25">
      <c r="A37" s="5">
        <v>194907</v>
      </c>
      <c r="B37" s="4">
        <v>18080</v>
      </c>
      <c r="C37" s="2">
        <v>5.7200128991855603</v>
      </c>
      <c r="D37" s="7">
        <f t="shared" si="10"/>
        <v>0.90131354478826842</v>
      </c>
      <c r="E37" s="7">
        <f>D37/MAX(D$2:D36)-1</f>
        <v>-0.14122634124395606</v>
      </c>
      <c r="F37" s="7">
        <f t="shared" si="0"/>
        <v>-8.2836416718574002E-2</v>
      </c>
      <c r="G37" s="2">
        <v>6.32391829187819</v>
      </c>
      <c r="H37" s="7">
        <f t="shared" si="11"/>
        <v>0.79359456717985721</v>
      </c>
      <c r="I37" s="7">
        <f>H37/MAX(H$2:H36)-1</f>
        <v>-0.20209353827093712</v>
      </c>
      <c r="J37" s="7">
        <f t="shared" si="1"/>
        <v>9.5833817688028455E-2</v>
      </c>
      <c r="K37" s="7">
        <f t="shared" si="1"/>
        <v>-1.5403566323269837</v>
      </c>
      <c r="L37" s="2">
        <v>7.1757241125273401</v>
      </c>
      <c r="M37" s="7">
        <f t="shared" si="12"/>
        <v>0.80337604994561262</v>
      </c>
      <c r="N37" s="7">
        <f>M37/MAX(M$2:M36)-1</f>
        <v>-0.19676234979870533</v>
      </c>
      <c r="O37" s="7">
        <f t="shared" si="2"/>
        <v>0.34784737392688392</v>
      </c>
      <c r="P37" s="2">
        <v>7.1340576769471298</v>
      </c>
      <c r="Q37" s="7">
        <f t="shared" si="13"/>
        <v>0.81266782250424197</v>
      </c>
      <c r="R37" s="7">
        <f>Q37/MAX(Q$2:Q36)-1</f>
        <v>-0.19494816475526711</v>
      </c>
      <c r="S37" s="7">
        <f t="shared" si="3"/>
        <v>0.33552002613021858</v>
      </c>
      <c r="T37" s="2">
        <v>7.0473050585847696</v>
      </c>
      <c r="U37" s="7">
        <f t="shared" si="14"/>
        <v>0.82357264442471945</v>
      </c>
      <c r="V37" s="7">
        <f>U37/MAX(U$2:U36)-1</f>
        <v>-0.1921267748097395</v>
      </c>
      <c r="W37" s="7">
        <f t="shared" si="4"/>
        <v>0.30985357101035427</v>
      </c>
      <c r="X37" s="2">
        <v>7.0278527920363896</v>
      </c>
      <c r="Y37" s="7">
        <f t="shared" si="15"/>
        <v>0.83313186268378647</v>
      </c>
      <c r="Z37" s="7">
        <f>Y37/MAX(Y$2:Y36)-1</f>
        <v>-0.1890608808850629</v>
      </c>
      <c r="AA37" s="7">
        <f t="shared" si="5"/>
        <v>0.30409846256788386</v>
      </c>
      <c r="AB37" s="2">
        <v>7.0639464282043596</v>
      </c>
      <c r="AC37" s="7">
        <f t="shared" si="16"/>
        <v>0.84002085242171209</v>
      </c>
      <c r="AD37" s="7">
        <f>AC37/MAX(AC$2:AC36)-1</f>
        <v>-0.1868486052682814</v>
      </c>
      <c r="AE37" s="7">
        <f t="shared" si="6"/>
        <v>0.31477705314308024</v>
      </c>
      <c r="AF37" s="2">
        <v>7.07011935867658</v>
      </c>
      <c r="AG37" s="7">
        <f t="shared" si="17"/>
        <v>0.84952965053351481</v>
      </c>
      <c r="AH37" s="7">
        <f>AG37/MAX(AG$2:AG36)-1</f>
        <v>-0.18498875087866973</v>
      </c>
      <c r="AI37" s="7">
        <f t="shared" si="7"/>
        <v>0.31660336393247346</v>
      </c>
      <c r="AJ37" s="2">
        <v>7.06575347689731</v>
      </c>
      <c r="AK37" s="7">
        <f t="shared" si="18"/>
        <v>0.8559947939539343</v>
      </c>
      <c r="AL37" s="7">
        <f>AK37/MAX(AK$2:AK36)-1</f>
        <v>-0.18345841382755312</v>
      </c>
      <c r="AM37" s="7">
        <f t="shared" si="8"/>
        <v>0.31531168293354139</v>
      </c>
      <c r="AN37" s="2">
        <v>7.0634616240056696</v>
      </c>
      <c r="AO37" s="7">
        <f t="shared" si="19"/>
        <v>0.86103207123308023</v>
      </c>
      <c r="AP37" s="7">
        <f>AO37/MAX(AO$2:AO36)-1</f>
        <v>-0.18235598726649516</v>
      </c>
      <c r="AQ37" s="7">
        <f t="shared" si="9"/>
        <v>0.31463361994829619</v>
      </c>
      <c r="AR37" s="2">
        <v>5.9999999878790096</v>
      </c>
      <c r="AS37" s="7">
        <f t="shared" si="20"/>
        <v>0.81148207565243691</v>
      </c>
      <c r="AT37" s="7">
        <f>AS37/MAX(AS$2:AS36)-1</f>
        <v>-0.12792604502095506</v>
      </c>
      <c r="AU37" s="7">
        <v>9.3799999901083293</v>
      </c>
      <c r="AW37" s="7"/>
      <c r="AX37" t="s">
        <v>29</v>
      </c>
      <c r="AY37">
        <v>-0.71240966157589192</v>
      </c>
      <c r="AZ37">
        <v>-0.60068131239591738</v>
      </c>
      <c r="BA37">
        <v>-0.5744494115466372</v>
      </c>
      <c r="BB37">
        <v>-0.57193867874030135</v>
      </c>
      <c r="BC37">
        <v>-0.56864726484993344</v>
      </c>
      <c r="BD37">
        <v>-0.56643951360960787</v>
      </c>
      <c r="BE37" s="5">
        <v>-0.56493199858435905</v>
      </c>
      <c r="BF37">
        <v>-0.56927365202263791</v>
      </c>
      <c r="BG37">
        <v>-0.57287864614324036</v>
      </c>
      <c r="BH37">
        <v>-0.57539298795562166</v>
      </c>
      <c r="BI37">
        <v>-0.60988435261111396</v>
      </c>
    </row>
    <row r="38" spans="1:61" x14ac:dyDescent="0.25">
      <c r="A38" s="5">
        <v>194908</v>
      </c>
      <c r="B38" s="4">
        <v>18111</v>
      </c>
      <c r="C38" s="2">
        <v>2.1300000498249001</v>
      </c>
      <c r="D38" s="7">
        <f t="shared" si="10"/>
        <v>0.92051152374133716</v>
      </c>
      <c r="E38" s="7">
        <f>D38/MAX(D$2:D37)-1</f>
        <v>-0.12293446188456914</v>
      </c>
      <c r="F38" s="7">
        <f t="shared" si="0"/>
        <v>-0.11501108789946346</v>
      </c>
      <c r="G38" s="2">
        <v>2.13916475018276</v>
      </c>
      <c r="H38" s="7">
        <f t="shared" si="11"/>
        <v>0.81057086242033416</v>
      </c>
      <c r="I38" s="7">
        <f>H38/MAX(H$2:H37)-1</f>
        <v>-0.1850250045021985</v>
      </c>
      <c r="J38" s="7">
        <f t="shared" si="1"/>
        <v>-0.11253681028333484</v>
      </c>
      <c r="K38" s="7">
        <f t="shared" si="1"/>
        <v>-0.47122940131781177</v>
      </c>
      <c r="L38" s="2">
        <v>2.3390521337052399</v>
      </c>
      <c r="M38" s="7">
        <f t="shared" si="12"/>
        <v>0.82216743458354236</v>
      </c>
      <c r="N38" s="7">
        <f>M38/MAX(M$2:M37)-1</f>
        <v>-0.17797420240294803</v>
      </c>
      <c r="O38" s="7">
        <f t="shared" si="2"/>
        <v>-5.8571393031918939E-2</v>
      </c>
      <c r="P38" s="2">
        <v>2.2281393599335901</v>
      </c>
      <c r="Q38" s="7">
        <f t="shared" si="13"/>
        <v>0.83077519412297429</v>
      </c>
      <c r="R38" s="7">
        <f>Q38/MAX(Q$2:Q37)-1</f>
        <v>-0.17701048794631136</v>
      </c>
      <c r="S38" s="7">
        <f t="shared" si="3"/>
        <v>-8.8515524620523367E-2</v>
      </c>
      <c r="T38" s="2">
        <v>2.1622155646861501</v>
      </c>
      <c r="U38" s="7">
        <f t="shared" si="14"/>
        <v>0.84138006032896795</v>
      </c>
      <c r="V38" s="7">
        <f>U38/MAX(U$2:U37)-1</f>
        <v>-0.17465881419174378</v>
      </c>
      <c r="W38" s="7">
        <f t="shared" si="4"/>
        <v>-0.10631357197414704</v>
      </c>
      <c r="X38" s="2">
        <v>2.1199678352856299</v>
      </c>
      <c r="Y38" s="7">
        <f t="shared" si="15"/>
        <v>0.85079399019819879</v>
      </c>
      <c r="Z38" s="7">
        <f>Y38/MAX(Y$2:Y37)-1</f>
        <v>-0.17186923239607765</v>
      </c>
      <c r="AA38" s="7">
        <f t="shared" si="5"/>
        <v>-0.11771957621937035</v>
      </c>
      <c r="AB38" s="2">
        <v>2.09705153513289</v>
      </c>
      <c r="AC38" s="7">
        <f t="shared" si="16"/>
        <v>0.85763652260285794</v>
      </c>
      <c r="AD38" s="7">
        <f>AC38/MAX(AC$2:AC37)-1</f>
        <v>-0.1697964014621054</v>
      </c>
      <c r="AE38" s="7">
        <f t="shared" si="6"/>
        <v>-0.12390649846432633</v>
      </c>
      <c r="AF38" s="2">
        <v>2.07716830829485</v>
      </c>
      <c r="AG38" s="7">
        <f t="shared" si="17"/>
        <v>0.86717581120396503</v>
      </c>
      <c r="AH38" s="7">
        <f>AG38/MAX(AG$2:AG37)-1</f>
        <v>-0.16805959550288341</v>
      </c>
      <c r="AI38" s="7">
        <f t="shared" si="7"/>
        <v>-0.1292745542851117</v>
      </c>
      <c r="AJ38" s="2">
        <v>2.0611718644625801</v>
      </c>
      <c r="AK38" s="7">
        <f t="shared" si="18"/>
        <v>0.87363831780817713</v>
      </c>
      <c r="AL38" s="7">
        <f>AK38/MAX(AK$2:AK37)-1</f>
        <v>-0.16662808839173027</v>
      </c>
      <c r="AM38" s="7">
        <f t="shared" si="8"/>
        <v>-0.13359325990191828</v>
      </c>
      <c r="AN38" s="2">
        <v>2.04917699752784</v>
      </c>
      <c r="AO38" s="7">
        <f t="shared" si="19"/>
        <v>0.87867614237812608</v>
      </c>
      <c r="AP38" s="7">
        <f>AO38/MAX(AO$2:AO37)-1</f>
        <v>-0.16560101423589646</v>
      </c>
      <c r="AQ38" s="7">
        <f t="shared" si="9"/>
        <v>-0.13683162336238985</v>
      </c>
      <c r="AR38" s="2">
        <v>2.5560000069677198</v>
      </c>
      <c r="AS38" s="7">
        <f t="shared" si="20"/>
        <v>0.83222355756265498</v>
      </c>
      <c r="AT38" s="7">
        <f>AS38/MAX(AS$2:AS37)-1</f>
        <v>-0.10563583467092708</v>
      </c>
      <c r="AU38" s="7">
        <v>6.2599903345368899</v>
      </c>
      <c r="AW38" s="7"/>
      <c r="AX38" t="s">
        <v>31</v>
      </c>
      <c r="AY38">
        <v>0.11458257590368921</v>
      </c>
      <c r="AZ38">
        <v>0.11252927901589216</v>
      </c>
      <c r="BA38">
        <v>0.10052776643192944</v>
      </c>
      <c r="BB38">
        <v>9.4122051284599759E-2</v>
      </c>
      <c r="BC38">
        <v>9.1034388194901145E-2</v>
      </c>
      <c r="BD38">
        <v>8.7749729576480029E-2</v>
      </c>
      <c r="BE38" s="5">
        <v>8.4445580670821238E-2</v>
      </c>
      <c r="BF38">
        <v>8.1942446894370385E-2</v>
      </c>
      <c r="BG38">
        <v>7.9827228605193076E-2</v>
      </c>
      <c r="BH38">
        <v>7.7839560071138222E-2</v>
      </c>
    </row>
    <row r="39" spans="1:61" x14ac:dyDescent="0.25">
      <c r="A39" s="5">
        <v>194909</v>
      </c>
      <c r="B39" s="4">
        <v>18142</v>
      </c>
      <c r="C39" s="2">
        <v>6.0799920114719201</v>
      </c>
      <c r="D39" s="7">
        <f t="shared" si="10"/>
        <v>0.97647855084948887</v>
      </c>
      <c r="E39" s="7">
        <f>D39/MAX(D$2:D38)-1</f>
        <v>-6.9608947231777796E-2</v>
      </c>
      <c r="F39" s="7">
        <f t="shared" si="0"/>
        <v>6.3700723655163105E-2</v>
      </c>
      <c r="G39" s="2">
        <v>4.0901809060799303</v>
      </c>
      <c r="H39" s="7">
        <f t="shared" si="11"/>
        <v>0.84372467706529808</v>
      </c>
      <c r="I39" s="7">
        <f>H39/MAX(H$2:H38)-1</f>
        <v>-0.15169105284702167</v>
      </c>
      <c r="J39" s="7">
        <f t="shared" si="1"/>
        <v>-0.14307588434164042</v>
      </c>
      <c r="K39" s="7">
        <f t="shared" si="1"/>
        <v>-0.48044017245254467</v>
      </c>
      <c r="L39" s="2">
        <v>4.11647212570234</v>
      </c>
      <c r="M39" s="7">
        <f t="shared" si="12"/>
        <v>0.85601172785477586</v>
      </c>
      <c r="N39" s="7">
        <f>M39/MAX(M$2:M38)-1</f>
        <v>-0.14413573957878312</v>
      </c>
      <c r="O39" s="7">
        <f t="shared" si="2"/>
        <v>-0.14034376107682922</v>
      </c>
      <c r="P39" s="2">
        <v>4.1253356916710997</v>
      </c>
      <c r="Q39" s="7">
        <f t="shared" si="13"/>
        <v>0.86504745972367925</v>
      </c>
      <c r="R39" s="7">
        <f>Q39/MAX(Q$2:Q38)-1</f>
        <v>-0.14305940786685067</v>
      </c>
      <c r="S39" s="7">
        <f t="shared" si="3"/>
        <v>-0.13942267962301202</v>
      </c>
      <c r="T39" s="2">
        <v>4.17933043823869</v>
      </c>
      <c r="U39" s="7">
        <f t="shared" si="14"/>
        <v>0.87654411329156745</v>
      </c>
      <c r="V39" s="7">
        <f>U39/MAX(U$2:U38)-1</f>
        <v>-0.14016507879393925</v>
      </c>
      <c r="W39" s="7">
        <f t="shared" si="4"/>
        <v>-0.13381166935443001</v>
      </c>
      <c r="X39" s="2">
        <v>4.2819914120201297</v>
      </c>
      <c r="Y39" s="7">
        <f t="shared" si="15"/>
        <v>0.88722491579246898</v>
      </c>
      <c r="Z39" s="7">
        <f>Y39/MAX(Y$2:Y38)-1</f>
        <v>-0.13640874404698133</v>
      </c>
      <c r="AA39" s="7">
        <f t="shared" si="5"/>
        <v>-0.12314337633171468</v>
      </c>
      <c r="AB39" s="2">
        <v>4.3376164170780598</v>
      </c>
      <c r="AC39" s="7">
        <f t="shared" si="16"/>
        <v>0.89483750520613692</v>
      </c>
      <c r="AD39" s="7">
        <f>AC39/MAX(AC$2:AC38)-1</f>
        <v>-0.13378535387675283</v>
      </c>
      <c r="AE39" s="7">
        <f t="shared" si="6"/>
        <v>-0.11736295333853919</v>
      </c>
      <c r="AF39" s="2">
        <v>4.3772043418862898</v>
      </c>
      <c r="AG39" s="7">
        <f t="shared" si="17"/>
        <v>0.90513386846377264</v>
      </c>
      <c r="AH39" s="7">
        <f>AG39/MAX(AG$2:AG38)-1</f>
        <v>-0.13164386399532924</v>
      </c>
      <c r="AI39" s="7">
        <f t="shared" si="7"/>
        <v>-0.11324906695641146</v>
      </c>
      <c r="AJ39" s="2">
        <v>4.4068590916773198</v>
      </c>
      <c r="AK39" s="7">
        <f t="shared" si="18"/>
        <v>0.91213832744488366</v>
      </c>
      <c r="AL39" s="7">
        <f>AK39/MAX(AK$2:AK38)-1</f>
        <v>-0.12990256253753607</v>
      </c>
      <c r="AM39" s="7">
        <f t="shared" si="8"/>
        <v>-0.11016741334810343</v>
      </c>
      <c r="AN39" s="2">
        <v>4.4298317607462003</v>
      </c>
      <c r="AO39" s="7">
        <f t="shared" si="19"/>
        <v>0.9176000172072919</v>
      </c>
      <c r="AP39" s="7">
        <f>AO39/MAX(AO$2:AO38)-1</f>
        <v>-0.12863854295317401</v>
      </c>
      <c r="AQ39" s="7">
        <f t="shared" si="9"/>
        <v>-0.10778014624831478</v>
      </c>
      <c r="AR39" s="2">
        <v>5.4670000073061997</v>
      </c>
      <c r="AS39" s="7">
        <f t="shared" si="20"/>
        <v>0.87772121951540927</v>
      </c>
      <c r="AT39" s="7">
        <f>AS39/MAX(AS$2:AS38)-1</f>
        <v>-5.6740945687042577E-2</v>
      </c>
      <c r="AU39" s="7">
        <v>15.0899990721847</v>
      </c>
      <c r="AW39" s="7"/>
    </row>
    <row r="40" spans="1:61" x14ac:dyDescent="0.25">
      <c r="A40" s="5">
        <v>194910</v>
      </c>
      <c r="B40" s="4">
        <v>18172</v>
      </c>
      <c r="C40" s="2">
        <v>6.95999886858836</v>
      </c>
      <c r="D40" s="7">
        <f t="shared" si="10"/>
        <v>1.0444414469406214</v>
      </c>
      <c r="E40" s="7">
        <f>D40/MAX(D$2:D39)-1</f>
        <v>-4.8537404856621169E-3</v>
      </c>
      <c r="F40" s="7">
        <f t="shared" si="0"/>
        <v>1.0000000850289128</v>
      </c>
      <c r="G40" s="2">
        <v>4.4261024329276699</v>
      </c>
      <c r="H40" s="7">
        <f t="shared" si="11"/>
        <v>0.88106879552409634</v>
      </c>
      <c r="I40" s="7">
        <f>H40/MAX(H$2:H39)-1</f>
        <v>-0.1141440298983406</v>
      </c>
      <c r="J40" s="7">
        <f t="shared" si="1"/>
        <v>0.15310917542662761</v>
      </c>
      <c r="K40" s="7">
        <f t="shared" si="1"/>
        <v>-1.03172881538439</v>
      </c>
      <c r="L40" s="2">
        <v>4.0100855505680402</v>
      </c>
      <c r="M40" s="7">
        <f t="shared" si="12"/>
        <v>0.89033853046464795</v>
      </c>
      <c r="N40" s="7">
        <f>M40/MAX(M$2:M39)-1</f>
        <v>-0.10981485053915596</v>
      </c>
      <c r="O40" s="7">
        <f t="shared" si="2"/>
        <v>1.4066035796657106E-2</v>
      </c>
      <c r="P40" s="2">
        <v>3.9704285045632299</v>
      </c>
      <c r="Q40" s="7">
        <f t="shared" si="13"/>
        <v>0.89939355064254844</v>
      </c>
      <c r="R40" s="7">
        <f>Q40/MAX(Q$2:Q39)-1</f>
        <v>-0.10903519432962316</v>
      </c>
      <c r="S40" s="7">
        <f t="shared" si="3"/>
        <v>8.1166940247712205E-4</v>
      </c>
      <c r="T40" s="2">
        <v>3.95151850603076</v>
      </c>
      <c r="U40" s="7">
        <f t="shared" si="14"/>
        <v>0.91118091614180707</v>
      </c>
      <c r="V40" s="7">
        <f>U40/MAX(U$2:U39)-1</f>
        <v>-0.10618854276116674</v>
      </c>
      <c r="W40" s="7">
        <f t="shared" si="4"/>
        <v>-5.5085201807902884E-3</v>
      </c>
      <c r="X40" s="2">
        <v>3.99345489399902</v>
      </c>
      <c r="Y40" s="7">
        <f t="shared" si="15"/>
        <v>0.92265584261296207</v>
      </c>
      <c r="Z40" s="7">
        <f>Y40/MAX(Y$2:Y39)-1</f>
        <v>-0.10192161677197786</v>
      </c>
      <c r="AA40" s="7">
        <f t="shared" si="5"/>
        <v>8.507658717465838E-3</v>
      </c>
      <c r="AB40" s="2">
        <v>4.0351966850760803</v>
      </c>
      <c r="AC40" s="7">
        <f t="shared" si="16"/>
        <v>0.93094595855303242</v>
      </c>
      <c r="AD40" s="7">
        <f>AC40/MAX(AC$2:AC39)-1</f>
        <v>-9.8831889190744149E-2</v>
      </c>
      <c r="AE40" s="7">
        <f t="shared" si="6"/>
        <v>2.2458798517882683E-2</v>
      </c>
      <c r="AF40" s="2">
        <v>4.0511370476929596</v>
      </c>
      <c r="AG40" s="7">
        <f t="shared" si="17"/>
        <v>0.941802081940325</v>
      </c>
      <c r="AH40" s="7">
        <f>AG40/MAX(AG$2:AG39)-1</f>
        <v>-9.646556686372898E-2</v>
      </c>
      <c r="AI40" s="7">
        <f t="shared" si="7"/>
        <v>2.7786462271622181E-2</v>
      </c>
      <c r="AJ40" s="2">
        <v>4.0554670709699803</v>
      </c>
      <c r="AK40" s="7">
        <f t="shared" si="18"/>
        <v>0.94912979695610722</v>
      </c>
      <c r="AL40" s="7">
        <f>AK40/MAX(AK$2:AK39)-1</f>
        <v>-9.4616047475892251E-2</v>
      </c>
      <c r="AM40" s="7">
        <f t="shared" si="8"/>
        <v>2.9233663230614382E-2</v>
      </c>
      <c r="AN40" s="2">
        <v>4.0577082057452296</v>
      </c>
      <c r="AO40" s="7">
        <f t="shared" si="19"/>
        <v>0.95483354840143175</v>
      </c>
      <c r="AP40" s="7">
        <f>AO40/MAX(AO$2:AO39)-1</f>
        <v>-9.3281237608883849E-2</v>
      </c>
      <c r="AQ40" s="7">
        <f t="shared" si="9"/>
        <v>2.9982705946662636E-2</v>
      </c>
      <c r="AR40" s="2">
        <v>3.9679999908284</v>
      </c>
      <c r="AS40" s="7">
        <f t="shared" si="20"/>
        <v>0.91254919742527962</v>
      </c>
      <c r="AT40" s="7">
        <f>AS40/MAX(AS$2:AS39)-1</f>
        <v>-1.9312426498416357E-2</v>
      </c>
      <c r="AU40" s="7">
        <v>6.9599986141819699</v>
      </c>
      <c r="AW40" s="7"/>
    </row>
    <row r="41" spans="1:61" x14ac:dyDescent="0.25">
      <c r="A41" s="5">
        <v>194911</v>
      </c>
      <c r="B41" s="4">
        <v>18203</v>
      </c>
      <c r="C41" s="2">
        <v>2.8899991220114498</v>
      </c>
      <c r="D41" s="7">
        <f t="shared" si="10"/>
        <v>1.074625795587129</v>
      </c>
      <c r="E41" s="7">
        <f>D41/MAX(D$2:D40)-1</f>
        <v>2.3905977677032064E-2</v>
      </c>
      <c r="F41" s="7">
        <f t="shared" si="0"/>
        <v>0.70354289077980758</v>
      </c>
      <c r="G41" s="2">
        <v>1.5449197075052801</v>
      </c>
      <c r="H41" s="7">
        <f t="shared" si="11"/>
        <v>0.89468060098282742</v>
      </c>
      <c r="I41" s="7">
        <f>H41/MAX(H$2:H40)-1</f>
        <v>-0.1004582664361281</v>
      </c>
      <c r="J41" s="7">
        <f t="shared" si="1"/>
        <v>0.21725230479259938</v>
      </c>
      <c r="K41" s="7">
        <f t="shared" si="1"/>
        <v>-1.7830585282477385E-2</v>
      </c>
      <c r="L41" s="2">
        <v>1.4818341246428199</v>
      </c>
      <c r="M41" s="7">
        <f t="shared" si="12"/>
        <v>0.90353187063391649</v>
      </c>
      <c r="N41" s="7">
        <f>M41/MAX(M$2:M40)-1</f>
        <v>-9.6623783221942539E-2</v>
      </c>
      <c r="O41" s="7">
        <f t="shared" si="2"/>
        <v>0.19444478523153796</v>
      </c>
      <c r="P41" s="2">
        <v>1.5018372764246599</v>
      </c>
      <c r="Q41" s="7">
        <f t="shared" si="13"/>
        <v>0.91290097824785754</v>
      </c>
      <c r="R41" s="7">
        <f>Q41/MAX(Q$2:Q40)-1</f>
        <v>-9.5654352758240857E-2</v>
      </c>
      <c r="S41" s="7">
        <f t="shared" si="3"/>
        <v>0.20167658455630388</v>
      </c>
      <c r="T41" s="2">
        <v>1.4550725407092</v>
      </c>
      <c r="U41" s="7">
        <f t="shared" si="14"/>
        <v>0.92443925944876904</v>
      </c>
      <c r="V41" s="7">
        <f>U41/MAX(U$2:U40)-1</f>
        <v>-9.3182937681171696E-2</v>
      </c>
      <c r="W41" s="7">
        <f t="shared" si="4"/>
        <v>0.18476958970577517</v>
      </c>
      <c r="X41" s="2">
        <v>1.4046450531666199</v>
      </c>
      <c r="Y41" s="7">
        <f t="shared" si="15"/>
        <v>0.93561588226397785</v>
      </c>
      <c r="Z41" s="7">
        <f>Y41/MAX(Y$2:Y40)-1</f>
        <v>-8.9306803188406669E-2</v>
      </c>
      <c r="AA41" s="7">
        <f t="shared" si="5"/>
        <v>0.16653838922610154</v>
      </c>
      <c r="AB41" s="2">
        <v>1.3133515501402999</v>
      </c>
      <c r="AC41" s="7">
        <f t="shared" si="16"/>
        <v>0.94317255173065706</v>
      </c>
      <c r="AD41" s="7">
        <f>AC41/MAX(AC$2:AC40)-1</f>
        <v>-8.6996383838060742E-2</v>
      </c>
      <c r="AE41" s="7">
        <f t="shared" si="6"/>
        <v>0.13353277587367862</v>
      </c>
      <c r="AF41" s="2">
        <v>1.2407911958270099</v>
      </c>
      <c r="AG41" s="7">
        <f t="shared" si="17"/>
        <v>0.95348787925515599</v>
      </c>
      <c r="AH41" s="7">
        <f>AG41/MAX(AG$2:AG40)-1</f>
        <v>-8.5254591166108673E-2</v>
      </c>
      <c r="AI41" s="7">
        <f t="shared" si="7"/>
        <v>0.10729981383596587</v>
      </c>
      <c r="AJ41" s="2">
        <v>1.1789860927967899</v>
      </c>
      <c r="AK41" s="7">
        <f t="shared" si="18"/>
        <v>0.96031990526481004</v>
      </c>
      <c r="AL41" s="7">
        <f>AK41/MAX(AK$2:AK40)-1</f>
        <v>-8.3941696589219239E-2</v>
      </c>
      <c r="AM41" s="7">
        <f t="shared" si="8"/>
        <v>8.495522998059557E-2</v>
      </c>
      <c r="AN41" s="2">
        <v>1.1348651297663399</v>
      </c>
      <c r="AO41" s="7">
        <f t="shared" si="19"/>
        <v>0.96566962138955026</v>
      </c>
      <c r="AP41" s="7">
        <f>AO41/MAX(AO$2:AO40)-1</f>
        <v>-8.2991202549458021E-2</v>
      </c>
      <c r="AQ41" s="7">
        <f t="shared" si="9"/>
        <v>6.9004046180585754E-2</v>
      </c>
      <c r="AR41" s="2">
        <v>0.943999987175279</v>
      </c>
      <c r="AS41" s="7">
        <f t="shared" si="20"/>
        <v>0.92116366173194231</v>
      </c>
      <c r="AT41" s="7">
        <f>AS41/MAX(AS$2:AS40)-1</f>
        <v>-1.0054735930331904E-2</v>
      </c>
      <c r="AU41" s="7">
        <v>3.7099992749787898</v>
      </c>
      <c r="AW41" s="7"/>
      <c r="AX41" s="5" t="s">
        <v>18</v>
      </c>
      <c r="AY41" s="5" t="s">
        <v>1</v>
      </c>
      <c r="AZ41" s="5" t="s">
        <v>2</v>
      </c>
      <c r="BA41" s="5" t="s">
        <v>3</v>
      </c>
      <c r="BB41" s="5" t="s">
        <v>4</v>
      </c>
      <c r="BC41" s="5" t="s">
        <v>5</v>
      </c>
      <c r="BD41" s="5" t="s">
        <v>33</v>
      </c>
      <c r="BE41" s="5" t="s">
        <v>29</v>
      </c>
      <c r="BF41" s="5" t="s">
        <v>31</v>
      </c>
    </row>
    <row r="42" spans="1:61" x14ac:dyDescent="0.25">
      <c r="A42" s="5">
        <v>194912</v>
      </c>
      <c r="B42" s="4">
        <v>18233</v>
      </c>
      <c r="C42" s="2">
        <v>8.5300148533781996</v>
      </c>
      <c r="D42" s="7">
        <f t="shared" si="10"/>
        <v>1.1662915355689449</v>
      </c>
      <c r="E42" s="7">
        <f>D42/MAX(D$2:D41)-1</f>
        <v>8.5300148533782094E-2</v>
      </c>
      <c r="F42" s="7">
        <f t="shared" si="0"/>
        <v>0.16071110934944377</v>
      </c>
      <c r="G42" s="2">
        <v>8.8995880972241892</v>
      </c>
      <c r="H42" s="7">
        <f t="shared" si="11"/>
        <v>0.97430348925606902</v>
      </c>
      <c r="I42" s="7">
        <f>H42/MAX(H$2:H41)-1</f>
        <v>-2.0402757386313586E-2</v>
      </c>
      <c r="J42" s="7">
        <f t="shared" si="1"/>
        <v>0.21815179913774696</v>
      </c>
      <c r="K42" s="7">
        <f t="shared" si="1"/>
        <v>-1.0136305937457006</v>
      </c>
      <c r="L42" s="2">
        <v>7.7344000080671398</v>
      </c>
      <c r="M42" s="7">
        <f t="shared" si="12"/>
        <v>0.97341463970911524</v>
      </c>
      <c r="N42" s="7">
        <f>M42/MAX(M$2:M41)-1</f>
        <v>-2.6753053038583885E-2</v>
      </c>
      <c r="O42" s="7">
        <f t="shared" si="2"/>
        <v>3.7053170682417202E-2</v>
      </c>
      <c r="P42" s="2">
        <v>7.3137097349561104</v>
      </c>
      <c r="Q42" s="7">
        <f t="shared" si="13"/>
        <v>0.97966790596448061</v>
      </c>
      <c r="R42" s="7">
        <f>Q42/MAX(Q$2:Q41)-1</f>
        <v>-2.9513137118268529E-2</v>
      </c>
      <c r="S42" s="7">
        <f t="shared" si="3"/>
        <v>-2.8332351340917494E-2</v>
      </c>
      <c r="T42" s="2">
        <v>7.4832475272352399</v>
      </c>
      <c r="U42" s="7">
        <f t="shared" si="14"/>
        <v>0.99361733747226078</v>
      </c>
      <c r="V42" s="7">
        <f>U42/MAX(U$2:U41)-1</f>
        <v>-2.5323572288650786E-2</v>
      </c>
      <c r="W42" s="7">
        <f t="shared" si="4"/>
        <v>-1.9820462366944014E-3</v>
      </c>
      <c r="X42" s="2">
        <v>7.5885168597228603</v>
      </c>
      <c r="Y42" s="7">
        <f t="shared" si="15"/>
        <v>1.0066152512318245</v>
      </c>
      <c r="Z42" s="7">
        <f>Y42/MAX(Y$2:Y41)-1</f>
        <v>-2.0198696408009864E-2</v>
      </c>
      <c r="AA42" s="7">
        <f t="shared" si="5"/>
        <v>1.4379373785808558E-2</v>
      </c>
      <c r="AB42" s="2">
        <v>7.6563887524686702</v>
      </c>
      <c r="AC42" s="7">
        <f t="shared" si="16"/>
        <v>1.0153855088977348</v>
      </c>
      <c r="AD42" s="7">
        <f>AC42/MAX(AC$2:AC41)-1</f>
        <v>-1.7093277660605866E-2</v>
      </c>
      <c r="AE42" s="7">
        <f t="shared" si="6"/>
        <v>2.4928320175936602E-2</v>
      </c>
      <c r="AF42" s="2">
        <v>7.7274263442967497</v>
      </c>
      <c r="AG42" s="7">
        <f t="shared" si="17"/>
        <v>1.0271679528263953</v>
      </c>
      <c r="AH42" s="7">
        <f>AG42/MAX(AG$2:AG41)-1</f>
        <v>-1.4568313460633586E-2</v>
      </c>
      <c r="AI42" s="7">
        <f t="shared" si="7"/>
        <v>3.596929336176935E-2</v>
      </c>
      <c r="AJ42" s="2">
        <v>7.8042058874315003</v>
      </c>
      <c r="AK42" s="7">
        <f t="shared" si="18"/>
        <v>1.0352652478496629</v>
      </c>
      <c r="AL42" s="7">
        <f>AK42/MAX(AK$2:AK41)-1</f>
        <v>-1.2450620542129975E-2</v>
      </c>
      <c r="AM42" s="7">
        <f t="shared" si="8"/>
        <v>4.7902705730573647E-2</v>
      </c>
      <c r="AN42" s="2">
        <v>7.79253895070865</v>
      </c>
      <c r="AO42" s="7">
        <f t="shared" si="19"/>
        <v>1.0409198027714919</v>
      </c>
      <c r="AP42" s="7">
        <f>AO42/MAX(AO$2:AO41)-1</f>
        <v>-1.1532934826699481E-2</v>
      </c>
      <c r="AQ42" s="7">
        <f t="shared" si="9"/>
        <v>4.6089379402880271E-2</v>
      </c>
      <c r="AR42" s="2">
        <v>7.4960000073995197</v>
      </c>
      <c r="AS42" s="7">
        <f t="shared" si="20"/>
        <v>0.99021408988353032</v>
      </c>
      <c r="AT42" s="7">
        <f>AS42/MAX(AS$2:AS41)-1</f>
        <v>6.4151561137581581E-2</v>
      </c>
      <c r="AU42" s="7">
        <v>13.9299973219869</v>
      </c>
      <c r="AW42" s="7"/>
      <c r="AX42" s="1">
        <v>0</v>
      </c>
      <c r="AY42" s="2">
        <v>1.8402201804967666</v>
      </c>
      <c r="AZ42" s="2">
        <v>6.4161596727798473</v>
      </c>
      <c r="BA42" s="1">
        <v>0.28681022205600409</v>
      </c>
      <c r="BB42" s="2">
        <v>38.309985061234997</v>
      </c>
      <c r="BC42" s="2">
        <v>-22.389999715900402</v>
      </c>
      <c r="BD42" s="3">
        <v>0.63928571428571423</v>
      </c>
      <c r="BE42" s="3">
        <v>-0.71240966157589192</v>
      </c>
      <c r="BF42" s="3">
        <v>0.11458257590368921</v>
      </c>
    </row>
    <row r="43" spans="1:61" x14ac:dyDescent="0.25">
      <c r="A43" s="5">
        <v>195001</v>
      </c>
      <c r="B43" s="4">
        <v>18264</v>
      </c>
      <c r="C43" s="2">
        <v>4.7599994625578104</v>
      </c>
      <c r="D43" s="7">
        <f t="shared" si="10"/>
        <v>1.221807006393884</v>
      </c>
      <c r="E43" s="7">
        <f>D43/MAX(D$2:D42)-1</f>
        <v>4.7599994625578068E-2</v>
      </c>
      <c r="F43" s="7">
        <f t="shared" si="0"/>
        <v>0.13972888690992646</v>
      </c>
      <c r="G43" s="2">
        <v>3.5276051925041498</v>
      </c>
      <c r="H43" s="7">
        <f t="shared" si="11"/>
        <v>1.0086730697338151</v>
      </c>
      <c r="I43" s="7">
        <f>H43/MAX(H$2:H42)-1</f>
        <v>1.4153565809754243E-2</v>
      </c>
      <c r="J43" s="7">
        <f t="shared" si="1"/>
        <v>-7.4451708865547639E-2</v>
      </c>
      <c r="K43" s="7">
        <f t="shared" si="1"/>
        <v>-0.51222263646766897</v>
      </c>
      <c r="L43" s="2">
        <v>3.2249547765453999</v>
      </c>
      <c r="M43" s="7">
        <f t="shared" si="12"/>
        <v>1.0048068216280066</v>
      </c>
      <c r="N43" s="7">
        <f>M43/MAX(M$2:M42)-1</f>
        <v>4.633720865030666E-3</v>
      </c>
      <c r="O43" s="7">
        <f t="shared" si="2"/>
        <v>-0.12705001119205694</v>
      </c>
      <c r="P43" s="2">
        <v>4.32055583445183</v>
      </c>
      <c r="Q43" s="7">
        <f t="shared" si="13"/>
        <v>1.0219950048338811</v>
      </c>
      <c r="R43" s="7">
        <f>Q43/MAX(Q$2:Q42)-1</f>
        <v>1.2417289658556596E-2</v>
      </c>
      <c r="S43" s="7">
        <f t="shared" si="3"/>
        <v>6.3356981940442481E-2</v>
      </c>
      <c r="T43" s="2">
        <v>5.02972307516856</v>
      </c>
      <c r="U43" s="7">
        <f t="shared" si="14"/>
        <v>1.0435935379739785</v>
      </c>
      <c r="V43" s="7">
        <f>U43/MAX(U$2:U42)-1</f>
        <v>2.3699952904175481E-2</v>
      </c>
      <c r="W43" s="7">
        <f t="shared" si="4"/>
        <v>0.18660476539089998</v>
      </c>
      <c r="X43" s="2">
        <v>5.4629823017666599</v>
      </c>
      <c r="Y43" s="7">
        <f t="shared" si="15"/>
        <v>1.061606464253503</v>
      </c>
      <c r="Z43" s="7">
        <f>Y43/MAX(Y$2:Y42)-1</f>
        <v>3.3327675399699386E-2</v>
      </c>
      <c r="AA43" s="7">
        <f t="shared" si="5"/>
        <v>0.26190186919353431</v>
      </c>
      <c r="AB43" s="2">
        <v>5.7520245155663501</v>
      </c>
      <c r="AC43" s="7">
        <f t="shared" si="16"/>
        <v>1.0737907322970408</v>
      </c>
      <c r="AD43" s="7">
        <f>AC43/MAX(AC$2:AC42)-1</f>
        <v>3.9443757973505855E-2</v>
      </c>
      <c r="AE43" s="7">
        <f t="shared" si="6"/>
        <v>0.31213517119775747</v>
      </c>
      <c r="AF43" s="2">
        <v>5.8992132427492399</v>
      </c>
      <c r="AG43" s="7">
        <f t="shared" si="17"/>
        <v>1.0877627807248063</v>
      </c>
      <c r="AH43" s="7">
        <f>AG43/MAX(AG$2:AG42)-1</f>
        <v>4.3564403089943804E-2</v>
      </c>
      <c r="AI43" s="7">
        <f t="shared" si="7"/>
        <v>0.33771543398013182</v>
      </c>
      <c r="AJ43" s="2">
        <v>5.9837836214901303</v>
      </c>
      <c r="AK43" s="7">
        <f t="shared" si="18"/>
        <v>1.0972132801894701</v>
      </c>
      <c r="AL43" s="7">
        <f>AK43/MAX(AK$2:AK42)-1</f>
        <v>4.6642197479997316E-2</v>
      </c>
      <c r="AM43" s="7">
        <f t="shared" si="8"/>
        <v>0.35241311194230918</v>
      </c>
      <c r="AN43" s="2">
        <v>6.0528600052015404</v>
      </c>
      <c r="AO43" s="7">
        <f t="shared" si="19"/>
        <v>1.1039252211996702</v>
      </c>
      <c r="AP43" s="7">
        <f>AO43/MAX(AO$2:AO42)-1</f>
        <v>4.8297592825764735E-2</v>
      </c>
      <c r="AQ43" s="7">
        <f t="shared" si="9"/>
        <v>0.36441805336148736</v>
      </c>
      <c r="AR43" s="2">
        <v>3.9560000200999701</v>
      </c>
      <c r="AS43" s="7">
        <f t="shared" si="20"/>
        <v>1.0293869594783556</v>
      </c>
      <c r="AT43" s="7">
        <f>AS43/MAX(AS$2:AS42)-1</f>
        <v>3.9560000200999701E-2</v>
      </c>
      <c r="AU43" s="7">
        <v>9.7099959205763202</v>
      </c>
      <c r="AW43" s="7"/>
      <c r="AX43" s="1">
        <v>0.2666</v>
      </c>
      <c r="AY43" s="2">
        <v>1.7994482020788154</v>
      </c>
      <c r="AZ43" s="2">
        <v>5.8920839812955386</v>
      </c>
      <c r="BA43" s="1">
        <v>0.30540097659693516</v>
      </c>
      <c r="BB43" s="2">
        <v>34.961183718977303</v>
      </c>
      <c r="BC43" s="2">
        <v>-22.187144628644401</v>
      </c>
      <c r="BD43" s="3">
        <v>0.63690476190476186</v>
      </c>
      <c r="BE43" s="3">
        <v>-0.60068131239591738</v>
      </c>
      <c r="BF43" s="3">
        <v>0.11252927901589216</v>
      </c>
    </row>
    <row r="44" spans="1:61" x14ac:dyDescent="0.25">
      <c r="A44" s="5">
        <v>195002</v>
      </c>
      <c r="B44" s="4">
        <v>18295</v>
      </c>
      <c r="C44" s="2">
        <v>2.95999385056902</v>
      </c>
      <c r="D44" s="7">
        <f t="shared" si="10"/>
        <v>1.2579724186489643</v>
      </c>
      <c r="E44" s="7">
        <f>D44/MAX(D$2:D43)-1</f>
        <v>2.9599938505690204E-2</v>
      </c>
      <c r="F44" s="7">
        <f t="shared" si="0"/>
        <v>0.4509941595997411</v>
      </c>
      <c r="G44" s="2">
        <v>2.7705957659889902</v>
      </c>
      <c r="H44" s="7">
        <f t="shared" si="11"/>
        <v>1.0366193230965313</v>
      </c>
      <c r="I44" s="7">
        <f>H44/MAX(H$2:H43)-1</f>
        <v>2.7705957659889924E-2</v>
      </c>
      <c r="J44" s="7">
        <f t="shared" si="1"/>
        <v>0.37397170321441819</v>
      </c>
      <c r="K44" s="7">
        <f t="shared" si="1"/>
        <v>-0.3311839230529019</v>
      </c>
      <c r="L44" s="2">
        <v>2.8832996462140001</v>
      </c>
      <c r="M44" s="7">
        <f t="shared" si="12"/>
        <v>1.0337784131611412</v>
      </c>
      <c r="N44" s="7">
        <f>M44/MAX(M$2:M43)-1</f>
        <v>2.8832996462140104E-2</v>
      </c>
      <c r="O44" s="7">
        <f t="shared" si="2"/>
        <v>0.41980495289239717</v>
      </c>
      <c r="P44" s="2">
        <v>3.1326480501502498</v>
      </c>
      <c r="Q44" s="7">
        <f t="shared" si="13"/>
        <v>1.0540105114254426</v>
      </c>
      <c r="R44" s="7">
        <f>Q44/MAX(Q$2:Q43)-1</f>
        <v>3.1326480501502552E-2</v>
      </c>
      <c r="S44" s="7">
        <f t="shared" si="3"/>
        <v>0.52120738581306614</v>
      </c>
      <c r="T44" s="2">
        <v>3.25940192345056</v>
      </c>
      <c r="U44" s="7">
        <f t="shared" si="14"/>
        <v>1.0776084458237081</v>
      </c>
      <c r="V44" s="7">
        <f>U44/MAX(U$2:U43)-1</f>
        <v>3.2594019234505556E-2</v>
      </c>
      <c r="W44" s="7">
        <f t="shared" si="4"/>
        <v>0.5727543415259081</v>
      </c>
      <c r="X44" s="2">
        <v>3.3455925718007502</v>
      </c>
      <c r="Y44" s="7">
        <f t="shared" si="15"/>
        <v>1.097123491263325</v>
      </c>
      <c r="Z44" s="7">
        <f>Y44/MAX(Y$2:Y43)-1</f>
        <v>3.3455925718007595E-2</v>
      </c>
      <c r="AA44" s="7">
        <f t="shared" si="5"/>
        <v>0.60780546397044422</v>
      </c>
      <c r="AB44" s="2">
        <v>3.4029860298102399</v>
      </c>
      <c r="AC44" s="7">
        <f t="shared" si="16"/>
        <v>1.1103316809065062</v>
      </c>
      <c r="AD44" s="7">
        <f>AC44/MAX(AC$2:AC43)-1</f>
        <v>3.4029860298102399E-2</v>
      </c>
      <c r="AE44" s="7">
        <f t="shared" si="6"/>
        <v>0.63114564254796757</v>
      </c>
      <c r="AF44" s="2">
        <v>3.4372000401307998</v>
      </c>
      <c r="AG44" s="7">
        <f t="shared" si="17"/>
        <v>1.1251513634604071</v>
      </c>
      <c r="AH44" s="7">
        <f>AG44/MAX(AG$2:AG43)-1</f>
        <v>3.4372000401307945E-2</v>
      </c>
      <c r="AI44" s="7">
        <f t="shared" si="7"/>
        <v>0.64505944280379224</v>
      </c>
      <c r="AJ44" s="2">
        <v>3.3893224046937802</v>
      </c>
      <c r="AK44" s="7">
        <f t="shared" si="18"/>
        <v>1.1344013757222073</v>
      </c>
      <c r="AL44" s="7">
        <f>AK44/MAX(AK$2:AK43)-1</f>
        <v>3.3893224046937842E-2</v>
      </c>
      <c r="AM44" s="7">
        <f t="shared" si="8"/>
        <v>0.62558906064307918</v>
      </c>
      <c r="AN44" s="2">
        <v>3.3485595275674198</v>
      </c>
      <c r="AO44" s="7">
        <f t="shared" si="19"/>
        <v>1.1408908143713716</v>
      </c>
      <c r="AP44" s="7">
        <f>AO44/MAX(AO$2:AO43)-1</f>
        <v>3.3485595275674296E-2</v>
      </c>
      <c r="AQ44" s="7">
        <f t="shared" si="9"/>
        <v>0.60901203489032552</v>
      </c>
      <c r="AR44" s="2">
        <v>1.8510000065185199</v>
      </c>
      <c r="AS44" s="7">
        <f t="shared" si="20"/>
        <v>1.0484409121654008</v>
      </c>
      <c r="AT44" s="7">
        <f>AS44/MAX(AS$2:AS43)-1</f>
        <v>1.8510000065185217E-2</v>
      </c>
      <c r="AU44" s="7">
        <v>4.3099982450649703</v>
      </c>
      <c r="AW44" s="7"/>
      <c r="AX44" s="1">
        <v>0.5333</v>
      </c>
      <c r="AY44" s="2">
        <v>1.7173280075137525</v>
      </c>
      <c r="AZ44" s="2">
        <v>5.7553252040916103</v>
      </c>
      <c r="BA44" s="1">
        <v>0.29838939531911407</v>
      </c>
      <c r="BB44" s="2">
        <v>34.921823343328597</v>
      </c>
      <c r="BC44" s="2">
        <v>-21.121771256125399</v>
      </c>
      <c r="BD44" s="3">
        <v>0.63928571428571423</v>
      </c>
      <c r="BE44" s="3">
        <v>-0.5744494115466372</v>
      </c>
      <c r="BF44" s="3">
        <v>0.10052776643192944</v>
      </c>
    </row>
    <row r="45" spans="1:61" x14ac:dyDescent="0.25">
      <c r="A45" s="5">
        <v>195003</v>
      </c>
      <c r="B45" s="4">
        <v>18323</v>
      </c>
      <c r="C45" s="2">
        <v>-0.55000000718004505</v>
      </c>
      <c r="D45" s="7">
        <f t="shared" si="10"/>
        <v>1.2510535702560721</v>
      </c>
      <c r="E45" s="7">
        <f>D45/MAX(D$2:D44)-1</f>
        <v>-5.5000000718002928E-3</v>
      </c>
      <c r="F45" s="7">
        <f t="shared" si="0"/>
        <v>-0.25872882031597788</v>
      </c>
      <c r="G45" s="2">
        <v>1.1233693553242901</v>
      </c>
      <c r="H45" s="7">
        <f t="shared" si="11"/>
        <v>1.0482643869035677</v>
      </c>
      <c r="I45" s="7">
        <f>H45/MAX(H$2:H44)-1</f>
        <v>1.1233693553242885E-2</v>
      </c>
      <c r="J45" s="7">
        <f t="shared" si="1"/>
        <v>4.0889785333128481E-2</v>
      </c>
      <c r="K45" s="7">
        <f t="shared" si="1"/>
        <v>2.7442158993262966E-2</v>
      </c>
      <c r="L45" s="2">
        <v>2.2461771940623199</v>
      </c>
      <c r="M45" s="7">
        <f t="shared" si="12"/>
        <v>1.0569989081147062</v>
      </c>
      <c r="N45" s="7">
        <f>M45/MAX(M$2:M44)-1</f>
        <v>2.2461771940623265E-2</v>
      </c>
      <c r="O45" s="7">
        <f t="shared" si="2"/>
        <v>0.24192975092154068</v>
      </c>
      <c r="P45" s="2">
        <v>2.3705585946141499</v>
      </c>
      <c r="Q45" s="7">
        <f t="shared" si="13"/>
        <v>1.078996448192175</v>
      </c>
      <c r="R45" s="7">
        <f>Q45/MAX(Q$2:Q44)-1</f>
        <v>2.3705585946141472E-2</v>
      </c>
      <c r="S45" s="7">
        <f t="shared" si="3"/>
        <v>0.26420037606687585</v>
      </c>
      <c r="T45" s="2">
        <v>2.0415589076661602</v>
      </c>
      <c r="U45" s="7">
        <f t="shared" si="14"/>
        <v>1.0996084570391849</v>
      </c>
      <c r="V45" s="7">
        <f>U45/MAX(U$2:U44)-1</f>
        <v>2.0415589076661522E-2</v>
      </c>
      <c r="W45" s="7">
        <f t="shared" si="4"/>
        <v>0.20529262403607229</v>
      </c>
      <c r="X45" s="2">
        <v>1.70870545030841</v>
      </c>
      <c r="Y45" s="7">
        <f t="shared" si="15"/>
        <v>1.1158701001551554</v>
      </c>
      <c r="Z45" s="7">
        <f>Y45/MAX(Y$2:Y44)-1</f>
        <v>1.708705450308412E-2</v>
      </c>
      <c r="AA45" s="7">
        <f t="shared" si="5"/>
        <v>0.14569485021896322</v>
      </c>
      <c r="AB45" s="2">
        <v>1.60542240111199</v>
      </c>
      <c r="AC45" s="7">
        <f t="shared" si="16"/>
        <v>1.1281571944384226</v>
      </c>
      <c r="AD45" s="7">
        <f>AC45/MAX(AC$2:AC44)-1</f>
        <v>1.6054224011119889E-2</v>
      </c>
      <c r="AE45" s="7">
        <f t="shared" si="6"/>
        <v>0.12720190784722829</v>
      </c>
      <c r="AF45" s="2">
        <v>1.6500260780570699</v>
      </c>
      <c r="AG45" s="7">
        <f t="shared" si="17"/>
        <v>1.1437166543751185</v>
      </c>
      <c r="AH45" s="7">
        <f>AG45/MAX(AG$2:AG44)-1</f>
        <v>1.6500260780570652E-2</v>
      </c>
      <c r="AI45" s="7">
        <f t="shared" si="7"/>
        <v>0.13518824475081992</v>
      </c>
      <c r="AJ45" s="2">
        <v>1.6585781101127699</v>
      </c>
      <c r="AK45" s="7">
        <f t="shared" si="18"/>
        <v>1.1532163086207539</v>
      </c>
      <c r="AL45" s="7">
        <f>AK45/MAX(AK$2:AK44)-1</f>
        <v>1.6585781101127628E-2</v>
      </c>
      <c r="AM45" s="7">
        <f t="shared" si="8"/>
        <v>0.13671949539841188</v>
      </c>
      <c r="AN45" s="2">
        <v>1.6646171544614901</v>
      </c>
      <c r="AO45" s="7">
        <f t="shared" si="19"/>
        <v>1.159882278581073</v>
      </c>
      <c r="AP45" s="7">
        <f>AO45/MAX(AO$2:AO44)-1</f>
        <v>1.6646171544614896E-2</v>
      </c>
      <c r="AQ45" s="7">
        <f t="shared" si="9"/>
        <v>0.13780079286193714</v>
      </c>
      <c r="AR45" s="2">
        <v>0.89499997930506703</v>
      </c>
      <c r="AS45" s="7">
        <f t="shared" si="20"/>
        <v>1.0578244581123071</v>
      </c>
      <c r="AT45" s="7">
        <f>AS45/MAX(AS$2:AS44)-1</f>
        <v>8.949999793050667E-3</v>
      </c>
      <c r="AU45" s="7">
        <v>6.4799981434847496</v>
      </c>
      <c r="AW45" s="7"/>
      <c r="AX45" s="1">
        <v>0.8</v>
      </c>
      <c r="AY45" s="2">
        <v>1.6609505219365561</v>
      </c>
      <c r="AZ45" s="2">
        <v>5.6592362622211452</v>
      </c>
      <c r="BA45" s="1">
        <v>0.29349375869398037</v>
      </c>
      <c r="BB45" s="2">
        <v>34.908950966784303</v>
      </c>
      <c r="BC45" s="2">
        <v>-21.547125134518499</v>
      </c>
      <c r="BD45" s="3">
        <v>0.6428571428571429</v>
      </c>
      <c r="BE45" s="3">
        <v>-0.57193867874030135</v>
      </c>
      <c r="BF45" s="3">
        <v>9.4122051284599759E-2</v>
      </c>
    </row>
    <row r="46" spans="1:61" x14ac:dyDescent="0.25">
      <c r="A46" s="5">
        <v>195004</v>
      </c>
      <c r="B46" s="4">
        <v>18354</v>
      </c>
      <c r="C46" s="2">
        <v>3.9400400776851998</v>
      </c>
      <c r="D46" s="7">
        <f t="shared" si="10"/>
        <v>1.300345582317473</v>
      </c>
      <c r="E46" s="7">
        <f>D46/MAX(D$2:D45)-1</f>
        <v>3.3683698497950054E-2</v>
      </c>
      <c r="F46" s="7">
        <f t="shared" si="0"/>
        <v>-0.1829524058793921</v>
      </c>
      <c r="G46" s="2">
        <v>8.2081748469867701</v>
      </c>
      <c r="H46" s="7">
        <f t="shared" si="11"/>
        <v>1.1343077606393064</v>
      </c>
      <c r="I46" s="7">
        <f>H46/MAX(H$2:H45)-1</f>
        <v>8.208174846986771E-2</v>
      </c>
      <c r="J46" s="7">
        <f t="shared" si="1"/>
        <v>0.15075652646306559</v>
      </c>
      <c r="K46" s="7">
        <f t="shared" si="1"/>
        <v>-0.40232175257725422</v>
      </c>
      <c r="L46" s="2">
        <v>8.3277362874919998</v>
      </c>
      <c r="M46" s="7">
        <f t="shared" si="12"/>
        <v>1.1450229897441688</v>
      </c>
      <c r="N46" s="7">
        <f>M46/MAX(M$2:M45)-1</f>
        <v>8.3277362874919936E-2</v>
      </c>
      <c r="O46" s="7">
        <f t="shared" si="2"/>
        <v>0.16010457258084443</v>
      </c>
      <c r="P46" s="2">
        <v>8.1800622276811197</v>
      </c>
      <c r="Q46" s="7">
        <f t="shared" si="13"/>
        <v>1.1672590290887641</v>
      </c>
      <c r="R46" s="7">
        <f>Q46/MAX(Q$2:Q45)-1</f>
        <v>8.1800622276811286E-2</v>
      </c>
      <c r="S46" s="7">
        <f t="shared" si="3"/>
        <v>0.14855850960537076</v>
      </c>
      <c r="T46" s="2">
        <v>8.0988278340604598</v>
      </c>
      <c r="U46" s="7">
        <f t="shared" si="14"/>
        <v>1.1886638528235571</v>
      </c>
      <c r="V46" s="7">
        <f>U46/MAX(U$2:U45)-1</f>
        <v>8.0988278340604625E-2</v>
      </c>
      <c r="W46" s="7">
        <f t="shared" si="4"/>
        <v>0.14220710688968907</v>
      </c>
      <c r="X46" s="2">
        <v>8.0439367858903008</v>
      </c>
      <c r="Y46" s="7">
        <f t="shared" si="15"/>
        <v>1.2056299856242869</v>
      </c>
      <c r="Z46" s="7">
        <f>Y46/MAX(Y$2:Y45)-1</f>
        <v>8.0439367858903044E-2</v>
      </c>
      <c r="AA46" s="7">
        <f t="shared" si="5"/>
        <v>0.13791538835920325</v>
      </c>
      <c r="AB46" s="2">
        <v>8.0095273152708604</v>
      </c>
      <c r="AC46" s="7">
        <f t="shared" si="16"/>
        <v>1.2185172530861614</v>
      </c>
      <c r="AD46" s="7">
        <f>AC46/MAX(AC$2:AC45)-1</f>
        <v>8.0095273152708701E-2</v>
      </c>
      <c r="AE46" s="7">
        <f t="shared" si="6"/>
        <v>0.13522504507729194</v>
      </c>
      <c r="AF46" s="2">
        <v>7.98613625823441</v>
      </c>
      <c r="AG46" s="7">
        <f t="shared" si="17"/>
        <v>1.2350554248016354</v>
      </c>
      <c r="AH46" s="7">
        <f>AG46/MAX(AG$2:AG45)-1</f>
        <v>7.9861362582344109E-2</v>
      </c>
      <c r="AI46" s="7">
        <f t="shared" si="7"/>
        <v>0.13339618889258609</v>
      </c>
      <c r="AJ46" s="2">
        <v>7.9578694981508296</v>
      </c>
      <c r="AK46" s="7">
        <f t="shared" si="18"/>
        <v>1.2449877574921857</v>
      </c>
      <c r="AL46" s="7">
        <f>AK46/MAX(AK$2:AK45)-1</f>
        <v>7.9578694981508269E-2</v>
      </c>
      <c r="AM46" s="7">
        <f t="shared" si="8"/>
        <v>0.13118612036426369</v>
      </c>
      <c r="AN46" s="2">
        <v>7.9469105024296303</v>
      </c>
      <c r="AO46" s="7">
        <f t="shared" si="19"/>
        <v>1.2520570851934525</v>
      </c>
      <c r="AP46" s="7">
        <f>AO46/MAX(AO$2:AO45)-1</f>
        <v>7.9469105024296383E-2</v>
      </c>
      <c r="AQ46" s="7">
        <f t="shared" si="9"/>
        <v>0.13032927891961898</v>
      </c>
      <c r="AR46" s="2">
        <v>6.2799999917934297</v>
      </c>
      <c r="AS46" s="7">
        <f t="shared" si="20"/>
        <v>1.1242558339949489</v>
      </c>
      <c r="AT46" s="7">
        <f>AS46/MAX(AS$2:AS45)-1</f>
        <v>6.2799999917934279E-2</v>
      </c>
      <c r="AU46" s="7">
        <v>19.069992574076299</v>
      </c>
      <c r="AW46" s="7"/>
      <c r="AX46" s="1">
        <v>1.0660000000000001</v>
      </c>
      <c r="AY46" s="2">
        <v>1.6274920796114445</v>
      </c>
      <c r="AZ46" s="2">
        <v>5.6093078602583093</v>
      </c>
      <c r="BA46" s="1">
        <v>0.29014133653496749</v>
      </c>
      <c r="BB46" s="2">
        <v>34.902728392366797</v>
      </c>
      <c r="BC46" s="2">
        <v>-21.750296201995301</v>
      </c>
      <c r="BD46" s="3">
        <v>0.64642857142857146</v>
      </c>
      <c r="BE46" s="3">
        <v>-0.56864726484993344</v>
      </c>
      <c r="BF46" s="3">
        <v>9.1034388194901145E-2</v>
      </c>
    </row>
    <row r="47" spans="1:61" x14ac:dyDescent="0.25">
      <c r="A47" s="5">
        <v>195005</v>
      </c>
      <c r="B47" s="4">
        <v>18384</v>
      </c>
      <c r="C47" s="2">
        <v>3.7399997595004</v>
      </c>
      <c r="D47" s="7">
        <f t="shared" si="10"/>
        <v>1.3489785039688205</v>
      </c>
      <c r="E47" s="7">
        <f>D47/MAX(D$2:D46)-1</f>
        <v>3.7399997595003898E-2</v>
      </c>
      <c r="F47" s="7">
        <f t="shared" si="0"/>
        <v>0.18651088335382338</v>
      </c>
      <c r="G47" s="2">
        <v>0.81329378506527406</v>
      </c>
      <c r="H47" s="7">
        <f t="shared" si="11"/>
        <v>1.1435330151600989</v>
      </c>
      <c r="I47" s="7">
        <f>H47/MAX(H$2:H46)-1</f>
        <v>8.1329378506527217E-3</v>
      </c>
      <c r="J47" s="7">
        <f t="shared" si="1"/>
        <v>-0.24636986191361254</v>
      </c>
      <c r="K47" s="7">
        <f t="shared" si="1"/>
        <v>-0.19752511792883887</v>
      </c>
      <c r="L47" s="2">
        <v>0.37446752093550301</v>
      </c>
      <c r="M47" s="7">
        <f t="shared" si="12"/>
        <v>1.1493107289480053</v>
      </c>
      <c r="N47" s="7">
        <f>M47/MAX(M$2:M46)-1</f>
        <v>3.7446752093550639E-3</v>
      </c>
      <c r="O47" s="7">
        <f t="shared" si="2"/>
        <v>-0.31127540484095895</v>
      </c>
      <c r="P47" s="2">
        <v>0.21298344930653401</v>
      </c>
      <c r="Q47" s="7">
        <f t="shared" si="13"/>
        <v>1.1697450976312593</v>
      </c>
      <c r="R47" s="7">
        <f>Q47/MAX(Q$2:Q46)-1</f>
        <v>2.1298344930653634E-3</v>
      </c>
      <c r="S47" s="7">
        <f t="shared" si="3"/>
        <v>-0.33516005396054127</v>
      </c>
      <c r="T47" s="2">
        <v>0.13285978126069101</v>
      </c>
      <c r="U47" s="7">
        <f t="shared" si="14"/>
        <v>1.1902431090183434</v>
      </c>
      <c r="V47" s="7">
        <f>U47/MAX(U$2:U46)-1</f>
        <v>1.3285978126069686E-3</v>
      </c>
      <c r="W47" s="7">
        <f t="shared" si="4"/>
        <v>-0.34701091750481639</v>
      </c>
      <c r="X47" s="2">
        <v>0.34375828719485202</v>
      </c>
      <c r="Y47" s="7">
        <f t="shared" si="15"/>
        <v>1.2097744386127767</v>
      </c>
      <c r="Z47" s="7">
        <f>Y47/MAX(Y$2:Y46)-1</f>
        <v>3.437582871948619E-3</v>
      </c>
      <c r="AA47" s="7">
        <f t="shared" si="5"/>
        <v>-0.31581752014203945</v>
      </c>
      <c r="AB47" s="2">
        <v>0.48919785865590198</v>
      </c>
      <c r="AC47" s="7">
        <f t="shared" si="16"/>
        <v>1.2244782133956118</v>
      </c>
      <c r="AD47" s="7">
        <f>AC47/MAX(AC$2:AC46)-1</f>
        <v>4.8919785865590981E-3</v>
      </c>
      <c r="AE47" s="7">
        <f t="shared" si="6"/>
        <v>-0.29430596734672054</v>
      </c>
      <c r="AF47" s="2">
        <v>0.54962248408185899</v>
      </c>
      <c r="AG47" s="7">
        <f t="shared" si="17"/>
        <v>1.2418435671072179</v>
      </c>
      <c r="AH47" s="7">
        <f>AG47/MAX(AG$2:AG46)-1</f>
        <v>5.4962248408185754E-3</v>
      </c>
      <c r="AI47" s="7">
        <f t="shared" si="7"/>
        <v>-0.28536873309245236</v>
      </c>
      <c r="AJ47" s="2">
        <v>0.59376350298677005</v>
      </c>
      <c r="AK47" s="7">
        <f t="shared" si="18"/>
        <v>1.2523800404128278</v>
      </c>
      <c r="AL47" s="7">
        <f>AK47/MAX(AK$2:AK46)-1</f>
        <v>5.9376350298676606E-3</v>
      </c>
      <c r="AM47" s="7">
        <f t="shared" si="8"/>
        <v>-0.278839960702151</v>
      </c>
      <c r="AN47" s="2">
        <v>0.67210321901794701</v>
      </c>
      <c r="AO47" s="7">
        <f t="shared" si="19"/>
        <v>1.2604722011669798</v>
      </c>
      <c r="AP47" s="7">
        <f>AO47/MAX(AO$2:AO46)-1</f>
        <v>6.7210321901793879E-3</v>
      </c>
      <c r="AQ47" s="7">
        <f t="shared" si="9"/>
        <v>-0.26725295641957669</v>
      </c>
      <c r="AR47" s="2">
        <v>2.4789999978418602</v>
      </c>
      <c r="AS47" s="7">
        <f t="shared" si="20"/>
        <v>1.1521261360954207</v>
      </c>
      <c r="AT47" s="7">
        <f>AS47/MAX(AS$2:AS46)-1</f>
        <v>2.4789999978418686E-2</v>
      </c>
      <c r="AU47" s="7">
        <v>9.2399982783890593</v>
      </c>
      <c r="AW47" s="7"/>
      <c r="AX47" s="1">
        <v>1.333</v>
      </c>
      <c r="AY47" s="2">
        <v>1.601358873071232</v>
      </c>
      <c r="AZ47" s="2">
        <v>5.5772160867455867</v>
      </c>
      <c r="BA47" s="1">
        <v>0.28712512625732883</v>
      </c>
      <c r="BB47" s="2">
        <v>34.8975823636031</v>
      </c>
      <c r="BC47" s="2">
        <v>-21.869896929698999</v>
      </c>
      <c r="BD47" s="3">
        <v>0.63928571428571423</v>
      </c>
      <c r="BE47" s="3">
        <v>-0.56643951360960787</v>
      </c>
      <c r="BF47" s="3">
        <v>8.7749729576480029E-2</v>
      </c>
    </row>
    <row r="48" spans="1:61" x14ac:dyDescent="0.25">
      <c r="A48" s="5">
        <v>195006</v>
      </c>
      <c r="B48" s="4">
        <v>18415</v>
      </c>
      <c r="C48" s="2">
        <v>-4.9100004769791399</v>
      </c>
      <c r="D48" s="7">
        <f t="shared" si="10"/>
        <v>1.2827436529896052</v>
      </c>
      <c r="E48" s="7">
        <f>D48/MAX(D$2:D47)-1</f>
        <v>-4.9100004769791483E-2</v>
      </c>
      <c r="F48" s="7">
        <f t="shared" si="0"/>
        <v>1.0000027469667041</v>
      </c>
      <c r="G48" s="2">
        <v>-8.1713700022614493</v>
      </c>
      <c r="H48" s="7">
        <f t="shared" si="11"/>
        <v>1.0500907013933507</v>
      </c>
      <c r="I48" s="7">
        <f>H48/MAX(H$2:H47)-1</f>
        <v>-8.1713700022614466E-2</v>
      </c>
      <c r="J48" s="7">
        <f t="shared" si="1"/>
        <v>-0.16063035873593057</v>
      </c>
      <c r="K48" s="7">
        <f t="shared" si="1"/>
        <v>3.1210378155171012</v>
      </c>
      <c r="L48" s="2">
        <v>-8.7353697970094704</v>
      </c>
      <c r="M48" s="7">
        <f t="shared" si="12"/>
        <v>1.0489141866576919</v>
      </c>
      <c r="N48" s="7">
        <f>M48/MAX(M$2:M47)-1</f>
        <v>-8.7353697970094735E-2</v>
      </c>
      <c r="O48" s="7">
        <f t="shared" si="2"/>
        <v>-0.36134261422233749</v>
      </c>
      <c r="P48" s="2">
        <v>-8.9105687185886708</v>
      </c>
      <c r="Q48" s="7">
        <f t="shared" si="13"/>
        <v>1.0655141568745039</v>
      </c>
      <c r="R48" s="7">
        <f>Q48/MAX(Q$2:Q47)-1</f>
        <v>-8.9105687185886628E-2</v>
      </c>
      <c r="S48" s="7">
        <f t="shared" si="3"/>
        <v>-0.42369116653813732</v>
      </c>
      <c r="T48" s="2">
        <v>-8.9950975218737401</v>
      </c>
      <c r="U48" s="7">
        <f t="shared" si="14"/>
        <v>1.0831795806147615</v>
      </c>
      <c r="V48" s="7">
        <f>U48/MAX(U$2:U47)-1</f>
        <v>-8.9950975218737406E-2</v>
      </c>
      <c r="W48" s="7">
        <f t="shared" si="4"/>
        <v>-0.4537726788345966</v>
      </c>
      <c r="X48" s="2">
        <v>-9.0461048512367697</v>
      </c>
      <c r="Y48" s="7">
        <f t="shared" si="15"/>
        <v>1.1003369744324039</v>
      </c>
      <c r="Z48" s="7">
        <f>Y48/MAX(Y$2:Y47)-1</f>
        <v>-9.0461048512367692E-2</v>
      </c>
      <c r="AA48" s="7">
        <f t="shared" si="5"/>
        <v>-0.47192480622564581</v>
      </c>
      <c r="AB48" s="2">
        <v>-9.0413838845302692</v>
      </c>
      <c r="AC48" s="7">
        <f t="shared" si="16"/>
        <v>1.1137684375400769</v>
      </c>
      <c r="AD48" s="7">
        <f>AC48/MAX(AC$2:AC47)-1</f>
        <v>-9.041383884530263E-2</v>
      </c>
      <c r="AE48" s="7">
        <f t="shared" si="6"/>
        <v>-0.47024474200476907</v>
      </c>
      <c r="AF48" s="2">
        <v>-9.0237651842713795</v>
      </c>
      <c r="AG48" s="7">
        <f t="shared" si="17"/>
        <v>1.1297825196554829</v>
      </c>
      <c r="AH48" s="7">
        <f>AG48/MAX(AG$2:AG47)-1</f>
        <v>-9.0237651842713817E-2</v>
      </c>
      <c r="AI48" s="7">
        <f t="shared" si="7"/>
        <v>-0.46397472364548831</v>
      </c>
      <c r="AJ48" s="2">
        <v>-8.9952807733610296</v>
      </c>
      <c r="AK48" s="7">
        <f t="shared" si="18"/>
        <v>1.1397249394281617</v>
      </c>
      <c r="AL48" s="7">
        <f>AK48/MAX(AK$2:AK47)-1</f>
        <v>-8.9952807733610252E-2</v>
      </c>
      <c r="AM48" s="7">
        <f t="shared" si="8"/>
        <v>-0.45383789307700884</v>
      </c>
      <c r="AN48" s="2">
        <v>-8.9723815123451107</v>
      </c>
      <c r="AO48" s="7">
        <f t="shared" si="19"/>
        <v>1.1473778264212242</v>
      </c>
      <c r="AP48" s="7">
        <f>AO48/MAX(AO$2:AO47)-1</f>
        <v>-8.9723815123451067E-2</v>
      </c>
      <c r="AQ48" s="7">
        <f t="shared" si="9"/>
        <v>-0.44568866612643787</v>
      </c>
      <c r="AR48" s="2">
        <v>-7.7200000092442496</v>
      </c>
      <c r="AS48" s="7">
        <f t="shared" si="20"/>
        <v>1.0631819982823489</v>
      </c>
      <c r="AT48" s="7">
        <f>AS48/MAX(AS$2:AS47)-1</f>
        <v>-7.7200000092442322E-2</v>
      </c>
      <c r="AU48" s="7">
        <v>-4.9100081959330897</v>
      </c>
      <c r="AW48" s="7"/>
      <c r="AX48" s="1">
        <v>1.6667000000000001</v>
      </c>
      <c r="AY48" s="2">
        <v>1.5797209898249926</v>
      </c>
      <c r="AZ48" s="2">
        <v>5.5548801002243415</v>
      </c>
      <c r="BA48" s="1">
        <v>0.28438435417556418</v>
      </c>
      <c r="BB48" s="2">
        <v>34.895095216537598</v>
      </c>
      <c r="BC48" s="2">
        <v>-22.133658292220499</v>
      </c>
      <c r="BD48" s="3">
        <v>0.64166666666666672</v>
      </c>
      <c r="BE48" s="3">
        <v>-0.56493199858435905</v>
      </c>
      <c r="BF48" s="3">
        <v>8.4445580670821238E-2</v>
      </c>
    </row>
    <row r="49" spans="1:58" x14ac:dyDescent="0.25">
      <c r="A49" s="5">
        <v>195007</v>
      </c>
      <c r="B49" s="4">
        <v>18445</v>
      </c>
      <c r="C49" s="2">
        <v>-0.63999348310988002</v>
      </c>
      <c r="D49" s="7">
        <f t="shared" si="10"/>
        <v>1.2745341772054661</v>
      </c>
      <c r="E49" s="7">
        <f>D49/MAX(D$2:D48)-1</f>
        <v>-5.5185702770156997E-2</v>
      </c>
      <c r="F49" s="7">
        <f t="shared" si="0"/>
        <v>-0.38715519593571801</v>
      </c>
      <c r="G49" s="2">
        <v>-0.63999418709290001</v>
      </c>
      <c r="H49" s="7">
        <f t="shared" si="11"/>
        <v>1.0433701819452303</v>
      </c>
      <c r="I49" s="7">
        <f>H49/MAX(H$2:H48)-1</f>
        <v>-8.7590678963340052E-2</v>
      </c>
      <c r="J49" s="7">
        <f t="shared" si="1"/>
        <v>-0.38715528204985539</v>
      </c>
      <c r="K49" s="7">
        <f t="shared" si="1"/>
        <v>-0.18123913625259291</v>
      </c>
      <c r="L49" s="2">
        <v>-0.63962904232388995</v>
      </c>
      <c r="M49" s="7">
        <f t="shared" si="12"/>
        <v>1.0422050268907739</v>
      </c>
      <c r="N49" s="7">
        <f>M49/MAX(M$2:M48)-1</f>
        <v>-9.3191248771573032E-2</v>
      </c>
      <c r="O49" s="7">
        <f t="shared" si="2"/>
        <v>-0.38711061601980523</v>
      </c>
      <c r="P49" s="2">
        <v>-0.60904589705568701</v>
      </c>
      <c r="Q49" s="7">
        <f t="shared" si="13"/>
        <v>1.0590246866195123</v>
      </c>
      <c r="R49" s="7">
        <f>Q49/MAX(Q$2:Q48)-1</f>
        <v>-9.4653451624594487E-2</v>
      </c>
      <c r="S49" s="7">
        <f t="shared" si="3"/>
        <v>-0.38336955822161478</v>
      </c>
      <c r="T49" s="2">
        <v>-0.48252612620063201</v>
      </c>
      <c r="U49" s="7">
        <f t="shared" si="14"/>
        <v>1.0779529561446248</v>
      </c>
      <c r="V49" s="7">
        <f>U49/MAX(U$2:U48)-1</f>
        <v>-9.4342199524541037E-2</v>
      </c>
      <c r="W49" s="7">
        <f t="shared" si="4"/>
        <v>-0.36789313252269618</v>
      </c>
      <c r="X49" s="2">
        <v>-2.3668026490581699E-2</v>
      </c>
      <c r="Y49" s="7">
        <f t="shared" si="15"/>
        <v>1.1000765463858095</v>
      </c>
      <c r="Z49" s="7">
        <f>Y49/MAX(Y$2:Y48)-1</f>
        <v>-9.0676318432347913E-2</v>
      </c>
      <c r="AA49" s="7">
        <f t="shared" si="5"/>
        <v>-0.31176369726909203</v>
      </c>
      <c r="AB49" s="2">
        <v>0.29177816984493299</v>
      </c>
      <c r="AC49" s="7">
        <f t="shared" si="16"/>
        <v>1.1170181707034419</v>
      </c>
      <c r="AD49" s="7">
        <f>AC49/MAX(AC$2:AC48)-1</f>
        <v>-8.7759864991122649E-2</v>
      </c>
      <c r="AE49" s="7">
        <f t="shared" si="6"/>
        <v>-0.27317700376973342</v>
      </c>
      <c r="AF49" s="2">
        <v>0.51184279762942297</v>
      </c>
      <c r="AG49" s="7">
        <f t="shared" si="17"/>
        <v>1.1355652301112156</v>
      </c>
      <c r="AH49" s="7">
        <f>AG49/MAX(AG$2:AG48)-1</f>
        <v>-8.5581098788126586E-2</v>
      </c>
      <c r="AI49" s="7">
        <f t="shared" si="7"/>
        <v>-0.24625778128103115</v>
      </c>
      <c r="AJ49" s="2">
        <v>0.67468255827263701</v>
      </c>
      <c r="AK49" s="7">
        <f t="shared" si="18"/>
        <v>1.1474144648067668</v>
      </c>
      <c r="AL49" s="7">
        <f>AK49/MAX(AK$2:AK48)-1</f>
        <v>-8.3812878055339102E-2</v>
      </c>
      <c r="AM49" s="7">
        <f t="shared" si="8"/>
        <v>-0.22633854305136669</v>
      </c>
      <c r="AN49" s="2">
        <v>0.79626777340962596</v>
      </c>
      <c r="AO49" s="7">
        <f t="shared" si="19"/>
        <v>1.1565140262922642</v>
      </c>
      <c r="AP49" s="7">
        <f>AO49/MAX(AO$2:AO48)-1</f>
        <v>-8.2475579214256522E-2</v>
      </c>
      <c r="AQ49" s="7">
        <f t="shared" si="9"/>
        <v>-0.21146573277485747</v>
      </c>
      <c r="AR49" s="2">
        <v>2.5250000126785799</v>
      </c>
      <c r="AS49" s="7">
        <f t="shared" si="20"/>
        <v>1.0900273438737746</v>
      </c>
      <c r="AT49" s="7">
        <f>AS49/MAX(AS$2:AS48)-1</f>
        <v>-5.3899299977778647E-2</v>
      </c>
      <c r="AU49" s="7">
        <v>10.6999994160547</v>
      </c>
      <c r="AW49" s="7"/>
      <c r="AX49" s="1">
        <v>1.8666700000000001</v>
      </c>
      <c r="AY49" s="2">
        <v>1.5628448518661766</v>
      </c>
      <c r="AZ49" s="2">
        <v>5.5371480128109196</v>
      </c>
      <c r="BA49" s="1">
        <v>0.28224725946467921</v>
      </c>
      <c r="BB49" s="2">
        <v>34.893169669631803</v>
      </c>
      <c r="BC49" s="2">
        <v>-22.7330458320756</v>
      </c>
      <c r="BD49" s="3">
        <v>0.64166666666666672</v>
      </c>
      <c r="BE49" s="3">
        <v>-0.56927365202263791</v>
      </c>
      <c r="BF49" s="3">
        <v>8.1942446894370385E-2</v>
      </c>
    </row>
    <row r="50" spans="1:58" x14ac:dyDescent="0.25">
      <c r="A50" s="5">
        <v>195008</v>
      </c>
      <c r="B50" s="4">
        <v>18476</v>
      </c>
      <c r="C50" s="2">
        <v>3.2500033763938498</v>
      </c>
      <c r="D50" s="7">
        <f t="shared" si="10"/>
        <v>1.3159565809979374</v>
      </c>
      <c r="E50" s="7">
        <f>D50/MAX(D$2:D49)-1</f>
        <v>-2.4479206209535143E-2</v>
      </c>
      <c r="F50" s="7">
        <f t="shared" si="0"/>
        <v>-0.84743682235859819</v>
      </c>
      <c r="G50" s="2">
        <v>5.99790535836991</v>
      </c>
      <c r="H50" s="7">
        <f t="shared" si="11"/>
        <v>1.105950537995757</v>
      </c>
      <c r="I50" s="7">
        <f>H50/MAX(H$2:H49)-1</f>
        <v>-3.2865231406615902E-2</v>
      </c>
      <c r="J50" s="7">
        <f t="shared" si="1"/>
        <v>0.24430111153965939</v>
      </c>
      <c r="K50" s="7">
        <f t="shared" si="1"/>
        <v>-1.6992662658084559</v>
      </c>
      <c r="L50" s="2">
        <v>6.3370183649841803</v>
      </c>
      <c r="M50" s="7">
        <f t="shared" si="12"/>
        <v>1.1082497508456304</v>
      </c>
      <c r="N50" s="7">
        <f>M50/MAX(M$2:M49)-1</f>
        <v>-3.5726611670944042E-2</v>
      </c>
      <c r="O50" s="7">
        <f t="shared" si="2"/>
        <v>0.37903027423448621</v>
      </c>
      <c r="P50" s="2">
        <v>6.4562461211992304</v>
      </c>
      <c r="Q50" s="7">
        <f t="shared" si="13"/>
        <v>1.127397926871927</v>
      </c>
      <c r="R50" s="7">
        <f>Q50/MAX(Q$2:Q49)-1</f>
        <v>-3.6202050211696202E-2</v>
      </c>
      <c r="S50" s="7">
        <f t="shared" si="3"/>
        <v>0.42639930889704714</v>
      </c>
      <c r="T50" s="2">
        <v>6.4819873896528399</v>
      </c>
      <c r="U50" s="7">
        <f t="shared" si="14"/>
        <v>1.1478257308283095</v>
      </c>
      <c r="V50" s="7">
        <f>U50/MAX(U$2:U49)-1</f>
        <v>-3.5637575104314423E-2</v>
      </c>
      <c r="W50" s="7">
        <f t="shared" si="4"/>
        <v>0.43662628184651708</v>
      </c>
      <c r="X50" s="2">
        <v>6.4631410155958697</v>
      </c>
      <c r="Y50" s="7">
        <f t="shared" si="15"/>
        <v>1.1711760448582214</v>
      </c>
      <c r="Z50" s="7">
        <f>Y50/MAX(Y$2:Y49)-1</f>
        <v>-3.1905446604422627E-2</v>
      </c>
      <c r="AA50" s="7">
        <f t="shared" si="5"/>
        <v>0.42913864159974446</v>
      </c>
      <c r="AB50" s="2">
        <v>6.4438134539561203</v>
      </c>
      <c r="AC50" s="7">
        <f t="shared" si="16"/>
        <v>1.188996737870365</v>
      </c>
      <c r="AD50" s="7">
        <f>AC50/MAX(AC$2:AC49)-1</f>
        <v>-2.897681243903294E-2</v>
      </c>
      <c r="AE50" s="7">
        <f t="shared" si="6"/>
        <v>0.42145982614334399</v>
      </c>
      <c r="AF50" s="2">
        <v>6.4262354145237897</v>
      </c>
      <c r="AG50" s="7">
        <f t="shared" si="17"/>
        <v>1.2085393250836409</v>
      </c>
      <c r="AH50" s="7">
        <f>AG50/MAX(AG$2:AG49)-1</f>
        <v>-2.6818387521350018E-2</v>
      </c>
      <c r="AI50" s="7">
        <f t="shared" si="7"/>
        <v>0.41447609361659843</v>
      </c>
      <c r="AJ50" s="2">
        <v>6.4149843000130602</v>
      </c>
      <c r="AK50" s="7">
        <f t="shared" si="18"/>
        <v>1.2210209225801998</v>
      </c>
      <c r="AL50" s="7">
        <f>AK50/MAX(AK$2:AK49)-1</f>
        <v>-2.5039618023847576E-2</v>
      </c>
      <c r="AM50" s="7">
        <f t="shared" si="8"/>
        <v>0.41000604024840537</v>
      </c>
      <c r="AN50" s="2">
        <v>6.4054921937525702</v>
      </c>
      <c r="AO50" s="7">
        <f t="shared" si="19"/>
        <v>1.2305944419660688</v>
      </c>
      <c r="AP50" s="7">
        <f>AO50/MAX(AO$2:AO49)-1</f>
        <v>-2.370362406505222E-2</v>
      </c>
      <c r="AQ50" s="7">
        <f t="shared" si="9"/>
        <v>0.40623483860251619</v>
      </c>
      <c r="AR50" s="2">
        <v>5.3829999971521998</v>
      </c>
      <c r="AS50" s="7">
        <f t="shared" si="20"/>
        <v>1.148703515763458</v>
      </c>
      <c r="AT50" s="7">
        <f>AS50/MAX(AS$2:AS49)-1</f>
        <v>-2.9706993225255829E-3</v>
      </c>
      <c r="AU50" s="7">
        <v>7.8999978009787597</v>
      </c>
      <c r="AW50" s="7"/>
      <c r="AX50" s="1">
        <v>2.1333000000000002</v>
      </c>
      <c r="AY50" s="2">
        <v>1.5487331539526108</v>
      </c>
      <c r="AZ50" s="2">
        <v>5.5226788805131388</v>
      </c>
      <c r="BA50" s="1">
        <v>0.28043150569868197</v>
      </c>
      <c r="BB50" s="2">
        <v>34.892168867440297</v>
      </c>
      <c r="BC50" s="2">
        <v>-23.1850693793007</v>
      </c>
      <c r="BD50" s="3">
        <v>0.63809523809523805</v>
      </c>
      <c r="BE50" s="3">
        <v>-0.57287864614324036</v>
      </c>
      <c r="BF50" s="3">
        <v>7.9827228605193076E-2</v>
      </c>
    </row>
    <row r="51" spans="1:58" x14ac:dyDescent="0.25">
      <c r="A51" s="5">
        <v>195009</v>
      </c>
      <c r="B51" s="4">
        <v>18507</v>
      </c>
      <c r="C51" s="2">
        <v>6.0100003046357502</v>
      </c>
      <c r="D51" s="7">
        <f t="shared" si="10"/>
        <v>1.3950455755247877</v>
      </c>
      <c r="E51" s="7">
        <f>D51/MAX(D$2:D50)-1</f>
        <v>3.4149596469056798E-2</v>
      </c>
      <c r="F51" s="7">
        <f t="shared" si="0"/>
        <v>0.31962821978061129</v>
      </c>
      <c r="G51" s="2">
        <v>7.0050777007194904</v>
      </c>
      <c r="H51" s="7">
        <f t="shared" si="11"/>
        <v>1.1834232325138851</v>
      </c>
      <c r="I51" s="7">
        <f>H51/MAX(H$2:H50)-1</f>
        <v>3.4883310604024498E-2</v>
      </c>
      <c r="J51" s="7">
        <f t="shared" si="1"/>
        <v>0.80669509313517984</v>
      </c>
      <c r="K51" s="7">
        <f t="shared" si="1"/>
        <v>-2.0428672130122454</v>
      </c>
      <c r="L51" s="2">
        <v>7.1271023994596998</v>
      </c>
      <c r="M51" s="7">
        <f t="shared" si="12"/>
        <v>1.1872358454301555</v>
      </c>
      <c r="N51" s="7">
        <f>M51/MAX(M$2:M50)-1</f>
        <v>3.2998140126007547E-2</v>
      </c>
      <c r="O51" s="7">
        <f t="shared" si="2"/>
        <v>0.86642329992727274</v>
      </c>
      <c r="P51" s="2">
        <v>7.0645411928443904</v>
      </c>
      <c r="Q51" s="7">
        <f t="shared" si="13"/>
        <v>1.2070434178230678</v>
      </c>
      <c r="R51" s="7">
        <f>Q51/MAX(Q$2:Q50)-1</f>
        <v>3.1885852966887951E-2</v>
      </c>
      <c r="S51" s="7">
        <f t="shared" si="3"/>
        <v>0.83580106750662631</v>
      </c>
      <c r="T51" s="2">
        <v>7.0556323063886701</v>
      </c>
      <c r="U51" s="7">
        <f t="shared" si="14"/>
        <v>1.2288120939136735</v>
      </c>
      <c r="V51" s="7">
        <f>U51/MAX(U$2:U50)-1</f>
        <v>3.2404291697298637E-2</v>
      </c>
      <c r="W51" s="7">
        <f t="shared" si="4"/>
        <v>0.83144037808876181</v>
      </c>
      <c r="X51" s="2">
        <v>7.0330778583248996</v>
      </c>
      <c r="Y51" s="7">
        <f t="shared" si="15"/>
        <v>1.2535457679511501</v>
      </c>
      <c r="Z51" s="7">
        <f>Y51/MAX(Y$2:Y50)-1</f>
        <v>3.6181397078090871E-2</v>
      </c>
      <c r="AA51" s="7">
        <f t="shared" si="5"/>
        <v>0.82040050868574488</v>
      </c>
      <c r="AB51" s="2">
        <v>6.9962540763375198</v>
      </c>
      <c r="AC51" s="7">
        <f t="shared" si="16"/>
        <v>1.2721819706111406</v>
      </c>
      <c r="AD51" s="7">
        <f>AC51/MAX(AC$2:AC50)-1</f>
        <v>3.8958436902883697E-2</v>
      </c>
      <c r="AE51" s="7">
        <f t="shared" si="6"/>
        <v>0.80237613748781444</v>
      </c>
      <c r="AF51" s="2">
        <v>6.9693319430547396</v>
      </c>
      <c r="AG51" s="7">
        <f t="shared" si="17"/>
        <v>1.2927664423110732</v>
      </c>
      <c r="AH51" s="7">
        <f>AG51/MAX(AG$2:AG50)-1</f>
        <v>4.1005869461059774E-2</v>
      </c>
      <c r="AI51" s="7">
        <f t="shared" si="7"/>
        <v>0.78919838937124953</v>
      </c>
      <c r="AJ51" s="2">
        <v>6.9495087318120499</v>
      </c>
      <c r="AK51" s="7">
        <f t="shared" si="18"/>
        <v>1.3058758782121629</v>
      </c>
      <c r="AL51" s="7">
        <f>AK51/MAX(AK$2:AK50)-1</f>
        <v>4.2715338853293261E-2</v>
      </c>
      <c r="AM51" s="7">
        <f t="shared" si="8"/>
        <v>0.77949539585755567</v>
      </c>
      <c r="AN51" s="2">
        <v>6.9330040455949398</v>
      </c>
      <c r="AO51" s="7">
        <f t="shared" si="19"/>
        <v>1.3159116044124428</v>
      </c>
      <c r="AP51" s="7">
        <f>AO51/MAX(AO$2:AO50)-1</f>
        <v>4.398304317551438E-2</v>
      </c>
      <c r="AQ51" s="7">
        <f t="shared" si="9"/>
        <v>0.77141674193264065</v>
      </c>
      <c r="AR51" s="2">
        <v>5.3570000000499798</v>
      </c>
      <c r="AS51" s="7">
        <f t="shared" si="20"/>
        <v>1.2102395631034804</v>
      </c>
      <c r="AT51" s="7">
        <f>AS51/MAX(AS$2:AS50)-1</f>
        <v>5.0440160315264881E-2</v>
      </c>
      <c r="AU51" s="7">
        <v>7.3999995356791599</v>
      </c>
      <c r="AW51" s="7"/>
      <c r="AX51" s="1">
        <v>2.4</v>
      </c>
      <c r="AY51" s="2">
        <v>1.5352958785221462</v>
      </c>
      <c r="AZ51" s="2">
        <v>5.5067752821526188</v>
      </c>
      <c r="BA51" s="1">
        <v>0.27880125842396702</v>
      </c>
      <c r="BB51" s="2">
        <v>34.891056877267701</v>
      </c>
      <c r="BC51" s="2">
        <v>-23.5326353860046</v>
      </c>
      <c r="BD51" s="3">
        <v>0.63690476190476186</v>
      </c>
      <c r="BE51" s="3">
        <v>-0.57539298795562166</v>
      </c>
      <c r="BF51" s="3">
        <v>7.7839560071138222E-2</v>
      </c>
    </row>
    <row r="52" spans="1:58" x14ac:dyDescent="0.25">
      <c r="A52" s="5">
        <v>195010</v>
      </c>
      <c r="B52" s="4">
        <v>18537</v>
      </c>
      <c r="C52" s="2">
        <v>-2.20999695124083</v>
      </c>
      <c r="D52" s="7">
        <f t="shared" si="10"/>
        <v>1.3642151108372698</v>
      </c>
      <c r="E52" s="7">
        <f>D52/MAX(D$2:D51)-1</f>
        <v>-2.2099969512408335E-2</v>
      </c>
      <c r="F52" s="7">
        <f t="shared" si="0"/>
        <v>-0.84986626718586833</v>
      </c>
      <c r="G52" s="2">
        <v>-0.61044034788372703</v>
      </c>
      <c r="H52" s="7">
        <f t="shared" si="11"/>
        <v>1.1761991396163907</v>
      </c>
      <c r="I52" s="7">
        <f>H52/MAX(H$2:H51)-1</f>
        <v>-6.1044034788371171E-3</v>
      </c>
      <c r="J52" s="7">
        <f t="shared" si="1"/>
        <v>0.22222559345230242</v>
      </c>
      <c r="K52" s="7">
        <f t="shared" si="1"/>
        <v>1.4197084761608951</v>
      </c>
      <c r="L52" s="2">
        <v>-5.7743970165405001E-2</v>
      </c>
      <c r="M52" s="7">
        <f t="shared" si="12"/>
        <v>1.1865502883177774</v>
      </c>
      <c r="N52" s="7">
        <f>M52/MAX(M$2:M51)-1</f>
        <v>-5.7743970165391456E-4</v>
      </c>
      <c r="O52" s="7">
        <f t="shared" si="2"/>
        <v>0.59266655609932872</v>
      </c>
      <c r="P52" s="2">
        <v>-0.27158835767895201</v>
      </c>
      <c r="Q52" s="7">
        <f t="shared" si="13"/>
        <v>1.2037652284281302</v>
      </c>
      <c r="R52" s="7">
        <f>Q52/MAX(Q$2:Q51)-1</f>
        <v>-2.7158835767895351E-3</v>
      </c>
      <c r="S52" s="7">
        <f t="shared" si="3"/>
        <v>0.44933881964082356</v>
      </c>
      <c r="T52" s="2">
        <v>-0.76982562452445702</v>
      </c>
      <c r="U52" s="7">
        <f t="shared" si="14"/>
        <v>1.2193523835374704</v>
      </c>
      <c r="V52" s="7">
        <f>U52/MAX(U$2:U51)-1</f>
        <v>-7.6982562452446723E-3</v>
      </c>
      <c r="W52" s="7">
        <f t="shared" si="4"/>
        <v>0.11539870315441547</v>
      </c>
      <c r="X52" s="2">
        <v>-1.0258323244365299</v>
      </c>
      <c r="Y52" s="7">
        <f t="shared" si="15"/>
        <v>1.2406864902619013</v>
      </c>
      <c r="Z52" s="7">
        <f>Y52/MAX(Y$2:Y51)-1</f>
        <v>-1.0258323244365153E-2</v>
      </c>
      <c r="AA52" s="7">
        <f t="shared" si="5"/>
        <v>-5.6188034488089844E-2</v>
      </c>
      <c r="AB52" s="2">
        <v>-1.1946575548640801</v>
      </c>
      <c r="AC52" s="7">
        <f t="shared" si="16"/>
        <v>1.256983752587616</v>
      </c>
      <c r="AD52" s="7">
        <f>AC52/MAX(AC$2:AC51)-1</f>
        <v>-1.1946575548640759E-2</v>
      </c>
      <c r="AE52" s="7">
        <f t="shared" si="6"/>
        <v>-0.16934198917270082</v>
      </c>
      <c r="AF52" s="2">
        <v>-1.31472449507899</v>
      </c>
      <c r="AG52" s="7">
        <f t="shared" si="17"/>
        <v>1.2757701252298483</v>
      </c>
      <c r="AH52" s="7">
        <f>AG52/MAX(AG$2:AG51)-1</f>
        <v>-1.3147244950789894E-2</v>
      </c>
      <c r="AI52" s="7">
        <f t="shared" si="7"/>
        <v>-0.24981603370852734</v>
      </c>
      <c r="AJ52" s="2">
        <v>-1.4042049006200701</v>
      </c>
      <c r="AK52" s="7">
        <f t="shared" si="18"/>
        <v>1.2875387051342924</v>
      </c>
      <c r="AL52" s="7">
        <f>AK52/MAX(AK$2:AK51)-1</f>
        <v>-1.4042049006200652E-2</v>
      </c>
      <c r="AM52" s="7">
        <f t="shared" si="8"/>
        <v>-0.30978966281665454</v>
      </c>
      <c r="AN52" s="2">
        <v>-1.4703800214190199</v>
      </c>
      <c r="AO52" s="7">
        <f t="shared" si="19"/>
        <v>1.2965627030816278</v>
      </c>
      <c r="AP52" s="7">
        <f>AO52/MAX(AO$2:AO51)-1</f>
        <v>-1.4703800214190155E-2</v>
      </c>
      <c r="AQ52" s="7">
        <f t="shared" si="9"/>
        <v>-0.35414308440636444</v>
      </c>
      <c r="AR52" s="2">
        <v>-0.94200001034585001</v>
      </c>
      <c r="AS52" s="7">
        <f t="shared" si="20"/>
        <v>1.1988391062938362</v>
      </c>
      <c r="AT52" s="7">
        <f>AS52/MAX(AS$2:AS51)-1</f>
        <v>-9.4200001034583369E-3</v>
      </c>
      <c r="AU52" s="7">
        <v>0.54999583635795302</v>
      </c>
      <c r="AW52" s="7"/>
      <c r="AX52" s="5" t="s">
        <v>16</v>
      </c>
      <c r="AY52" s="2">
        <v>1.1731499985189784</v>
      </c>
      <c r="AZ52" s="2">
        <v>5.3125153261722176</v>
      </c>
      <c r="BA52" s="1">
        <v>0.22082759794394013</v>
      </c>
      <c r="BB52" s="2">
        <v>28.816000007997498</v>
      </c>
      <c r="BC52" s="2">
        <v>-26.9799999919877</v>
      </c>
      <c r="BD52" s="3">
        <v>0.61309523809523814</v>
      </c>
      <c r="BE52" s="3">
        <v>-0.60988435261111396</v>
      </c>
      <c r="BF52" s="3"/>
    </row>
    <row r="53" spans="1:58" x14ac:dyDescent="0.25">
      <c r="A53" s="5">
        <v>195011</v>
      </c>
      <c r="B53" s="4">
        <v>18568</v>
      </c>
      <c r="C53" s="2">
        <v>-0.88999149715464998</v>
      </c>
      <c r="D53" s="7">
        <f t="shared" si="10"/>
        <v>1.3520737123479192</v>
      </c>
      <c r="E53" s="7">
        <f>D53/MAX(D$2:D52)-1</f>
        <v>-3.080319663442066E-2</v>
      </c>
      <c r="F53" s="7">
        <f t="shared" si="0"/>
        <v>-0.84832512429733775</v>
      </c>
      <c r="G53" s="2">
        <v>3.7423014185041001</v>
      </c>
      <c r="H53" s="7">
        <f t="shared" si="11"/>
        <v>1.2202160567026878</v>
      </c>
      <c r="I53" s="7">
        <f>H53/MAX(H$2:H52)-1</f>
        <v>3.1090165528224079E-2</v>
      </c>
      <c r="J53" s="7">
        <f t="shared" si="1"/>
        <v>0.48739950218767591</v>
      </c>
      <c r="K53" s="7">
        <f t="shared" si="1"/>
        <v>-0.23984542579772117</v>
      </c>
      <c r="L53" s="2">
        <v>3.5038224892134302</v>
      </c>
      <c r="M53" s="7">
        <f t="shared" si="12"/>
        <v>1.2281249041656825</v>
      </c>
      <c r="N53" s="7">
        <f>M53/MAX(M$2:M52)-1</f>
        <v>3.4440552728352225E-2</v>
      </c>
      <c r="O53" s="7">
        <f t="shared" si="2"/>
        <v>0.41863395032144057</v>
      </c>
      <c r="P53" s="2">
        <v>3.3907287775655099</v>
      </c>
      <c r="Q53" s="7">
        <f t="shared" si="13"/>
        <v>1.2445816424427698</v>
      </c>
      <c r="R53" s="7">
        <f>Q53/MAX(Q$2:Q52)-1</f>
        <v>3.1099315952862083E-2</v>
      </c>
      <c r="S53" s="7">
        <f t="shared" si="3"/>
        <v>0.38602330619786196</v>
      </c>
      <c r="T53" s="2">
        <v>3.4447873458870402</v>
      </c>
      <c r="U53" s="7">
        <f t="shared" si="14"/>
        <v>1.2613564801473414</v>
      </c>
      <c r="V53" s="7">
        <f>U53/MAX(U$2:U52)-1</f>
        <v>2.6484428656635695E-2</v>
      </c>
      <c r="W53" s="7">
        <f t="shared" si="4"/>
        <v>0.40161112896604323</v>
      </c>
      <c r="X53" s="2">
        <v>3.42318568481189</v>
      </c>
      <c r="Y53" s="7">
        <f t="shared" si="15"/>
        <v>1.2831574925899416</v>
      </c>
      <c r="Z53" s="7">
        <f>Y53/MAX(Y$2:Y52)-1</f>
        <v>2.3622372150950754E-2</v>
      </c>
      <c r="AA53" s="7">
        <f t="shared" si="5"/>
        <v>0.39538227617188493</v>
      </c>
      <c r="AB53" s="2">
        <v>3.37916588751705</v>
      </c>
      <c r="AC53" s="7">
        <f t="shared" si="16"/>
        <v>1.2994593187666885</v>
      </c>
      <c r="AD53" s="7">
        <f>AC53/MAX(AC$2:AC52)-1</f>
        <v>2.1441388720863763E-2</v>
      </c>
      <c r="AE53" s="7">
        <f t="shared" si="6"/>
        <v>0.38268913945316896</v>
      </c>
      <c r="AF53" s="2">
        <v>3.3476477840913201</v>
      </c>
      <c r="AG53" s="7">
        <f t="shared" si="17"/>
        <v>1.3184784155572042</v>
      </c>
      <c r="AH53" s="7">
        <f>AG53/MAX(AG$2:AG52)-1</f>
        <v>1.9889109435859087E-2</v>
      </c>
      <c r="AI53" s="7">
        <f t="shared" si="7"/>
        <v>0.37360087416158116</v>
      </c>
      <c r="AJ53" s="2">
        <v>3.3239782063591501</v>
      </c>
      <c r="AK53" s="7">
        <f t="shared" si="18"/>
        <v>1.330336211091395</v>
      </c>
      <c r="AL53" s="7">
        <f>AK53/MAX(AK$2:AK52)-1</f>
        <v>1.8730978408698418E-2</v>
      </c>
      <c r="AM53" s="7">
        <f t="shared" si="8"/>
        <v>0.36677573627608873</v>
      </c>
      <c r="AN53" s="2">
        <v>3.3059764016388899</v>
      </c>
      <c r="AO53" s="7">
        <f t="shared" si="19"/>
        <v>1.3394267600779579</v>
      </c>
      <c r="AP53" s="7">
        <f>AO53/MAX(AO$2:AO52)-1</f>
        <v>1.7869859636973517E-2</v>
      </c>
      <c r="AQ53" s="7">
        <f t="shared" si="9"/>
        <v>0.36158490436545032</v>
      </c>
      <c r="AR53" s="2">
        <v>2.0519999773897299</v>
      </c>
      <c r="AS53" s="7">
        <f t="shared" si="20"/>
        <v>1.223439284483925</v>
      </c>
      <c r="AT53" s="7">
        <f>AS53/MAX(AS$2:AS52)-1</f>
        <v>1.0906701270446018E-2</v>
      </c>
      <c r="AU53" s="7">
        <v>5.51999991076576</v>
      </c>
      <c r="AW53" s="7"/>
    </row>
    <row r="54" spans="1:58" x14ac:dyDescent="0.25">
      <c r="A54" s="5">
        <v>195012</v>
      </c>
      <c r="B54" s="4">
        <v>18598</v>
      </c>
      <c r="C54" s="2">
        <v>3.8599955970006099</v>
      </c>
      <c r="D54" s="7">
        <f t="shared" si="10"/>
        <v>1.4042636981127516</v>
      </c>
      <c r="E54" s="7">
        <f>D54/MAX(D$2:D53)-1</f>
        <v>6.6077573017615521E-3</v>
      </c>
      <c r="F54" s="7">
        <f t="shared" si="0"/>
        <v>-0.50126535606837241</v>
      </c>
      <c r="G54" s="2">
        <v>6.8464948139790298</v>
      </c>
      <c r="H54" s="7">
        <f t="shared" si="11"/>
        <v>1.3037580857441768</v>
      </c>
      <c r="I54" s="7">
        <f>H54/MAX(H$2:H53)-1</f>
        <v>6.8464948139790316E-2</v>
      </c>
      <c r="J54" s="7">
        <f t="shared" si="1"/>
        <v>-5.6911948634169596E-2</v>
      </c>
      <c r="K54" s="7">
        <f t="shared" si="1"/>
        <v>-0.88160124963915254</v>
      </c>
      <c r="L54" s="2">
        <v>7.3803839759047296</v>
      </c>
      <c r="M54" s="7">
        <f t="shared" si="12"/>
        <v>1.3187652377968218</v>
      </c>
      <c r="N54" s="7">
        <f>M54/MAX(M$2:M53)-1</f>
        <v>7.3803839759047252E-2</v>
      </c>
      <c r="O54" s="7">
        <f t="shared" si="2"/>
        <v>2.252402340465709E-2</v>
      </c>
      <c r="P54" s="2">
        <v>7.5974419866867402</v>
      </c>
      <c r="Q54" s="7">
        <f t="shared" si="13"/>
        <v>1.3391380107043123</v>
      </c>
      <c r="R54" s="7">
        <f>Q54/MAX(Q$2:Q53)-1</f>
        <v>7.5974419866867482E-2</v>
      </c>
      <c r="S54" s="7">
        <f t="shared" si="3"/>
        <v>5.4819517123038008E-2</v>
      </c>
      <c r="T54" s="2">
        <v>7.7059496149673503</v>
      </c>
      <c r="U54" s="7">
        <f t="shared" si="14"/>
        <v>1.3585559749726213</v>
      </c>
      <c r="V54" s="7">
        <f>U54/MAX(U$2:U53)-1</f>
        <v>7.7059496149673556E-2</v>
      </c>
      <c r="W54" s="7">
        <f t="shared" si="4"/>
        <v>7.0964083337883732E-2</v>
      </c>
      <c r="X54" s="2">
        <v>7.7653003925548303</v>
      </c>
      <c r="Y54" s="7">
        <f t="shared" si="15"/>
        <v>1.3827985263991251</v>
      </c>
      <c r="Z54" s="7">
        <f>Y54/MAX(Y$2:Y53)-1</f>
        <v>7.7653003925548303E-2</v>
      </c>
      <c r="AA54" s="7">
        <f t="shared" si="5"/>
        <v>7.9794730305723482E-2</v>
      </c>
      <c r="AB54" s="2">
        <v>7.8134451588760498</v>
      </c>
      <c r="AC54" s="7">
        <f t="shared" si="16"/>
        <v>1.4009918600004281</v>
      </c>
      <c r="AD54" s="7">
        <f>AC54/MAX(AC$2:AC53)-1</f>
        <v>7.8134451588760534E-2</v>
      </c>
      <c r="AE54" s="7">
        <f t="shared" si="6"/>
        <v>8.6958064166095972E-2</v>
      </c>
      <c r="AF54" s="2">
        <v>7.7799738491108998</v>
      </c>
      <c r="AG54" s="7">
        <f t="shared" si="17"/>
        <v>1.4210556914937262</v>
      </c>
      <c r="AH54" s="7">
        <f>AG54/MAX(AG$2:AG53)-1</f>
        <v>7.7799738491108883E-2</v>
      </c>
      <c r="AI54" s="7">
        <f t="shared" si="7"/>
        <v>8.1977955528907742E-2</v>
      </c>
      <c r="AJ54" s="2">
        <v>7.6585985960182796</v>
      </c>
      <c r="AK54" s="7">
        <f t="shared" si="18"/>
        <v>1.4322213214763633</v>
      </c>
      <c r="AL54" s="7">
        <f>AK54/MAX(AK$2:AK53)-1</f>
        <v>7.6585985960182734E-2</v>
      </c>
      <c r="AM54" s="7">
        <f t="shared" si="8"/>
        <v>6.3918849073001271E-2</v>
      </c>
      <c r="AN54" s="2">
        <v>7.5628216743011603</v>
      </c>
      <c r="AO54" s="7">
        <f t="shared" si="19"/>
        <v>1.4407252174005234</v>
      </c>
      <c r="AP54" s="7">
        <f>AO54/MAX(AO$2:AO53)-1</f>
        <v>7.5628216743011567E-2</v>
      </c>
      <c r="AQ54" s="7">
        <f t="shared" si="9"/>
        <v>4.9668451391122859E-2</v>
      </c>
      <c r="AR54" s="2">
        <v>7.22900001634508</v>
      </c>
      <c r="AS54" s="7">
        <f t="shared" si="20"/>
        <v>1.31188171055924</v>
      </c>
      <c r="AT54" s="7">
        <f>AS54/MAX(AS$2:AS53)-1</f>
        <v>7.2290000163450774E-2</v>
      </c>
      <c r="AU54" s="7">
        <v>13.949999938958801</v>
      </c>
      <c r="AW54" s="7"/>
    </row>
    <row r="55" spans="1:58" x14ac:dyDescent="0.25">
      <c r="A55" s="5">
        <v>195101</v>
      </c>
      <c r="B55" s="4">
        <v>18629</v>
      </c>
      <c r="C55" s="2">
        <v>4.3100003149458503</v>
      </c>
      <c r="D55" s="7">
        <f t="shared" si="10"/>
        <v>1.4647874679240815</v>
      </c>
      <c r="E55" s="7">
        <f>D55/MAX(D$2:D54)-1</f>
        <v>4.310000314945861E-2</v>
      </c>
      <c r="F55" s="7">
        <f t="shared" si="0"/>
        <v>-0.94860868246603869</v>
      </c>
      <c r="G55" s="2">
        <v>6.77473054592972</v>
      </c>
      <c r="H55" s="7">
        <f t="shared" si="11"/>
        <v>1.3920841830241162</v>
      </c>
      <c r="I55" s="7">
        <f>H55/MAX(H$2:H54)-1</f>
        <v>6.7747305459297191E-2</v>
      </c>
      <c r="J55" s="7">
        <f t="shared" si="1"/>
        <v>-6.8975586243457787E-2</v>
      </c>
      <c r="K55" s="7">
        <f t="shared" si="1"/>
        <v>-1.9899784718955131</v>
      </c>
      <c r="L55" s="2">
        <v>7.1838914477587599</v>
      </c>
      <c r="M55" s="7">
        <f t="shared" si="12"/>
        <v>1.4135039009309229</v>
      </c>
      <c r="N55" s="7">
        <f>M55/MAX(M$2:M54)-1</f>
        <v>7.1838914477587501E-2</v>
      </c>
      <c r="O55" s="7">
        <f t="shared" si="2"/>
        <v>7.7049104980227323E-2</v>
      </c>
      <c r="P55" s="2">
        <v>7.1801862507916203</v>
      </c>
      <c r="Q55" s="7">
        <f t="shared" si="13"/>
        <v>1.4352906140280277</v>
      </c>
      <c r="R55" s="7">
        <f>Q55/MAX(Q$2:Q54)-1</f>
        <v>7.1801862507916203E-2</v>
      </c>
      <c r="S55" s="7">
        <f t="shared" si="3"/>
        <v>7.5726763963207211E-2</v>
      </c>
      <c r="T55" s="2">
        <v>7.48743236670723</v>
      </c>
      <c r="U55" s="7">
        <f t="shared" si="14"/>
        <v>1.4602769347625564</v>
      </c>
      <c r="V55" s="7">
        <f>U55/MAX(U$2:U54)-1</f>
        <v>7.4874323667072362E-2</v>
      </c>
      <c r="W55" s="7">
        <f t="shared" si="4"/>
        <v>0.18537927231797591</v>
      </c>
      <c r="X55" s="2">
        <v>7.7694212687380899</v>
      </c>
      <c r="Y55" s="7">
        <f t="shared" si="15"/>
        <v>1.4902339692129758</v>
      </c>
      <c r="Z55" s="7">
        <f>Y55/MAX(Y$2:Y54)-1</f>
        <v>7.769421268738097E-2</v>
      </c>
      <c r="AA55" s="7">
        <f t="shared" si="5"/>
        <v>0.28601777947613904</v>
      </c>
      <c r="AB55" s="2">
        <v>7.96303197474115</v>
      </c>
      <c r="AC55" s="7">
        <f t="shared" si="16"/>
        <v>1.512553289775783</v>
      </c>
      <c r="AD55" s="7">
        <f>AC55/MAX(AC$2:AC54)-1</f>
        <v>7.9630319747411527E-2</v>
      </c>
      <c r="AE55" s="7">
        <f t="shared" si="6"/>
        <v>0.35511515274742345</v>
      </c>
      <c r="AF55" s="2">
        <v>8.0995243049790098</v>
      </c>
      <c r="AG55" s="7">
        <f t="shared" si="17"/>
        <v>1.5361544426135481</v>
      </c>
      <c r="AH55" s="7">
        <f>AG55/MAX(AG$2:AG54)-1</f>
        <v>8.099524304979E-2</v>
      </c>
      <c r="AI55" s="7">
        <f t="shared" si="7"/>
        <v>0.40382765261798204</v>
      </c>
      <c r="AJ55" s="2">
        <v>8.1995782973306603</v>
      </c>
      <c r="AK55" s="7">
        <f t="shared" si="18"/>
        <v>1.5496574301218817</v>
      </c>
      <c r="AL55" s="7">
        <f>AK55/MAX(AK$2:AK54)-1</f>
        <v>8.1995782973306675E-2</v>
      </c>
      <c r="AM55" s="7">
        <f t="shared" si="8"/>
        <v>0.4395357402518083</v>
      </c>
      <c r="AN55" s="2">
        <v>8.2828933886711091</v>
      </c>
      <c r="AO55" s="7">
        <f t="shared" si="19"/>
        <v>1.5600589511815091</v>
      </c>
      <c r="AP55" s="7">
        <f>AO55/MAX(AO$2:AO54)-1</f>
        <v>8.2828933886711198E-2</v>
      </c>
      <c r="AQ55" s="7">
        <f t="shared" si="9"/>
        <v>0.46926991190134071</v>
      </c>
      <c r="AR55" s="2">
        <v>6.9680000049168198</v>
      </c>
      <c r="AS55" s="7">
        <f t="shared" si="20"/>
        <v>1.4032936282155106</v>
      </c>
      <c r="AT55" s="7">
        <f>AS55/MAX(AS$2:AS54)-1</f>
        <v>6.9680000049168189E-2</v>
      </c>
      <c r="AU55" s="7">
        <v>9.7699980670272506</v>
      </c>
      <c r="AW55" s="7"/>
    </row>
    <row r="56" spans="1:58" x14ac:dyDescent="0.25">
      <c r="A56" s="5">
        <v>195102</v>
      </c>
      <c r="B56" s="4">
        <v>18660</v>
      </c>
      <c r="C56" s="2">
        <v>4.4699995917061397</v>
      </c>
      <c r="D56" s="7">
        <f t="shared" si="10"/>
        <v>1.5302634617596507</v>
      </c>
      <c r="E56" s="7">
        <f>D56/MAX(D$2:D55)-1</f>
        <v>4.4699995917061308E-2</v>
      </c>
      <c r="F56" s="7">
        <f t="shared" si="0"/>
        <v>0.99999992344757693</v>
      </c>
      <c r="G56" s="2">
        <v>2.5618295586036801</v>
      </c>
      <c r="H56" s="7">
        <f t="shared" si="11"/>
        <v>1.4277470071054748</v>
      </c>
      <c r="I56" s="7">
        <f>H56/MAX(H$2:H55)-1</f>
        <v>2.5618295586036899E-2</v>
      </c>
      <c r="J56" s="7">
        <f t="shared" si="1"/>
        <v>0.28156235734938284</v>
      </c>
      <c r="K56" s="7">
        <f t="shared" si="1"/>
        <v>-0.14542658698912803</v>
      </c>
      <c r="L56" s="2">
        <v>1.81397184289258</v>
      </c>
      <c r="M56" s="7">
        <f t="shared" si="12"/>
        <v>1.4391444636919981</v>
      </c>
      <c r="N56" s="7">
        <f>M56/MAX(M$2:M55)-1</f>
        <v>1.8139718428925811E-2</v>
      </c>
      <c r="O56" s="7">
        <f t="shared" si="2"/>
        <v>-1.0598803622530184E-5</v>
      </c>
      <c r="P56" s="2">
        <v>1.57723524186687</v>
      </c>
      <c r="Q56" s="7">
        <f t="shared" si="13"/>
        <v>1.4579285234156849</v>
      </c>
      <c r="R56" s="7">
        <f>Q56/MAX(Q$2:Q55)-1</f>
        <v>1.5772352418668589E-2</v>
      </c>
      <c r="S56" s="7">
        <f t="shared" si="3"/>
        <v>-8.9143361868106785E-2</v>
      </c>
      <c r="T56" s="2">
        <v>1.50222681901484</v>
      </c>
      <c r="U56" s="7">
        <f t="shared" si="14"/>
        <v>1.4822136065084472</v>
      </c>
      <c r="V56" s="7">
        <f>U56/MAX(U$2:U55)-1</f>
        <v>1.5022268190148402E-2</v>
      </c>
      <c r="W56" s="7">
        <f t="shared" si="4"/>
        <v>-0.11738448703820481</v>
      </c>
      <c r="X56" s="2">
        <v>1.5895799744754699</v>
      </c>
      <c r="Y56" s="7">
        <f t="shared" si="15"/>
        <v>1.5139224299604161</v>
      </c>
      <c r="Z56" s="7">
        <f>Y56/MAX(Y$2:Y55)-1</f>
        <v>1.5895799744754635E-2</v>
      </c>
      <c r="AA56" s="7">
        <f t="shared" si="5"/>
        <v>-8.4495495328123615E-2</v>
      </c>
      <c r="AB56" s="2">
        <v>1.6517350979994301</v>
      </c>
      <c r="AC56" s="7">
        <f t="shared" si="16"/>
        <v>1.5375366633389547</v>
      </c>
      <c r="AD56" s="7">
        <f>AC56/MAX(AC$2:AC55)-1</f>
        <v>1.6517350979994294E-2</v>
      </c>
      <c r="AE56" s="7">
        <f t="shared" si="6"/>
        <v>-6.1093715145838834E-2</v>
      </c>
      <c r="AF56" s="2">
        <v>1.6925655489634399</v>
      </c>
      <c r="AG56" s="7">
        <f t="shared" si="17"/>
        <v>1.5621548634880964</v>
      </c>
      <c r="AH56" s="7">
        <f>AG56/MAX(AG$2:AG55)-1</f>
        <v>1.6925655489634428E-2</v>
      </c>
      <c r="AI56" s="7">
        <f t="shared" si="7"/>
        <v>-4.572080324365313E-2</v>
      </c>
      <c r="AJ56" s="2">
        <v>1.72450230107422</v>
      </c>
      <c r="AK56" s="7">
        <f t="shared" si="18"/>
        <v>1.5763813081631011</v>
      </c>
      <c r="AL56" s="7">
        <f>AK56/MAX(AK$2:AK55)-1</f>
        <v>1.7245023010742155E-2</v>
      </c>
      <c r="AM56" s="7">
        <f t="shared" si="8"/>
        <v>-3.3696422786192226E-2</v>
      </c>
      <c r="AN56" s="2">
        <v>1.7487037526664</v>
      </c>
      <c r="AO56" s="7">
        <f t="shared" si="19"/>
        <v>1.5873397606046282</v>
      </c>
      <c r="AP56" s="7">
        <f>AO56/MAX(AO$2:AO55)-1</f>
        <v>1.7487037526664029E-2</v>
      </c>
      <c r="AQ56" s="7">
        <f t="shared" si="9"/>
        <v>-2.4584429789603846E-2</v>
      </c>
      <c r="AR56" s="2">
        <v>1.8139999933129001</v>
      </c>
      <c r="AS56" s="7">
        <f t="shared" si="20"/>
        <v>1.4287493745375004</v>
      </c>
      <c r="AT56" s="7">
        <f>AS56/MAX(AS$2:AS55)-1</f>
        <v>1.8139999933129092E-2</v>
      </c>
      <c r="AU56" s="7">
        <v>4.4699997950293602</v>
      </c>
      <c r="AW56" s="7"/>
    </row>
    <row r="57" spans="1:58" x14ac:dyDescent="0.25">
      <c r="A57" s="5">
        <v>195103</v>
      </c>
      <c r="B57" s="4">
        <v>18688</v>
      </c>
      <c r="C57" s="2">
        <v>-0.66999507079229303</v>
      </c>
      <c r="D57" s="7">
        <f t="shared" si="10"/>
        <v>1.5200107719957254</v>
      </c>
      <c r="E57" s="7">
        <f>D57/MAX(D$2:D56)-1</f>
        <v>-6.6999507079229526E-3</v>
      </c>
      <c r="F57" s="7">
        <f t="shared" si="0"/>
        <v>0.76846934715306181</v>
      </c>
      <c r="G57" s="2">
        <v>-1.1867994074497601</v>
      </c>
      <c r="H57" s="7">
        <f t="shared" si="11"/>
        <v>1.4108025140852654</v>
      </c>
      <c r="I57" s="7">
        <f>H57/MAX(H$2:H56)-1</f>
        <v>-1.1867994074497568E-2</v>
      </c>
      <c r="J57" s="7">
        <f t="shared" si="1"/>
        <v>0.57853756533434275</v>
      </c>
      <c r="K57" s="7">
        <f t="shared" si="1"/>
        <v>1.5331873745906357</v>
      </c>
      <c r="L57" s="2">
        <v>-1.7549692695436101</v>
      </c>
      <c r="M57" s="7">
        <f t="shared" si="12"/>
        <v>1.4138879206098653</v>
      </c>
      <c r="N57" s="7">
        <f>M57/MAX(M$2:M56)-1</f>
        <v>-1.7549692695436048E-2</v>
      </c>
      <c r="O57" s="7">
        <f t="shared" si="2"/>
        <v>0.36972833787868209</v>
      </c>
      <c r="P57" s="2">
        <v>-1.94741588726755</v>
      </c>
      <c r="Q57" s="7">
        <f t="shared" si="13"/>
        <v>1.4295365917256828</v>
      </c>
      <c r="R57" s="7">
        <f>Q57/MAX(Q$2:Q56)-1</f>
        <v>-1.947415887267534E-2</v>
      </c>
      <c r="S57" s="7">
        <f t="shared" si="3"/>
        <v>0.29900190155328432</v>
      </c>
      <c r="T57" s="2">
        <v>-2.0434328485307498</v>
      </c>
      <c r="U57" s="7">
        <f t="shared" si="14"/>
        <v>1.4519255667876614</v>
      </c>
      <c r="V57" s="7">
        <f>U57/MAX(U$2:U56)-1</f>
        <v>-2.0434328485307462E-2</v>
      </c>
      <c r="W57" s="7">
        <f t="shared" si="4"/>
        <v>0.2637145186038925</v>
      </c>
      <c r="X57" s="2">
        <v>-2.1009008944994099</v>
      </c>
      <c r="Y57" s="7">
        <f t="shared" si="15"/>
        <v>1.4821164200873505</v>
      </c>
      <c r="Z57" s="7">
        <f>Y57/MAX(Y$2:Y56)-1</f>
        <v>-2.1009008944994134E-2</v>
      </c>
      <c r="AA57" s="7">
        <f t="shared" si="5"/>
        <v>0.24259432360115196</v>
      </c>
      <c r="AB57" s="2">
        <v>-2.1398262831554198</v>
      </c>
      <c r="AC57" s="7">
        <f t="shared" si="16"/>
        <v>1.5046360497036768</v>
      </c>
      <c r="AD57" s="7">
        <f>AC57/MAX(AC$2:AC56)-1</f>
        <v>-2.1398262831554216E-2</v>
      </c>
      <c r="AE57" s="7">
        <f t="shared" si="6"/>
        <v>0.22828877718635432</v>
      </c>
      <c r="AF57" s="2">
        <v>-2.24861233981076</v>
      </c>
      <c r="AG57" s="7">
        <f t="shared" si="17"/>
        <v>1.527028056460749</v>
      </c>
      <c r="AH57" s="7">
        <f>AG57/MAX(AG$2:AG56)-1</f>
        <v>-2.2486123398107627E-2</v>
      </c>
      <c r="AI57" s="7">
        <f t="shared" si="7"/>
        <v>0.18830859878611883</v>
      </c>
      <c r="AJ57" s="2">
        <v>-2.4007496795626002</v>
      </c>
      <c r="AK57" s="7">
        <f t="shared" si="18"/>
        <v>1.5385363389586908</v>
      </c>
      <c r="AL57" s="7">
        <f>AK57/MAX(AK$2:AK56)-1</f>
        <v>-2.4007496795625971E-2</v>
      </c>
      <c r="AM57" s="7">
        <f t="shared" si="8"/>
        <v>0.13239630476955633</v>
      </c>
      <c r="AN57" s="2">
        <v>-2.5190191948488798</v>
      </c>
      <c r="AO57" s="7">
        <f t="shared" si="19"/>
        <v>1.5473543673475294</v>
      </c>
      <c r="AP57" s="7">
        <f>AO57/MAX(AO$2:AO56)-1</f>
        <v>-2.5190191948488816E-2</v>
      </c>
      <c r="AQ57" s="7">
        <f t="shared" si="9"/>
        <v>8.89308417696828E-2</v>
      </c>
      <c r="AR57" s="2">
        <v>-2.7609999957926501</v>
      </c>
      <c r="AS57" s="7">
        <f t="shared" si="20"/>
        <v>1.3893016043666326</v>
      </c>
      <c r="AT57" s="7">
        <f>AS57/MAX(AS$2:AS56)-1</f>
        <v>-2.7609999957926346E-2</v>
      </c>
      <c r="AU57" s="7">
        <v>-4.0000215193885497E-2</v>
      </c>
      <c r="AW57" s="7"/>
    </row>
    <row r="58" spans="1:58" x14ac:dyDescent="0.25">
      <c r="A58" s="5">
        <v>195104</v>
      </c>
      <c r="B58" s="4">
        <v>18719</v>
      </c>
      <c r="C58" s="2">
        <v>8.8999992436006501</v>
      </c>
      <c r="D58" s="7">
        <f t="shared" si="10"/>
        <v>1.6552917192059935</v>
      </c>
      <c r="E58" s="7">
        <f>D58/MAX(D$2:D57)-1</f>
        <v>8.1703746165756819E-2</v>
      </c>
      <c r="F58" s="7">
        <f t="shared" si="0"/>
        <v>0.99999990099892577</v>
      </c>
      <c r="G58" s="2">
        <v>8.1077778157787908</v>
      </c>
      <c r="H58" s="7">
        <f t="shared" si="11"/>
        <v>1.5251872473467198</v>
      </c>
      <c r="I58" s="7">
        <f>H58/MAX(H$2:H57)-1</f>
        <v>6.8247553492540192E-2</v>
      </c>
      <c r="J58" s="7">
        <f t="shared" si="1"/>
        <v>0.83467822459318586</v>
      </c>
      <c r="K58" s="7">
        <f t="shared" si="1"/>
        <v>-0.53898432687027586</v>
      </c>
      <c r="L58" s="2">
        <v>6.8836526417571102</v>
      </c>
      <c r="M58" s="7">
        <f t="shared" si="12"/>
        <v>1.5112150538084108</v>
      </c>
      <c r="N58" s="7">
        <f>M58/MAX(M$2:M57)-1</f>
        <v>5.0078773837285206E-2</v>
      </c>
      <c r="O58" s="7">
        <f t="shared" si="2"/>
        <v>0.57922637894424622</v>
      </c>
      <c r="P58" s="2">
        <v>6.4333264302197799</v>
      </c>
      <c r="Q58" s="7">
        <f t="shared" si="13"/>
        <v>1.5215033471108343</v>
      </c>
      <c r="R58" s="7">
        <f>Q58/MAX(Q$2:Q57)-1</f>
        <v>4.3606269219703675E-2</v>
      </c>
      <c r="S58" s="7">
        <f t="shared" si="3"/>
        <v>0.48525178849989636</v>
      </c>
      <c r="T58" s="2">
        <v>6.20939299076593</v>
      </c>
      <c r="U58" s="7">
        <f t="shared" si="14"/>
        <v>1.5420813311629129</v>
      </c>
      <c r="V58" s="7">
        <f>U58/MAX(U$2:U57)-1</f>
        <v>4.0390753661674994E-2</v>
      </c>
      <c r="W58" s="7">
        <f t="shared" si="4"/>
        <v>0.43852110145498802</v>
      </c>
      <c r="X58" s="2">
        <v>6.0753101203436399</v>
      </c>
      <c r="Y58" s="7">
        <f t="shared" si="15"/>
        <v>1.572159588952192</v>
      </c>
      <c r="Z58" s="7">
        <f>Y58/MAX(Y$2:Y57)-1</f>
        <v>3.8467729811823004E-2</v>
      </c>
      <c r="AA58" s="7">
        <f t="shared" si="5"/>
        <v>0.41054053423345727</v>
      </c>
      <c r="AB58" s="2">
        <v>5.9854790621664398</v>
      </c>
      <c r="AC58" s="7">
        <f t="shared" si="16"/>
        <v>1.5946957254204988</v>
      </c>
      <c r="AD58" s="7">
        <f>AC58/MAX(AC$2:AC57)-1</f>
        <v>3.7175739248660244E-2</v>
      </c>
      <c r="AE58" s="7">
        <f t="shared" si="6"/>
        <v>0.39179448595755062</v>
      </c>
      <c r="AF58" s="2">
        <v>5.9214314908058299</v>
      </c>
      <c r="AG58" s="7">
        <f t="shared" si="17"/>
        <v>1.6174499766694561</v>
      </c>
      <c r="AH58" s="7">
        <f>AG58/MAX(AG$2:AG57)-1</f>
        <v>3.5396691117993706E-2</v>
      </c>
      <c r="AI58" s="7">
        <f t="shared" si="7"/>
        <v>0.37842896528971881</v>
      </c>
      <c r="AJ58" s="2">
        <v>5.8740618926459698</v>
      </c>
      <c r="AK58" s="7">
        <f t="shared" si="18"/>
        <v>1.6289109157499737</v>
      </c>
      <c r="AL58" s="7">
        <f>AK58/MAX(AK$2:AK57)-1</f>
        <v>3.3322906910183692E-2</v>
      </c>
      <c r="AM58" s="7">
        <f t="shared" si="8"/>
        <v>0.36854382320263146</v>
      </c>
      <c r="AN58" s="2">
        <v>5.8353273448496896</v>
      </c>
      <c r="AO58" s="7">
        <f t="shared" si="19"/>
        <v>1.6376475598670857</v>
      </c>
      <c r="AP58" s="7">
        <f>AO58/MAX(AO$2:AO57)-1</f>
        <v>3.1693151341017689E-2</v>
      </c>
      <c r="AQ58" s="7">
        <f t="shared" si="9"/>
        <v>0.36046065333167054</v>
      </c>
      <c r="AR58" s="2">
        <v>4.1079999933221698</v>
      </c>
      <c r="AS58" s="7">
        <f t="shared" si="20"/>
        <v>1.4463741141812387</v>
      </c>
      <c r="AT58" s="7">
        <f>AS58/MAX(AS$2:AS57)-1</f>
        <v>1.2335781178867355E-2</v>
      </c>
      <c r="AU58" s="7">
        <v>8.8999997180137704</v>
      </c>
      <c r="AW58" s="7"/>
    </row>
    <row r="59" spans="1:58" x14ac:dyDescent="0.25">
      <c r="A59" s="5">
        <v>195105</v>
      </c>
      <c r="B59" s="4">
        <v>18749</v>
      </c>
      <c r="C59" s="2">
        <v>-3.8799735834187499</v>
      </c>
      <c r="D59" s="7">
        <f t="shared" si="10"/>
        <v>1.591066837772283</v>
      </c>
      <c r="E59" s="7">
        <f>D59/MAX(D$2:D58)-1</f>
        <v>-3.8799735834187388E-2</v>
      </c>
      <c r="F59" s="7">
        <f t="shared" si="0"/>
        <v>-0.40254226890680678</v>
      </c>
      <c r="G59" s="2">
        <v>-2.6008483334799202</v>
      </c>
      <c r="H59" s="7">
        <f t="shared" si="11"/>
        <v>1.4855194402416545</v>
      </c>
      <c r="I59" s="7">
        <f>H59/MAX(H$2:H58)-1</f>
        <v>-2.6008483334799104E-2</v>
      </c>
      <c r="J59" s="7">
        <f t="shared" si="1"/>
        <v>-1.422233099920911E-2</v>
      </c>
      <c r="K59" s="7">
        <f t="shared" si="1"/>
        <v>1.2263270837160853</v>
      </c>
      <c r="L59" s="2">
        <v>-2.59159260240811</v>
      </c>
      <c r="M59" s="7">
        <f t="shared" si="12"/>
        <v>1.4720505162674342</v>
      </c>
      <c r="N59" s="7">
        <f>M59/MAX(M$2:M58)-1</f>
        <v>-2.5915926024081104E-2</v>
      </c>
      <c r="O59" s="7">
        <f t="shared" si="2"/>
        <v>-1.1412453768448128E-2</v>
      </c>
      <c r="P59" s="2">
        <v>-2.6478951401434001</v>
      </c>
      <c r="Q59" s="7">
        <f t="shared" si="13"/>
        <v>1.4812155339255675</v>
      </c>
      <c r="R59" s="7">
        <f>Q59/MAX(Q$2:Q58)-1</f>
        <v>-2.647895140143397E-2</v>
      </c>
      <c r="S59" s="7">
        <f t="shared" si="3"/>
        <v>-2.8504914384367863E-2</v>
      </c>
      <c r="T59" s="2">
        <v>-2.6836869896114601</v>
      </c>
      <c r="U59" s="7">
        <f t="shared" si="14"/>
        <v>1.5006966951092666</v>
      </c>
      <c r="V59" s="7">
        <f>U59/MAX(U$2:U58)-1</f>
        <v>-2.6836869896114557E-2</v>
      </c>
      <c r="W59" s="7">
        <f t="shared" si="4"/>
        <v>-3.9370690635520678E-2</v>
      </c>
      <c r="X59" s="2">
        <v>-2.6972616963504201</v>
      </c>
      <c r="Y59" s="7">
        <f t="shared" si="15"/>
        <v>1.5297543305538843</v>
      </c>
      <c r="Z59" s="7">
        <f>Y59/MAX(Y$2:Y58)-1</f>
        <v>-2.697261696350417E-2</v>
      </c>
      <c r="AA59" s="7">
        <f t="shared" si="5"/>
        <v>-4.3491732948021999E-2</v>
      </c>
      <c r="AB59" s="2">
        <v>-2.70648481542782</v>
      </c>
      <c r="AC59" s="7">
        <f t="shared" si="16"/>
        <v>1.5515355277597165</v>
      </c>
      <c r="AD59" s="7">
        <f>AC59/MAX(AC$2:AC58)-1</f>
        <v>-2.7064848154278121E-2</v>
      </c>
      <c r="AE59" s="7">
        <f t="shared" si="6"/>
        <v>-4.6291709750623244E-2</v>
      </c>
      <c r="AF59" s="2">
        <v>-2.7128054927391601</v>
      </c>
      <c r="AG59" s="7">
        <f t="shared" si="17"/>
        <v>1.5735717048600588</v>
      </c>
      <c r="AH59" s="7">
        <f>AG59/MAX(AG$2:AG58)-1</f>
        <v>-2.7128054927391565E-2</v>
      </c>
      <c r="AI59" s="7">
        <f t="shared" si="7"/>
        <v>-4.8210556260135151E-2</v>
      </c>
      <c r="AJ59" s="2">
        <v>-2.7179488909819698</v>
      </c>
      <c r="AK59" s="7">
        <f t="shared" si="18"/>
        <v>1.5846379495802632</v>
      </c>
      <c r="AL59" s="7">
        <f>AK59/MAX(AK$2:AK58)-1</f>
        <v>-2.7179488909819582E-2</v>
      </c>
      <c r="AM59" s="7">
        <f t="shared" si="8"/>
        <v>-4.9772001541883215E-2</v>
      </c>
      <c r="AN59" s="2">
        <v>-2.7218020317349398</v>
      </c>
      <c r="AO59" s="7">
        <f t="shared" si="19"/>
        <v>1.5930740353099655</v>
      </c>
      <c r="AP59" s="7">
        <f>AO59/MAX(AO$2:AO58)-1</f>
        <v>-2.7218020317349545E-2</v>
      </c>
      <c r="AQ59" s="7">
        <f t="shared" si="9"/>
        <v>-5.0941747333402843E-2</v>
      </c>
      <c r="AR59" s="2">
        <v>-2.5539999980786998</v>
      </c>
      <c r="AS59" s="7">
        <f t="shared" si="20"/>
        <v>1.409433719332839</v>
      </c>
      <c r="AT59" s="7">
        <f>AS59/MAX(AS$2:AS58)-1</f>
        <v>-2.5539999980787043E-2</v>
      </c>
      <c r="AU59" s="7">
        <v>0.73999839106196497</v>
      </c>
      <c r="AW59" s="7"/>
    </row>
    <row r="60" spans="1:58" x14ac:dyDescent="0.25">
      <c r="A60" s="5">
        <v>195106</v>
      </c>
      <c r="B60" s="4">
        <v>18780</v>
      </c>
      <c r="C60" s="2">
        <v>-0.88000580423867603</v>
      </c>
      <c r="D60" s="7">
        <f t="shared" si="10"/>
        <v>1.57706535725057</v>
      </c>
      <c r="E60" s="7">
        <f>D60/MAX(D$2:D59)-1</f>
        <v>-4.725835394920419E-2</v>
      </c>
      <c r="F60" s="7">
        <f t="shared" si="0"/>
        <v>0.99999988172358123</v>
      </c>
      <c r="G60" s="2">
        <v>-2.2060051800059401</v>
      </c>
      <c r="H60" s="7">
        <f t="shared" si="11"/>
        <v>1.4527488044399284</v>
      </c>
      <c r="I60" s="7">
        <f>H60/MAX(H$2:H59)-1</f>
        <v>-4.7494786645251863E-2</v>
      </c>
      <c r="J60" s="7">
        <f t="shared" si="1"/>
        <v>0.56481716388141234</v>
      </c>
      <c r="K60" s="7">
        <f t="shared" si="1"/>
        <v>1.7655918640547865</v>
      </c>
      <c r="L60" s="2">
        <v>-2.6753620774290301</v>
      </c>
      <c r="M60" s="7">
        <f t="shared" si="12"/>
        <v>1.4326678349946169</v>
      </c>
      <c r="N60" s="7">
        <f>M60/MAX(M$2:M59)-1</f>
        <v>-5.1976201941508648E-2</v>
      </c>
      <c r="O60" s="7">
        <f t="shared" si="2"/>
        <v>0.41077786794255899</v>
      </c>
      <c r="P60" s="2">
        <v>-2.8317184646459301</v>
      </c>
      <c r="Q60" s="7">
        <f t="shared" si="13"/>
        <v>1.4392716801501935</v>
      </c>
      <c r="R60" s="7">
        <f>Q60/MAX(Q$2:Q59)-1</f>
        <v>-5.4046326691814195E-2</v>
      </c>
      <c r="S60" s="7">
        <f t="shared" si="3"/>
        <v>0.35946291351306614</v>
      </c>
      <c r="T60" s="2">
        <v>-2.9105482403676199</v>
      </c>
      <c r="U60" s="7">
        <f t="shared" si="14"/>
        <v>1.457018193856509</v>
      </c>
      <c r="V60" s="7">
        <f>U60/MAX(U$2:U59)-1</f>
        <v>-5.5161252255259585E-2</v>
      </c>
      <c r="W60" s="7">
        <f t="shared" si="4"/>
        <v>0.33359159209890377</v>
      </c>
      <c r="X60" s="2">
        <v>-2.9549906962354502</v>
      </c>
      <c r="Y60" s="7">
        <f t="shared" si="15"/>
        <v>1.4845502324107582</v>
      </c>
      <c r="Z60" s="7">
        <f>Y60/MAX(Y$2:Y59)-1</f>
        <v>-5.572548560405588E-2</v>
      </c>
      <c r="AA60" s="7">
        <f t="shared" si="5"/>
        <v>0.31900592253857529</v>
      </c>
      <c r="AB60" s="2">
        <v>-2.9840887227973498</v>
      </c>
      <c r="AC60" s="7">
        <f t="shared" si="16"/>
        <v>1.5052363310456445</v>
      </c>
      <c r="AD60" s="7">
        <f>AC60/MAX(AC$2:AC59)-1</f>
        <v>-5.6098096300637557E-2</v>
      </c>
      <c r="AE60" s="7">
        <f t="shared" si="6"/>
        <v>0.30945617574799034</v>
      </c>
      <c r="AF60" s="2">
        <v>-3.0101815093834099</v>
      </c>
      <c r="AG60" s="7">
        <f t="shared" si="17"/>
        <v>1.526204340363472</v>
      </c>
      <c r="AH60" s="7">
        <f>AG60/MAX(AG$2:AG59)-1</f>
        <v>-5.6413266327946077E-2</v>
      </c>
      <c r="AI60" s="7">
        <f t="shared" si="7"/>
        <v>0.30089272542507683</v>
      </c>
      <c r="AJ60" s="2">
        <v>-3.0240582837504002</v>
      </c>
      <c r="AK60" s="7">
        <f t="shared" si="18"/>
        <v>1.5367175743985289</v>
      </c>
      <c r="AL60" s="7">
        <f>AK60/MAX(AK$2:AK59)-1</f>
        <v>-5.6598148161465134E-2</v>
      </c>
      <c r="AM60" s="7">
        <f t="shared" si="8"/>
        <v>0.29633847563109406</v>
      </c>
      <c r="AN60" s="2">
        <v>-3.0335531266325102</v>
      </c>
      <c r="AO60" s="7">
        <f t="shared" si="19"/>
        <v>1.5447472881022493</v>
      </c>
      <c r="AP60" s="7">
        <f>AO60/MAX(AO$2:AO59)-1</f>
        <v>-5.6727878477330185E-2</v>
      </c>
      <c r="AQ60" s="7">
        <f t="shared" si="9"/>
        <v>0.29322234178787099</v>
      </c>
      <c r="AR60" s="2">
        <v>-3.9270000082082301</v>
      </c>
      <c r="AS60" s="7">
        <f t="shared" si="20"/>
        <v>1.354085257058949</v>
      </c>
      <c r="AT60" s="7">
        <f>AS60/MAX(AS$2:AS59)-1</f>
        <v>-6.380704426152739E-2</v>
      </c>
      <c r="AU60" s="7">
        <v>-0.88000544385107105</v>
      </c>
      <c r="AW60" s="7"/>
    </row>
    <row r="61" spans="1:58" x14ac:dyDescent="0.25">
      <c r="A61" s="5">
        <v>195107</v>
      </c>
      <c r="B61" s="4">
        <v>18810</v>
      </c>
      <c r="C61" s="2">
        <v>5.0200065542984103</v>
      </c>
      <c r="D61" s="7">
        <f t="shared" si="10"/>
        <v>1.6562341415501183</v>
      </c>
      <c r="E61" s="7">
        <f>D61/MAX(D$2:D60)-1</f>
        <v>5.6933912807632936E-4</v>
      </c>
      <c r="F61" s="7">
        <f t="shared" si="0"/>
        <v>-0.27875962142628885</v>
      </c>
      <c r="G61" s="2">
        <v>9.7476227459414897</v>
      </c>
      <c r="H61" s="7">
        <f t="shared" si="11"/>
        <v>1.594357277342908</v>
      </c>
      <c r="I61" s="7">
        <f>H61/MAX(H$2:H60)-1</f>
        <v>4.5351828187994103E-2</v>
      </c>
      <c r="J61" s="7">
        <f t="shared" si="1"/>
        <v>0.76717318988453387</v>
      </c>
      <c r="K61" s="7">
        <f t="shared" si="1"/>
        <v>-1.0366466481152483</v>
      </c>
      <c r="L61" s="2">
        <v>9.2787997281822001</v>
      </c>
      <c r="M61" s="7">
        <f t="shared" si="12"/>
        <v>1.5656022141738513</v>
      </c>
      <c r="N61" s="7">
        <f>M61/MAX(M$2:M60)-1</f>
        <v>3.5989027655845218E-2</v>
      </c>
      <c r="O61" s="7">
        <f t="shared" si="2"/>
        <v>0.66345128076699744</v>
      </c>
      <c r="P61" s="2">
        <v>9.1089657500485508</v>
      </c>
      <c r="Q61" s="7">
        <f t="shared" si="13"/>
        <v>1.570374444545223</v>
      </c>
      <c r="R61" s="7">
        <f>Q61/MAX(Q$2:Q60)-1</f>
        <v>3.2120269421154646E-2</v>
      </c>
      <c r="S61" s="7">
        <f t="shared" si="3"/>
        <v>0.62587739088155558</v>
      </c>
      <c r="T61" s="2">
        <v>8.3157092687584502</v>
      </c>
      <c r="U61" s="7">
        <f t="shared" si="14"/>
        <v>1.5781795908505316</v>
      </c>
      <c r="V61" s="7">
        <f>U61/MAX(U$2:U60)-1</f>
        <v>2.3408791065770984E-2</v>
      </c>
      <c r="W61" s="7">
        <f t="shared" si="4"/>
        <v>0.45037816507026429</v>
      </c>
      <c r="X61" s="2">
        <v>7.7873581600846302</v>
      </c>
      <c r="Y61" s="7">
        <f t="shared" si="15"/>
        <v>1.6001574760749526</v>
      </c>
      <c r="Z61" s="7">
        <f>Y61/MAX(Y$2:Y60)-1</f>
        <v>1.7808552846356074E-2</v>
      </c>
      <c r="AA61" s="7">
        <f t="shared" si="5"/>
        <v>0.3334863240127659</v>
      </c>
      <c r="AB61" s="2">
        <v>7.4318009521101098</v>
      </c>
      <c r="AC61" s="7">
        <f t="shared" si="16"/>
        <v>1.617102499027802</v>
      </c>
      <c r="AD61" s="7">
        <f>AC61/MAX(AC$2:AC60)-1</f>
        <v>1.4050814365477171E-2</v>
      </c>
      <c r="AE61" s="7">
        <f t="shared" si="6"/>
        <v>0.25482322298184934</v>
      </c>
      <c r="AF61" s="2">
        <v>7.1814378950954998</v>
      </c>
      <c r="AG61" s="7">
        <f t="shared" si="17"/>
        <v>1.6358077572189265</v>
      </c>
      <c r="AH61" s="7">
        <f>AG61/MAX(AG$2:AG60)-1</f>
        <v>1.1349828937072592E-2</v>
      </c>
      <c r="AI61" s="7">
        <f t="shared" si="7"/>
        <v>0.19943316476719275</v>
      </c>
      <c r="AJ61" s="2">
        <v>6.9949851375017102</v>
      </c>
      <c r="AK61" s="7">
        <f t="shared" si="18"/>
        <v>1.6442107403330828</v>
      </c>
      <c r="AL61" s="7">
        <f>AK61/MAX(AK$2:AK60)-1</f>
        <v>9.3926711615563985E-3</v>
      </c>
      <c r="AM61" s="7">
        <f t="shared" si="8"/>
        <v>0.15818255367243939</v>
      </c>
      <c r="AN61" s="2">
        <v>6.8442040797983799</v>
      </c>
      <c r="AO61" s="7">
        <f t="shared" si="19"/>
        <v>1.6504729450171183</v>
      </c>
      <c r="AP61" s="7">
        <f>AO61/MAX(AO$2:AO60)-1</f>
        <v>7.8315905475250247E-3</v>
      </c>
      <c r="AQ61" s="7">
        <f t="shared" si="9"/>
        <v>0.12482391177277774</v>
      </c>
      <c r="AR61" s="2">
        <v>6.2800000123672799</v>
      </c>
      <c r="AS61" s="7">
        <f t="shared" si="20"/>
        <v>1.4391218113697146</v>
      </c>
      <c r="AT61" s="7">
        <f>AS61/MAX(AS$2:AS60)-1</f>
        <v>-5.0141265253695888E-3</v>
      </c>
      <c r="AU61" s="7">
        <v>10.7999999019569</v>
      </c>
      <c r="AW61" s="7"/>
    </row>
    <row r="62" spans="1:58" x14ac:dyDescent="0.25">
      <c r="A62" s="5">
        <v>195108</v>
      </c>
      <c r="B62" s="4">
        <v>18841</v>
      </c>
      <c r="C62" s="2">
        <v>2.89001504883448</v>
      </c>
      <c r="D62" s="7">
        <f t="shared" si="10"/>
        <v>1.7040995574848512</v>
      </c>
      <c r="E62" s="7">
        <f>D62/MAX(D$2:D61)-1</f>
        <v>2.8900150488344822E-2</v>
      </c>
      <c r="F62" s="7">
        <f t="shared" si="0"/>
        <v>-0.74927972113254104</v>
      </c>
      <c r="G62" s="2">
        <v>5.7383379240230896</v>
      </c>
      <c r="H62" s="7">
        <f t="shared" si="11"/>
        <v>1.6858468856330981</v>
      </c>
      <c r="I62" s="7">
        <f>H62/MAX(H$2:H61)-1</f>
        <v>5.7383379240230958E-2</v>
      </c>
      <c r="J62" s="7">
        <f t="shared" si="1"/>
        <v>0.60836087376084946</v>
      </c>
      <c r="K62" s="7">
        <f t="shared" si="1"/>
        <v>-1.3232411900661325</v>
      </c>
      <c r="L62" s="2">
        <v>5.84189657538181</v>
      </c>
      <c r="M62" s="7">
        <f t="shared" si="12"/>
        <v>1.6570630763077754</v>
      </c>
      <c r="N62" s="7">
        <f>M62/MAX(M$2:M61)-1</f>
        <v>5.8418965753818108E-2</v>
      </c>
      <c r="O62" s="7">
        <f t="shared" si="2"/>
        <v>0.65772165032930663</v>
      </c>
      <c r="P62" s="2">
        <v>5.8806206979575499</v>
      </c>
      <c r="Q62" s="7">
        <f t="shared" si="13"/>
        <v>1.6627222091665852</v>
      </c>
      <c r="R62" s="7">
        <f>Q62/MAX(Q$2:Q61)-1</f>
        <v>5.8806206979575393E-2</v>
      </c>
      <c r="S62" s="7">
        <f t="shared" si="3"/>
        <v>0.67617933336391378</v>
      </c>
      <c r="T62" s="2">
        <v>5.8940334535969496</v>
      </c>
      <c r="U62" s="7">
        <f t="shared" si="14"/>
        <v>1.6711980238931015</v>
      </c>
      <c r="V62" s="7">
        <f>U62/MAX(U$2:U61)-1</f>
        <v>5.8940334535969585E-2</v>
      </c>
      <c r="W62" s="7">
        <f t="shared" si="4"/>
        <v>0.68257246446013076</v>
      </c>
      <c r="X62" s="2">
        <v>5.8887484132649002</v>
      </c>
      <c r="Y62" s="7">
        <f t="shared" si="15"/>
        <v>1.694386724057056</v>
      </c>
      <c r="Z62" s="7">
        <f>Y62/MAX(Y$2:Y61)-1</f>
        <v>5.8887484132648993E-2</v>
      </c>
      <c r="AA62" s="7">
        <f t="shared" si="5"/>
        <v>0.68005337318612469</v>
      </c>
      <c r="AB62" s="2">
        <v>5.8853072828509498</v>
      </c>
      <c r="AC62" s="7">
        <f t="shared" si="16"/>
        <v>1.7122739501742499</v>
      </c>
      <c r="AD62" s="7">
        <f>AC62/MAX(AC$2:AC61)-1</f>
        <v>5.885307282850949E-2</v>
      </c>
      <c r="AE62" s="7">
        <f t="shared" si="6"/>
        <v>0.67841317348018659</v>
      </c>
      <c r="AF62" s="2">
        <v>5.8825969383338901</v>
      </c>
      <c r="AG62" s="7">
        <f t="shared" si="17"/>
        <v>1.7320357342621151</v>
      </c>
      <c r="AH62" s="7">
        <f>AG62/MAX(AG$2:AG61)-1</f>
        <v>5.8825969383338839E-2</v>
      </c>
      <c r="AI62" s="7">
        <f t="shared" si="7"/>
        <v>0.67712129966399803</v>
      </c>
      <c r="AJ62" s="2">
        <v>5.8820530608196702</v>
      </c>
      <c r="AK62" s="7">
        <f t="shared" si="18"/>
        <v>1.7409240885111708</v>
      </c>
      <c r="AL62" s="7">
        <f>AK62/MAX(AK$2:AK61)-1</f>
        <v>5.8820530608196808E-2</v>
      </c>
      <c r="AM62" s="7">
        <f t="shared" si="8"/>
        <v>0.67686206283435812</v>
      </c>
      <c r="AN62" s="2">
        <v>5.8813663186711098</v>
      </c>
      <c r="AO62" s="7">
        <f t="shared" si="19"/>
        <v>1.7475433049041342</v>
      </c>
      <c r="AP62" s="7">
        <f>AO62/MAX(AO$2:AO61)-1</f>
        <v>5.8813663186711107E-2</v>
      </c>
      <c r="AQ62" s="7">
        <f t="shared" si="9"/>
        <v>0.67653473020390686</v>
      </c>
      <c r="AR62" s="2">
        <v>4.4619999892113897</v>
      </c>
      <c r="AS62" s="7">
        <f t="shared" si="20"/>
        <v>1.5033354264377701</v>
      </c>
      <c r="AT62" s="7">
        <f>AS62/MAX(AS$2:AS61)-1</f>
        <v>3.9382143041723383E-2</v>
      </c>
      <c r="AU62" s="7">
        <v>6.5599947647817798</v>
      </c>
      <c r="AW62" s="7"/>
    </row>
    <row r="63" spans="1:58" x14ac:dyDescent="0.25">
      <c r="A63" s="5">
        <v>195109</v>
      </c>
      <c r="B63" s="4">
        <v>18872</v>
      </c>
      <c r="C63" s="2">
        <v>2.2899992932824</v>
      </c>
      <c r="D63" s="7">
        <f t="shared" si="10"/>
        <v>1.7431234253080827</v>
      </c>
      <c r="E63" s="7">
        <f>D63/MAX(D$2:D62)-1</f>
        <v>2.2899992932823965E-2</v>
      </c>
      <c r="F63" s="7">
        <f t="shared" si="0"/>
        <v>0.18625673783256558</v>
      </c>
      <c r="G63" s="2">
        <v>2.6106827263057499</v>
      </c>
      <c r="H63" s="7">
        <f t="shared" si="11"/>
        <v>1.7298589990682851</v>
      </c>
      <c r="I63" s="7">
        <f>H63/MAX(H$2:H62)-1</f>
        <v>2.6106827263057575E-2</v>
      </c>
      <c r="J63" s="7">
        <f t="shared" si="1"/>
        <v>0.33123137985164919</v>
      </c>
      <c r="K63" s="7">
        <f t="shared" si="1"/>
        <v>-6.6971618458115056E-2</v>
      </c>
      <c r="L63" s="2">
        <v>2.7626998228558199</v>
      </c>
      <c r="M63" s="7">
        <f t="shared" si="12"/>
        <v>1.7028427549815395</v>
      </c>
      <c r="N63" s="7">
        <f>M63/MAX(M$2:M62)-1</f>
        <v>2.7626998228558186E-2</v>
      </c>
      <c r="O63" s="7">
        <f t="shared" si="2"/>
        <v>0.39995530470598417</v>
      </c>
      <c r="P63" s="2">
        <v>2.8002626794485299</v>
      </c>
      <c r="Q63" s="7">
        <f t="shared" si="13"/>
        <v>1.7092827986527792</v>
      </c>
      <c r="R63" s="7">
        <f>Q63/MAX(Q$2:Q62)-1</f>
        <v>2.8002626794485286E-2</v>
      </c>
      <c r="S63" s="7">
        <f t="shared" si="3"/>
        <v>0.41693672977182406</v>
      </c>
      <c r="T63" s="2">
        <v>2.77779656386633</v>
      </c>
      <c r="U63" s="7">
        <f t="shared" si="14"/>
        <v>1.7176205051762059</v>
      </c>
      <c r="V63" s="7">
        <f>U63/MAX(U$2:U62)-1</f>
        <v>2.7777965638663193E-2</v>
      </c>
      <c r="W63" s="7">
        <f t="shared" si="4"/>
        <v>0.40678024294186166</v>
      </c>
      <c r="X63" s="2">
        <v>2.7644064240016499</v>
      </c>
      <c r="Y63" s="7">
        <f t="shared" si="15"/>
        <v>1.7412264595043203</v>
      </c>
      <c r="Z63" s="7">
        <f>Y63/MAX(Y$2:Y62)-1</f>
        <v>2.7644064240016419E-2</v>
      </c>
      <c r="AA63" s="7">
        <f t="shared" si="5"/>
        <v>0.40072682535441151</v>
      </c>
      <c r="AB63" s="2">
        <v>2.7560694737679099</v>
      </c>
      <c r="AC63" s="7">
        <f t="shared" si="16"/>
        <v>1.7594654098222824</v>
      </c>
      <c r="AD63" s="7">
        <f>AC63/MAX(AC$2:AC62)-1</f>
        <v>2.7560694737679192E-2</v>
      </c>
      <c r="AE63" s="7">
        <f t="shared" si="6"/>
        <v>0.3969578549268703</v>
      </c>
      <c r="AF63" s="2">
        <v>2.74719995937863</v>
      </c>
      <c r="AG63" s="7">
        <f t="shared" si="17"/>
        <v>1.779618219250187</v>
      </c>
      <c r="AH63" s="7">
        <f>AG63/MAX(AG$2:AG62)-1</f>
        <v>2.7471999593786212E-2</v>
      </c>
      <c r="AI63" s="7">
        <f t="shared" si="7"/>
        <v>0.39294812277031288</v>
      </c>
      <c r="AJ63" s="2">
        <v>2.7367737916263901</v>
      </c>
      <c r="AK63" s="7">
        <f t="shared" si="18"/>
        <v>1.7885692426976554</v>
      </c>
      <c r="AL63" s="7">
        <f>AK63/MAX(AK$2:AK62)-1</f>
        <v>2.7367737916264012E-2</v>
      </c>
      <c r="AM63" s="7">
        <f t="shared" si="8"/>
        <v>0.38823465839436611</v>
      </c>
      <c r="AN63" s="2">
        <v>2.7280433812912701</v>
      </c>
      <c r="AO63" s="7">
        <f t="shared" si="19"/>
        <v>1.7952170443687701</v>
      </c>
      <c r="AP63" s="7">
        <f>AO63/MAX(AO$2:AO62)-1</f>
        <v>2.7280433812912674E-2</v>
      </c>
      <c r="AQ63" s="7">
        <f t="shared" si="9"/>
        <v>0.3842878124314143</v>
      </c>
      <c r="AR63" s="2">
        <v>1.8779999996127199</v>
      </c>
      <c r="AS63" s="7">
        <f t="shared" si="20"/>
        <v>1.5315680657404491</v>
      </c>
      <c r="AT63" s="7">
        <f>AS63/MAX(AS$2:AS62)-1</f>
        <v>1.8779999996127117E-2</v>
      </c>
      <c r="AU63" s="7">
        <v>4.0899967223301799</v>
      </c>
      <c r="AW63" s="7"/>
    </row>
    <row r="64" spans="1:58" x14ac:dyDescent="0.25">
      <c r="A64" s="5">
        <v>195110</v>
      </c>
      <c r="B64" s="4">
        <v>18902</v>
      </c>
      <c r="C64" s="2">
        <v>0.95997674353143903</v>
      </c>
      <c r="D64" s="7">
        <f t="shared" si="10"/>
        <v>1.7598570048020887</v>
      </c>
      <c r="E64" s="7">
        <f>D64/MAX(D$2:D63)-1</f>
        <v>9.5997674353143214E-3</v>
      </c>
      <c r="F64" s="7">
        <f t="shared" si="0"/>
        <v>0.99999384862400043</v>
      </c>
      <c r="G64" s="2">
        <v>-1.51982938370041</v>
      </c>
      <c r="H64" s="7">
        <f t="shared" si="11"/>
        <v>1.7035680937038595</v>
      </c>
      <c r="I64" s="7">
        <f>H64/MAX(H$2:H63)-1</f>
        <v>-1.5198293837004107E-2</v>
      </c>
      <c r="J64" s="7">
        <f t="shared" si="1"/>
        <v>0.33959272155025333</v>
      </c>
      <c r="K64" s="7">
        <f t="shared" si="1"/>
        <v>1.1980208477282912</v>
      </c>
      <c r="L64" s="2">
        <v>-1.6870796619702</v>
      </c>
      <c r="M64" s="7">
        <f t="shared" si="12"/>
        <v>1.6741144411869129</v>
      </c>
      <c r="N64" s="7">
        <f>M64/MAX(M$2:M63)-1</f>
        <v>-1.6870796619702033E-2</v>
      </c>
      <c r="O64" s="7">
        <f t="shared" si="2"/>
        <v>0.29505203304245353</v>
      </c>
      <c r="P64" s="2">
        <v>-1.82436398800809</v>
      </c>
      <c r="Q64" s="7">
        <f t="shared" si="13"/>
        <v>1.6780992588209411</v>
      </c>
      <c r="R64" s="7">
        <f>Q64/MAX(Q$2:Q63)-1</f>
        <v>-1.824363988008082E-2</v>
      </c>
      <c r="S64" s="7">
        <f t="shared" si="3"/>
        <v>0.25849162509387436</v>
      </c>
      <c r="T64" s="2">
        <v>-1.8895390043776601</v>
      </c>
      <c r="U64" s="7">
        <f t="shared" si="14"/>
        <v>1.6851653957837129</v>
      </c>
      <c r="V64" s="7">
        <f>U64/MAX(U$2:U63)-1</f>
        <v>-1.8895390043776605E-2</v>
      </c>
      <c r="W64" s="7">
        <f t="shared" si="4"/>
        <v>0.24113476247673082</v>
      </c>
      <c r="X64" s="2">
        <v>-1.9358925121457999</v>
      </c>
      <c r="Y64" s="7">
        <f t="shared" si="15"/>
        <v>1.7075181868552747</v>
      </c>
      <c r="Z64" s="7">
        <f>Y64/MAX(Y$2:Y63)-1</f>
        <v>-1.9358925121458093E-2</v>
      </c>
      <c r="AA64" s="7">
        <f t="shared" si="5"/>
        <v>0.22879028585102279</v>
      </c>
      <c r="AB64" s="2">
        <v>-1.9381929683057999</v>
      </c>
      <c r="AC64" s="7">
        <f t="shared" si="16"/>
        <v>1.7253635749693341</v>
      </c>
      <c r="AD64" s="7">
        <f>AC64/MAX(AC$2:AC63)-1</f>
        <v>-1.9381929683057963E-2</v>
      </c>
      <c r="AE64" s="7">
        <f t="shared" si="6"/>
        <v>0.22817764769993321</v>
      </c>
      <c r="AF64" s="2">
        <v>-1.9776074738592999</v>
      </c>
      <c r="AG64" s="7">
        <f t="shared" si="17"/>
        <v>1.7444243563401336</v>
      </c>
      <c r="AH64" s="7">
        <f>AG64/MAX(AG$2:AG63)-1</f>
        <v>-1.9776074738592997E-2</v>
      </c>
      <c r="AI64" s="7">
        <f t="shared" si="7"/>
        <v>0.21768110782742245</v>
      </c>
      <c r="AJ64" s="2">
        <v>-2.03927772654998</v>
      </c>
      <c r="AK64" s="7">
        <f t="shared" si="18"/>
        <v>1.7520953485073985</v>
      </c>
      <c r="AL64" s="7">
        <f>AK64/MAX(AK$2:AK63)-1</f>
        <v>-2.0392777265499817E-2</v>
      </c>
      <c r="AM64" s="7">
        <f t="shared" si="8"/>
        <v>0.20125760441858509</v>
      </c>
      <c r="AN64" s="2">
        <v>-2.0879784305026101</v>
      </c>
      <c r="AO64" s="7">
        <f t="shared" si="19"/>
        <v>1.7577332997016437</v>
      </c>
      <c r="AP64" s="7">
        <f>AO64/MAX(AO$2:AO63)-1</f>
        <v>-2.0879784305026128E-2</v>
      </c>
      <c r="AQ64" s="7">
        <f t="shared" si="9"/>
        <v>0.18828804223127671</v>
      </c>
      <c r="AR64" s="2">
        <v>-2.7949999991642702</v>
      </c>
      <c r="AS64" s="7">
        <f t="shared" si="20"/>
        <v>1.4887607383158032</v>
      </c>
      <c r="AT64" s="7">
        <f>AS64/MAX(AS$2:AS63)-1</f>
        <v>-2.7949999991642716E-2</v>
      </c>
      <c r="AU64" s="7">
        <v>0.95999984194734</v>
      </c>
      <c r="AW64" s="7"/>
    </row>
    <row r="65" spans="1:49" x14ac:dyDescent="0.25">
      <c r="A65" s="5">
        <v>195111</v>
      </c>
      <c r="B65" s="4">
        <v>18933</v>
      </c>
      <c r="C65" s="2">
        <v>2.0199810763234098</v>
      </c>
      <c r="D65" s="7">
        <f t="shared" si="10"/>
        <v>1.795405783269443</v>
      </c>
      <c r="E65" s="7">
        <f>D65/MAX(D$2:D64)-1</f>
        <v>2.0199810763234183E-2</v>
      </c>
      <c r="F65" s="7">
        <f t="shared" si="0"/>
        <v>0.23768806440936563</v>
      </c>
      <c r="G65" s="2">
        <v>-0.16376282952639001</v>
      </c>
      <c r="H65" s="7">
        <f t="shared" si="11"/>
        <v>1.7007782823907012</v>
      </c>
      <c r="I65" s="7">
        <f>H65/MAX(H$2:H64)-1</f>
        <v>-1.6811032976240869E-2</v>
      </c>
      <c r="J65" s="7">
        <f t="shared" si="1"/>
        <v>-0.37658588988404884</v>
      </c>
      <c r="K65" s="7">
        <f t="shared" si="1"/>
        <v>0.14789824888873682</v>
      </c>
      <c r="L65" s="2">
        <v>3.6173978715711298E-2</v>
      </c>
      <c r="M65" s="7">
        <f t="shared" si="12"/>
        <v>1.6747200349885445</v>
      </c>
      <c r="N65" s="7">
        <f>M65/MAX(M$2:M64)-1</f>
        <v>-1.6515159670923207E-2</v>
      </c>
      <c r="O65" s="7">
        <f t="shared" si="2"/>
        <v>-0.32034487486453078</v>
      </c>
      <c r="P65" s="2">
        <v>0.25244497108057101</v>
      </c>
      <c r="Q65" s="7">
        <f t="shared" si="13"/>
        <v>1.6823355360095749</v>
      </c>
      <c r="R65" s="7">
        <f>Q65/MAX(Q$2:Q64)-1</f>
        <v>-1.5765245320694565E-2</v>
      </c>
      <c r="S65" s="7">
        <f t="shared" si="3"/>
        <v>-0.25950915263398588</v>
      </c>
      <c r="T65" s="2">
        <v>0.60112983054082103</v>
      </c>
      <c r="U65" s="7">
        <f t="shared" si="14"/>
        <v>1.69529542767172</v>
      </c>
      <c r="V65" s="7">
        <f>U65/MAX(U$2:U64)-1</f>
        <v>-1.2997677564518639E-2</v>
      </c>
      <c r="W65" s="7">
        <f t="shared" si="4"/>
        <v>-0.16142621037636773</v>
      </c>
      <c r="X65" s="2">
        <v>0.82049073689341501</v>
      </c>
      <c r="Y65" s="7">
        <f t="shared" si="15"/>
        <v>1.7215282154091924</v>
      </c>
      <c r="Z65" s="7">
        <f>Y65/MAX(Y$2:Y64)-1</f>
        <v>-1.1312855939907718E-2</v>
      </c>
      <c r="AA65" s="7">
        <f t="shared" si="5"/>
        <v>-9.9721314027654939E-2</v>
      </c>
      <c r="AB65" s="2">
        <v>0.96799674753599096</v>
      </c>
      <c r="AC65" s="7">
        <f t="shared" si="16"/>
        <v>1.7420650382582079</v>
      </c>
      <c r="AD65" s="7">
        <f>AC65/MAX(AC$2:AC64)-1</f>
        <v>-9.8895786566398636E-3</v>
      </c>
      <c r="AE65" s="7">
        <f t="shared" si="6"/>
        <v>-5.8228765292092088E-2</v>
      </c>
      <c r="AF65" s="2">
        <v>1.0812523055124901</v>
      </c>
      <c r="AG65" s="7">
        <f t="shared" si="17"/>
        <v>1.7632859849109825</v>
      </c>
      <c r="AH65" s="7">
        <f>AG65/MAX(AG$2:AG64)-1</f>
        <v>-9.177380947519076E-3</v>
      </c>
      <c r="AI65" s="7">
        <f t="shared" si="7"/>
        <v>-2.6370661758262859E-2</v>
      </c>
      <c r="AJ65" s="2">
        <v>1.1696874554908701</v>
      </c>
      <c r="AK65" s="7">
        <f t="shared" si="18"/>
        <v>1.7725893880071284</v>
      </c>
      <c r="AL65" s="7">
        <f>AK65/MAX(AK$2:AK64)-1</f>
        <v>-8.9344344680919452E-3</v>
      </c>
      <c r="AM65" s="7">
        <f t="shared" si="8"/>
        <v>-1.4943888902634317E-3</v>
      </c>
      <c r="AN65" s="2">
        <v>1.23310647104182</v>
      </c>
      <c r="AO65" s="7">
        <f t="shared" si="19"/>
        <v>1.7794080227639217</v>
      </c>
      <c r="AP65" s="7">
        <f>AO65/MAX(AO$2:AO64)-1</f>
        <v>-8.8061895660126455E-3</v>
      </c>
      <c r="AQ65" s="7">
        <f t="shared" si="9"/>
        <v>1.6344996651017629E-2</v>
      </c>
      <c r="AR65" s="2">
        <v>1.17500000799171</v>
      </c>
      <c r="AS65" s="7">
        <f t="shared" si="20"/>
        <v>1.5062536771099915</v>
      </c>
      <c r="AT65" s="7">
        <f>AS65/MAX(AS$2:AS64)-1</f>
        <v>-1.6528412413861049E-2</v>
      </c>
      <c r="AU65" s="7">
        <v>4.7300000052839799</v>
      </c>
      <c r="AW65" s="7"/>
    </row>
    <row r="66" spans="1:49" x14ac:dyDescent="0.25">
      <c r="A66" s="5">
        <v>195112</v>
      </c>
      <c r="B66" s="4">
        <v>18963</v>
      </c>
      <c r="C66" s="2">
        <v>1.7199929041387201</v>
      </c>
      <c r="D66" s="7">
        <f t="shared" si="10"/>
        <v>1.8262866353421734</v>
      </c>
      <c r="E66" s="7">
        <f>D66/MAX(D$2:D65)-1</f>
        <v>1.7199929041387119E-2</v>
      </c>
      <c r="F66" s="7">
        <f t="shared" si="0"/>
        <v>7.020424462352659E-2</v>
      </c>
      <c r="G66" s="2">
        <v>2.61826168344313</v>
      </c>
      <c r="H66" s="7">
        <f t="shared" si="11"/>
        <v>1.745309108478859</v>
      </c>
      <c r="I66" s="7">
        <f>H66/MAX(H$2:H65)-1</f>
        <v>8.9314270231823922E-3</v>
      </c>
      <c r="J66" s="7">
        <f t="shared" si="1"/>
        <v>0.63836923419713631</v>
      </c>
      <c r="K66" s="7">
        <f t="shared" si="1"/>
        <v>8.6217025326087215E-2</v>
      </c>
      <c r="L66" s="2">
        <v>2.6610597410438102</v>
      </c>
      <c r="M66" s="7">
        <f t="shared" si="12"/>
        <v>1.7192853356148194</v>
      </c>
      <c r="N66" s="7">
        <f>M66/MAX(M$2:M65)-1</f>
        <v>9.6559594743428345E-3</v>
      </c>
      <c r="O66" s="7">
        <f t="shared" si="2"/>
        <v>0.66543948144461496</v>
      </c>
      <c r="P66" s="2">
        <v>2.66023388305572</v>
      </c>
      <c r="Q66" s="7">
        <f t="shared" si="13"/>
        <v>1.7270895959651886</v>
      </c>
      <c r="R66" s="7">
        <f>Q66/MAX(Q$2:Q65)-1</f>
        <v>1.0417701112094724E-2</v>
      </c>
      <c r="S66" s="7">
        <f t="shared" si="3"/>
        <v>0.66491711708552415</v>
      </c>
      <c r="T66" s="2">
        <v>2.6520065397477501</v>
      </c>
      <c r="U66" s="7">
        <f t="shared" si="14"/>
        <v>1.7402547732816187</v>
      </c>
      <c r="V66" s="7">
        <f>U66/MAX(U$2:U65)-1</f>
        <v>1.3177688573932533E-2</v>
      </c>
      <c r="W66" s="7">
        <f t="shared" si="4"/>
        <v>0.65971323097427481</v>
      </c>
      <c r="X66" s="2">
        <v>2.6508183222077499</v>
      </c>
      <c r="Y66" s="7">
        <f t="shared" si="15"/>
        <v>1.7671628007652354</v>
      </c>
      <c r="Z66" s="7">
        <f>Y66/MAX(Y$2:Y65)-1</f>
        <v>1.4895444024149773E-2</v>
      </c>
      <c r="AA66" s="7">
        <f t="shared" si="5"/>
        <v>0.65896167017000395</v>
      </c>
      <c r="AB66" s="2">
        <v>2.6486020363858098</v>
      </c>
      <c r="AC66" s="7">
        <f t="shared" si="16"/>
        <v>1.7882054083366801</v>
      </c>
      <c r="AD66" s="7">
        <f>AC66/MAX(AC$2:AC65)-1</f>
        <v>1.6334506125528447E-2</v>
      </c>
      <c r="AE66" s="7">
        <f t="shared" si="6"/>
        <v>0.65755984474767337</v>
      </c>
      <c r="AF66" s="2">
        <v>2.6475021884027798</v>
      </c>
      <c r="AG66" s="7">
        <f t="shared" si="17"/>
        <v>1.8099690199493002</v>
      </c>
      <c r="AH66" s="7">
        <f>AG66/MAX(AG$2:AG65)-1</f>
        <v>1.7054669575085057E-2</v>
      </c>
      <c r="AI66" s="7">
        <f t="shared" si="7"/>
        <v>0.65686417867065061</v>
      </c>
      <c r="AJ66" s="2">
        <v>2.6474015166784501</v>
      </c>
      <c r="AK66" s="7">
        <f t="shared" si="18"/>
        <v>1.8195169463497105</v>
      </c>
      <c r="AL66" s="7">
        <f>AK66/MAX(AK$2:AK65)-1</f>
        <v>1.7303050345077731E-2</v>
      </c>
      <c r="AM66" s="7">
        <f t="shared" si="8"/>
        <v>0.65680050268577617</v>
      </c>
      <c r="AN66" s="2">
        <v>2.6466727436583901</v>
      </c>
      <c r="AO66" s="7">
        <f t="shared" si="19"/>
        <v>1.8265031299008851</v>
      </c>
      <c r="AP66" s="7">
        <f>AO66/MAX(AO$2:AO65)-1</f>
        <v>1.7427466851572815E-2</v>
      </c>
      <c r="AQ66" s="7">
        <f t="shared" si="9"/>
        <v>0.65633954564832409</v>
      </c>
      <c r="AR66" s="2">
        <v>1.6090000019409101</v>
      </c>
      <c r="AS66" s="7">
        <f t="shared" si="20"/>
        <v>1.5304892988039263</v>
      </c>
      <c r="AT66" s="7">
        <f>AS66/MAX(AS$2:AS65)-1</f>
        <v>-7.0435455051176543E-4</v>
      </c>
      <c r="AU66" s="7">
        <v>3.1899998801251201</v>
      </c>
      <c r="AW66" s="7"/>
    </row>
    <row r="67" spans="1:49" x14ac:dyDescent="0.25">
      <c r="A67" s="5">
        <v>195201</v>
      </c>
      <c r="B67" s="4">
        <v>18994</v>
      </c>
      <c r="C67" s="2">
        <v>2.0999960131746702</v>
      </c>
      <c r="D67" s="7">
        <f t="shared" si="10"/>
        <v>1.864638581873501</v>
      </c>
      <c r="E67" s="7">
        <f>D67/MAX(D$2:D66)-1</f>
        <v>2.0999960131746764E-2</v>
      </c>
      <c r="F67" s="7">
        <f t="shared" ref="F67:F130" si="22">1-(C67-$AU67)/($AR67-$AU67)</f>
        <v>1.8906739297580355E-2</v>
      </c>
      <c r="G67" s="2">
        <v>0.88576604985498297</v>
      </c>
      <c r="H67" s="7">
        <f t="shared" si="11"/>
        <v>1.7607684640267913</v>
      </c>
      <c r="I67" s="7">
        <f>H67/MAX(H$2:H66)-1</f>
        <v>8.8576604985497465E-3</v>
      </c>
      <c r="J67" s="7">
        <f t="shared" ref="J67:K130" si="23">1-(G67-$AU67)/($AR67-$AU67)</f>
        <v>-0.23618378039032129</v>
      </c>
      <c r="K67" s="7">
        <f t="shared" si="23"/>
        <v>-5.2359605973626655E-2</v>
      </c>
      <c r="L67" s="2">
        <v>0.80800588487742098</v>
      </c>
      <c r="M67" s="7">
        <f t="shared" si="12"/>
        <v>1.7331772623044217</v>
      </c>
      <c r="N67" s="7">
        <f>M67/MAX(M$2:M66)-1</f>
        <v>8.0800588487741631E-3</v>
      </c>
      <c r="O67" s="7">
        <f t="shared" ref="O67:O130" si="24">1-(L67-$AU67)/($AR67-$AU67)</f>
        <v>-0.25251996175164448</v>
      </c>
      <c r="P67" s="2">
        <v>0.782360519195756</v>
      </c>
      <c r="Q67" s="7">
        <f t="shared" si="13"/>
        <v>1.7406016630951577</v>
      </c>
      <c r="R67" s="7">
        <f>Q67/MAX(Q$2:Q66)-1</f>
        <v>7.8236051919575722E-3</v>
      </c>
      <c r="S67" s="7">
        <f t="shared" ref="S67:S130" si="25">1-(P67-$AU67)/($AR67-$AU67)</f>
        <v>-0.25790764765706942</v>
      </c>
      <c r="T67" s="2">
        <v>0.93973653901731902</v>
      </c>
      <c r="U67" s="7">
        <f t="shared" si="14"/>
        <v>1.7566085832581388</v>
      </c>
      <c r="V67" s="7">
        <f>U67/MAX(U$2:U66)-1</f>
        <v>9.3973653901731069E-3</v>
      </c>
      <c r="W67" s="7">
        <f t="shared" ref="W67:W130" si="26">1-(T67-$AU67)/($AR67-$AU67)</f>
        <v>-0.22484543382984712</v>
      </c>
      <c r="X67" s="2">
        <v>1.25103297311787</v>
      </c>
      <c r="Y67" s="7">
        <f t="shared" si="15"/>
        <v>1.7892705900914816</v>
      </c>
      <c r="Z67" s="7">
        <f>Y67/MAX(Y$2:Y66)-1</f>
        <v>1.2510329731178604E-2</v>
      </c>
      <c r="AA67" s="7">
        <f t="shared" ref="AA67:AA130" si="27">1-(X67-$AU67)/($AR67-$AU67)</f>
        <v>-0.15944697427067278</v>
      </c>
      <c r="AB67" s="2">
        <v>1.4486501909273</v>
      </c>
      <c r="AC67" s="7">
        <f t="shared" si="16"/>
        <v>1.8141102493987218</v>
      </c>
      <c r="AD67" s="7">
        <f>AC67/MAX(AC$2:AC66)-1</f>
        <v>1.4486501909273031E-2</v>
      </c>
      <c r="AE67" s="7">
        <f t="shared" ref="AE67:AE130" si="28">1-(AB67-$AU67)/($AR67-$AU67)</f>
        <v>-0.11793072091413093</v>
      </c>
      <c r="AF67" s="2">
        <v>1.5851810974364999</v>
      </c>
      <c r="AG67" s="7">
        <f t="shared" si="17"/>
        <v>1.8386603067229932</v>
      </c>
      <c r="AH67" s="7">
        <f>AG67/MAX(AG$2:AG66)-1</f>
        <v>1.5851810974365055E-2</v>
      </c>
      <c r="AI67" s="7">
        <f t="shared" ref="AI67:AI130" si="29">1-(AF67-$AU67)/($AR67-$AU67)</f>
        <v>-8.9247735856116339E-2</v>
      </c>
      <c r="AJ67" s="2">
        <v>1.67870516848281</v>
      </c>
      <c r="AK67" s="7">
        <f t="shared" si="18"/>
        <v>1.8500612713695037</v>
      </c>
      <c r="AL67" s="7">
        <f>AK67/MAX(AK$2:AK66)-1</f>
        <v>1.678705168482808E-2</v>
      </c>
      <c r="AM67" s="7">
        <f t="shared" ref="AM67:AM130" si="30">1-(AJ67-$AU67)/($AR67-$AU67)</f>
        <v>-6.9599807039315786E-2</v>
      </c>
      <c r="AN67" s="2">
        <v>1.75533539256069</v>
      </c>
      <c r="AO67" s="7">
        <f t="shared" si="19"/>
        <v>1.8585643857862644</v>
      </c>
      <c r="AP67" s="7">
        <f>AO67/MAX(AO$2:AO66)-1</f>
        <v>1.7553353925606974E-2</v>
      </c>
      <c r="AQ67" s="7">
        <f t="shared" ref="AQ67:AQ130" si="31">1-(AN67-$AU67)/($AR67-$AU67)</f>
        <v>-5.3501008397925265E-2</v>
      </c>
      <c r="AR67" s="2">
        <v>2.01000000159461</v>
      </c>
      <c r="AS67" s="7">
        <f t="shared" si="20"/>
        <v>1.5612521337342906</v>
      </c>
      <c r="AT67" s="7">
        <f>AS67/MAX(AS$2:AS66)-1</f>
        <v>1.9381487938957775E-2</v>
      </c>
      <c r="AU67" s="7">
        <v>6.76999643268611</v>
      </c>
      <c r="AW67" s="7"/>
    </row>
    <row r="68" spans="1:49" x14ac:dyDescent="0.25">
      <c r="A68" s="5">
        <v>195202</v>
      </c>
      <c r="B68" s="4">
        <v>19025</v>
      </c>
      <c r="C68" s="2">
        <v>-1.84000013340945</v>
      </c>
      <c r="D68" s="7">
        <f t="shared" ref="D68:D131" si="32">D67*(1+C68/100)</f>
        <v>1.8303292294794244</v>
      </c>
      <c r="E68" s="7">
        <f>D68/MAX(D$2:D67)-1</f>
        <v>-1.8400001334094473E-2</v>
      </c>
      <c r="F68" s="7">
        <f t="shared" si="22"/>
        <v>1.8292709202968549E-2</v>
      </c>
      <c r="G68" s="2">
        <v>-2.6320133817440801</v>
      </c>
      <c r="H68" s="7">
        <f t="shared" ref="H68:H131" si="33">H67*(1+G68/100)</f>
        <v>1.7144248024320765</v>
      </c>
      <c r="I68" s="7">
        <f>H68/MAX(H$2:H67)-1</f>
        <v>-2.6320133817440805E-2</v>
      </c>
      <c r="J68" s="7">
        <f t="shared" si="23"/>
        <v>-0.46464476039043978</v>
      </c>
      <c r="K68" s="7">
        <f t="shared" si="23"/>
        <v>2.1856364853133412</v>
      </c>
      <c r="L68" s="2">
        <v>-2.5849628401701099</v>
      </c>
      <c r="M68" s="7">
        <f t="shared" ref="M68:M131" si="34">M67*(1+L68/100)</f>
        <v>1.6883752741195748</v>
      </c>
      <c r="N68" s="7">
        <f>M68/MAX(M$2:M67)-1</f>
        <v>-2.584962840170113E-2</v>
      </c>
      <c r="O68" s="7">
        <f t="shared" si="24"/>
        <v>-0.43595525356904363</v>
      </c>
      <c r="P68" s="2">
        <v>-2.5010945469249499</v>
      </c>
      <c r="Q68" s="7">
        <f t="shared" ref="Q68:Q131" si="35">Q67*(1+P68/100)</f>
        <v>1.6970675698157998</v>
      </c>
      <c r="R68" s="7">
        <f>Q68/MAX(Q$2:Q67)-1</f>
        <v>-2.5010945469249535E-2</v>
      </c>
      <c r="S68" s="7">
        <f t="shared" si="25"/>
        <v>-0.38481577906643682</v>
      </c>
      <c r="T68" s="2">
        <v>-2.45852621561838</v>
      </c>
      <c r="U68" s="7">
        <f t="shared" ref="U68:U131" si="36">U67*(1+T68/100)</f>
        <v>1.7134219007329348</v>
      </c>
      <c r="V68" s="7">
        <f>U68/MAX(U$2:U67)-1</f>
        <v>-2.458526215618384E-2</v>
      </c>
      <c r="W68" s="7">
        <f t="shared" si="26"/>
        <v>-0.35885934178557588</v>
      </c>
      <c r="X68" s="2">
        <v>-2.4219342516988398</v>
      </c>
      <c r="Y68" s="7">
        <f t="shared" ref="Y68:Y131" si="37">Y67*(1+X68/100)</f>
        <v>1.7459356328144819</v>
      </c>
      <c r="Z68" s="7">
        <f>Y68/MAX(Y$2:Y67)-1</f>
        <v>-2.4219342516988429E-2</v>
      </c>
      <c r="AA68" s="7">
        <f t="shared" si="27"/>
        <v>-0.33654705029308607</v>
      </c>
      <c r="AB68" s="2">
        <v>-2.3075296967726202</v>
      </c>
      <c r="AC68" s="7">
        <f t="shared" ref="AC68:AC131" si="38">AC67*(1+AB68/100)</f>
        <v>1.7722491166616503</v>
      </c>
      <c r="AD68" s="7">
        <f>AC68/MAX(AC$2:AC67)-1</f>
        <v>-2.3075296967726255E-2</v>
      </c>
      <c r="AE68" s="7">
        <f t="shared" si="28"/>
        <v>-0.26678780525242107</v>
      </c>
      <c r="AF68" s="2">
        <v>-2.22563317319339</v>
      </c>
      <c r="AG68" s="7">
        <f t="shared" ref="AG68:AG131" si="39">AG67*(1+AF68/100)</f>
        <v>1.797738472994227</v>
      </c>
      <c r="AH68" s="7">
        <f>AG68/MAX(AG$2:AG67)-1</f>
        <v>-2.2256331731933865E-2</v>
      </c>
      <c r="AI68" s="7">
        <f t="shared" si="29"/>
        <v>-0.21685063570505014</v>
      </c>
      <c r="AJ68" s="2">
        <v>-2.1663887099474399</v>
      </c>
      <c r="AK68" s="7">
        <f t="shared" ref="AK68:AK131" si="40">AK67*(1+AJ68/100)</f>
        <v>1.8099817528594446</v>
      </c>
      <c r="AL68" s="7">
        <f>AK68/MAX(AK$2:AK67)-1</f>
        <v>-2.1663887099474421E-2</v>
      </c>
      <c r="AM68" s="7">
        <f t="shared" si="30"/>
        <v>-0.18072577134504098</v>
      </c>
      <c r="AN68" s="2">
        <v>-2.1170848005481702</v>
      </c>
      <c r="AO68" s="7">
        <f t="shared" ref="AO68:AO131" si="41">AO67*(1+AN68/100)</f>
        <v>1.8192170016663818</v>
      </c>
      <c r="AP68" s="7">
        <f>AO68/MAX(AO$2:AO67)-1</f>
        <v>-2.1170848005481746E-2</v>
      </c>
      <c r="AQ68" s="7">
        <f t="shared" si="31"/>
        <v>-0.15066225246273324</v>
      </c>
      <c r="AR68" s="2">
        <v>-1.8700000173465601</v>
      </c>
      <c r="AS68" s="7">
        <f t="shared" ref="AS68:AS131" si="42">AS67*(1+AR68/100)</f>
        <v>1.5320567185626357</v>
      </c>
      <c r="AT68" s="7">
        <f>AS68/MAX(AS$2:AS67)-1</f>
        <v>-1.8700000173465736E-2</v>
      </c>
      <c r="AU68" s="7">
        <v>-0.23000871784884899</v>
      </c>
      <c r="AW68" s="7"/>
    </row>
    <row r="69" spans="1:49" x14ac:dyDescent="0.25">
      <c r="A69" s="5">
        <v>195203</v>
      </c>
      <c r="B69" s="4">
        <v>19054</v>
      </c>
      <c r="C69" s="2">
        <v>0.21000067527272601</v>
      </c>
      <c r="D69" s="7">
        <f t="shared" si="32"/>
        <v>1.8341729332210452</v>
      </c>
      <c r="E69" s="7">
        <f>D69/MAX(D$2:D68)-1</f>
        <v>-1.633863470841912E-2</v>
      </c>
      <c r="F69" s="7">
        <f t="shared" si="22"/>
        <v>-0.65963412791558174</v>
      </c>
      <c r="G69" s="2">
        <v>2.9045550958828099</v>
      </c>
      <c r="H69" s="7">
        <f t="shared" si="33"/>
        <v>1.7642212153961963</v>
      </c>
      <c r="I69" s="7">
        <f>H69/MAX(H$2:H68)-1</f>
        <v>1.9609343533497636E-3</v>
      </c>
      <c r="J69" s="7">
        <f t="shared" si="23"/>
        <v>9.8327734945401923E-2</v>
      </c>
      <c r="K69" s="7">
        <f t="shared" si="23"/>
        <v>-0.22244128932297125</v>
      </c>
      <c r="L69" s="2">
        <v>3.37604611023515</v>
      </c>
      <c r="M69" s="7">
        <f t="shared" si="34"/>
        <v>1.7453756018876605</v>
      </c>
      <c r="N69" s="7">
        <f>M69/MAX(M$2:M68)-1</f>
        <v>7.038137326484506E-3</v>
      </c>
      <c r="O69" s="7">
        <f t="shared" si="24"/>
        <v>0.23095530588152735</v>
      </c>
      <c r="P69" s="2">
        <v>3.4838804416231599</v>
      </c>
      <c r="Q69" s="7">
        <f t="shared" si="35"/>
        <v>1.7561913749617417</v>
      </c>
      <c r="R69" s="7">
        <f>Q69/MAX(Q$2:Q68)-1</f>
        <v>8.9565075095137114E-3</v>
      </c>
      <c r="S69" s="7">
        <f t="shared" si="25"/>
        <v>0.261288451159298</v>
      </c>
      <c r="T69" s="2">
        <v>3.6110768914125799</v>
      </c>
      <c r="U69" s="7">
        <f t="shared" si="36"/>
        <v>1.775294883042704</v>
      </c>
      <c r="V69" s="7">
        <f>U69/MAX(U$2:U68)-1</f>
        <v>1.0637714037526891E-2</v>
      </c>
      <c r="W69" s="7">
        <f t="shared" si="26"/>
        <v>0.29706804324853986</v>
      </c>
      <c r="X69" s="2">
        <v>3.7345599960968898</v>
      </c>
      <c r="Y69" s="7">
        <f t="shared" si="37"/>
        <v>1.8111386465151726</v>
      </c>
      <c r="Z69" s="7">
        <f>Y69/MAX(Y$2:Y68)-1</f>
        <v>1.2221771567023199E-2</v>
      </c>
      <c r="AA69" s="7">
        <f t="shared" si="27"/>
        <v>0.33180309381663564</v>
      </c>
      <c r="AB69" s="2">
        <v>3.8031681705287501</v>
      </c>
      <c r="AC69" s="7">
        <f t="shared" si="38"/>
        <v>1.8396507309690031</v>
      </c>
      <c r="AD69" s="7">
        <f>AC69/MAX(AC$2:AC68)-1</f>
        <v>1.4078792388029671E-2</v>
      </c>
      <c r="AE69" s="7">
        <f t="shared" si="28"/>
        <v>0.35110215836775727</v>
      </c>
      <c r="AF69" s="2">
        <v>3.8342919115192098</v>
      </c>
      <c r="AG69" s="7">
        <f t="shared" si="39"/>
        <v>1.8666690138545134</v>
      </c>
      <c r="AH69" s="7">
        <f>AG69/MAX(AG$2:AG68)-1</f>
        <v>1.5233214655859806E-2</v>
      </c>
      <c r="AI69" s="7">
        <f t="shared" si="29"/>
        <v>0.35985707848363691</v>
      </c>
      <c r="AJ69" s="2">
        <v>3.8608781611787202</v>
      </c>
      <c r="AK69" s="7">
        <f t="shared" si="40"/>
        <v>1.8798629430769149</v>
      </c>
      <c r="AL69" s="7">
        <f>AK69/MAX(AK$2:AK68)-1</f>
        <v>1.6108478226426914E-2</v>
      </c>
      <c r="AM69" s="7">
        <f t="shared" si="30"/>
        <v>0.36733562972916978</v>
      </c>
      <c r="AN69" s="2">
        <v>3.88317167374995</v>
      </c>
      <c r="AO69" s="7">
        <f t="shared" si="41"/>
        <v>1.8898603209591338</v>
      </c>
      <c r="AP69" s="7">
        <f>AO69/MAX(AO$2:AO68)-1</f>
        <v>1.6838768359176193E-2</v>
      </c>
      <c r="AQ69" s="7">
        <f t="shared" si="31"/>
        <v>0.37360665999263665</v>
      </c>
      <c r="AR69" s="2">
        <v>2.5549999983932898</v>
      </c>
      <c r="AS69" s="7">
        <f t="shared" si="42"/>
        <v>1.5712007676972952</v>
      </c>
      <c r="AT69" s="7">
        <f>AS69/MAX(AS$2:AS68)-1</f>
        <v>6.3722148063356521E-3</v>
      </c>
      <c r="AU69" s="7">
        <v>6.1099999959384004</v>
      </c>
      <c r="AW69" s="7"/>
    </row>
    <row r="70" spans="1:49" x14ac:dyDescent="0.25">
      <c r="A70" s="5">
        <v>195204</v>
      </c>
      <c r="B70" s="4">
        <v>19085</v>
      </c>
      <c r="C70" s="2">
        <v>-4.4199952298596701</v>
      </c>
      <c r="D70" s="7">
        <f t="shared" si="32"/>
        <v>1.7531025770652977</v>
      </c>
      <c r="E70" s="7">
        <f>D70/MAX(D$2:D69)-1</f>
        <v>-5.9816420132279502E-2</v>
      </c>
      <c r="F70" s="7">
        <f t="shared" si="22"/>
        <v>-0.12876086220604477</v>
      </c>
      <c r="G70" s="2">
        <v>-3.3869865531464498</v>
      </c>
      <c r="H70" s="7">
        <f t="shared" si="33"/>
        <v>1.7044672800629701</v>
      </c>
      <c r="I70" s="7">
        <f>H70/MAX(H$2:H69)-1</f>
        <v>-3.3869865531464538E-2</v>
      </c>
      <c r="J70" s="7">
        <f t="shared" si="23"/>
        <v>0.3031000202208125</v>
      </c>
      <c r="K70" s="7">
        <f t="shared" si="23"/>
        <v>2.4316394941015798</v>
      </c>
      <c r="L70" s="2">
        <v>-3.1180661553842302</v>
      </c>
      <c r="M70" s="7">
        <f t="shared" si="34"/>
        <v>1.6909536359608677</v>
      </c>
      <c r="N70" s="7">
        <f>M70/MAX(M$2:M69)-1</f>
        <v>-3.1180661553842248E-2</v>
      </c>
      <c r="O70" s="7">
        <f t="shared" si="24"/>
        <v>0.41552521363708705</v>
      </c>
      <c r="P70" s="2">
        <v>-3.0293605528267</v>
      </c>
      <c r="Q70" s="7">
        <f t="shared" si="35"/>
        <v>1.702990006216506</v>
      </c>
      <c r="R70" s="7">
        <f>Q70/MAX(Q$2:Q69)-1</f>
        <v>-3.0293605528266987E-2</v>
      </c>
      <c r="S70" s="7">
        <f t="shared" si="25"/>
        <v>0.45260958733140022</v>
      </c>
      <c r="T70" s="2">
        <v>-2.9749342678524302</v>
      </c>
      <c r="U70" s="7">
        <f t="shared" si="36"/>
        <v>1.722481027211636</v>
      </c>
      <c r="V70" s="7">
        <f>U70/MAX(U$2:U69)-1</f>
        <v>-2.9749342678524249E-2</v>
      </c>
      <c r="W70" s="7">
        <f t="shared" si="26"/>
        <v>0.4753631072059763</v>
      </c>
      <c r="X70" s="2">
        <v>-2.94721174746768</v>
      </c>
      <c r="Y70" s="7">
        <f t="shared" si="37"/>
        <v>1.7577605555621503</v>
      </c>
      <c r="Z70" s="7">
        <f>Y70/MAX(Y$2:Y69)-1</f>
        <v>-2.9472117474676818E-2</v>
      </c>
      <c r="AA70" s="7">
        <f t="shared" si="27"/>
        <v>0.48695281829586534</v>
      </c>
      <c r="AB70" s="2">
        <v>-2.9433872615158001</v>
      </c>
      <c r="AC70" s="7">
        <f t="shared" si="38"/>
        <v>1.7855026856972793</v>
      </c>
      <c r="AD70" s="7">
        <f>AC70/MAX(AC$2:AC69)-1</f>
        <v>-2.9433872615157952E-2</v>
      </c>
      <c r="AE70" s="7">
        <f t="shared" si="28"/>
        <v>0.48855168761346202</v>
      </c>
      <c r="AF70" s="2">
        <v>-3.1074126436934502</v>
      </c>
      <c r="AG70" s="7">
        <f t="shared" si="39"/>
        <v>1.8086639049020905</v>
      </c>
      <c r="AH70" s="7">
        <f>AG70/MAX(AG$2:AG69)-1</f>
        <v>-3.1074126436934524E-2</v>
      </c>
      <c r="AI70" s="7">
        <f t="shared" si="29"/>
        <v>0.41997903388413838</v>
      </c>
      <c r="AJ70" s="2">
        <v>-3.2329107653481999</v>
      </c>
      <c r="AK70" s="7">
        <f t="shared" si="40"/>
        <v>1.81908865161639</v>
      </c>
      <c r="AL70" s="7">
        <f>AK70/MAX(AK$2:AK69)-1</f>
        <v>-3.2329107653481959E-2</v>
      </c>
      <c r="AM70" s="7">
        <f t="shared" si="30"/>
        <v>0.3675131342431236</v>
      </c>
      <c r="AN70" s="2">
        <v>-3.3635596461889898</v>
      </c>
      <c r="AO70" s="7">
        <f t="shared" si="41"/>
        <v>1.8262937418340148</v>
      </c>
      <c r="AP70" s="7">
        <f>AO70/MAX(AO$2:AO69)-1</f>
        <v>-3.363559646188985E-2</v>
      </c>
      <c r="AQ70" s="7">
        <f t="shared" si="31"/>
        <v>0.31289390185922317</v>
      </c>
      <c r="AR70" s="2">
        <v>-4.11200000896247</v>
      </c>
      <c r="AS70" s="7">
        <f t="shared" si="42"/>
        <v>1.5065929919887642</v>
      </c>
      <c r="AT70" s="7">
        <f>AS70/MAX(AS$2:AS69)-1</f>
        <v>-4.1120000089624575E-2</v>
      </c>
      <c r="AU70" s="7">
        <v>-1.7200059230239799</v>
      </c>
      <c r="AW70" s="7"/>
    </row>
    <row r="71" spans="1:49" x14ac:dyDescent="0.25">
      <c r="A71" s="5">
        <v>195205</v>
      </c>
      <c r="B71" s="4">
        <v>19115</v>
      </c>
      <c r="C71" s="2">
        <v>2.5099776438470398</v>
      </c>
      <c r="D71" s="7">
        <f t="shared" si="32"/>
        <v>1.7971050598233429</v>
      </c>
      <c r="E71" s="7">
        <f>D71/MAX(D$2:D70)-1</f>
        <v>-3.6218022466478983E-2</v>
      </c>
      <c r="F71" s="7">
        <f t="shared" si="22"/>
        <v>0.35827961852614798</v>
      </c>
      <c r="G71" s="2">
        <v>1.13001131111568</v>
      </c>
      <c r="H71" s="7">
        <f t="shared" si="33"/>
        <v>1.7237279531219474</v>
      </c>
      <c r="I71" s="7">
        <f>H71/MAX(H$2:H70)-1</f>
        <v>-2.2952485731873029E-2</v>
      </c>
      <c r="J71" s="7">
        <f t="shared" si="23"/>
        <v>-0.87167386021136362</v>
      </c>
      <c r="K71" s="7">
        <f t="shared" si="23"/>
        <v>-0.34249874057304974</v>
      </c>
      <c r="L71" s="2">
        <v>1.13024373020047</v>
      </c>
      <c r="M71" s="7">
        <f t="shared" si="34"/>
        <v>1.7100655334119124</v>
      </c>
      <c r="N71" s="7">
        <f>M71/MAX(M$2:M70)-1</f>
        <v>-2.0230641724084841E-2</v>
      </c>
      <c r="O71" s="7">
        <f t="shared" si="24"/>
        <v>-0.87146670685183447</v>
      </c>
      <c r="P71" s="2">
        <v>1.1301350295547301</v>
      </c>
      <c r="Q71" s="7">
        <f t="shared" si="35"/>
        <v>1.722236092826575</v>
      </c>
      <c r="R71" s="7">
        <f>Q71/MAX(Q$2:Q70)-1</f>
        <v>-1.9334613880509721E-2</v>
      </c>
      <c r="S71" s="7">
        <f t="shared" si="25"/>
        <v>-0.87156359090921853</v>
      </c>
      <c r="T71" s="2">
        <v>1.13000303939859</v>
      </c>
      <c r="U71" s="7">
        <f t="shared" si="36"/>
        <v>1.7419451151721914</v>
      </c>
      <c r="V71" s="7">
        <f>U71/MAX(U$2:U70)-1</f>
        <v>-1.8785480761006834E-2</v>
      </c>
      <c r="W71" s="7">
        <f t="shared" si="26"/>
        <v>-0.87168123272978559</v>
      </c>
      <c r="X71" s="2">
        <v>1.1303102879470901</v>
      </c>
      <c r="Y71" s="7">
        <f t="shared" si="37"/>
        <v>1.7776287039591454</v>
      </c>
      <c r="Z71" s="7">
        <f>Y71/MAX(Y$2:Y70)-1</f>
        <v>-1.8502140971097925E-2</v>
      </c>
      <c r="AA71" s="7">
        <f t="shared" si="27"/>
        <v>-0.87140738443935928</v>
      </c>
      <c r="AB71" s="2">
        <v>1.1394725074188301</v>
      </c>
      <c r="AC71" s="7">
        <f t="shared" si="38"/>
        <v>1.8058479979200248</v>
      </c>
      <c r="AD71" s="7">
        <f>AC71/MAX(AC$2:AC70)-1</f>
        <v>-1.8374538427287979E-2</v>
      </c>
      <c r="AE71" s="7">
        <f t="shared" si="28"/>
        <v>-0.86324116802890627</v>
      </c>
      <c r="AF71" s="2">
        <v>1.1555454513591901</v>
      </c>
      <c r="AG71" s="7">
        <f t="shared" si="39"/>
        <v>1.8295638383855621</v>
      </c>
      <c r="AH71" s="7">
        <f>AG71/MAX(AG$2:AG70)-1</f>
        <v>-1.9877747577934146E-2</v>
      </c>
      <c r="AI71" s="7">
        <f t="shared" si="29"/>
        <v>-0.8489154755506918</v>
      </c>
      <c r="AJ71" s="2">
        <v>1.1774965055367299</v>
      </c>
      <c r="AK71" s="7">
        <f t="shared" si="40"/>
        <v>1.8405083569217884</v>
      </c>
      <c r="AL71" s="7">
        <f>AK71/MAX(AK$2:AK70)-1</f>
        <v>-2.0934816711005499E-2</v>
      </c>
      <c r="AM71" s="7">
        <f t="shared" si="30"/>
        <v>-0.82935066820196313</v>
      </c>
      <c r="AN71" s="2">
        <v>1.2424039857595599</v>
      </c>
      <c r="AO71" s="7">
        <f t="shared" si="41"/>
        <v>1.8489836880742381</v>
      </c>
      <c r="AP71" s="7">
        <f>AO71/MAX(AO$2:AO70)-1</f>
        <v>-2.1629446595370694E-2</v>
      </c>
      <c r="AQ71" s="7">
        <f t="shared" si="31"/>
        <v>-0.77149912559357037</v>
      </c>
      <c r="AR71" s="2">
        <v>2.1079999919951899</v>
      </c>
      <c r="AS71" s="7">
        <f t="shared" si="42"/>
        <v>1.5383519721392873</v>
      </c>
      <c r="AT71" s="7">
        <f>AS71/MAX(AS$2:AS70)-1</f>
        <v>-2.0906809768270529E-2</v>
      </c>
      <c r="AU71" s="7">
        <v>3.2299662749377198</v>
      </c>
      <c r="AW71" s="7"/>
    </row>
    <row r="72" spans="1:49" x14ac:dyDescent="0.25">
      <c r="A72" s="5">
        <v>195206</v>
      </c>
      <c r="B72" s="4">
        <v>19146</v>
      </c>
      <c r="C72" s="2">
        <v>1.8900118759232101</v>
      </c>
      <c r="D72" s="7">
        <f t="shared" si="32"/>
        <v>1.831070558876821</v>
      </c>
      <c r="E72" s="7">
        <f>D72/MAX(D$2:D71)-1</f>
        <v>-1.8002428633087875E-2</v>
      </c>
      <c r="F72" s="7">
        <f t="shared" si="22"/>
        <v>-0.57489757584687684</v>
      </c>
      <c r="G72" s="2">
        <v>2.7890124184464402</v>
      </c>
      <c r="H72" s="7">
        <f t="shared" si="33"/>
        <v>1.7718029397947512</v>
      </c>
      <c r="I72" s="7">
        <f>H72/MAX(H$2:H71)-1</f>
        <v>4.2974907751873737E-3</v>
      </c>
      <c r="J72" s="7">
        <f t="shared" si="23"/>
        <v>6.4815886363467357E-4</v>
      </c>
      <c r="K72" s="7">
        <f t="shared" si="23"/>
        <v>-0.65057567143784101</v>
      </c>
      <c r="L72" s="2">
        <v>3.4500377785091798</v>
      </c>
      <c r="M72" s="7">
        <f t="shared" si="34"/>
        <v>1.7690634403518879</v>
      </c>
      <c r="N72" s="7">
        <f>M72/MAX(M$2:M71)-1</f>
        <v>1.3571771278691136E-2</v>
      </c>
      <c r="O72" s="7">
        <f t="shared" si="24"/>
        <v>0.42384070272103613</v>
      </c>
      <c r="P72" s="2">
        <v>3.6772421384051799</v>
      </c>
      <c r="Q72" s="7">
        <f t="shared" si="35"/>
        <v>1.7855668841548169</v>
      </c>
      <c r="R72" s="7">
        <f>Q72/MAX(Q$2:Q71)-1</f>
        <v>1.6726826934630123E-2</v>
      </c>
      <c r="S72" s="7">
        <f t="shared" si="25"/>
        <v>0.56929834602651375</v>
      </c>
      <c r="T72" s="2">
        <v>3.7902753768930402</v>
      </c>
      <c r="U72" s="7">
        <f t="shared" si="36"/>
        <v>1.8079696319515541</v>
      </c>
      <c r="V72" s="7">
        <f>U72/MAX(U$2:U71)-1</f>
        <v>1.8405251556208091E-2</v>
      </c>
      <c r="W72" s="7">
        <f t="shared" si="26"/>
        <v>0.64166292782043732</v>
      </c>
      <c r="X72" s="2">
        <v>3.8561624326421899</v>
      </c>
      <c r="Y72" s="7">
        <f t="shared" si="37"/>
        <v>1.8461769542330824</v>
      </c>
      <c r="Z72" s="7">
        <f>Y72/MAX(Y$2:Y71)-1</f>
        <v>1.9346010745961983E-2</v>
      </c>
      <c r="AA72" s="7">
        <f t="shared" si="27"/>
        <v>0.68384423040633313</v>
      </c>
      <c r="AB72" s="2">
        <v>3.8997069286220798</v>
      </c>
      <c r="AC72" s="7">
        <f t="shared" si="38"/>
        <v>1.8762707774152949</v>
      </c>
      <c r="AD72" s="7">
        <f>AC72/MAX(AC$2:AC71)-1</f>
        <v>1.9905977710781508E-2</v>
      </c>
      <c r="AE72" s="7">
        <f t="shared" si="28"/>
        <v>0.71172168736648511</v>
      </c>
      <c r="AF72" s="2">
        <v>3.92004709090343</v>
      </c>
      <c r="AG72" s="7">
        <f t="shared" si="39"/>
        <v>1.9012836024084165</v>
      </c>
      <c r="AH72" s="7">
        <f>AG72/MAX(AG$2:AG71)-1</f>
        <v>1.8543506265434218E-2</v>
      </c>
      <c r="AI72" s="7">
        <f t="shared" si="29"/>
        <v>0.72474358567534869</v>
      </c>
      <c r="AJ72" s="2">
        <v>3.9346658457044001</v>
      </c>
      <c r="AK72" s="7">
        <f t="shared" si="40"/>
        <v>1.9129262106289253</v>
      </c>
      <c r="AL72" s="7">
        <f>AK72/MAX(AK$2:AK71)-1</f>
        <v>1.7588126663049763E-2</v>
      </c>
      <c r="AM72" s="7">
        <f t="shared" si="30"/>
        <v>0.73410260335609689</v>
      </c>
      <c r="AN72" s="2">
        <v>3.9483041132765901</v>
      </c>
      <c r="AO72" s="7">
        <f t="shared" si="41"/>
        <v>1.9219871870842862</v>
      </c>
      <c r="AP72" s="7">
        <f>AO72/MAX(AO$2:AO71)-1</f>
        <v>1.6999598207791067E-2</v>
      </c>
      <c r="AQ72" s="7">
        <f t="shared" si="31"/>
        <v>0.74283390701914431</v>
      </c>
      <c r="AR72" s="2">
        <v>2.7879999964356301</v>
      </c>
      <c r="AS72" s="7">
        <f t="shared" si="42"/>
        <v>1.5812412250676979</v>
      </c>
      <c r="AT72" s="7">
        <f>AS72/MAX(AS$2:AS71)-1</f>
        <v>6.3903083404914796E-3</v>
      </c>
      <c r="AU72" s="7">
        <v>4.3499967037440603</v>
      </c>
      <c r="AW72" s="7"/>
    </row>
    <row r="73" spans="1:49" x14ac:dyDescent="0.25">
      <c r="A73" s="5">
        <v>195207</v>
      </c>
      <c r="B73" s="4">
        <v>19176</v>
      </c>
      <c r="C73" s="2">
        <v>0.74000014392765701</v>
      </c>
      <c r="D73" s="7">
        <f t="shared" si="32"/>
        <v>1.8446204836479263</v>
      </c>
      <c r="E73" s="7">
        <f>D73/MAX(D$2:D72)-1</f>
        <v>-1.0735645191606746E-2</v>
      </c>
      <c r="F73" s="7">
        <f t="shared" si="22"/>
        <v>-4.5434504259417086E-2</v>
      </c>
      <c r="G73" s="2">
        <v>1.3168000913815601</v>
      </c>
      <c r="H73" s="7">
        <f t="shared" si="33"/>
        <v>1.7951340425250695</v>
      </c>
      <c r="I73" s="7">
        <f>H73/MAX(H$2:H72)-1</f>
        <v>1.3168000913815536E-2</v>
      </c>
      <c r="J73" s="7">
        <f t="shared" si="23"/>
        <v>0.20899904610425091</v>
      </c>
      <c r="K73" s="7">
        <f t="shared" si="23"/>
        <v>0.41999803455102214</v>
      </c>
      <c r="L73" s="2">
        <v>1.5132317281996699</v>
      </c>
      <c r="M73" s="7">
        <f t="shared" si="34"/>
        <v>1.7958334696232732</v>
      </c>
      <c r="N73" s="7">
        <f>M73/MAX(M$2:M72)-1</f>
        <v>1.5132317281996599E-2</v>
      </c>
      <c r="O73" s="7">
        <f t="shared" si="24"/>
        <v>0.29564745684005889</v>
      </c>
      <c r="P73" s="2">
        <v>1.55986844419431</v>
      </c>
      <c r="Q73" s="7">
        <f t="shared" si="35"/>
        <v>1.8134193785307315</v>
      </c>
      <c r="R73" s="7">
        <f>Q73/MAX(Q$2:Q72)-1</f>
        <v>1.5598684441943123E-2</v>
      </c>
      <c r="S73" s="7">
        <f t="shared" si="25"/>
        <v>0.31621948580815562</v>
      </c>
      <c r="T73" s="2">
        <v>1.5831960721895799</v>
      </c>
      <c r="U73" s="7">
        <f t="shared" si="36"/>
        <v>1.8365933361509914</v>
      </c>
      <c r="V73" s="7">
        <f>U73/MAX(U$2:U72)-1</f>
        <v>1.5831960721895744E-2</v>
      </c>
      <c r="W73" s="7">
        <f t="shared" si="26"/>
        <v>0.3265095894023029</v>
      </c>
      <c r="X73" s="2">
        <v>1.5972678624208501</v>
      </c>
      <c r="Y73" s="7">
        <f t="shared" si="37"/>
        <v>1.8756653454064673</v>
      </c>
      <c r="Z73" s="7">
        <f>Y73/MAX(Y$2:Y72)-1</f>
        <v>1.5972678624208481E-2</v>
      </c>
      <c r="AA73" s="7">
        <f t="shared" si="27"/>
        <v>0.33271682912955858</v>
      </c>
      <c r="AB73" s="2">
        <v>1.6067321217865</v>
      </c>
      <c r="AC73" s="7">
        <f t="shared" si="38"/>
        <v>1.9064174226877197</v>
      </c>
      <c r="AD73" s="7">
        <f>AC73/MAX(AC$2:AC72)-1</f>
        <v>1.6067321217865027E-2</v>
      </c>
      <c r="AE73" s="7">
        <f t="shared" si="28"/>
        <v>0.3368916303281273</v>
      </c>
      <c r="AF73" s="2">
        <v>1.6132559966444799</v>
      </c>
      <c r="AG73" s="7">
        <f t="shared" si="39"/>
        <v>1.9319561741374884</v>
      </c>
      <c r="AH73" s="7">
        <f>AG73/MAX(AG$2:AG72)-1</f>
        <v>1.6132559966444804E-2</v>
      </c>
      <c r="AI73" s="7">
        <f t="shared" si="29"/>
        <v>0.3397693917592286</v>
      </c>
      <c r="AJ73" s="2">
        <v>1.6159033011297801</v>
      </c>
      <c r="AK73" s="7">
        <f t="shared" si="40"/>
        <v>1.9438372484146549</v>
      </c>
      <c r="AL73" s="7">
        <f>AK73/MAX(AK$2:AK72)-1</f>
        <v>1.615903301129773E-2</v>
      </c>
      <c r="AM73" s="7">
        <f t="shared" si="30"/>
        <v>0.34093715032450211</v>
      </c>
      <c r="AN73" s="2">
        <v>1.55753269915285</v>
      </c>
      <c r="AO73" s="7">
        <f t="shared" si="41"/>
        <v>1.9519227659966518</v>
      </c>
      <c r="AP73" s="7">
        <f>AO73/MAX(AO$2:AO72)-1</f>
        <v>1.5575326991528415E-2</v>
      </c>
      <c r="AQ73" s="7">
        <f t="shared" si="31"/>
        <v>0.31518915994514829</v>
      </c>
      <c r="AR73" s="2">
        <v>0.84300000236601202</v>
      </c>
      <c r="AS73" s="7">
        <f t="shared" si="42"/>
        <v>1.5945710886324309</v>
      </c>
      <c r="AT73" s="7">
        <f>AS73/MAX(AS$2:AS72)-1</f>
        <v>8.4300000236601225E-3</v>
      </c>
      <c r="AU73" s="7">
        <v>3.1099964209966098</v>
      </c>
      <c r="AW73" s="7"/>
    </row>
    <row r="74" spans="1:49" x14ac:dyDescent="0.25">
      <c r="A74" s="5">
        <v>195208</v>
      </c>
      <c r="B74" s="4">
        <v>19207</v>
      </c>
      <c r="C74" s="2">
        <v>-0.239967854506309</v>
      </c>
      <c r="D74" s="7">
        <f t="shared" si="32"/>
        <v>1.8401939874495326</v>
      </c>
      <c r="E74" s="7">
        <f>D74/MAX(D$2:D73)-1</f>
        <v>-1.3109561639236045E-2</v>
      </c>
      <c r="F74" s="7">
        <f t="shared" si="22"/>
        <v>-0.23293017517156289</v>
      </c>
      <c r="G74" s="2">
        <v>0.102536882230035</v>
      </c>
      <c r="H74" s="7">
        <f t="shared" si="33"/>
        <v>1.7969747170041246</v>
      </c>
      <c r="I74" s="7">
        <f>H74/MAX(H$2:H73)-1</f>
        <v>1.0253688223003099E-3</v>
      </c>
      <c r="J74" s="7">
        <f t="shared" si="23"/>
        <v>-5.9860215308972009E-2</v>
      </c>
      <c r="K74" s="7">
        <f t="shared" si="23"/>
        <v>0.79635068223476702</v>
      </c>
      <c r="L74" s="2">
        <v>0.22069126951054499</v>
      </c>
      <c r="M74" s="7">
        <f t="shared" si="34"/>
        <v>1.7997967173056799</v>
      </c>
      <c r="N74" s="7">
        <f>M74/MAX(M$2:M73)-1</f>
        <v>2.206912695105423E-3</v>
      </c>
      <c r="O74" s="7">
        <f t="shared" si="24"/>
        <v>-1.560043275972145E-4</v>
      </c>
      <c r="P74" s="2">
        <v>0.25633597537386099</v>
      </c>
      <c r="Q74" s="7">
        <f t="shared" si="35"/>
        <v>1.818067824782307</v>
      </c>
      <c r="R74" s="7">
        <f>Q74/MAX(Q$2:Q73)-1</f>
        <v>2.5633597537386699E-3</v>
      </c>
      <c r="S74" s="7">
        <f t="shared" si="25"/>
        <v>1.7855506613423056E-2</v>
      </c>
      <c r="T74" s="2">
        <v>0.27840066145892001</v>
      </c>
      <c r="U74" s="7">
        <f t="shared" si="36"/>
        <v>1.8417064241471461</v>
      </c>
      <c r="V74" s="7">
        <f>U74/MAX(U$2:U73)-1</f>
        <v>2.7840066145892184E-3</v>
      </c>
      <c r="W74" s="7">
        <f t="shared" si="26"/>
        <v>2.9004941717619803E-2</v>
      </c>
      <c r="X74" s="2">
        <v>0.266363279798352</v>
      </c>
      <c r="Y74" s="7">
        <f t="shared" si="37"/>
        <v>1.8806614291385328</v>
      </c>
      <c r="Z74" s="7">
        <f>Y74/MAX(Y$2:Y73)-1</f>
        <v>2.6636327979834284E-3</v>
      </c>
      <c r="AA74" s="7">
        <f t="shared" si="27"/>
        <v>2.2922371354661797E-2</v>
      </c>
      <c r="AB74" s="2">
        <v>0.19592988259239399</v>
      </c>
      <c r="AC74" s="7">
        <f t="shared" si="38"/>
        <v>1.9101526641057129</v>
      </c>
      <c r="AD74" s="7">
        <f>AC74/MAX(AC$2:AC73)-1</f>
        <v>1.9592988259240496E-3</v>
      </c>
      <c r="AE74" s="7">
        <f t="shared" si="28"/>
        <v>-1.2668100600780718E-2</v>
      </c>
      <c r="AF74" s="2">
        <v>0.145452174196913</v>
      </c>
      <c r="AG74" s="7">
        <f t="shared" si="39"/>
        <v>1.9347662463973028</v>
      </c>
      <c r="AH74" s="7">
        <f>AG74/MAX(AG$2:AG73)-1</f>
        <v>1.4545217419690282E-3</v>
      </c>
      <c r="AI74" s="7">
        <f t="shared" si="29"/>
        <v>-3.8174828038207265E-2</v>
      </c>
      <c r="AJ74" s="2">
        <v>0.10604965195140401</v>
      </c>
      <c r="AK74" s="7">
        <f t="shared" si="40"/>
        <v>1.9458986810511003</v>
      </c>
      <c r="AL74" s="7">
        <f>AK74/MAX(AK$2:AK73)-1</f>
        <v>1.0604965195140093E-3</v>
      </c>
      <c r="AM74" s="7">
        <f t="shared" si="30"/>
        <v>-5.8085189011592986E-2</v>
      </c>
      <c r="AN74" s="2">
        <v>7.6745746129510406E-2</v>
      </c>
      <c r="AO74" s="7">
        <f t="shared" si="41"/>
        <v>1.9534207836872877</v>
      </c>
      <c r="AP74" s="7">
        <f>AO74/MAX(AO$2:AO73)-1</f>
        <v>7.6745746129502912E-4</v>
      </c>
      <c r="AQ74" s="7">
        <f t="shared" si="31"/>
        <v>-7.2892650808293213E-2</v>
      </c>
      <c r="AR74" s="2">
        <v>0.22100000143141599</v>
      </c>
      <c r="AS74" s="7">
        <f t="shared" si="42"/>
        <v>1.5980950907611335</v>
      </c>
      <c r="AT74" s="7">
        <f>AS74/MAX(AS$2:AS73)-1</f>
        <v>2.2100000143141507E-3</v>
      </c>
      <c r="AU74" s="7">
        <v>2.1999958769044099</v>
      </c>
      <c r="AW74" s="7"/>
    </row>
    <row r="75" spans="1:49" x14ac:dyDescent="0.25">
      <c r="A75" s="5">
        <v>195209</v>
      </c>
      <c r="B75" s="4">
        <v>19238</v>
      </c>
      <c r="C75" s="2">
        <v>2.27999714991895</v>
      </c>
      <c r="D75" s="7">
        <f t="shared" si="32"/>
        <v>1.8821503579163619</v>
      </c>
      <c r="E75" s="7">
        <f>D75/MAX(D$2:D74)-1</f>
        <v>9.3915122282119956E-3</v>
      </c>
      <c r="F75" s="7">
        <f t="shared" si="22"/>
        <v>0.99999966299478715</v>
      </c>
      <c r="G75" s="2">
        <v>-0.35596604229284801</v>
      </c>
      <c r="H75" s="7">
        <f t="shared" si="33"/>
        <v>1.7905780972230019</v>
      </c>
      <c r="I75" s="7">
        <f>H75/MAX(H$2:H74)-1</f>
        <v>-3.5596604229285456E-3</v>
      </c>
      <c r="J75" s="7">
        <f t="shared" si="23"/>
        <v>0.16265382960512387</v>
      </c>
      <c r="K75" s="7">
        <f t="shared" si="23"/>
        <v>0.8445297361887909</v>
      </c>
      <c r="L75" s="2">
        <v>-0.73585617382843505</v>
      </c>
      <c r="M75" s="7">
        <f t="shared" si="34"/>
        <v>1.7865528020450245</v>
      </c>
      <c r="N75" s="7">
        <f>M75/MAX(M$2:M74)-1</f>
        <v>-7.3585617382844193E-3</v>
      </c>
      <c r="O75" s="7">
        <f t="shared" si="24"/>
        <v>4.1977099472081725E-2</v>
      </c>
      <c r="P75" s="2">
        <v>-0.41396591541226502</v>
      </c>
      <c r="Q75" s="7">
        <f t="shared" si="35"/>
        <v>1.810541643668631</v>
      </c>
      <c r="R75" s="7">
        <f>Q75/MAX(Q$2:Q74)-1</f>
        <v>-4.1396591541226213E-3</v>
      </c>
      <c r="S75" s="7">
        <f t="shared" si="25"/>
        <v>0.1442294630444807</v>
      </c>
      <c r="T75" s="2">
        <v>-0.26770199962256702</v>
      </c>
      <c r="U75" s="7">
        <f t="shared" si="36"/>
        <v>1.8367761392225268</v>
      </c>
      <c r="V75" s="7">
        <f>U75/MAX(U$2:U74)-1</f>
        <v>-2.6770199962257157E-3</v>
      </c>
      <c r="W75" s="7">
        <f t="shared" si="26"/>
        <v>0.19069197846336805</v>
      </c>
      <c r="X75" s="2">
        <v>-0.169442914456332</v>
      </c>
      <c r="Y75" s="7">
        <f t="shared" si="37"/>
        <v>1.8774747816019444</v>
      </c>
      <c r="Z75" s="7">
        <f>Y75/MAX(Y$2:Y74)-1</f>
        <v>-1.6944291445633031E-3</v>
      </c>
      <c r="AA75" s="7">
        <f t="shared" si="27"/>
        <v>0.22190517438344837</v>
      </c>
      <c r="AB75" s="2">
        <v>-0.124775719314708</v>
      </c>
      <c r="AC75" s="7">
        <f t="shared" si="38"/>
        <v>1.9077692573790659</v>
      </c>
      <c r="AD75" s="7">
        <f>AC75/MAX(AC$2:AC74)-1</f>
        <v>-1.2477571931471809E-3</v>
      </c>
      <c r="AE75" s="7">
        <f t="shared" si="28"/>
        <v>0.23609425329454592</v>
      </c>
      <c r="AF75" s="2">
        <v>-0.109926794138151</v>
      </c>
      <c r="AG75" s="7">
        <f t="shared" si="39"/>
        <v>1.9326394198885712</v>
      </c>
      <c r="AH75" s="7">
        <f>AG75/MAX(AG$2:AG74)-1</f>
        <v>-1.0992679413814876E-3</v>
      </c>
      <c r="AI75" s="7">
        <f t="shared" si="29"/>
        <v>0.2408111953458012</v>
      </c>
      <c r="AJ75" s="2">
        <v>-9.8570944229353794E-2</v>
      </c>
      <c r="AK75" s="7">
        <f t="shared" si="40"/>
        <v>1.9439805903474416</v>
      </c>
      <c r="AL75" s="7">
        <f>AK75/MAX(AK$2:AK74)-1</f>
        <v>-9.8570944229359192E-4</v>
      </c>
      <c r="AM75" s="7">
        <f t="shared" si="30"/>
        <v>0.24441851946695137</v>
      </c>
      <c r="AN75" s="2">
        <v>-8.2706556489249697E-2</v>
      </c>
      <c r="AO75" s="7">
        <f t="shared" si="41"/>
        <v>1.9518051766233546</v>
      </c>
      <c r="AP75" s="7">
        <f>AO75/MAX(AO$2:AO74)-1</f>
        <v>-8.2706556489253735E-4</v>
      </c>
      <c r="AQ75" s="7">
        <f t="shared" si="31"/>
        <v>0.24945803557730639</v>
      </c>
      <c r="AR75" s="2">
        <v>-0.86800000820603995</v>
      </c>
      <c r="AS75" s="7">
        <f t="shared" si="42"/>
        <v>1.5842236252421866</v>
      </c>
      <c r="AT75" s="7">
        <f>AS75/MAX(AS$2:AS74)-1</f>
        <v>-8.6800000820603795E-3</v>
      </c>
      <c r="AU75" s="7">
        <v>2.2799982108107599</v>
      </c>
      <c r="AW75" s="7"/>
    </row>
    <row r="76" spans="1:49" x14ac:dyDescent="0.25">
      <c r="A76" s="5">
        <v>195210</v>
      </c>
      <c r="B76" s="4">
        <v>19268</v>
      </c>
      <c r="C76" s="2">
        <v>-1.16001648254045</v>
      </c>
      <c r="D76" s="7">
        <f t="shared" si="32"/>
        <v>1.8603171035383381</v>
      </c>
      <c r="E76" s="7">
        <f>D76/MAX(D$2:D75)-1</f>
        <v>-1.160016482540438E-2</v>
      </c>
      <c r="F76" s="7">
        <f t="shared" si="22"/>
        <v>-0.38988998492271265</v>
      </c>
      <c r="G76" s="2">
        <v>-1.1183069922823099</v>
      </c>
      <c r="H76" s="7">
        <f t="shared" si="33"/>
        <v>1.7705539371594814</v>
      </c>
      <c r="I76" s="7">
        <f>H76/MAX(H$2:H75)-1</f>
        <v>-1.4702922414340569E-2</v>
      </c>
      <c r="J76" s="7">
        <f t="shared" si="23"/>
        <v>-0.34076217929142238</v>
      </c>
      <c r="K76" s="7">
        <f t="shared" si="23"/>
        <v>3.0619022349481351</v>
      </c>
      <c r="L76" s="2">
        <v>-1.00989451046232</v>
      </c>
      <c r="M76" s="7">
        <f t="shared" si="34"/>
        <v>1.7685105033706612</v>
      </c>
      <c r="N76" s="7">
        <f>M76/MAX(M$2:M75)-1</f>
        <v>-1.7383193131863539E-2</v>
      </c>
      <c r="O76" s="7">
        <f t="shared" si="24"/>
        <v>-0.21306780321789054</v>
      </c>
      <c r="P76" s="2">
        <v>-0.87055464229056301</v>
      </c>
      <c r="Q76" s="7">
        <f t="shared" si="35"/>
        <v>1.7947798893390698</v>
      </c>
      <c r="R76" s="7">
        <f>Q76/MAX(Q$2:Q75)-1</f>
        <v>-1.2809167582087055E-2</v>
      </c>
      <c r="S76" s="7">
        <f t="shared" si="25"/>
        <v>-4.8945395634745648E-2</v>
      </c>
      <c r="T76" s="2">
        <v>-0.75047058970067904</v>
      </c>
      <c r="U76" s="7">
        <f t="shared" si="36"/>
        <v>1.8229916744990222</v>
      </c>
      <c r="V76" s="7">
        <f>U76/MAX(U$2:U75)-1</f>
        <v>-1.0161635645480449E-2</v>
      </c>
      <c r="W76" s="7">
        <f t="shared" si="26"/>
        <v>9.2496419130710716E-2</v>
      </c>
      <c r="X76" s="2">
        <v>-0.67961635584187097</v>
      </c>
      <c r="Y76" s="7">
        <f t="shared" si="37"/>
        <v>1.8647151559093711</v>
      </c>
      <c r="Z76" s="7">
        <f>Y76/MAX(Y$2:Y75)-1</f>
        <v>-8.4790770853774289E-3</v>
      </c>
      <c r="AA76" s="7">
        <f t="shared" si="27"/>
        <v>0.17595255843200952</v>
      </c>
      <c r="AB76" s="2">
        <v>-0.63229099343745099</v>
      </c>
      <c r="AC76" s="7">
        <f t="shared" si="38"/>
        <v>1.8957066041890895</v>
      </c>
      <c r="AD76" s="7">
        <f>AC76/MAX(AC$2:AC75)-1</f>
        <v>-7.5627776711694183E-3</v>
      </c>
      <c r="AE76" s="7">
        <f t="shared" si="28"/>
        <v>0.23169505711145488</v>
      </c>
      <c r="AF76" s="2">
        <v>-0.59776249370548895</v>
      </c>
      <c r="AG76" s="7">
        <f t="shared" si="39"/>
        <v>1.9210868262979099</v>
      </c>
      <c r="AH76" s="7">
        <f>AG76/MAX(AG$2:AG75)-1</f>
        <v>-7.0703218669775358E-3</v>
      </c>
      <c r="AI76" s="7">
        <f t="shared" si="29"/>
        <v>0.2723646844090658</v>
      </c>
      <c r="AJ76" s="2">
        <v>-0.57260955453715101</v>
      </c>
      <c r="AK76" s="7">
        <f t="shared" si="40"/>
        <v>1.9328491717487644</v>
      </c>
      <c r="AL76" s="7">
        <f>AK76/MAX(AK$2:AK75)-1</f>
        <v>-6.7061607212185459E-3</v>
      </c>
      <c r="AM76" s="7">
        <f t="shared" si="30"/>
        <v>0.3019912441888658</v>
      </c>
      <c r="AN76" s="2">
        <v>-0.55113152897178197</v>
      </c>
      <c r="AO76" s="7">
        <f t="shared" si="41"/>
        <v>1.94104816291088</v>
      </c>
      <c r="AP76" s="7">
        <f>AO76/MAX(AO$2:AO75)-1</f>
        <v>-6.3338226355168503E-3</v>
      </c>
      <c r="AQ76" s="7">
        <f t="shared" si="31"/>
        <v>0.32728928208836772</v>
      </c>
      <c r="AR76" s="2">
        <v>-0.82900001805739798</v>
      </c>
      <c r="AS76" s="7">
        <f t="shared" si="42"/>
        <v>1.5710904111028592</v>
      </c>
      <c r="AT76" s="7">
        <f>AS76/MAX(AS$2:AS75)-1</f>
        <v>-1.689804306038678E-2</v>
      </c>
      <c r="AU76" s="7">
        <v>1.9999641548295699E-2</v>
      </c>
      <c r="AW76" s="7"/>
    </row>
    <row r="77" spans="1:49" x14ac:dyDescent="0.25">
      <c r="A77" s="5">
        <v>195211</v>
      </c>
      <c r="B77" s="4">
        <v>19299</v>
      </c>
      <c r="C77" s="2">
        <v>5.7699994228374898</v>
      </c>
      <c r="D77" s="7">
        <f t="shared" si="32"/>
        <v>1.9676573896754475</v>
      </c>
      <c r="E77" s="7">
        <f>D77/MAX(D$2:D76)-1</f>
        <v>4.5430499959496551E-2</v>
      </c>
      <c r="F77" s="7">
        <f t="shared" si="22"/>
        <v>0.37499961488489331</v>
      </c>
      <c r="G77" s="2">
        <v>6.5415235482770404</v>
      </c>
      <c r="H77" s="7">
        <f t="shared" si="33"/>
        <v>1.8863751398937152</v>
      </c>
      <c r="I77" s="7">
        <f>H77/MAX(H$2:H76)-1</f>
        <v>4.9750517936410832E-2</v>
      </c>
      <c r="J77" s="7">
        <f t="shared" si="23"/>
        <v>0.9229571259358248</v>
      </c>
      <c r="K77" s="7">
        <f t="shared" si="23"/>
        <v>-2.383256447070961</v>
      </c>
      <c r="L77" s="2">
        <v>6.6342234727732299</v>
      </c>
      <c r="M77" s="7">
        <f t="shared" si="34"/>
        <v>1.8858374423037376</v>
      </c>
      <c r="N77" s="7">
        <f>M77/MAX(M$2:M76)-1</f>
        <v>4.7805801716797047E-2</v>
      </c>
      <c r="O77" s="7">
        <f t="shared" si="24"/>
        <v>0.9887951447697817</v>
      </c>
      <c r="P77" s="2">
        <v>6.4773706042563397</v>
      </c>
      <c r="Q77" s="7">
        <f t="shared" si="35"/>
        <v>1.9110344343022234</v>
      </c>
      <c r="R77" s="7">
        <f>Q77/MAX(Q$2:Q76)-1</f>
        <v>5.1134841204864445E-2</v>
      </c>
      <c r="S77" s="7">
        <f t="shared" si="25"/>
        <v>0.87739395250667818</v>
      </c>
      <c r="T77" s="2">
        <v>6.2172550878473301</v>
      </c>
      <c r="U77" s="7">
        <f t="shared" si="36"/>
        <v>1.936331717132846</v>
      </c>
      <c r="V77" s="7">
        <f>U77/MAX(U$2:U76)-1</f>
        <v>5.137914042381575E-2</v>
      </c>
      <c r="W77" s="7">
        <f t="shared" si="26"/>
        <v>0.6926528066922093</v>
      </c>
      <c r="X77" s="2">
        <v>6.0694769873769596</v>
      </c>
      <c r="Y77" s="7">
        <f t="shared" si="37"/>
        <v>1.977893613177421</v>
      </c>
      <c r="Z77" s="7">
        <f>Y77/MAX(Y$2:Y76)-1</f>
        <v>5.1701057155953301E-2</v>
      </c>
      <c r="AA77" s="7">
        <f t="shared" si="27"/>
        <v>0.5876967626081111</v>
      </c>
      <c r="AB77" s="2">
        <v>5.96122732109386</v>
      </c>
      <c r="AC77" s="7">
        <f t="shared" si="38"/>
        <v>2.0087139842057899</v>
      </c>
      <c r="AD77" s="7">
        <f>AC77/MAX(AC$2:AC76)-1</f>
        <v>5.1598661171001758E-2</v>
      </c>
      <c r="AE77" s="7">
        <f t="shared" si="28"/>
        <v>0.51081489235578725</v>
      </c>
      <c r="AF77" s="2">
        <v>5.8949787974616603</v>
      </c>
      <c r="AG77" s="7">
        <f t="shared" si="39"/>
        <v>2.034334487389001</v>
      </c>
      <c r="AH77" s="7">
        <f>AG77/MAX(AG$2:AG76)-1</f>
        <v>5.146267213266853E-2</v>
      </c>
      <c r="AI77" s="7">
        <f t="shared" si="29"/>
        <v>0.46376338103769665</v>
      </c>
      <c r="AJ77" s="2">
        <v>5.8399544758171098</v>
      </c>
      <c r="AK77" s="7">
        <f t="shared" si="40"/>
        <v>2.0457266834651002</v>
      </c>
      <c r="AL77" s="7">
        <f>AK77/MAX(AK$2:AK76)-1</f>
        <v>5.1301747303758249E-2</v>
      </c>
      <c r="AM77" s="7">
        <f t="shared" si="30"/>
        <v>0.42468360460369825</v>
      </c>
      <c r="AN77" s="2">
        <v>5.7979483604973998</v>
      </c>
      <c r="AO77" s="7">
        <f t="shared" si="41"/>
        <v>2.0535891330488365</v>
      </c>
      <c r="AP77" s="7">
        <f>AO77/MAX(AO$2:AO76)-1</f>
        <v>5.1278429203804432E-2</v>
      </c>
      <c r="AQ77" s="7">
        <f t="shared" si="31"/>
        <v>0.3948497139442283</v>
      </c>
      <c r="AR77" s="2">
        <v>5.2419999993797397</v>
      </c>
      <c r="AS77" s="7">
        <f t="shared" si="42"/>
        <v>1.6534469704431261</v>
      </c>
      <c r="AT77" s="7">
        <f>AS77/MAX(AS$2:AS76)-1</f>
        <v>3.4636161516289787E-2</v>
      </c>
      <c r="AU77" s="7">
        <v>6.6499999079125001</v>
      </c>
      <c r="AW77" s="7"/>
    </row>
    <row r="78" spans="1:49" x14ac:dyDescent="0.25">
      <c r="A78" s="5">
        <v>195212</v>
      </c>
      <c r="B78" s="4">
        <v>19329</v>
      </c>
      <c r="C78" s="2">
        <v>3.5990883408791601</v>
      </c>
      <c r="D78" s="7">
        <f t="shared" si="32"/>
        <v>2.0384751173757039</v>
      </c>
      <c r="E78" s="7">
        <f>D78/MAX(D$2:D77)-1</f>
        <v>3.5990883408791641E-2</v>
      </c>
      <c r="F78" s="7">
        <f t="shared" si="22"/>
        <v>0.56239728507223097</v>
      </c>
      <c r="G78" s="2">
        <v>1.7745719018563599</v>
      </c>
      <c r="H78" s="7">
        <f t="shared" si="33"/>
        <v>1.9198502230898729</v>
      </c>
      <c r="I78" s="7">
        <f>H78/MAX(H$2:H77)-1</f>
        <v>1.7745719018563699E-2</v>
      </c>
      <c r="J78" s="7">
        <f t="shared" si="23"/>
        <v>-9.1551288908256589E-2</v>
      </c>
      <c r="K78" s="7">
        <f t="shared" si="23"/>
        <v>-3.9480203677685122E-2</v>
      </c>
      <c r="L78" s="2">
        <v>1.9505677274670301</v>
      </c>
      <c r="M78" s="7">
        <f t="shared" si="34"/>
        <v>1.9226219788458039</v>
      </c>
      <c r="N78" s="7">
        <f>M78/MAX(M$2:M77)-1</f>
        <v>1.950567727467023E-2</v>
      </c>
      <c r="O78" s="7">
        <f t="shared" si="24"/>
        <v>-2.8470344980856988E-2</v>
      </c>
      <c r="P78" s="2">
        <v>2.42042522561254</v>
      </c>
      <c r="Q78" s="7">
        <f t="shared" si="35"/>
        <v>1.9572895938202164</v>
      </c>
      <c r="R78" s="7">
        <f>Q78/MAX(Q$2:Q77)-1</f>
        <v>2.4204252256125436E-2</v>
      </c>
      <c r="S78" s="7">
        <f t="shared" si="25"/>
        <v>0.13993736805178847</v>
      </c>
      <c r="T78" s="2">
        <v>2.6896012073359699</v>
      </c>
      <c r="U78" s="7">
        <f t="shared" si="36"/>
        <v>1.9884113183748804</v>
      </c>
      <c r="V78" s="7">
        <f>U78/MAX(U$2:U77)-1</f>
        <v>2.6896012073359676E-2</v>
      </c>
      <c r="W78" s="7">
        <f t="shared" si="26"/>
        <v>0.23641621890397035</v>
      </c>
      <c r="X78" s="2">
        <v>2.8147995495250799</v>
      </c>
      <c r="Y78" s="7">
        <f t="shared" si="37"/>
        <v>2.0335673536912244</v>
      </c>
      <c r="Z78" s="7">
        <f>Y78/MAX(Y$2:Y77)-1</f>
        <v>2.8147995495250822E-2</v>
      </c>
      <c r="AA78" s="7">
        <f t="shared" si="27"/>
        <v>0.28129017870404782</v>
      </c>
      <c r="AB78" s="2">
        <v>2.8970083508548998</v>
      </c>
      <c r="AC78" s="7">
        <f t="shared" si="38"/>
        <v>2.0669065960730215</v>
      </c>
      <c r="AD78" s="7">
        <f>AC78/MAX(AC$2:AC77)-1</f>
        <v>2.8970083508548905E-2</v>
      </c>
      <c r="AE78" s="7">
        <f t="shared" si="28"/>
        <v>0.31075570022441001</v>
      </c>
      <c r="AF78" s="2">
        <v>2.95969669714562</v>
      </c>
      <c r="AG78" s="7">
        <f t="shared" si="39"/>
        <v>2.0945446180211476</v>
      </c>
      <c r="AH78" s="7">
        <f>AG78/MAX(AG$2:AG77)-1</f>
        <v>2.9596966971456196E-2</v>
      </c>
      <c r="AI78" s="7">
        <f t="shared" si="29"/>
        <v>0.33322464256179352</v>
      </c>
      <c r="AJ78" s="2">
        <v>3.00336695941041</v>
      </c>
      <c r="AK78" s="7">
        <f t="shared" si="40"/>
        <v>2.1071673627561336</v>
      </c>
      <c r="AL78" s="7">
        <f>AK78/MAX(AK$2:AK77)-1</f>
        <v>3.003366959410414E-2</v>
      </c>
      <c r="AM78" s="7">
        <f t="shared" si="30"/>
        <v>0.34887706701937138</v>
      </c>
      <c r="AN78" s="2">
        <v>3.0374192487071499</v>
      </c>
      <c r="AO78" s="7">
        <f t="shared" si="41"/>
        <v>2.11596524466542</v>
      </c>
      <c r="AP78" s="7">
        <f>AO78/MAX(AO$2:AO77)-1</f>
        <v>3.0374192487071516E-2</v>
      </c>
      <c r="AQ78" s="7">
        <f t="shared" si="31"/>
        <v>0.36108218918220636</v>
      </c>
      <c r="AR78" s="2">
        <v>2.0299999863770002</v>
      </c>
      <c r="AS78" s="7">
        <f t="shared" si="42"/>
        <v>1.6870119437178726</v>
      </c>
      <c r="AT78" s="7">
        <f>AS78/MAX(AS$2:AS77)-1</f>
        <v>2.0299999863770068E-2</v>
      </c>
      <c r="AU78" s="7">
        <v>4.8199998603995704</v>
      </c>
      <c r="AW78" s="7"/>
    </row>
    <row r="79" spans="1:49" x14ac:dyDescent="0.25">
      <c r="A79" s="5">
        <v>195301</v>
      </c>
      <c r="B79" s="4">
        <v>19360</v>
      </c>
      <c r="C79" s="2">
        <v>4.4799350191443903</v>
      </c>
      <c r="D79" s="7">
        <f t="shared" si="32"/>
        <v>2.1297974780155626</v>
      </c>
      <c r="E79" s="7">
        <f>D79/MAX(D$2:D78)-1</f>
        <v>4.4799350191443876E-2</v>
      </c>
      <c r="F79" s="7">
        <f t="shared" si="22"/>
        <v>0.58060703033242567</v>
      </c>
      <c r="G79" s="2">
        <v>2.9455493709475902</v>
      </c>
      <c r="H79" s="7">
        <f t="shared" si="33"/>
        <v>1.9764003592592327</v>
      </c>
      <c r="I79" s="7">
        <f>H79/MAX(H$2:H78)-1</f>
        <v>2.9455493709475977E-2</v>
      </c>
      <c r="J79" s="7">
        <f t="shared" si="23"/>
        <v>0.21078589005309456</v>
      </c>
      <c r="K79" s="7">
        <f t="shared" si="23"/>
        <v>-2.2800622584310704E-2</v>
      </c>
      <c r="L79" s="2">
        <v>2.2406710281861799</v>
      </c>
      <c r="M79" s="7">
        <f t="shared" si="34"/>
        <v>1.9657016125073414</v>
      </c>
      <c r="N79" s="7">
        <f>M79/MAX(M$2:M78)-1</f>
        <v>2.2406710281861697E-2</v>
      </c>
      <c r="O79" s="7">
        <f t="shared" si="24"/>
        <v>4.0894498808280666E-2</v>
      </c>
      <c r="P79" s="2">
        <v>2.1088609685113102</v>
      </c>
      <c r="Q79" s="7">
        <f t="shared" si="35"/>
        <v>1.9985661101050245</v>
      </c>
      <c r="R79" s="7">
        <f>Q79/MAX(Q$2:Q78)-1</f>
        <v>2.1088609685113058E-2</v>
      </c>
      <c r="S79" s="7">
        <f t="shared" si="25"/>
        <v>9.1253365859064184E-3</v>
      </c>
      <c r="T79" s="2">
        <v>2.0540230027566899</v>
      </c>
      <c r="U79" s="7">
        <f t="shared" si="36"/>
        <v>2.0292537442437184</v>
      </c>
      <c r="V79" s="7">
        <f>U79/MAX(U$2:U78)-1</f>
        <v>2.0540230027566997E-2</v>
      </c>
      <c r="W79" s="7">
        <f t="shared" si="26"/>
        <v>-4.09183541371827E-3</v>
      </c>
      <c r="X79" s="2">
        <v>1.8492100351346501</v>
      </c>
      <c r="Y79" s="7">
        <f t="shared" si="37"/>
        <v>2.0711722852669046</v>
      </c>
      <c r="Z79" s="7">
        <f>Y79/MAX(Y$2:Y78)-1</f>
        <v>1.8492100351346519E-2</v>
      </c>
      <c r="AA79" s="7">
        <f t="shared" si="27"/>
        <v>-5.3456325572362795E-2</v>
      </c>
      <c r="AB79" s="2">
        <v>1.6923227311100899</v>
      </c>
      <c r="AC79" s="7">
        <f t="shared" si="38"/>
        <v>2.101885326229179</v>
      </c>
      <c r="AD79" s="7">
        <f>AC79/MAX(AC$2:AC78)-1</f>
        <v>1.6923227311100852E-2</v>
      </c>
      <c r="AE79" s="7">
        <f t="shared" si="28"/>
        <v>-9.1269662615692138E-2</v>
      </c>
      <c r="AF79" s="2">
        <v>1.5857241039886301</v>
      </c>
      <c r="AG79" s="7">
        <f t="shared" si="39"/>
        <v>2.1277583168979053</v>
      </c>
      <c r="AH79" s="7">
        <f>AG79/MAX(AG$2:AG78)-1</f>
        <v>1.5857241039886283E-2</v>
      </c>
      <c r="AI79" s="7">
        <f t="shared" si="29"/>
        <v>-0.11696230766916904</v>
      </c>
      <c r="AJ79" s="2">
        <v>1.5012925550482401</v>
      </c>
      <c r="AK79" s="7">
        <f t="shared" si="40"/>
        <v>2.138802109495598</v>
      </c>
      <c r="AL79" s="7">
        <f>AK79/MAX(AK$2:AK78)-1</f>
        <v>1.5012925550482503E-2</v>
      </c>
      <c r="AM79" s="7">
        <f t="shared" si="30"/>
        <v>-0.13731219281139517</v>
      </c>
      <c r="AN79" s="2">
        <v>1.43946326330889</v>
      </c>
      <c r="AO79" s="7">
        <f t="shared" si="41"/>
        <v>2.1464237870267628</v>
      </c>
      <c r="AP79" s="7">
        <f>AO79/MAX(AO$2:AO78)-1</f>
        <v>1.4394632633088822E-2</v>
      </c>
      <c r="AQ79" s="7">
        <f t="shared" si="31"/>
        <v>-0.15221443019909597</v>
      </c>
      <c r="AR79" s="2">
        <v>2.0710000028515201</v>
      </c>
      <c r="AS79" s="7">
        <f t="shared" si="42"/>
        <v>1.7219499611203752</v>
      </c>
      <c r="AT79" s="7">
        <f>AS79/MAX(AS$2:AS78)-1</f>
        <v>2.0710000028515196E-2</v>
      </c>
      <c r="AU79" s="7">
        <v>6.2199938841581899</v>
      </c>
      <c r="AW79" s="7"/>
    </row>
    <row r="80" spans="1:49" x14ac:dyDescent="0.25">
      <c r="A80" s="5">
        <v>195302</v>
      </c>
      <c r="B80" s="4">
        <v>19391</v>
      </c>
      <c r="C80" s="2">
        <v>0.60000992302758405</v>
      </c>
      <c r="D80" s="7">
        <f t="shared" si="32"/>
        <v>2.1425764742240472</v>
      </c>
      <c r="E80" s="7">
        <f>D80/MAX(D$2:D79)-1</f>
        <v>6.0000992302757794E-3</v>
      </c>
      <c r="F80" s="7">
        <f t="shared" si="22"/>
        <v>-0.31630970613131493</v>
      </c>
      <c r="G80" s="2">
        <v>0.83510381930915101</v>
      </c>
      <c r="H80" s="7">
        <f t="shared" si="33"/>
        <v>1.9929053541442465</v>
      </c>
      <c r="I80" s="7">
        <f>H80/MAX(H$2:H79)-1</f>
        <v>8.3510381930915756E-3</v>
      </c>
      <c r="J80" s="7">
        <f t="shared" si="23"/>
        <v>-0.23836080194311515</v>
      </c>
      <c r="K80" s="7">
        <f t="shared" si="23"/>
        <v>0.14552564655796374</v>
      </c>
      <c r="L80" s="2">
        <v>0.830010983989247</v>
      </c>
      <c r="M80" s="7">
        <f t="shared" si="34"/>
        <v>1.982017151803606</v>
      </c>
      <c r="N80" s="7">
        <f>M80/MAX(M$2:M79)-1</f>
        <v>8.3001098398924888E-3</v>
      </c>
      <c r="O80" s="7">
        <f t="shared" si="24"/>
        <v>-0.24004940780943684</v>
      </c>
      <c r="P80" s="2">
        <v>0.81548408941640704</v>
      </c>
      <c r="Q80" s="7">
        <f t="shared" si="35"/>
        <v>2.0148640987493995</v>
      </c>
      <c r="R80" s="7">
        <f>Q80/MAX(Q$2:Q79)-1</f>
        <v>8.1548408941640727E-3</v>
      </c>
      <c r="S80" s="7">
        <f t="shared" si="25"/>
        <v>-0.24486601739020686</v>
      </c>
      <c r="T80" s="2">
        <v>0.78002158251527198</v>
      </c>
      <c r="U80" s="7">
        <f t="shared" si="36"/>
        <v>2.0450823614128186</v>
      </c>
      <c r="V80" s="7">
        <f>U80/MAX(U$2:U79)-1</f>
        <v>7.8002158251526676E-3</v>
      </c>
      <c r="W80" s="7">
        <f t="shared" si="26"/>
        <v>-0.2566241429580407</v>
      </c>
      <c r="X80" s="2">
        <v>0.75580551406149099</v>
      </c>
      <c r="Y80" s="7">
        <f t="shared" si="37"/>
        <v>2.0868263196046652</v>
      </c>
      <c r="Z80" s="7">
        <f>Y80/MAX(Y$2:Y79)-1</f>
        <v>7.5580551406149166E-3</v>
      </c>
      <c r="AA80" s="7">
        <f t="shared" si="27"/>
        <v>-0.26465334333106072</v>
      </c>
      <c r="AB80" s="2">
        <v>0.73970145359822803</v>
      </c>
      <c r="AC80" s="7">
        <f t="shared" si="38"/>
        <v>2.1174330025402641</v>
      </c>
      <c r="AD80" s="7">
        <f>AC80/MAX(AC$2:AC79)-1</f>
        <v>7.3970145359822936E-3</v>
      </c>
      <c r="AE80" s="7">
        <f t="shared" si="28"/>
        <v>-0.26999288589659121</v>
      </c>
      <c r="AF80" s="2">
        <v>0.72837331974330399</v>
      </c>
      <c r="AG80" s="7">
        <f t="shared" si="39"/>
        <v>2.143256340786809</v>
      </c>
      <c r="AH80" s="7">
        <f>AG80/MAX(AG$2:AG79)-1</f>
        <v>7.2837331974331398E-3</v>
      </c>
      <c r="AI80" s="7">
        <f t="shared" si="29"/>
        <v>-0.27374889842798855</v>
      </c>
      <c r="AJ80" s="2">
        <v>0.71955342139586898</v>
      </c>
      <c r="AK80" s="7">
        <f t="shared" si="40"/>
        <v>2.1541919332513606</v>
      </c>
      <c r="AL80" s="7">
        <f>AK80/MAX(AK$2:AK79)-1</f>
        <v>7.1955342139586875E-3</v>
      </c>
      <c r="AM80" s="7">
        <f t="shared" si="30"/>
        <v>-0.27667326789103264</v>
      </c>
      <c r="AN80" s="2">
        <v>0.71283874924175805</v>
      </c>
      <c r="AO80" s="7">
        <f t="shared" si="41"/>
        <v>2.1617243275036317</v>
      </c>
      <c r="AP80" s="7">
        <f>AO80/MAX(AO$2:AO79)-1</f>
        <v>7.1283874924175095E-3</v>
      </c>
      <c r="AQ80" s="7">
        <f t="shared" si="31"/>
        <v>-0.2788996180629193</v>
      </c>
      <c r="AR80" s="2">
        <v>1.5540000017918401</v>
      </c>
      <c r="AS80" s="7">
        <f t="shared" si="42"/>
        <v>1.7487090635470406</v>
      </c>
      <c r="AT80" s="7">
        <f>AS80/MAX(AS$2:AS79)-1</f>
        <v>1.5540000017918443E-2</v>
      </c>
      <c r="AU80" s="7">
        <v>4.5700000178274198</v>
      </c>
      <c r="AW80" s="7"/>
    </row>
    <row r="81" spans="1:49" x14ac:dyDescent="0.25">
      <c r="A81" s="5">
        <v>195303</v>
      </c>
      <c r="B81" s="4">
        <v>19419</v>
      </c>
      <c r="C81" s="2">
        <v>-1.4700010740190399</v>
      </c>
      <c r="D81" s="7">
        <f t="shared" si="32"/>
        <v>2.1110805770412742</v>
      </c>
      <c r="E81" s="7">
        <f>D81/MAX(D$2:D80)-1</f>
        <v>-1.4700010740190561E-2</v>
      </c>
      <c r="F81" s="7">
        <f t="shared" si="22"/>
        <v>-0.21293833443505061</v>
      </c>
      <c r="G81" s="2">
        <v>-2.1609651975808402</v>
      </c>
      <c r="H81" s="7">
        <f t="shared" si="33"/>
        <v>1.949839363020464</v>
      </c>
      <c r="I81" s="7">
        <f>H81/MAX(H$2:H80)-1</f>
        <v>-2.1609651975808442E-2</v>
      </c>
      <c r="J81" s="7">
        <f t="shared" si="23"/>
        <v>-0.41987578772492129</v>
      </c>
      <c r="K81" s="7">
        <f t="shared" si="23"/>
        <v>0.81127268689936827</v>
      </c>
      <c r="L81" s="2">
        <v>-2.2834281896253499</v>
      </c>
      <c r="M81" s="7">
        <f t="shared" si="34"/>
        <v>1.9367592134361131</v>
      </c>
      <c r="N81" s="7">
        <f>M81/MAX(M$2:M80)-1</f>
        <v>-2.2834281896253472E-2</v>
      </c>
      <c r="O81" s="7">
        <f t="shared" si="24"/>
        <v>-0.45655233695777286</v>
      </c>
      <c r="P81" s="2">
        <v>-2.31879759044473</v>
      </c>
      <c r="Q81" s="7">
        <f t="shared" si="35"/>
        <v>1.9681434785768626</v>
      </c>
      <c r="R81" s="7">
        <f>Q81/MAX(Q$2:Q80)-1</f>
        <v>-2.3187975904447322E-2</v>
      </c>
      <c r="S81" s="7">
        <f t="shared" si="25"/>
        <v>-0.46714514992789025</v>
      </c>
      <c r="T81" s="2">
        <v>-2.3183039836794102</v>
      </c>
      <c r="U81" s="7">
        <f t="shared" si="36"/>
        <v>1.9976711355586603</v>
      </c>
      <c r="V81" s="7">
        <f>U81/MAX(U$2:U80)-1</f>
        <v>-2.318303983679415E-2</v>
      </c>
      <c r="W81" s="7">
        <f t="shared" si="26"/>
        <v>-0.4669973192034591</v>
      </c>
      <c r="X81" s="2">
        <v>-2.1539069594500999</v>
      </c>
      <c r="Y81" s="7">
        <f t="shared" si="37"/>
        <v>2.0418780222750641</v>
      </c>
      <c r="Z81" s="7">
        <f>Y81/MAX(Y$2:Y80)-1</f>
        <v>-2.1539069594500915E-2</v>
      </c>
      <c r="AA81" s="7">
        <f t="shared" si="27"/>
        <v>-0.41776190977716388</v>
      </c>
      <c r="AB81" s="2">
        <v>-1.94216574957523</v>
      </c>
      <c r="AC81" s="7">
        <f t="shared" si="38"/>
        <v>2.0763089439947247</v>
      </c>
      <c r="AD81" s="7">
        <f>AC81/MAX(AC$2:AC80)-1</f>
        <v>-1.9421657495752309E-2</v>
      </c>
      <c r="AE81" s="7">
        <f t="shared" si="28"/>
        <v>-0.35434734853749839</v>
      </c>
      <c r="AF81" s="2">
        <v>-1.79711649984801</v>
      </c>
      <c r="AG81" s="7">
        <f t="shared" si="39"/>
        <v>2.1047395274524905</v>
      </c>
      <c r="AH81" s="7">
        <f>AG81/MAX(AG$2:AG80)-1</f>
        <v>-1.7971164998480171E-2</v>
      </c>
      <c r="AI81" s="7">
        <f t="shared" si="29"/>
        <v>-0.31090642111940103</v>
      </c>
      <c r="AJ81" s="2">
        <v>-1.68374696414481</v>
      </c>
      <c r="AK81" s="7">
        <f t="shared" si="40"/>
        <v>2.1179207919733885</v>
      </c>
      <c r="AL81" s="7">
        <f>AK81/MAX(AK$2:AK80)-1</f>
        <v>-1.6837469641448055E-2</v>
      </c>
      <c r="AM81" s="7">
        <f t="shared" si="30"/>
        <v>-0.27695327912681678</v>
      </c>
      <c r="AN81" s="2">
        <v>-1.5984233355015001</v>
      </c>
      <c r="AO81" s="7">
        <f t="shared" si="41"/>
        <v>2.1271708214036007</v>
      </c>
      <c r="AP81" s="7">
        <f>AO81/MAX(AO$2:AO80)-1</f>
        <v>-1.5984233355015087E-2</v>
      </c>
      <c r="AQ81" s="7">
        <f t="shared" si="31"/>
        <v>-0.25139963051496106</v>
      </c>
      <c r="AR81" s="2">
        <v>-0.75900000926965405</v>
      </c>
      <c r="AS81" s="7">
        <f t="shared" si="42"/>
        <v>1.7354363615926194</v>
      </c>
      <c r="AT81" s="7">
        <f>AS81/MAX(AS$2:AS80)-1</f>
        <v>-7.5900000926965028E-3</v>
      </c>
      <c r="AU81" s="7">
        <v>2.5799998313919699</v>
      </c>
      <c r="AW81" s="7"/>
    </row>
    <row r="82" spans="1:49" x14ac:dyDescent="0.25">
      <c r="A82" s="5">
        <v>195304</v>
      </c>
      <c r="B82" s="4">
        <v>19450</v>
      </c>
      <c r="C82" s="2">
        <v>-0.84000068207342804</v>
      </c>
      <c r="D82" s="7">
        <f t="shared" si="32"/>
        <v>2.0933474857950078</v>
      </c>
      <c r="E82" s="7">
        <f>D82/MAX(D$2:D81)-1</f>
        <v>-2.2976537370442252E-2</v>
      </c>
      <c r="F82" s="7">
        <f t="shared" si="22"/>
        <v>0.1504891457905736</v>
      </c>
      <c r="G82" s="2">
        <v>-2.3225224020477002</v>
      </c>
      <c r="H82" s="7">
        <f t="shared" si="33"/>
        <v>1.9045539070103696</v>
      </c>
      <c r="I82" s="7">
        <f>H82/MAX(H$2:H81)-1</f>
        <v>-4.4332986988142697E-2</v>
      </c>
      <c r="J82" s="7">
        <f t="shared" si="23"/>
        <v>-7.9751908745704148E-2</v>
      </c>
      <c r="K82" s="7">
        <f t="shared" si="23"/>
        <v>0.57672852853229828</v>
      </c>
      <c r="L82" s="2">
        <v>-2.55193966447598</v>
      </c>
      <c r="M82" s="7">
        <f t="shared" si="34"/>
        <v>1.8873342868630441</v>
      </c>
      <c r="N82" s="7">
        <f>M82/MAX(M$2:M81)-1</f>
        <v>-4.7770961444204452E-2</v>
      </c>
      <c r="O82" s="7">
        <f t="shared" si="24"/>
        <v>-0.11538125010282752</v>
      </c>
      <c r="P82" s="2">
        <v>-2.6620456037255402</v>
      </c>
      <c r="Q82" s="7">
        <f t="shared" si="35"/>
        <v>1.9157506016303962</v>
      </c>
      <c r="R82" s="7">
        <f>Q82/MAX(Q$2:Q81)-1</f>
        <v>-4.9191157448545408E-2</v>
      </c>
      <c r="S82" s="7">
        <f t="shared" si="25"/>
        <v>-0.1324811058566886</v>
      </c>
      <c r="T82" s="2">
        <v>-2.7277249012190499</v>
      </c>
      <c r="U82" s="7">
        <f t="shared" si="36"/>
        <v>1.9431801625495613</v>
      </c>
      <c r="V82" s="7">
        <f>U82/MAX(U$2:U81)-1</f>
        <v>-4.9827919298496837E-2</v>
      </c>
      <c r="W82" s="7">
        <f t="shared" si="26"/>
        <v>-0.14268134138266131</v>
      </c>
      <c r="X82" s="2">
        <v>-2.7528510214070998</v>
      </c>
      <c r="Y82" s="7">
        <f t="shared" si="37"/>
        <v>1.9856681622829779</v>
      </c>
      <c r="Z82" s="7">
        <f>Y82/MAX(Y$2:Y81)-1</f>
        <v>-4.8474641311238131E-2</v>
      </c>
      <c r="AA82" s="7">
        <f t="shared" si="27"/>
        <v>-0.14658351990089713</v>
      </c>
      <c r="AB82" s="2">
        <v>-2.7623856393350299</v>
      </c>
      <c r="AC82" s="7">
        <f t="shared" si="38"/>
        <v>2.0189532838975857</v>
      </c>
      <c r="AD82" s="7">
        <f>AC82/MAX(AC$2:AC81)-1</f>
        <v>-4.650901281151909E-2</v>
      </c>
      <c r="AE82" s="7">
        <f t="shared" si="28"/>
        <v>-0.14806428099650226</v>
      </c>
      <c r="AF82" s="2">
        <v>-2.7691869990901101</v>
      </c>
      <c r="AG82" s="7">
        <f t="shared" si="39"/>
        <v>2.0464553540935655</v>
      </c>
      <c r="AH82" s="7">
        <f>AG82/MAX(AG$2:AG81)-1</f>
        <v>-4.5165379824658292E-2</v>
      </c>
      <c r="AI82" s="7">
        <f t="shared" si="29"/>
        <v>-0.14912055708419247</v>
      </c>
      <c r="AJ82" s="2">
        <v>-2.7746233428238098</v>
      </c>
      <c r="AK82" s="7">
        <f t="shared" si="40"/>
        <v>2.0591564672967757</v>
      </c>
      <c r="AL82" s="7">
        <f>AK82/MAX(AK$2:AK81)-1</f>
        <v>-4.4116526706673764E-2</v>
      </c>
      <c r="AM82" s="7">
        <f t="shared" si="30"/>
        <v>-0.14996484118283626</v>
      </c>
      <c r="AN82" s="2">
        <v>-2.77859844767951</v>
      </c>
      <c r="AO82" s="7">
        <f t="shared" si="41"/>
        <v>2.0680652859805888</v>
      </c>
      <c r="AP82" s="7">
        <f>AO82/MAX(AO$2:AO81)-1</f>
        <v>-4.3326080171934178E-2</v>
      </c>
      <c r="AQ82" s="7">
        <f t="shared" si="31"/>
        <v>-0.15058218953027547</v>
      </c>
      <c r="AR82" s="2">
        <v>-1.8090000106434201</v>
      </c>
      <c r="AS82" s="7">
        <f t="shared" si="42"/>
        <v>1.704042317626699</v>
      </c>
      <c r="AT82" s="7">
        <f>AS82/MAX(AS$2:AS81)-1</f>
        <v>-2.5542697096646028E-2</v>
      </c>
      <c r="AU82" s="7">
        <v>4.6299981209460102</v>
      </c>
      <c r="AW82" s="7"/>
    </row>
    <row r="83" spans="1:49" x14ac:dyDescent="0.25">
      <c r="A83" s="5">
        <v>195305</v>
      </c>
      <c r="B83" s="4">
        <v>19480</v>
      </c>
      <c r="C83" s="2">
        <v>-0.32998790326583</v>
      </c>
      <c r="D83" s="7">
        <f t="shared" si="32"/>
        <v>2.0864396923185651</v>
      </c>
      <c r="E83" s="7">
        <f>D83/MAX(D$2:D82)-1</f>
        <v>-2.620059660918872E-2</v>
      </c>
      <c r="F83" s="7">
        <f t="shared" si="22"/>
        <v>-0.88023946229107275</v>
      </c>
      <c r="G83" s="2">
        <v>-0.201186736726464</v>
      </c>
      <c r="H83" s="7">
        <f t="shared" si="33"/>
        <v>1.9007221971556592</v>
      </c>
      <c r="I83" s="7">
        <f>H83/MAX(H$2:H82)-1</f>
        <v>-4.6255662265592523E-2</v>
      </c>
      <c r="J83" s="7">
        <f t="shared" si="23"/>
        <v>-0.74494410897726482</v>
      </c>
      <c r="K83" s="7">
        <f t="shared" si="23"/>
        <v>1.4629435948667486</v>
      </c>
      <c r="L83" s="2">
        <v>-0.196653495131489</v>
      </c>
      <c r="M83" s="7">
        <f t="shared" si="34"/>
        <v>1.8836227780231127</v>
      </c>
      <c r="N83" s="7">
        <f>M83/MAX(M$2:M82)-1</f>
        <v>-4.9643553130181539E-2</v>
      </c>
      <c r="O83" s="7">
        <f t="shared" si="24"/>
        <v>-0.74018230021630504</v>
      </c>
      <c r="P83" s="2">
        <v>-5.2585102164008801E-2</v>
      </c>
      <c r="Q83" s="7">
        <f t="shared" si="35"/>
        <v>1.9147432022193214</v>
      </c>
      <c r="R83" s="7">
        <f>Q83/MAX(Q$2:Q82)-1</f>
        <v>-4.9691141249785464E-2</v>
      </c>
      <c r="S83" s="7">
        <f t="shared" si="25"/>
        <v>-0.5888499431298464</v>
      </c>
      <c r="T83" s="2">
        <v>2.11953310177911E-2</v>
      </c>
      <c r="U83" s="7">
        <f t="shared" si="36"/>
        <v>1.9435920260172856</v>
      </c>
      <c r="V83" s="7">
        <f>U83/MAX(U$2:U82)-1</f>
        <v>-4.9626527180753555E-2</v>
      </c>
      <c r="W83" s="7">
        <f t="shared" si="26"/>
        <v>-0.51134948220097343</v>
      </c>
      <c r="X83" s="2">
        <v>6.6689629267889697E-2</v>
      </c>
      <c r="Y83" s="7">
        <f t="shared" si="37"/>
        <v>1.9869923970188947</v>
      </c>
      <c r="Z83" s="7">
        <f>Y83/MAX(Y$2:Y82)-1</f>
        <v>-4.7840072577138737E-2</v>
      </c>
      <c r="AA83" s="7">
        <f t="shared" si="27"/>
        <v>-0.46356135014527799</v>
      </c>
      <c r="AB83" s="2">
        <v>9.5522355770345097E-2</v>
      </c>
      <c r="AC83" s="7">
        <f t="shared" si="38"/>
        <v>2.0208818356362674</v>
      </c>
      <c r="AD83" s="7">
        <f>AC83/MAX(AC$2:AC82)-1</f>
        <v>-4.559821575849865E-2</v>
      </c>
      <c r="AE83" s="7">
        <f t="shared" si="28"/>
        <v>-0.43327487041873125</v>
      </c>
      <c r="AF83" s="2">
        <v>0.116937123863706</v>
      </c>
      <c r="AG83" s="7">
        <f t="shared" si="39"/>
        <v>2.0488484201257977</v>
      </c>
      <c r="AH83" s="7">
        <f>AG83/MAX(AG$2:AG82)-1</f>
        <v>-4.4048823682170113E-2</v>
      </c>
      <c r="AI83" s="7">
        <f t="shared" si="29"/>
        <v>-0.41078036440477339</v>
      </c>
      <c r="AJ83" s="2">
        <v>0.13288265563601601</v>
      </c>
      <c r="AK83" s="7">
        <f t="shared" si="40"/>
        <v>2.0618927290942204</v>
      </c>
      <c r="AL83" s="7">
        <f>AK83/MAX(AK$2:AK82)-1</f>
        <v>-4.2846323362575878E-2</v>
      </c>
      <c r="AM83" s="7">
        <f t="shared" si="30"/>
        <v>-0.39403085496417467</v>
      </c>
      <c r="AN83" s="2">
        <v>0.14536003530776401</v>
      </c>
      <c r="AO83" s="7">
        <f t="shared" si="41"/>
        <v>2.0710714264104779</v>
      </c>
      <c r="AP83" s="7">
        <f>AO83/MAX(AO$2:AO82)-1</f>
        <v>-4.1935458624291932E-2</v>
      </c>
      <c r="AQ83" s="7">
        <f t="shared" si="31"/>
        <v>-0.38092436271354968</v>
      </c>
      <c r="AR83" s="2">
        <v>0.50800000097584197</v>
      </c>
      <c r="AS83" s="7">
        <f t="shared" si="42"/>
        <v>1.7126988526168714</v>
      </c>
      <c r="AT83" s="7">
        <f>AS83/MAX(AS$2:AS82)-1</f>
        <v>-2.0592453988387827E-2</v>
      </c>
      <c r="AU83" s="7">
        <v>1.45999992842805</v>
      </c>
      <c r="AW83" s="7"/>
    </row>
    <row r="84" spans="1:49" x14ac:dyDescent="0.25">
      <c r="A84" s="5">
        <v>195306</v>
      </c>
      <c r="B84" s="4">
        <v>19511</v>
      </c>
      <c r="C84" s="2">
        <v>-3.0400000170851502</v>
      </c>
      <c r="D84" s="7">
        <f t="shared" si="32"/>
        <v>2.0230119253156094</v>
      </c>
      <c r="E84" s="7">
        <f>D84/MAX(D$2:D83)-1</f>
        <v>-5.5804098638644439E-2</v>
      </c>
      <c r="F84" s="7">
        <f t="shared" si="22"/>
        <v>-8.5830143984619189E-2</v>
      </c>
      <c r="G84" s="2">
        <v>-2.9889517084675998</v>
      </c>
      <c r="H84" s="7">
        <f t="shared" si="33"/>
        <v>1.8439105285705522</v>
      </c>
      <c r="I84" s="7">
        <f>H84/MAX(H$2:H83)-1</f>
        <v>-7.4762619942718156E-2</v>
      </c>
      <c r="J84" s="7">
        <f t="shared" si="23"/>
        <v>-7.4330187010784421E-2</v>
      </c>
      <c r="K84" s="7">
        <f t="shared" si="23"/>
        <v>1.0143975160516836</v>
      </c>
      <c r="L84" s="2">
        <v>-2.9855240571605202</v>
      </c>
      <c r="M84" s="7">
        <f t="shared" si="34"/>
        <v>1.8273867668390775</v>
      </c>
      <c r="N84" s="7">
        <f>M84/MAX(M$2:M83)-1</f>
        <v>-7.801667348025576E-2</v>
      </c>
      <c r="O84" s="7">
        <f t="shared" si="24"/>
        <v>-7.3558019555677534E-2</v>
      </c>
      <c r="P84" s="2">
        <v>-2.8503771924114201</v>
      </c>
      <c r="Q84" s="7">
        <f t="shared" si="35"/>
        <v>1.8601657986900137</v>
      </c>
      <c r="R84" s="7">
        <f>Q84/MAX(Q$2:Q83)-1</f>
        <v>-7.6778528217066877E-2</v>
      </c>
      <c r="S84" s="7">
        <f t="shared" si="25"/>
        <v>-4.3112679213314298E-2</v>
      </c>
      <c r="T84" s="2">
        <v>-2.7679699157293598</v>
      </c>
      <c r="U84" s="7">
        <f t="shared" si="36"/>
        <v>1.8897939834526123</v>
      </c>
      <c r="V84" s="7">
        <f>U84/MAX(U$2:U83)-1</f>
        <v>-7.5932578995462796E-2</v>
      </c>
      <c r="W84" s="7">
        <f t="shared" si="26"/>
        <v>-2.4548300454469762E-2</v>
      </c>
      <c r="X84" s="2">
        <v>-2.7186536275682101</v>
      </c>
      <c r="Y84" s="7">
        <f t="shared" si="37"/>
        <v>1.9329729561378359</v>
      </c>
      <c r="Z84" s="7">
        <f>Y84/MAX(Y$2:Y83)-1</f>
        <v>-7.3726002984271233E-2</v>
      </c>
      <c r="AA84" s="7">
        <f t="shared" si="27"/>
        <v>-1.343852605995699E-2</v>
      </c>
      <c r="AB84" s="2">
        <v>-2.6928318800789399</v>
      </c>
      <c r="AC84" s="7">
        <f t="shared" si="38"/>
        <v>1.9664628853075297</v>
      </c>
      <c r="AD84" s="7">
        <f>AC84/MAX(AC$2:AC83)-1</f>
        <v>-7.1298651268596025E-2</v>
      </c>
      <c r="AE84" s="7">
        <f t="shared" si="28"/>
        <v>-7.6215069821934378E-3</v>
      </c>
      <c r="AF84" s="2">
        <v>-2.6753800077109502</v>
      </c>
      <c r="AG84" s="7">
        <f t="shared" si="39"/>
        <v>1.9940339391054505</v>
      </c>
      <c r="AH84" s="7">
        <f>AG84/MAX(AG$2:AG83)-1</f>
        <v>-6.9624150336854984E-2</v>
      </c>
      <c r="AI84" s="7">
        <f t="shared" si="29"/>
        <v>-3.690019597404337E-3</v>
      </c>
      <c r="AJ84" s="2">
        <v>-2.66199656096722</v>
      </c>
      <c r="AK84" s="7">
        <f t="shared" si="40"/>
        <v>2.0070052155548992</v>
      </c>
      <c r="AL84" s="7">
        <f>AK84/MAX(AK$2:AK83)-1</f>
        <v>-6.832572131783532E-2</v>
      </c>
      <c r="AM84" s="7">
        <f t="shared" si="30"/>
        <v>-6.7505072022577828E-4</v>
      </c>
      <c r="AN84" s="2">
        <v>-2.65176037396221</v>
      </c>
      <c r="AO84" s="7">
        <f t="shared" si="41"/>
        <v>2.0161515750084709</v>
      </c>
      <c r="AP84" s="7">
        <f>AO84/MAX(AO$2:AO83)-1</f>
        <v>-6.7341034489475815E-2</v>
      </c>
      <c r="AQ84" s="7">
        <f t="shared" si="31"/>
        <v>1.6309161829218821E-3</v>
      </c>
      <c r="AR84" s="2">
        <v>-2.6590000108429899</v>
      </c>
      <c r="AS84" s="7">
        <f t="shared" si="42"/>
        <v>1.6671581899400809</v>
      </c>
      <c r="AT84" s="7">
        <f>AS84/MAX(AS$2:AS83)-1</f>
        <v>-4.6634900743033669E-2</v>
      </c>
      <c r="AU84" s="7">
        <v>1.77999995530452</v>
      </c>
      <c r="AW84" s="7"/>
    </row>
    <row r="85" spans="1:49" x14ac:dyDescent="0.25">
      <c r="A85" s="5">
        <v>195307</v>
      </c>
      <c r="B85" s="4">
        <v>19541</v>
      </c>
      <c r="C85" s="2">
        <v>0.39000269465305398</v>
      </c>
      <c r="D85" s="7">
        <f t="shared" si="32"/>
        <v>2.0309017263374929</v>
      </c>
      <c r="E85" s="7">
        <f>D85/MAX(D$2:D84)-1</f>
        <v>-5.2121709180531495E-2</v>
      </c>
      <c r="F85" s="7">
        <f t="shared" si="22"/>
        <v>-1.2292155230466637</v>
      </c>
      <c r="G85" s="2">
        <v>1.4876158018946</v>
      </c>
      <c r="H85" s="7">
        <f t="shared" si="33"/>
        <v>1.8713408329663661</v>
      </c>
      <c r="I85" s="7">
        <f>H85/MAX(H$2:H84)-1</f>
        <v>-6.0998642471950304E-2</v>
      </c>
      <c r="J85" s="7">
        <f t="shared" si="23"/>
        <v>-0.36765396560560526</v>
      </c>
      <c r="K85" s="7">
        <f t="shared" si="23"/>
        <v>-6.6452446401666698E-2</v>
      </c>
      <c r="L85" s="2">
        <v>1.55307101087767</v>
      </c>
      <c r="M85" s="7">
        <f t="shared" si="34"/>
        <v>1.8557673809714699</v>
      </c>
      <c r="N85" s="7">
        <f>M85/MAX(M$2:M84)-1</f>
        <v>-6.3697617710952059E-2</v>
      </c>
      <c r="O85" s="7">
        <f t="shared" si="24"/>
        <v>-0.31627548677547468</v>
      </c>
      <c r="P85" s="2">
        <v>1.54989875432665</v>
      </c>
      <c r="Q85" s="7">
        <f t="shared" si="35"/>
        <v>1.8889964852323207</v>
      </c>
      <c r="R85" s="7">
        <f>Q85/MAX(Q$2:Q84)-1</f>
        <v>-6.2469530126227024E-2</v>
      </c>
      <c r="S85" s="7">
        <f t="shared" si="25"/>
        <v>-0.31876552108416467</v>
      </c>
      <c r="T85" s="2">
        <v>1.5521365172249599</v>
      </c>
      <c r="U85" s="7">
        <f t="shared" si="36"/>
        <v>1.9191261659701007</v>
      </c>
      <c r="V85" s="7">
        <f>U85/MAX(U$2:U84)-1</f>
        <v>-6.1589791110272296E-2</v>
      </c>
      <c r="W85" s="7">
        <f t="shared" si="26"/>
        <v>-0.31700900918107999</v>
      </c>
      <c r="X85" s="2">
        <v>1.5638837224111499</v>
      </c>
      <c r="Y85" s="7">
        <f t="shared" si="37"/>
        <v>1.963202405557485</v>
      </c>
      <c r="Z85" s="7">
        <f>Y85/MAX(Y$2:Y84)-1</f>
        <v>-5.9240154720015203E-2</v>
      </c>
      <c r="AA85" s="7">
        <f t="shared" si="27"/>
        <v>-0.30778814590145953</v>
      </c>
      <c r="AB85" s="2">
        <v>1.5723163316703901</v>
      </c>
      <c r="AC85" s="7">
        <f t="shared" si="38"/>
        <v>1.9973819024094566</v>
      </c>
      <c r="AD85" s="7">
        <f>AC85/MAX(AC$2:AC84)-1</f>
        <v>-5.6696528290049009E-2</v>
      </c>
      <c r="AE85" s="7">
        <f t="shared" si="28"/>
        <v>-0.30116904494616814</v>
      </c>
      <c r="AF85" s="2">
        <v>1.5784606697189301</v>
      </c>
      <c r="AG85" s="7">
        <f t="shared" si="39"/>
        <v>2.0255089805750774</v>
      </c>
      <c r="AH85" s="7">
        <f>AG85/MAX(AG$2:AG84)-1</f>
        <v>-5.4938533469358841E-2</v>
      </c>
      <c r="AI85" s="7">
        <f t="shared" si="29"/>
        <v>-0.29634610194045985</v>
      </c>
      <c r="AJ85" s="2">
        <v>1.58285955097589</v>
      </c>
      <c r="AK85" s="7">
        <f t="shared" si="40"/>
        <v>2.038773289297894</v>
      </c>
      <c r="AL85" s="7">
        <f>AK85/MAX(AK$2:AK84)-1</f>
        <v>-5.357862601372898E-2</v>
      </c>
      <c r="AM85" s="7">
        <f t="shared" si="30"/>
        <v>-0.29289323957781077</v>
      </c>
      <c r="AN85" s="2">
        <v>1.5860305788173801</v>
      </c>
      <c r="AO85" s="7">
        <f t="shared" si="41"/>
        <v>2.0481283555034135</v>
      </c>
      <c r="AP85" s="7">
        <f>AO85/MAX(AO$2:AO84)-1</f>
        <v>-5.2548778100396931E-2</v>
      </c>
      <c r="AQ85" s="7">
        <f t="shared" si="31"/>
        <v>-0.29040416973363836</v>
      </c>
      <c r="AR85" s="2">
        <v>1.9559999911527799</v>
      </c>
      <c r="AS85" s="7">
        <f t="shared" si="42"/>
        <v>1.6997678039878119</v>
      </c>
      <c r="AT85" s="7">
        <f>AS85/MAX(AS$2:AS84)-1</f>
        <v>-2.7987079485913613E-2</v>
      </c>
      <c r="AU85" s="7">
        <v>3.2299810523570298</v>
      </c>
      <c r="AW85" s="7"/>
    </row>
    <row r="86" spans="1:49" x14ac:dyDescent="0.25">
      <c r="A86" s="5">
        <v>195308</v>
      </c>
      <c r="B86" s="4">
        <v>19572</v>
      </c>
      <c r="C86" s="2">
        <v>-6.4199967471253103</v>
      </c>
      <c r="D86" s="7">
        <f t="shared" si="32"/>
        <v>1.9005179015693141</v>
      </c>
      <c r="E86" s="7">
        <f>D86/MAX(D$2:D85)-1</f>
        <v>-0.11297546461784835</v>
      </c>
      <c r="F86" s="7">
        <f t="shared" si="22"/>
        <v>-0.44822695456471151</v>
      </c>
      <c r="G86" s="2">
        <v>-5.8794531260036003</v>
      </c>
      <c r="H86" s="7">
        <f t="shared" si="33"/>
        <v>1.7613162258643433</v>
      </c>
      <c r="I86" s="7">
        <f>H86/MAX(H$2:H85)-1</f>
        <v>-0.11620678714034949</v>
      </c>
      <c r="J86" s="7">
        <f t="shared" si="23"/>
        <v>-0.32216731341092952</v>
      </c>
      <c r="K86" s="7">
        <f t="shared" si="23"/>
        <v>1.4597289203037822</v>
      </c>
      <c r="L86" s="2">
        <v>-6.2570291767580599</v>
      </c>
      <c r="M86" s="7">
        <f t="shared" si="34"/>
        <v>1.7396514744913263</v>
      </c>
      <c r="N86" s="7">
        <f>M86/MAX(M$2:M85)-1</f>
        <v>-0.12228233095345853</v>
      </c>
      <c r="O86" s="7">
        <f t="shared" si="24"/>
        <v>-0.41022144929657389</v>
      </c>
      <c r="P86" s="2">
        <v>-6.4209179634323199</v>
      </c>
      <c r="Q86" s="7">
        <f t="shared" si="35"/>
        <v>1.7677055705834335</v>
      </c>
      <c r="R86" s="7">
        <f>Q86/MAX(Q$2:Q85)-1</f>
        <v>-0.1226675924790035</v>
      </c>
      <c r="S86" s="7">
        <f t="shared" si="25"/>
        <v>-0.44844179050495558</v>
      </c>
      <c r="T86" s="2">
        <v>-6.49800295965834</v>
      </c>
      <c r="U86" s="7">
        <f t="shared" si="36"/>
        <v>1.7944212909057857</v>
      </c>
      <c r="V86" s="7">
        <f>U86/MAX(U$2:U85)-1</f>
        <v>-0.12256771425766289</v>
      </c>
      <c r="W86" s="7">
        <f t="shared" si="26"/>
        <v>-0.46641870593395995</v>
      </c>
      <c r="X86" s="2">
        <v>-6.5464560692291398</v>
      </c>
      <c r="Y86" s="7">
        <f t="shared" si="37"/>
        <v>1.8346822225276145</v>
      </c>
      <c r="Z86" s="7">
        <f>Y86/MAX(Y$2:Y85)-1</f>
        <v>-0.1208265847082175</v>
      </c>
      <c r="AA86" s="7">
        <f t="shared" si="27"/>
        <v>-0.47771840750587913</v>
      </c>
      <c r="AB86" s="2">
        <v>-6.5785653688661503</v>
      </c>
      <c r="AC86" s="7">
        <f t="shared" si="38"/>
        <v>1.8659828282935482</v>
      </c>
      <c r="AD86" s="7">
        <f>AC86/MAX(AC$2:AC85)-1</f>
        <v>-0.11875236380327192</v>
      </c>
      <c r="AE86" s="7">
        <f t="shared" si="28"/>
        <v>-0.48520658539158101</v>
      </c>
      <c r="AF86" s="2">
        <v>-6.5848166511020096</v>
      </c>
      <c r="AG86" s="7">
        <f t="shared" si="39"/>
        <v>1.8921329279526031</v>
      </c>
      <c r="AH86" s="7">
        <f>AG86/MAX(AG$2:AG85)-1</f>
        <v>-0.11716909828061739</v>
      </c>
      <c r="AI86" s="7">
        <f t="shared" si="29"/>
        <v>-0.48666444071465031</v>
      </c>
      <c r="AJ86" s="2">
        <v>-6.5613898116264098</v>
      </c>
      <c r="AK86" s="7">
        <f t="shared" si="40"/>
        <v>1.9050014264117414</v>
      </c>
      <c r="AL86" s="7">
        <f>AK86/MAX(AK$2:AK85)-1</f>
        <v>-0.11567702162151883</v>
      </c>
      <c r="AM86" s="7">
        <f t="shared" si="30"/>
        <v>-0.48120109074201878</v>
      </c>
      <c r="AN86" s="2">
        <v>-6.5570336863781904</v>
      </c>
      <c r="AO86" s="7">
        <f t="shared" si="41"/>
        <v>1.913831889292791</v>
      </c>
      <c r="AP86" s="7">
        <f>AO86/MAX(AO$2:AO85)-1</f>
        <v>-0.11467347388235571</v>
      </c>
      <c r="AQ86" s="7">
        <f t="shared" si="31"/>
        <v>-0.48018520309825763</v>
      </c>
      <c r="AR86" s="2">
        <v>-4.4979999931507599</v>
      </c>
      <c r="AS86" s="7">
        <f t="shared" si="42"/>
        <v>1.6233122482808613</v>
      </c>
      <c r="AT86" s="7">
        <f>AS86/MAX(AS$2:AS85)-1</f>
        <v>-7.1708220584061788E-2</v>
      </c>
      <c r="AU86" s="7">
        <v>-0.21000094623697699</v>
      </c>
      <c r="AW86" s="7"/>
    </row>
    <row r="87" spans="1:49" x14ac:dyDescent="0.25">
      <c r="A87" s="5">
        <v>195309</v>
      </c>
      <c r="B87" s="4">
        <v>19603</v>
      </c>
      <c r="C87" s="2">
        <v>-2.6399838322665699</v>
      </c>
      <c r="D87" s="7">
        <f t="shared" si="32"/>
        <v>1.8503445362385524</v>
      </c>
      <c r="E87" s="7">
        <f>D87/MAX(D$2:D86)-1</f>
        <v>-0.13639276894017471</v>
      </c>
      <c r="F87" s="7">
        <f t="shared" si="22"/>
        <v>-0.67463588432642263</v>
      </c>
      <c r="G87" s="2">
        <v>2.89511160013055E-2</v>
      </c>
      <c r="H87" s="7">
        <f t="shared" si="33"/>
        <v>1.7618261465680429</v>
      </c>
      <c r="I87" s="7">
        <f>H87/MAX(H$2:H86)-1</f>
        <v>-0.11595091914208289</v>
      </c>
      <c r="J87" s="7">
        <f t="shared" si="23"/>
        <v>0.237509009395935</v>
      </c>
      <c r="K87" s="7">
        <f t="shared" si="23"/>
        <v>0.82974266860004786</v>
      </c>
      <c r="L87" s="2">
        <v>1.24745295431931</v>
      </c>
      <c r="M87" s="7">
        <f t="shared" si="34"/>
        <v>1.7613528082047278</v>
      </c>
      <c r="N87" s="7">
        <f>M87/MAX(M$2:M86)-1</f>
        <v>-0.11133321596035484</v>
      </c>
      <c r="O87" s="7">
        <f t="shared" si="24"/>
        <v>0.65394861971105289</v>
      </c>
      <c r="P87" s="2">
        <v>1.46329184480893</v>
      </c>
      <c r="Q87" s="7">
        <f t="shared" si="35"/>
        <v>1.7935722620380141</v>
      </c>
      <c r="R87" s="7">
        <f>Q87/MAX(Q$2:Q86)-1</f>
        <v>-0.10982965890788288</v>
      </c>
      <c r="S87" s="7">
        <f t="shared" si="25"/>
        <v>0.72771450222331779</v>
      </c>
      <c r="T87" s="2">
        <v>1.3846103788585</v>
      </c>
      <c r="U87" s="7">
        <f t="shared" si="36"/>
        <v>1.8192670343401141</v>
      </c>
      <c r="V87" s="7">
        <f>U87/MAX(U$2:U86)-1</f>
        <v>-0.11041869576181906</v>
      </c>
      <c r="W87" s="7">
        <f t="shared" si="26"/>
        <v>0.70082403887806022</v>
      </c>
      <c r="X87" s="2">
        <v>1.2049919225113499</v>
      </c>
      <c r="Y87" s="7">
        <f t="shared" si="37"/>
        <v>1.8567899951128242</v>
      </c>
      <c r="Z87" s="7">
        <f>Y87/MAX(Y$2:Y86)-1</f>
        <v>-0.11023261606908419</v>
      </c>
      <c r="AA87" s="7">
        <f t="shared" si="27"/>
        <v>0.63943698338550314</v>
      </c>
      <c r="AB87" s="2">
        <v>1.09215663506342</v>
      </c>
      <c r="AC87" s="7">
        <f t="shared" si="38"/>
        <v>1.8863622835619001</v>
      </c>
      <c r="AD87" s="7">
        <f>AC87/MAX(AC$2:AC86)-1</f>
        <v>-0.10912775927320995</v>
      </c>
      <c r="AE87" s="7">
        <f t="shared" si="28"/>
        <v>0.60087398605800368</v>
      </c>
      <c r="AF87" s="2">
        <v>0.99271093234728702</v>
      </c>
      <c r="AG87" s="7">
        <f t="shared" si="39"/>
        <v>1.9109163383829315</v>
      </c>
      <c r="AH87" s="7">
        <f>AG87/MAX(AG$2:AG86)-1</f>
        <v>-0.10840513940510887</v>
      </c>
      <c r="AI87" s="7">
        <f t="shared" si="29"/>
        <v>0.56688706180043735</v>
      </c>
      <c r="AJ87" s="2">
        <v>0.922127423753342</v>
      </c>
      <c r="AK87" s="7">
        <f t="shared" si="40"/>
        <v>1.9225679669875766</v>
      </c>
      <c r="AL87" s="7">
        <f>AK87/MAX(AK$2:AK86)-1</f>
        <v>-0.10752243692333852</v>
      </c>
      <c r="AM87" s="7">
        <f t="shared" si="30"/>
        <v>0.54276418574953955</v>
      </c>
      <c r="AN87" s="2">
        <v>0.863612369373982</v>
      </c>
      <c r="AO87" s="7">
        <f t="shared" si="41"/>
        <v>1.9303599782177472</v>
      </c>
      <c r="AP87" s="7">
        <f>AO87/MAX(AO$2:AO86)-1</f>
        <v>-0.1070276844934549</v>
      </c>
      <c r="AQ87" s="7">
        <f t="shared" si="31"/>
        <v>0.52276586840851214</v>
      </c>
      <c r="AR87" s="2">
        <v>-0.66599998230330404</v>
      </c>
      <c r="AS87" s="7">
        <f t="shared" si="42"/>
        <v>1.6125009889945834</v>
      </c>
      <c r="AT87" s="7">
        <f>AS87/MAX(AS$2:AS86)-1</f>
        <v>-7.7890643670694981E-2</v>
      </c>
      <c r="AU87" s="7">
        <v>2.2599989095791702</v>
      </c>
      <c r="AW87" s="7"/>
    </row>
    <row r="88" spans="1:49" x14ac:dyDescent="0.25">
      <c r="A88" s="5">
        <v>195310</v>
      </c>
      <c r="B88" s="4">
        <v>19633</v>
      </c>
      <c r="C88" s="2">
        <v>4.9899912078531496</v>
      </c>
      <c r="D88" s="7">
        <f t="shared" si="32"/>
        <v>1.9426765659118475</v>
      </c>
      <c r="E88" s="7">
        <f>D88/MAX(D$2:D87)-1</f>
        <v>-9.3298844039905404E-2</v>
      </c>
      <c r="F88" s="7">
        <f t="shared" si="22"/>
        <v>0.47402335948053376</v>
      </c>
      <c r="G88" s="2">
        <v>4.9742746456663696</v>
      </c>
      <c r="H88" s="7">
        <f t="shared" si="33"/>
        <v>1.849464217877498</v>
      </c>
      <c r="I88" s="7">
        <f>H88/MAX(H$2:H87)-1</f>
        <v>-7.1975889857720854E-2</v>
      </c>
      <c r="J88" s="7">
        <f t="shared" si="23"/>
        <v>0.46892057696554912</v>
      </c>
      <c r="K88" s="7">
        <f t="shared" si="23"/>
        <v>-0.5456287770258057</v>
      </c>
      <c r="L88" s="2">
        <v>4.8717337955307096</v>
      </c>
      <c r="M88" s="7">
        <f t="shared" si="34"/>
        <v>1.8471612282205669</v>
      </c>
      <c r="N88" s="7">
        <f>M88/MAX(M$2:M87)-1</f>
        <v>-6.8039735912639454E-2</v>
      </c>
      <c r="O88" s="7">
        <f t="shared" si="24"/>
        <v>0.43562807629488531</v>
      </c>
      <c r="P88" s="2">
        <v>4.6993824580297696</v>
      </c>
      <c r="Q88" s="7">
        <f t="shared" si="35"/>
        <v>1.8778590822923162</v>
      </c>
      <c r="R88" s="7">
        <f>Q88/MAX(Q$2:Q87)-1</f>
        <v>-6.7997150052016231E-2</v>
      </c>
      <c r="S88" s="7">
        <f t="shared" si="25"/>
        <v>0.37966982149449557</v>
      </c>
      <c r="T88" s="2">
        <v>4.6129214953818902</v>
      </c>
      <c r="U88" s="7">
        <f t="shared" si="36"/>
        <v>1.9031883944255856</v>
      </c>
      <c r="V88" s="7">
        <f>U88/MAX(U$2:U87)-1</f>
        <v>-6.9383008559717574E-2</v>
      </c>
      <c r="W88" s="7">
        <f t="shared" si="26"/>
        <v>0.35159806615862166</v>
      </c>
      <c r="X88" s="2">
        <v>4.5604634209153003</v>
      </c>
      <c r="Y88" s="7">
        <f t="shared" si="37"/>
        <v>1.9414682236431593</v>
      </c>
      <c r="Z88" s="7">
        <f>Y88/MAX(Y$2:Y87)-1</f>
        <v>-6.9655099993679914E-2</v>
      </c>
      <c r="AA88" s="7">
        <f t="shared" si="27"/>
        <v>0.33456621517386653</v>
      </c>
      <c r="AB88" s="2">
        <v>4.5259547937214402</v>
      </c>
      <c r="AC88" s="7">
        <f t="shared" si="38"/>
        <v>1.971738187761723</v>
      </c>
      <c r="AD88" s="7">
        <f>AC88/MAX(AC$2:AC87)-1</f>
        <v>-6.8807284388102241E-2</v>
      </c>
      <c r="AE88" s="7">
        <f t="shared" si="28"/>
        <v>0.32336210976148372</v>
      </c>
      <c r="AF88" s="2">
        <v>4.5002621582848796</v>
      </c>
      <c r="AG88" s="7">
        <f t="shared" si="39"/>
        <v>1.9969125832356616</v>
      </c>
      <c r="AH88" s="7">
        <f>AG88/MAX(AG$2:AG87)-1</f>
        <v>-6.828103328854418E-2</v>
      </c>
      <c r="AI88" s="7">
        <f t="shared" si="29"/>
        <v>0.31502034078481578</v>
      </c>
      <c r="AJ88" s="2">
        <v>4.4821722058620503</v>
      </c>
      <c r="AK88" s="7">
        <f t="shared" si="40"/>
        <v>2.0087407740427006</v>
      </c>
      <c r="AL88" s="7">
        <f>AK88/MAX(AK$2:AK87)-1</f>
        <v>-6.7520055647561583E-2</v>
      </c>
      <c r="AM88" s="7">
        <f t="shared" si="30"/>
        <v>0.3091469766341135</v>
      </c>
      <c r="AN88" s="2">
        <v>4.4534161840234798</v>
      </c>
      <c r="AO88" s="7">
        <f t="shared" si="41"/>
        <v>2.0163269418976086</v>
      </c>
      <c r="AP88" s="7">
        <f>AO88/MAX(AO$2:AO87)-1</f>
        <v>-6.7259910875837048E-2</v>
      </c>
      <c r="AQ88" s="7">
        <f t="shared" si="31"/>
        <v>0.29981060117906644</v>
      </c>
      <c r="AR88" s="2">
        <v>3.5300000000396099</v>
      </c>
      <c r="AS88" s="7">
        <f t="shared" si="42"/>
        <v>1.6694222739067308</v>
      </c>
      <c r="AT88" s="7">
        <f>AS88/MAX(AS$2:AS87)-1</f>
        <v>-4.5340183391905264E-2</v>
      </c>
      <c r="AU88" s="7">
        <v>6.6099984402293401</v>
      </c>
      <c r="AW88" s="7"/>
    </row>
    <row r="89" spans="1:49" x14ac:dyDescent="0.25">
      <c r="A89" s="5">
        <v>195311</v>
      </c>
      <c r="B89" s="4">
        <v>19664</v>
      </c>
      <c r="C89" s="2">
        <v>2.9099995173427202</v>
      </c>
      <c r="D89" s="7">
        <f t="shared" si="32"/>
        <v>1.9992084446034124</v>
      </c>
      <c r="E89" s="7">
        <f>D89/MAX(D$2:D88)-1</f>
        <v>-6.6913844777725773E-2</v>
      </c>
      <c r="F89" s="7">
        <f t="shared" si="22"/>
        <v>0.1184857492525625</v>
      </c>
      <c r="G89" s="2">
        <v>2.4654170870574998</v>
      </c>
      <c r="H89" s="7">
        <f t="shared" si="33"/>
        <v>1.8950612247240641</v>
      </c>
      <c r="I89" s="7">
        <f>H89/MAX(H$2:H88)-1</f>
        <v>-4.9096224874259797E-2</v>
      </c>
      <c r="J89" s="7">
        <f t="shared" si="23"/>
        <v>3.219366530001655E-3</v>
      </c>
      <c r="K89" s="7">
        <f t="shared" si="23"/>
        <v>-0.14465615134326404</v>
      </c>
      <c r="L89" s="2">
        <v>2.1297372379136301</v>
      </c>
      <c r="M89" s="7">
        <f t="shared" si="34"/>
        <v>1.886500908742283</v>
      </c>
      <c r="N89" s="7">
        <f>M89/MAX(M$2:M88)-1</f>
        <v>-4.81914311258127E-2</v>
      </c>
      <c r="O89" s="7">
        <f t="shared" si="24"/>
        <v>-8.3811967431724366E-2</v>
      </c>
      <c r="P89" s="2">
        <v>2.02283918432253</v>
      </c>
      <c r="Q89" s="7">
        <f t="shared" si="35"/>
        <v>1.9158451516352848</v>
      </c>
      <c r="R89" s="7">
        <f>Q89/MAX(Q$2:Q88)-1</f>
        <v>-4.9144231204265587E-2</v>
      </c>
      <c r="S89" s="7">
        <f t="shared" si="25"/>
        <v>-0.11152730460693294</v>
      </c>
      <c r="T89" s="2">
        <v>1.9260001801728599</v>
      </c>
      <c r="U89" s="7">
        <f t="shared" si="36"/>
        <v>1.9398438063312513</v>
      </c>
      <c r="V89" s="7">
        <f>U89/MAX(U$2:U88)-1</f>
        <v>-5.1459323627858544E-2</v>
      </c>
      <c r="W89" s="7">
        <f t="shared" si="26"/>
        <v>-0.13663464343637433</v>
      </c>
      <c r="X89" s="2">
        <v>1.86645336020852</v>
      </c>
      <c r="Y89" s="7">
        <f t="shared" si="37"/>
        <v>1.9777048225407277</v>
      </c>
      <c r="Z89" s="7">
        <f>Y89/MAX(Y$2:Y88)-1</f>
        <v>-5.2290646345983349E-2</v>
      </c>
      <c r="AA89" s="7">
        <f t="shared" si="27"/>
        <v>-0.1520732799464084</v>
      </c>
      <c r="AB89" s="2">
        <v>1.82466927843753</v>
      </c>
      <c r="AC89" s="7">
        <f t="shared" si="38"/>
        <v>2.0077158887250324</v>
      </c>
      <c r="AD89" s="7">
        <f>AC89/MAX(AC$2:AC88)-1</f>
        <v>-5.1816096983283599E-2</v>
      </c>
      <c r="AE89" s="7">
        <f t="shared" si="28"/>
        <v>-0.1629065914608463</v>
      </c>
      <c r="AF89" s="2">
        <v>1.7929967001978</v>
      </c>
      <c r="AG89" s="7">
        <f t="shared" si="39"/>
        <v>2.0327171599589113</v>
      </c>
      <c r="AH89" s="7">
        <f>AG89/MAX(AG$2:AG88)-1</f>
        <v>-5.1575342960290871E-2</v>
      </c>
      <c r="AI89" s="7">
        <f t="shared" si="29"/>
        <v>-0.17111830491710878</v>
      </c>
      <c r="AJ89" s="2">
        <v>1.7746954526891201</v>
      </c>
      <c r="AK89" s="7">
        <f t="shared" si="40"/>
        <v>2.0443898052159484</v>
      </c>
      <c r="AL89" s="7">
        <f>AK89/MAX(AK$2:AK88)-1</f>
        <v>-5.0971376477900843E-2</v>
      </c>
      <c r="AM89" s="7">
        <f t="shared" si="30"/>
        <v>-0.17586324861243741</v>
      </c>
      <c r="AN89" s="2">
        <v>1.7599217471000099</v>
      </c>
      <c r="AO89" s="7">
        <f t="shared" si="41"/>
        <v>2.0518127182407011</v>
      </c>
      <c r="AP89" s="7">
        <f>AO89/MAX(AO$2:AO88)-1</f>
        <v>-5.0844415203420978E-2</v>
      </c>
      <c r="AQ89" s="7">
        <f t="shared" si="31"/>
        <v>-0.17969361051309174</v>
      </c>
      <c r="AR89" s="2">
        <v>2.4529999905712501</v>
      </c>
      <c r="AS89" s="7">
        <f t="shared" si="42"/>
        <v>1.7103732021282572</v>
      </c>
      <c r="AT89" s="7">
        <f>AS89/MAX(AS$2:AS88)-1</f>
        <v>-2.1922378180521229E-2</v>
      </c>
      <c r="AU89" s="7">
        <v>6.3099999222451997</v>
      </c>
      <c r="AW89" s="7"/>
    </row>
    <row r="90" spans="1:49" x14ac:dyDescent="0.25">
      <c r="A90" s="5">
        <v>195312</v>
      </c>
      <c r="B90" s="4">
        <v>19694</v>
      </c>
      <c r="C90" s="2">
        <v>-2.26000409008283</v>
      </c>
      <c r="D90" s="7">
        <f t="shared" si="32"/>
        <v>1.9540262519860938</v>
      </c>
      <c r="E90" s="7">
        <f>D90/MAX(D$2:D89)-1</f>
        <v>-8.8001630049745816E-2</v>
      </c>
      <c r="F90" s="7">
        <f t="shared" si="22"/>
        <v>-0.36926066240645694</v>
      </c>
      <c r="G90" s="2">
        <v>-2.0204035102429101</v>
      </c>
      <c r="H90" s="7">
        <f t="shared" si="33"/>
        <v>1.8567733412184868</v>
      </c>
      <c r="I90" s="7">
        <f>H90/MAX(H$2:H89)-1</f>
        <v>-6.8308318125932632E-2</v>
      </c>
      <c r="J90" s="7">
        <f t="shared" si="23"/>
        <v>-0.26342975686661352</v>
      </c>
      <c r="K90" s="7">
        <f t="shared" si="23"/>
        <v>1.4491084072831604</v>
      </c>
      <c r="L90" s="2">
        <v>-1.41422933172703</v>
      </c>
      <c r="M90" s="7">
        <f t="shared" si="34"/>
        <v>1.8598214595475526</v>
      </c>
      <c r="N90" s="7">
        <f>M90/MAX(M$2:M89)-1</f>
        <v>-6.1652187088722776E-2</v>
      </c>
      <c r="O90" s="7">
        <f t="shared" si="24"/>
        <v>4.31568127075177E-3</v>
      </c>
      <c r="P90" s="2">
        <v>-1.1820664280962201</v>
      </c>
      <c r="Q90" s="7">
        <f t="shared" si="35"/>
        <v>1.893198589283495</v>
      </c>
      <c r="R90" s="7">
        <f>Q90/MAX(Q$2:Q89)-1</f>
        <v>-6.0383978026816165E-2</v>
      </c>
      <c r="S90" s="7">
        <f t="shared" si="25"/>
        <v>0.10686138604502016</v>
      </c>
      <c r="T90" s="2">
        <v>-1.1473333185632699</v>
      </c>
      <c r="U90" s="7">
        <f t="shared" si="36"/>
        <v>1.9175873320131269</v>
      </c>
      <c r="V90" s="7">
        <f>U90/MAX(U$2:U89)-1</f>
        <v>-6.2342246848001492E-2</v>
      </c>
      <c r="W90" s="7">
        <f t="shared" si="26"/>
        <v>0.12220290331740147</v>
      </c>
      <c r="X90" s="2">
        <v>-1.12638340778544</v>
      </c>
      <c r="Y90" s="7">
        <f t="shared" si="37"/>
        <v>1.9554282835646566</v>
      </c>
      <c r="Z90" s="7">
        <f>Y90/MAX(Y$2:Y89)-1</f>
        <v>-6.2965487259572739E-2</v>
      </c>
      <c r="AA90" s="7">
        <f t="shared" si="27"/>
        <v>0.1314564202749896</v>
      </c>
      <c r="AB90" s="2">
        <v>-1.0825505721683599</v>
      </c>
      <c r="AC90" s="7">
        <f t="shared" si="38"/>
        <v>1.9859813488841245</v>
      </c>
      <c r="AD90" s="7">
        <f>AC90/MAX(AC$2:AC89)-1</f>
        <v>-6.2080667250599353E-2</v>
      </c>
      <c r="AE90" s="7">
        <f t="shared" si="28"/>
        <v>0.15081726109112603</v>
      </c>
      <c r="AF90" s="2">
        <v>-1.0517474121238699</v>
      </c>
      <c r="AG90" s="7">
        <f t="shared" si="39"/>
        <v>2.0113381098332455</v>
      </c>
      <c r="AH90" s="7">
        <f>AG90/MAX(AG$2:AG89)-1</f>
        <v>-6.1550374746650816E-2</v>
      </c>
      <c r="AI90" s="7">
        <f t="shared" si="29"/>
        <v>0.16442293067329106</v>
      </c>
      <c r="AJ90" s="2">
        <v>-1.0286170966647099</v>
      </c>
      <c r="AK90" s="7">
        <f t="shared" si="40"/>
        <v>2.0233608621570269</v>
      </c>
      <c r="AL90" s="7">
        <f>AK90/MAX(AK$2:AK89)-1</f>
        <v>-6.0733247151690928E-2</v>
      </c>
      <c r="AM90" s="7">
        <f t="shared" si="30"/>
        <v>0.17463952627627588</v>
      </c>
      <c r="AN90" s="2">
        <v>-1.01038289276837</v>
      </c>
      <c r="AO90" s="7">
        <f t="shared" si="41"/>
        <v>2.0310815535439515</v>
      </c>
      <c r="AP90" s="7">
        <f>AO90/MAX(AO$2:AO89)-1</f>
        <v>-6.0434520857961194E-2</v>
      </c>
      <c r="AQ90" s="7">
        <f t="shared" si="31"/>
        <v>0.1826935231048189</v>
      </c>
      <c r="AR90" s="2">
        <v>-1.42400001005206</v>
      </c>
      <c r="AS90" s="7">
        <f t="shared" si="42"/>
        <v>1.6860174875580229</v>
      </c>
      <c r="AT90" s="7">
        <f>AS90/MAX(AS$2:AS89)-1</f>
        <v>-3.5850203613547627E-2</v>
      </c>
      <c r="AU90" s="7">
        <v>0.8399944121606</v>
      </c>
      <c r="AW90" s="7"/>
    </row>
    <row r="91" spans="1:49" x14ac:dyDescent="0.25">
      <c r="A91" s="5">
        <v>195401</v>
      </c>
      <c r="B91" s="4">
        <v>19725</v>
      </c>
      <c r="C91" s="2">
        <v>7.4599996102847204</v>
      </c>
      <c r="D91" s="7">
        <f t="shared" si="32"/>
        <v>2.0997966027691173</v>
      </c>
      <c r="E91" s="7">
        <f>D91/MAX(D$2:D90)-1</f>
        <v>-1.9966555205653935E-2</v>
      </c>
      <c r="F91" s="7">
        <f t="shared" si="22"/>
        <v>0.24238100789086992</v>
      </c>
      <c r="G91" s="2">
        <v>7.25585774598939</v>
      </c>
      <c r="H91" s="7">
        <f t="shared" si="33"/>
        <v>1.9914981735227542</v>
      </c>
      <c r="I91" s="7">
        <f>H91/MAX(H$2:H90)-1</f>
        <v>-7.0609505793450822E-4</v>
      </c>
      <c r="J91" s="7">
        <f t="shared" si="23"/>
        <v>0.18423749142701351</v>
      </c>
      <c r="K91" s="7">
        <f t="shared" si="23"/>
        <v>-1.3151530354987044</v>
      </c>
      <c r="L91" s="2">
        <v>7.3364674251466404</v>
      </c>
      <c r="M91" s="7">
        <f t="shared" si="34"/>
        <v>1.9962666550931456</v>
      </c>
      <c r="N91" s="7">
        <f>M91/MAX(M$2:M90)-1</f>
        <v>7.1893945400889336E-3</v>
      </c>
      <c r="O91" s="7">
        <f t="shared" si="24"/>
        <v>0.20719667338317138</v>
      </c>
      <c r="P91" s="2">
        <v>7.5806800264958998</v>
      </c>
      <c r="Q91" s="7">
        <f t="shared" si="35"/>
        <v>2.0367159166032112</v>
      </c>
      <c r="R91" s="7">
        <f>Q91/MAX(Q$2:Q90)-1</f>
        <v>1.0845306076660233E-2</v>
      </c>
      <c r="S91" s="7">
        <f t="shared" si="25"/>
        <v>0.27675310393819819</v>
      </c>
      <c r="T91" s="2">
        <v>7.7032521373337097</v>
      </c>
      <c r="U91" s="7">
        <f t="shared" si="36"/>
        <v>2.0653039191516687</v>
      </c>
      <c r="V91" s="7">
        <f>U91/MAX(U$2:U90)-1</f>
        <v>9.8878940625550804E-3</v>
      </c>
      <c r="W91" s="7">
        <f t="shared" si="26"/>
        <v>0.31166399088002406</v>
      </c>
      <c r="X91" s="2">
        <v>7.77572506137769</v>
      </c>
      <c r="Y91" s="7">
        <f t="shared" si="37"/>
        <v>2.1074770106670613</v>
      </c>
      <c r="Z91" s="7">
        <f>Y91/MAX(Y$2:Y90)-1</f>
        <v>9.8957401813430934E-3</v>
      </c>
      <c r="AA91" s="7">
        <f t="shared" si="27"/>
        <v>0.33230566899382274</v>
      </c>
      <c r="AB91" s="2">
        <v>7.8250343752059601</v>
      </c>
      <c r="AC91" s="7">
        <f t="shared" si="38"/>
        <v>2.1413850721194865</v>
      </c>
      <c r="AD91" s="7">
        <f>AC91/MAX(AC$2:AC90)-1</f>
        <v>1.1311842948743767E-2</v>
      </c>
      <c r="AE91" s="7">
        <f t="shared" si="28"/>
        <v>0.3463499068589565</v>
      </c>
      <c r="AF91" s="2">
        <v>7.8604905811421002</v>
      </c>
      <c r="AG91" s="7">
        <f t="shared" si="39"/>
        <v>2.1694391525116097</v>
      </c>
      <c r="AH91" s="7">
        <f>AG91/MAX(AG$2:AG90)-1</f>
        <v>1.221636965515227E-2</v>
      </c>
      <c r="AI91" s="7">
        <f t="shared" si="29"/>
        <v>0.3564485140246646</v>
      </c>
      <c r="AJ91" s="2">
        <v>7.8852389397823304</v>
      </c>
      <c r="AK91" s="7">
        <f t="shared" si="40"/>
        <v>2.182907700752148</v>
      </c>
      <c r="AL91" s="7">
        <f>AK91/MAX(AK$2:AK90)-1</f>
        <v>1.333018059233293E-2</v>
      </c>
      <c r="AM91" s="7">
        <f t="shared" si="30"/>
        <v>0.36349732100513743</v>
      </c>
      <c r="AN91" s="2">
        <v>7.9065368101798397</v>
      </c>
      <c r="AO91" s="7">
        <f t="shared" si="41"/>
        <v>2.1916697642196765</v>
      </c>
      <c r="AP91" s="7">
        <f>AO91/MAX(AO$2:AO90)-1</f>
        <v>1.385256960614667E-2</v>
      </c>
      <c r="AQ91" s="7">
        <f t="shared" si="31"/>
        <v>0.36956336278631352</v>
      </c>
      <c r="AR91" s="2">
        <v>6.6089999833292099</v>
      </c>
      <c r="AS91" s="7">
        <f t="shared" si="42"/>
        <v>1.7974463830296601</v>
      </c>
      <c r="AT91" s="7">
        <f>AS91/MAX(AS$2:AS90)-1</f>
        <v>2.7870456268901611E-2</v>
      </c>
      <c r="AU91" s="7">
        <v>10.1199996047957</v>
      </c>
      <c r="AW91" s="7"/>
    </row>
    <row r="92" spans="1:49" x14ac:dyDescent="0.25">
      <c r="A92" s="5">
        <v>195402</v>
      </c>
      <c r="B92" s="4">
        <v>19756</v>
      </c>
      <c r="C92" s="2">
        <v>1.7299920730717799</v>
      </c>
      <c r="D92" s="7">
        <f t="shared" si="32"/>
        <v>2.1361229175476537</v>
      </c>
      <c r="E92" s="7">
        <f>D92/MAX(D$2:D91)-1</f>
        <v>-3.01205429725937E-3</v>
      </c>
      <c r="F92" s="7">
        <f t="shared" si="22"/>
        <v>0.11969544452574332</v>
      </c>
      <c r="G92" s="2">
        <v>1.69165925248667</v>
      </c>
      <c r="H92" s="7">
        <f t="shared" si="33"/>
        <v>2.0251875366382546</v>
      </c>
      <c r="I92" s="7">
        <f>H92/MAX(H$2:H91)-1</f>
        <v>1.6198552744553174E-2</v>
      </c>
      <c r="J92" s="7">
        <f t="shared" si="23"/>
        <v>9.9119538087468428E-2</v>
      </c>
      <c r="K92" s="7">
        <f t="shared" si="23"/>
        <v>0.27814750066549832</v>
      </c>
      <c r="L92" s="2">
        <v>1.70004450526194</v>
      </c>
      <c r="M92" s="7">
        <f t="shared" si="34"/>
        <v>2.0302040766734328</v>
      </c>
      <c r="N92" s="7">
        <f>M92/MAX(M$2:M91)-1</f>
        <v>1.7000445052619328E-2</v>
      </c>
      <c r="O92" s="7">
        <f t="shared" si="24"/>
        <v>0.10362048985495353</v>
      </c>
      <c r="P92" s="2">
        <v>1.7117987041227001</v>
      </c>
      <c r="Q92" s="7">
        <f t="shared" si="35"/>
        <v>2.0715803932702856</v>
      </c>
      <c r="R92" s="7">
        <f>Q92/MAX(Q$2:Q91)-1</f>
        <v>1.7117987041227023E-2</v>
      </c>
      <c r="S92" s="7">
        <f t="shared" si="25"/>
        <v>0.10992979066622288</v>
      </c>
      <c r="T92" s="2">
        <v>1.7227100711885599</v>
      </c>
      <c r="U92" s="7">
        <f t="shared" si="36"/>
        <v>2.1008831177675464</v>
      </c>
      <c r="V92" s="7">
        <f>U92/MAX(U$2:U91)-1</f>
        <v>1.7227100711885601E-2</v>
      </c>
      <c r="W92" s="7">
        <f t="shared" si="26"/>
        <v>0.11578668469160058</v>
      </c>
      <c r="X92" s="2">
        <v>1.7380737260942301</v>
      </c>
      <c r="Y92" s="7">
        <f t="shared" si="37"/>
        <v>2.1441065148729415</v>
      </c>
      <c r="Z92" s="7">
        <f>Y92/MAX(Y$2:Y91)-1</f>
        <v>1.7380737260942247E-2</v>
      </c>
      <c r="AA92" s="7">
        <f t="shared" si="27"/>
        <v>0.12403343306711168</v>
      </c>
      <c r="AB92" s="2">
        <v>1.7605868517410299</v>
      </c>
      <c r="AC92" s="7">
        <f t="shared" si="38"/>
        <v>2.1790860161443675</v>
      </c>
      <c r="AD92" s="7">
        <f>AC92/MAX(AC$2:AC91)-1</f>
        <v>1.7605868517410306E-2</v>
      </c>
      <c r="AE92" s="7">
        <f t="shared" si="28"/>
        <v>0.13611780254138983</v>
      </c>
      <c r="AF92" s="2">
        <v>1.77610597004041</v>
      </c>
      <c r="AG92" s="7">
        <f t="shared" si="39"/>
        <v>2.2079706908157624</v>
      </c>
      <c r="AH92" s="7">
        <f>AG92/MAX(AG$2:AG91)-1</f>
        <v>1.7761059700404092E-2</v>
      </c>
      <c r="AI92" s="7">
        <f t="shared" si="29"/>
        <v>0.14444799899598115</v>
      </c>
      <c r="AJ92" s="2">
        <v>1.7893097636926301</v>
      </c>
      <c r="AK92" s="7">
        <f t="shared" si="40"/>
        <v>2.2219666813741044</v>
      </c>
      <c r="AL92" s="7">
        <f>AK92/MAX(AK$2:AK91)-1</f>
        <v>1.7893097636926258E-2</v>
      </c>
      <c r="AM92" s="7">
        <f t="shared" si="30"/>
        <v>0.15153539874041577</v>
      </c>
      <c r="AN92" s="2">
        <v>1.7973103974246301</v>
      </c>
      <c r="AO92" s="7">
        <f t="shared" si="41"/>
        <v>2.2310608727692087</v>
      </c>
      <c r="AP92" s="7">
        <f>AO92/MAX(AO$2:AO91)-1</f>
        <v>1.7973103974246341E-2</v>
      </c>
      <c r="AQ92" s="7">
        <f t="shared" si="31"/>
        <v>0.15582989856077301</v>
      </c>
      <c r="AR92" s="2">
        <v>1.5070000015620999</v>
      </c>
      <c r="AS92" s="7">
        <f t="shared" si="42"/>
        <v>1.8245339000499949</v>
      </c>
      <c r="AT92" s="7">
        <f>AS92/MAX(AS$2:AS91)-1</f>
        <v>1.5070000015620977E-2</v>
      </c>
      <c r="AU92" s="7">
        <v>3.3699954763958999</v>
      </c>
      <c r="AW92" s="7"/>
    </row>
    <row r="93" spans="1:49" x14ac:dyDescent="0.25">
      <c r="A93" s="5">
        <v>195403</v>
      </c>
      <c r="B93" s="4">
        <v>19784</v>
      </c>
      <c r="C93" s="2">
        <v>4.3899876672359701</v>
      </c>
      <c r="D93" s="7">
        <f t="shared" si="32"/>
        <v>2.2298984501849968</v>
      </c>
      <c r="E93" s="7">
        <f>D93/MAX(D$2:D92)-1</f>
        <v>4.0755593562920023E-2</v>
      </c>
      <c r="F93" s="7">
        <f t="shared" si="22"/>
        <v>0.99999528144093985</v>
      </c>
      <c r="G93" s="2">
        <v>4.3835465653410299</v>
      </c>
      <c r="H93" s="7">
        <f t="shared" si="33"/>
        <v>2.1139625753422755</v>
      </c>
      <c r="I93" s="7">
        <f>H93/MAX(H$2:H92)-1</f>
        <v>4.3835465653410344E-2</v>
      </c>
      <c r="J93" s="7">
        <f t="shared" si="23"/>
        <v>0.99699523093387976</v>
      </c>
      <c r="K93" s="7">
        <f t="shared" si="23"/>
        <v>-6.0101320412368375E-2</v>
      </c>
      <c r="L93" s="2">
        <v>4.3369867982272403</v>
      </c>
      <c r="M93" s="7">
        <f t="shared" si="34"/>
        <v>2.1182537594558308</v>
      </c>
      <c r="N93" s="7">
        <f>M93/MAX(M$2:M92)-1</f>
        <v>4.3369867982272492E-2</v>
      </c>
      <c r="O93" s="7">
        <f t="shared" si="24"/>
        <v>0.97530924378189143</v>
      </c>
      <c r="P93" s="2">
        <v>4.3034627363589397</v>
      </c>
      <c r="Q93" s="7">
        <f t="shared" si="35"/>
        <v>2.16073008354839</v>
      </c>
      <c r="R93" s="7">
        <f>Q93/MAX(Q$2:Q92)-1</f>
        <v>4.3034627363589317E-2</v>
      </c>
      <c r="S93" s="7">
        <f t="shared" si="25"/>
        <v>0.95969485350408623</v>
      </c>
      <c r="T93" s="2">
        <v>4.2858938583553101</v>
      </c>
      <c r="U93" s="7">
        <f t="shared" si="36"/>
        <v>2.1909247382831696</v>
      </c>
      <c r="V93" s="7">
        <f>U93/MAX(U$2:U92)-1</f>
        <v>4.2858938583553163E-2</v>
      </c>
      <c r="W93" s="7">
        <f t="shared" si="26"/>
        <v>0.95151185590166221</v>
      </c>
      <c r="X93" s="2">
        <v>4.2754029103404196</v>
      </c>
      <c r="Y93" s="7">
        <f t="shared" si="37"/>
        <v>2.2357757072106175</v>
      </c>
      <c r="Z93" s="7">
        <f>Y93/MAX(Y$2:Y92)-1</f>
        <v>4.275402910340409E-2</v>
      </c>
      <c r="AA93" s="7">
        <f t="shared" si="27"/>
        <v>0.94662552209962503</v>
      </c>
      <c r="AB93" s="2">
        <v>4.2559855688677901</v>
      </c>
      <c r="AC93" s="7">
        <f t="shared" si="38"/>
        <v>2.271827602524688</v>
      </c>
      <c r="AD93" s="7">
        <f>AC93/MAX(AC$2:AC92)-1</f>
        <v>4.2559855688677928E-2</v>
      </c>
      <c r="AE93" s="7">
        <f t="shared" si="28"/>
        <v>0.937581571843772</v>
      </c>
      <c r="AF93" s="2">
        <v>4.2357004275731898</v>
      </c>
      <c r="AG93" s="7">
        <f t="shared" si="39"/>
        <v>2.3014937148073367</v>
      </c>
      <c r="AH93" s="7">
        <f>AG93/MAX(AG$2:AG92)-1</f>
        <v>4.2357004275731969E-2</v>
      </c>
      <c r="AI93" s="7">
        <f t="shared" si="29"/>
        <v>0.92813342936453935</v>
      </c>
      <c r="AJ93" s="2">
        <v>4.2206540694625199</v>
      </c>
      <c r="AK93" s="7">
        <f t="shared" si="40"/>
        <v>2.3157482085336221</v>
      </c>
      <c r="AL93" s="7">
        <f>AK93/MAX(AK$2:AK92)-1</f>
        <v>4.2206540694625261E-2</v>
      </c>
      <c r="AM93" s="7">
        <f t="shared" si="30"/>
        <v>0.92112533742381397</v>
      </c>
      <c r="AN93" s="2">
        <v>4.2087837854976504</v>
      </c>
      <c r="AO93" s="7">
        <f t="shared" si="41"/>
        <v>2.3249614010269015</v>
      </c>
      <c r="AP93" s="7">
        <f>AO93/MAX(AO$2:AO92)-1</f>
        <v>4.2087837854976495E-2</v>
      </c>
      <c r="AQ93" s="7">
        <f t="shared" si="31"/>
        <v>0.91559655492532133</v>
      </c>
      <c r="AR93" s="2">
        <v>2.2429999791744799</v>
      </c>
      <c r="AS93" s="7">
        <f t="shared" si="42"/>
        <v>1.8654581950481475</v>
      </c>
      <c r="AT93" s="7">
        <f>AS93/MAX(AS$2:AS92)-1</f>
        <v>2.2429999791744759E-2</v>
      </c>
      <c r="AU93" s="7">
        <v>4.3899977979719802</v>
      </c>
      <c r="AW93" s="7"/>
    </row>
    <row r="94" spans="1:49" x14ac:dyDescent="0.25">
      <c r="A94" s="5">
        <v>195404</v>
      </c>
      <c r="B94" s="4">
        <v>19815</v>
      </c>
      <c r="C94" s="2">
        <v>2.2399960953409801</v>
      </c>
      <c r="D94" s="7">
        <f t="shared" si="32"/>
        <v>2.2798480883992096</v>
      </c>
      <c r="E94" s="7">
        <f>D94/MAX(D$2:D93)-1</f>
        <v>2.2399960953409792E-2</v>
      </c>
      <c r="F94" s="7">
        <f t="shared" si="22"/>
        <v>0.34043436925562109</v>
      </c>
      <c r="G94" s="2">
        <v>2.1590248034982098</v>
      </c>
      <c r="H94" s="7">
        <f t="shared" si="33"/>
        <v>2.1596035516805849</v>
      </c>
      <c r="I94" s="7">
        <f>H94/MAX(H$2:H93)-1</f>
        <v>2.1590248034982107E-2</v>
      </c>
      <c r="J94" s="7">
        <f t="shared" si="23"/>
        <v>0.29935304137200092</v>
      </c>
      <c r="K94" s="7">
        <f t="shared" si="23"/>
        <v>0.29964667314322635</v>
      </c>
      <c r="L94" s="2">
        <v>2.6944591418808201</v>
      </c>
      <c r="M94" s="7">
        <f t="shared" si="34"/>
        <v>2.1753292415257226</v>
      </c>
      <c r="N94" s="7">
        <f>M94/MAX(M$2:M93)-1</f>
        <v>2.6944591418808228E-2</v>
      </c>
      <c r="O94" s="7">
        <f t="shared" si="24"/>
        <v>0.57100924339922909</v>
      </c>
      <c r="P94" s="2">
        <v>3.01593102247057</v>
      </c>
      <c r="Q94" s="7">
        <f t="shared" si="35"/>
        <v>2.2258962124499804</v>
      </c>
      <c r="R94" s="7">
        <f>Q94/MAX(Q$2:Q93)-1</f>
        <v>3.0159310224705749E-2</v>
      </c>
      <c r="S94" s="7">
        <f t="shared" si="25"/>
        <v>0.734110157702484</v>
      </c>
      <c r="T94" s="2">
        <v>3.1731125238765001</v>
      </c>
      <c r="U94" s="7">
        <f t="shared" si="36"/>
        <v>2.2604452455423414</v>
      </c>
      <c r="V94" s="7">
        <f>U94/MAX(U$2:U93)-1</f>
        <v>3.173112523876509E-2</v>
      </c>
      <c r="W94" s="7">
        <f t="shared" si="26"/>
        <v>0.81385724644889224</v>
      </c>
      <c r="X94" s="2">
        <v>3.2274417393774502</v>
      </c>
      <c r="Y94" s="7">
        <f t="shared" si="37"/>
        <v>2.3079340655839946</v>
      </c>
      <c r="Z94" s="7">
        <f>Y94/MAX(Y$2:Y93)-1</f>
        <v>3.2274417393774568E-2</v>
      </c>
      <c r="AA94" s="7">
        <f t="shared" si="27"/>
        <v>0.84142153824737698</v>
      </c>
      <c r="AB94" s="2">
        <v>3.26302159130949</v>
      </c>
      <c r="AC94" s="7">
        <f t="shared" si="38"/>
        <v>2.3459578277123971</v>
      </c>
      <c r="AD94" s="7">
        <f>AC94/MAX(AC$2:AC93)-1</f>
        <v>3.2630215913094895E-2</v>
      </c>
      <c r="AE94" s="7">
        <f t="shared" si="28"/>
        <v>0.8594732147120312</v>
      </c>
      <c r="AF94" s="2">
        <v>3.2905974210649802</v>
      </c>
      <c r="AG94" s="7">
        <f t="shared" si="39"/>
        <v>2.3772266076327595</v>
      </c>
      <c r="AH94" s="7">
        <f>AG94/MAX(AG$2:AG93)-1</f>
        <v>3.2905974210649891E-2</v>
      </c>
      <c r="AI94" s="7">
        <f t="shared" si="29"/>
        <v>0.87346399685303933</v>
      </c>
      <c r="AJ94" s="2">
        <v>3.3195642846247901</v>
      </c>
      <c r="AK94" s="7">
        <f t="shared" si="40"/>
        <v>2.3926209589859426</v>
      </c>
      <c r="AL94" s="7">
        <f>AK94/MAX(AK$2:AK93)-1</f>
        <v>3.3195642846247875E-2</v>
      </c>
      <c r="AM94" s="7">
        <f t="shared" si="30"/>
        <v>0.88816052932249001</v>
      </c>
      <c r="AN94" s="2">
        <v>3.3427394180179602</v>
      </c>
      <c r="AO94" s="7">
        <f t="shared" si="41"/>
        <v>2.4026788022327308</v>
      </c>
      <c r="AP94" s="7">
        <f>AO94/MAX(AO$2:AO93)-1</f>
        <v>3.3427394180179704E-2</v>
      </c>
      <c r="AQ94" s="7">
        <f t="shared" si="31"/>
        <v>0.89991858865443408</v>
      </c>
      <c r="AR94" s="2">
        <v>1.56899999841839</v>
      </c>
      <c r="AS94" s="7">
        <f t="shared" si="42"/>
        <v>1.8947272340989487</v>
      </c>
      <c r="AT94" s="7">
        <f>AS94/MAX(AS$2:AS93)-1</f>
        <v>1.5689999984183967E-2</v>
      </c>
      <c r="AU94" s="7">
        <v>3.5399998665861099</v>
      </c>
      <c r="AW94" s="7"/>
    </row>
    <row r="95" spans="1:49" x14ac:dyDescent="0.25">
      <c r="A95" s="5">
        <v>195405</v>
      </c>
      <c r="B95" s="4">
        <v>19845</v>
      </c>
      <c r="C95" s="2">
        <v>4.7300056688811196</v>
      </c>
      <c r="D95" s="7">
        <f t="shared" si="32"/>
        <v>2.3876850322223699</v>
      </c>
      <c r="E95" s="7">
        <f>D95/MAX(D$2:D94)-1</f>
        <v>4.7300056688811098E-2</v>
      </c>
      <c r="F95" s="7">
        <f t="shared" si="22"/>
        <v>0.59467770026346489</v>
      </c>
      <c r="G95" s="2">
        <v>4.7300235777323802</v>
      </c>
      <c r="H95" s="7">
        <f t="shared" si="33"/>
        <v>2.2617533088606225</v>
      </c>
      <c r="I95" s="7">
        <f>H95/MAX(H$2:H94)-1</f>
        <v>4.7300235777323785E-2</v>
      </c>
      <c r="J95" s="7">
        <f t="shared" si="23"/>
        <v>0.59468807021082637</v>
      </c>
      <c r="K95" s="7">
        <f t="shared" si="23"/>
        <v>-0.83453999079528418</v>
      </c>
      <c r="L95" s="2">
        <v>4.6583140364250699</v>
      </c>
      <c r="M95" s="7">
        <f t="shared" si="34"/>
        <v>2.2766629089221744</v>
      </c>
      <c r="N95" s="7">
        <f>M95/MAX(M$2:M94)-1</f>
        <v>4.6583140364250708E-2</v>
      </c>
      <c r="O95" s="7">
        <f t="shared" si="24"/>
        <v>0.55316535287682367</v>
      </c>
      <c r="P95" s="2">
        <v>4.1803276681025796</v>
      </c>
      <c r="Q95" s="7">
        <f t="shared" si="35"/>
        <v>2.3189459676822746</v>
      </c>
      <c r="R95" s="7">
        <f>Q95/MAX(Q$2:Q94)-1</f>
        <v>4.1803276681025903E-2</v>
      </c>
      <c r="S95" s="7">
        <f t="shared" si="25"/>
        <v>0.27639196262034549</v>
      </c>
      <c r="T95" s="2">
        <v>3.9391227232325798</v>
      </c>
      <c r="U95" s="7">
        <f t="shared" si="36"/>
        <v>2.34948695785573</v>
      </c>
      <c r="V95" s="7">
        <f>U95/MAX(U$2:U94)-1</f>
        <v>3.9391227232325798E-2</v>
      </c>
      <c r="W95" s="7">
        <f t="shared" si="26"/>
        <v>0.13672456881455519</v>
      </c>
      <c r="X95" s="2">
        <v>3.7922562680834</v>
      </c>
      <c r="Y95" s="7">
        <f t="shared" si="37"/>
        <v>2.3954568398493357</v>
      </c>
      <c r="Z95" s="7">
        <f>Y95/MAX(Y$2:Y94)-1</f>
        <v>3.7922562680833938E-2</v>
      </c>
      <c r="AA95" s="7">
        <f t="shared" si="27"/>
        <v>5.1682966374620332E-2</v>
      </c>
      <c r="AB95" s="2">
        <v>3.7009458160510902</v>
      </c>
      <c r="AC95" s="7">
        <f t="shared" si="38"/>
        <v>2.4327804557834423</v>
      </c>
      <c r="AD95" s="7">
        <f>AC95/MAX(AC$2:AC94)-1</f>
        <v>3.7009458160510933E-2</v>
      </c>
      <c r="AE95" s="7">
        <f t="shared" si="28"/>
        <v>-1.1894690120370921E-3</v>
      </c>
      <c r="AF95" s="2">
        <v>3.62855643054244</v>
      </c>
      <c r="AG95" s="7">
        <f t="shared" si="39"/>
        <v>2.463485616572584</v>
      </c>
      <c r="AH95" s="7">
        <f>AG95/MAX(AG$2:AG94)-1</f>
        <v>3.6285564305424511E-2</v>
      </c>
      <c r="AI95" s="7">
        <f t="shared" si="29"/>
        <v>-4.3105843564992252E-2</v>
      </c>
      <c r="AJ95" s="2">
        <v>3.5774706899261299</v>
      </c>
      <c r="AK95" s="7">
        <f t="shared" si="40"/>
        <v>2.4782162725146941</v>
      </c>
      <c r="AL95" s="7">
        <f>AK95/MAX(AK$2:AK94)-1</f>
        <v>3.5774706899261322E-2</v>
      </c>
      <c r="AM95" s="7">
        <f t="shared" si="30"/>
        <v>-7.2686548290445296E-2</v>
      </c>
      <c r="AN95" s="2">
        <v>3.5373450096514301</v>
      </c>
      <c r="AO95" s="7">
        <f t="shared" si="41"/>
        <v>2.487669840941463</v>
      </c>
      <c r="AP95" s="7">
        <f>AO95/MAX(AO$2:AO94)-1</f>
        <v>3.5373450096514381E-2</v>
      </c>
      <c r="AQ95" s="7">
        <f t="shared" si="31"/>
        <v>-9.5920935925707829E-2</v>
      </c>
      <c r="AR95" s="2">
        <v>3.7030000235483098</v>
      </c>
      <c r="AS95" s="7">
        <f t="shared" si="42"/>
        <v>1.9648889840238091</v>
      </c>
      <c r="AT95" s="7">
        <f>AS95/MAX(AS$2:AS94)-1</f>
        <v>3.7030000235483085E-2</v>
      </c>
      <c r="AU95" s="7">
        <v>5.4299954109284103</v>
      </c>
      <c r="AW95" s="7"/>
    </row>
    <row r="96" spans="1:49" x14ac:dyDescent="0.25">
      <c r="A96" s="5">
        <v>195406</v>
      </c>
      <c r="B96" s="4">
        <v>19876</v>
      </c>
      <c r="C96" s="2">
        <v>1.6199988697400101</v>
      </c>
      <c r="D96" s="7">
        <f t="shared" si="32"/>
        <v>2.4263655027573234</v>
      </c>
      <c r="E96" s="7">
        <f>D96/MAX(D$2:D95)-1</f>
        <v>1.6199988697400025E-2</v>
      </c>
      <c r="F96" s="7">
        <f t="shared" si="22"/>
        <v>0.23377046577253047</v>
      </c>
      <c r="G96" s="2">
        <v>1.61949542775033</v>
      </c>
      <c r="H96" s="7">
        <f t="shared" si="33"/>
        <v>2.298382300284612</v>
      </c>
      <c r="I96" s="7">
        <f>H96/MAX(H$2:H95)-1</f>
        <v>1.6194954277503282E-2</v>
      </c>
      <c r="J96" s="7">
        <f t="shared" si="23"/>
        <v>0.23359187689805339</v>
      </c>
      <c r="K96" s="7">
        <f t="shared" si="23"/>
        <v>0.47441732441435147</v>
      </c>
      <c r="L96" s="2">
        <v>1.60874472408018</v>
      </c>
      <c r="M96" s="7">
        <f t="shared" si="34"/>
        <v>2.3132886033545503</v>
      </c>
      <c r="N96" s="7">
        <f>M96/MAX(M$2:M95)-1</f>
        <v>1.6087447240801911E-2</v>
      </c>
      <c r="O96" s="7">
        <f t="shared" si="24"/>
        <v>0.22977821791122677</v>
      </c>
      <c r="P96" s="2">
        <v>1.60421197453211</v>
      </c>
      <c r="Q96" s="7">
        <f t="shared" si="35"/>
        <v>2.3561467765787629</v>
      </c>
      <c r="R96" s="7">
        <f>Q96/MAX(Q$2:Q95)-1</f>
        <v>1.6042119745321104E-2</v>
      </c>
      <c r="S96" s="7">
        <f t="shared" si="25"/>
        <v>0.22817028957654217</v>
      </c>
      <c r="T96" s="2">
        <v>1.8079868176521501</v>
      </c>
      <c r="U96" s="7">
        <f t="shared" si="36"/>
        <v>2.3919653723362182</v>
      </c>
      <c r="V96" s="7">
        <f>U96/MAX(U$2:U95)-1</f>
        <v>1.8079868176521519E-2</v>
      </c>
      <c r="W96" s="7">
        <f t="shared" si="26"/>
        <v>0.30045651246925098</v>
      </c>
      <c r="X96" s="2">
        <v>2.06267406920366</v>
      </c>
      <c r="Y96" s="7">
        <f t="shared" si="37"/>
        <v>2.4448673069238733</v>
      </c>
      <c r="Z96" s="7">
        <f>Y96/MAX(Y$2:Y95)-1</f>
        <v>2.0626740692036627E-2</v>
      </c>
      <c r="AA96" s="7">
        <f t="shared" si="27"/>
        <v>0.39080318702288386</v>
      </c>
      <c r="AB96" s="2">
        <v>2.2233962851764502</v>
      </c>
      <c r="AC96" s="7">
        <f t="shared" si="38"/>
        <v>2.48687080606383</v>
      </c>
      <c r="AD96" s="7">
        <f>AC96/MAX(AC$2:AC95)-1</f>
        <v>2.2233962851764488E-2</v>
      </c>
      <c r="AE96" s="7">
        <f t="shared" si="28"/>
        <v>0.44781710370530392</v>
      </c>
      <c r="AF96" s="2">
        <v>2.3368409949975901</v>
      </c>
      <c r="AG96" s="7">
        <f t="shared" si="39"/>
        <v>2.5210533583665211</v>
      </c>
      <c r="AH96" s="7">
        <f>AG96/MAX(AG$2:AG95)-1</f>
        <v>2.3368409949975799E-2</v>
      </c>
      <c r="AI96" s="7">
        <f t="shared" si="29"/>
        <v>0.48805999853260518</v>
      </c>
      <c r="AJ96" s="2">
        <v>2.4265366352396001</v>
      </c>
      <c r="AK96" s="7">
        <f t="shared" si="40"/>
        <v>2.5383510982677322</v>
      </c>
      <c r="AL96" s="7">
        <f>AK96/MAX(AK$2:AK95)-1</f>
        <v>2.4265366352395956E-2</v>
      </c>
      <c r="AM96" s="7">
        <f t="shared" si="30"/>
        <v>0.5198782492242211</v>
      </c>
      <c r="AN96" s="2">
        <v>2.4949758816988101</v>
      </c>
      <c r="AO96" s="7">
        <f t="shared" si="41"/>
        <v>2.5497366034892477</v>
      </c>
      <c r="AP96" s="7">
        <f>AO96/MAX(AO$2:AO95)-1</f>
        <v>2.4949758816988021E-2</v>
      </c>
      <c r="AQ96" s="7">
        <f t="shared" si="31"/>
        <v>0.5441560970115713</v>
      </c>
      <c r="AR96" s="2">
        <v>0.96099998886611404</v>
      </c>
      <c r="AS96" s="7">
        <f t="shared" si="42"/>
        <v>1.9837715669415095</v>
      </c>
      <c r="AT96" s="7">
        <f>AS96/MAX(AS$2:AS95)-1</f>
        <v>9.6099998886611804E-3</v>
      </c>
      <c r="AU96" s="7">
        <v>3.7799997230546598</v>
      </c>
      <c r="AW96" s="7"/>
    </row>
    <row r="97" spans="1:49" x14ac:dyDescent="0.25">
      <c r="A97" s="5">
        <v>195407</v>
      </c>
      <c r="B97" s="4">
        <v>19906</v>
      </c>
      <c r="C97" s="2">
        <v>8.7699923364562693</v>
      </c>
      <c r="D97" s="7">
        <f t="shared" si="32"/>
        <v>2.6391575714035596</v>
      </c>
      <c r="E97" s="7">
        <f>D97/MAX(D$2:D96)-1</f>
        <v>8.7699923364562782E-2</v>
      </c>
      <c r="F97" s="7">
        <f t="shared" si="22"/>
        <v>0.87172912992946272</v>
      </c>
      <c r="G97" s="2">
        <v>7.9662303583777403</v>
      </c>
      <c r="H97" s="7">
        <f t="shared" si="33"/>
        <v>2.4814767288414652</v>
      </c>
      <c r="I97" s="7">
        <f>H97/MAX(H$2:H96)-1</f>
        <v>7.966230358377735E-2</v>
      </c>
      <c r="J97" s="7">
        <f t="shared" si="23"/>
        <v>0.47520067881696726</v>
      </c>
      <c r="K97" s="7">
        <f t="shared" si="23"/>
        <v>-2.2306512036680353</v>
      </c>
      <c r="L97" s="2">
        <v>7.8718939582886902</v>
      </c>
      <c r="M97" s="7">
        <f t="shared" si="34"/>
        <v>2.495388229159798</v>
      </c>
      <c r="N97" s="7">
        <f>M97/MAX(M$2:M96)-1</f>
        <v>7.8718939582886893E-2</v>
      </c>
      <c r="O97" s="7">
        <f t="shared" si="24"/>
        <v>0.42866069853541067</v>
      </c>
      <c r="P97" s="2">
        <v>7.8398099011643501</v>
      </c>
      <c r="Q97" s="7">
        <f t="shared" si="35"/>
        <v>2.5408642048549495</v>
      </c>
      <c r="R97" s="7">
        <f>Q97/MAX(Q$2:Q96)-1</f>
        <v>7.8398099011643518E-2</v>
      </c>
      <c r="S97" s="7">
        <f t="shared" si="25"/>
        <v>0.412832329162511</v>
      </c>
      <c r="T97" s="2">
        <v>7.8242037387717902</v>
      </c>
      <c r="U97" s="7">
        <f t="shared" si="36"/>
        <v>2.5791176164286753</v>
      </c>
      <c r="V97" s="7">
        <f>U97/MAX(U$2:U96)-1</f>
        <v>7.8242037387717955E-2</v>
      </c>
      <c r="W97" s="7">
        <f t="shared" si="26"/>
        <v>0.40513317497245394</v>
      </c>
      <c r="X97" s="2">
        <v>7.71360062572258</v>
      </c>
      <c r="Y97" s="7">
        <f t="shared" si="37"/>
        <v>2.63345460680884</v>
      </c>
      <c r="Z97" s="7">
        <f>Y97/MAX(Y$2:Y96)-1</f>
        <v>7.713600625722572E-2</v>
      </c>
      <c r="AA97" s="7">
        <f t="shared" si="27"/>
        <v>0.3505681640590631</v>
      </c>
      <c r="AB97" s="2">
        <v>7.4573967817224496</v>
      </c>
      <c r="AC97" s="7">
        <f t="shared" si="38"/>
        <v>2.6723266295208297</v>
      </c>
      <c r="AD97" s="7">
        <f>AC97/MAX(AC$2:AC96)-1</f>
        <v>7.4573967817224585E-2</v>
      </c>
      <c r="AE97" s="7">
        <f t="shared" si="28"/>
        <v>0.22417239491195196</v>
      </c>
      <c r="AF97" s="2">
        <v>7.27320779835844</v>
      </c>
      <c r="AG97" s="7">
        <f t="shared" si="39"/>
        <v>2.7044148078280124</v>
      </c>
      <c r="AH97" s="7">
        <f>AG97/MAX(AG$2:AG96)-1</f>
        <v>7.2732077983584498E-2</v>
      </c>
      <c r="AI97" s="7">
        <f t="shared" si="29"/>
        <v>0.13330448341915413</v>
      </c>
      <c r="AJ97" s="2">
        <v>7.1419921729601397</v>
      </c>
      <c r="AK97" s="7">
        <f t="shared" si="40"/>
        <v>2.7196399350282614</v>
      </c>
      <c r="AL97" s="7">
        <f>AK97/MAX(AK$2:AK96)-1</f>
        <v>7.1419921729601432E-2</v>
      </c>
      <c r="AM97" s="7">
        <f t="shared" si="30"/>
        <v>6.8570482408892408E-2</v>
      </c>
      <c r="AN97" s="2">
        <v>7.0324828466547</v>
      </c>
      <c r="AO97" s="7">
        <f t="shared" si="41"/>
        <v>2.7290463927645052</v>
      </c>
      <c r="AP97" s="7">
        <f>AO97/MAX(AO$2:AO96)-1</f>
        <v>7.0324828466546974E-2</v>
      </c>
      <c r="AQ97" s="7">
        <f t="shared" si="31"/>
        <v>1.4545080951016698E-2</v>
      </c>
      <c r="AR97" s="2">
        <v>7.0030000113027802</v>
      </c>
      <c r="AS97" s="7">
        <f t="shared" si="42"/>
        <v>2.1226950899986448</v>
      </c>
      <c r="AT97" s="7">
        <f>AS97/MAX(AS$2:AS96)-1</f>
        <v>7.0030000113027846E-2</v>
      </c>
      <c r="AU97" s="7">
        <v>9.0299970043899194</v>
      </c>
      <c r="AW97" s="7"/>
    </row>
    <row r="98" spans="1:49" x14ac:dyDescent="0.25">
      <c r="A98" s="5">
        <v>195408</v>
      </c>
      <c r="B98" s="4">
        <v>19937</v>
      </c>
      <c r="C98" s="2">
        <v>-1.33998520852102</v>
      </c>
      <c r="D98" s="7">
        <f t="shared" si="32"/>
        <v>2.6037932503171892</v>
      </c>
      <c r="E98" s="7">
        <f>D98/MAX(D$2:D97)-1</f>
        <v>-1.3399852085210218E-2</v>
      </c>
      <c r="F98" s="7">
        <f t="shared" si="22"/>
        <v>-0.31717365069789505</v>
      </c>
      <c r="G98" s="2">
        <v>-1.35398240748667</v>
      </c>
      <c r="H98" s="7">
        <f t="shared" si="33"/>
        <v>2.4478779704870761</v>
      </c>
      <c r="I98" s="7">
        <f>H98/MAX(H$2:H97)-1</f>
        <v>-1.3539824074866647E-2</v>
      </c>
      <c r="J98" s="7">
        <f t="shared" si="23"/>
        <v>-0.32634653995701624</v>
      </c>
      <c r="K98" s="7">
        <f t="shared" si="23"/>
        <v>2.165155103434433</v>
      </c>
      <c r="L98" s="2">
        <v>-1.3335872857262301</v>
      </c>
      <c r="M98" s="7">
        <f t="shared" si="34"/>
        <v>2.4621100490062138</v>
      </c>
      <c r="N98" s="7">
        <f>M98/MAX(M$2:M97)-1</f>
        <v>-1.3335872857262343E-2</v>
      </c>
      <c r="O98" s="7">
        <f t="shared" si="24"/>
        <v>-0.31298085202231452</v>
      </c>
      <c r="P98" s="2">
        <v>-1.3123124560604</v>
      </c>
      <c r="Q98" s="7">
        <f t="shared" si="35"/>
        <v>2.5075201274030579</v>
      </c>
      <c r="R98" s="7">
        <f>Q98/MAX(Q$2:Q97)-1</f>
        <v>-1.3123124560604049E-2</v>
      </c>
      <c r="S98" s="7">
        <f t="shared" si="25"/>
        <v>-0.2990386585155822</v>
      </c>
      <c r="T98" s="2">
        <v>-1.40769529710426</v>
      </c>
      <c r="U98" s="7">
        <f t="shared" si="36"/>
        <v>2.5428114990354214</v>
      </c>
      <c r="V98" s="7">
        <f>U98/MAX(U$2:U97)-1</f>
        <v>-1.4076952971042611E-2</v>
      </c>
      <c r="W98" s="7">
        <f t="shared" si="26"/>
        <v>-0.3615466103038536</v>
      </c>
      <c r="X98" s="2">
        <v>-1.6804495734204801</v>
      </c>
      <c r="Y98" s="7">
        <f t="shared" si="37"/>
        <v>2.5892007301024988</v>
      </c>
      <c r="Z98" s="7">
        <f>Y98/MAX(Y$2:Y97)-1</f>
        <v>-1.6804495734204838E-2</v>
      </c>
      <c r="AA98" s="7">
        <f t="shared" si="27"/>
        <v>-0.54029271355925323</v>
      </c>
      <c r="AB98" s="2">
        <v>-1.73460928419898</v>
      </c>
      <c r="AC98" s="7">
        <f t="shared" si="38"/>
        <v>2.6259722037010396</v>
      </c>
      <c r="AD98" s="7">
        <f>AC98/MAX(AC$2:AC97)-1</f>
        <v>-1.7346092841989846E-2</v>
      </c>
      <c r="AE98" s="7">
        <f t="shared" si="28"/>
        <v>-0.57578560256486044</v>
      </c>
      <c r="AF98" s="2">
        <v>-1.7653978404509201</v>
      </c>
      <c r="AG98" s="7">
        <f t="shared" si="39"/>
        <v>2.6566711272137815</v>
      </c>
      <c r="AH98" s="7">
        <f>AG98/MAX(AG$2:AG97)-1</f>
        <v>-1.765397840450933E-2</v>
      </c>
      <c r="AI98" s="7">
        <f t="shared" si="29"/>
        <v>-0.59596249778799382</v>
      </c>
      <c r="AJ98" s="2">
        <v>-1.7916456510789101</v>
      </c>
      <c r="AK98" s="7">
        <f t="shared" si="40"/>
        <v>2.6709136244073224</v>
      </c>
      <c r="AL98" s="7">
        <f>AK98/MAX(AK$2:AK97)-1</f>
        <v>-1.7916456510789103E-2</v>
      </c>
      <c r="AM98" s="7">
        <f t="shared" si="30"/>
        <v>-0.61316367216408141</v>
      </c>
      <c r="AN98" s="2">
        <v>-1.8108133508525699</v>
      </c>
      <c r="AO98" s="7">
        <f t="shared" si="41"/>
        <v>2.679628456333365</v>
      </c>
      <c r="AP98" s="7">
        <f>AO98/MAX(AO$2:AO97)-1</f>
        <v>-1.8108133508525692E-2</v>
      </c>
      <c r="AQ98" s="7">
        <f t="shared" si="31"/>
        <v>-0.62572498445287206</v>
      </c>
      <c r="AR98" s="2">
        <v>-0.85600000276205401</v>
      </c>
      <c r="AS98" s="7">
        <f t="shared" si="42"/>
        <v>2.1045248199696265</v>
      </c>
      <c r="AT98" s="7">
        <f>AS98/MAX(AS$2:AS97)-1</f>
        <v>-8.5600000276204735E-3</v>
      </c>
      <c r="AU98" s="7">
        <v>0.66993131181601995</v>
      </c>
      <c r="AW98" s="7"/>
    </row>
    <row r="99" spans="1:49" x14ac:dyDescent="0.25">
      <c r="A99" s="5">
        <v>195409</v>
      </c>
      <c r="B99" s="4">
        <v>19968</v>
      </c>
      <c r="C99" s="2">
        <v>5.0200806049756697</v>
      </c>
      <c r="D99" s="7">
        <f t="shared" si="32"/>
        <v>2.7345057702700282</v>
      </c>
      <c r="E99" s="7">
        <f>D99/MAX(D$2:D98)-1</f>
        <v>3.612827058892143E-2</v>
      </c>
      <c r="F99" s="7">
        <f t="shared" si="22"/>
        <v>0.1674458340321372</v>
      </c>
      <c r="G99" s="2">
        <v>5.9133045800544997</v>
      </c>
      <c r="H99" s="7">
        <f t="shared" si="33"/>
        <v>2.5926284506300337</v>
      </c>
      <c r="I99" s="7">
        <f>H99/MAX(H$2:H98)-1</f>
        <v>4.4792570688527933E-2</v>
      </c>
      <c r="J99" s="7">
        <f t="shared" si="23"/>
        <v>0.56514416891209285</v>
      </c>
      <c r="K99" s="7">
        <f t="shared" si="23"/>
        <v>-0.91335103967338682</v>
      </c>
      <c r="L99" s="2">
        <v>5.80722292549068</v>
      </c>
      <c r="M99" s="7">
        <f t="shared" si="34"/>
        <v>2.6050902682229125</v>
      </c>
      <c r="N99" s="7">
        <f>M99/MAX(M$2:M98)-1</f>
        <v>4.3961912531763181E-2</v>
      </c>
      <c r="O99" s="7">
        <f t="shared" si="24"/>
        <v>0.51791245709242473</v>
      </c>
      <c r="P99" s="2">
        <v>5.7705809855987997</v>
      </c>
      <c r="Q99" s="7">
        <f t="shared" si="35"/>
        <v>2.6522186070850413</v>
      </c>
      <c r="R99" s="7">
        <f>Q99/MAX(Q$2:Q98)-1</f>
        <v>4.3825404764773257E-2</v>
      </c>
      <c r="S99" s="7">
        <f t="shared" si="25"/>
        <v>0.501598028809769</v>
      </c>
      <c r="T99" s="2">
        <v>5.7554074641793003</v>
      </c>
      <c r="U99" s="7">
        <f t="shared" si="36"/>
        <v>2.6891606618509156</v>
      </c>
      <c r="V99" s="7">
        <f>U99/MAX(U$2:U98)-1</f>
        <v>4.2666935668725925E-2</v>
      </c>
      <c r="W99" s="7">
        <f t="shared" si="26"/>
        <v>0.49484218215633846</v>
      </c>
      <c r="X99" s="2">
        <v>5.7418231664071202</v>
      </c>
      <c r="Y99" s="7">
        <f t="shared" si="37"/>
        <v>2.7378680574483063</v>
      </c>
      <c r="Z99" s="7">
        <f>Y99/MAX(Y$2:Y98)-1</f>
        <v>3.9648851500801774E-2</v>
      </c>
      <c r="AA99" s="7">
        <f t="shared" si="27"/>
        <v>0.48879392018035117</v>
      </c>
      <c r="AB99" s="2">
        <v>5.7359955067374901</v>
      </c>
      <c r="AC99" s="7">
        <f t="shared" si="38"/>
        <v>2.7765978513135066</v>
      </c>
      <c r="AD99" s="7">
        <f>AC99/MAX(AC$2:AC98)-1</f>
        <v>3.9018891119374066E-2</v>
      </c>
      <c r="AE99" s="7">
        <f t="shared" si="28"/>
        <v>0.48619921760684004</v>
      </c>
      <c r="AF99" s="2">
        <v>5.7302780355869398</v>
      </c>
      <c r="AG99" s="7">
        <f t="shared" si="39"/>
        <v>2.8089057692942929</v>
      </c>
      <c r="AH99" s="7">
        <f>AG99/MAX(AG$2:AG98)-1</f>
        <v>3.8637179904439378E-2</v>
      </c>
      <c r="AI99" s="7">
        <f t="shared" si="29"/>
        <v>0.48365357528225128</v>
      </c>
      <c r="AJ99" s="2">
        <v>5.7268883340251504</v>
      </c>
      <c r="AK99" s="7">
        <f t="shared" si="40"/>
        <v>2.8238738651753934</v>
      </c>
      <c r="AL99" s="7">
        <f>AK99/MAX(AK$2:AK98)-1</f>
        <v>3.8326371371675272E-2</v>
      </c>
      <c r="AM99" s="7">
        <f t="shared" si="30"/>
        <v>0.48214434724485489</v>
      </c>
      <c r="AN99" s="2">
        <v>5.7242938559248797</v>
      </c>
      <c r="AO99" s="7">
        <f t="shared" si="41"/>
        <v>2.8330182634208705</v>
      </c>
      <c r="AP99" s="7">
        <f>AO99/MAX(AO$2:AO98)-1</f>
        <v>3.8098242276871863E-2</v>
      </c>
      <c r="AQ99" s="7">
        <f t="shared" si="31"/>
        <v>0.48098918387133582</v>
      </c>
      <c r="AR99" s="2">
        <v>4.6439999921923096</v>
      </c>
      <c r="AS99" s="7">
        <f t="shared" si="42"/>
        <v>2.2022589524447014</v>
      </c>
      <c r="AT99" s="7">
        <f>AS99/MAX(AS$2:AS98)-1</f>
        <v>3.7482473493688273E-2</v>
      </c>
      <c r="AU99" s="7">
        <v>6.8899836857082697</v>
      </c>
      <c r="AW99" s="7"/>
    </row>
    <row r="100" spans="1:49" x14ac:dyDescent="0.25">
      <c r="A100" s="5">
        <v>195410</v>
      </c>
      <c r="B100" s="4">
        <v>19998</v>
      </c>
      <c r="C100" s="2">
        <v>-2.3299869029125202</v>
      </c>
      <c r="D100" s="7">
        <f t="shared" si="32"/>
        <v>2.6707921439633493</v>
      </c>
      <c r="E100" s="7">
        <f>D100/MAX(D$2:D99)-1</f>
        <v>-2.3299869029125286E-2</v>
      </c>
      <c r="F100" s="7">
        <f t="shared" si="22"/>
        <v>-0.72353011923110166</v>
      </c>
      <c r="G100" s="2">
        <v>-1.4925222799325</v>
      </c>
      <c r="H100" s="7">
        <f t="shared" si="33"/>
        <v>2.5539328933685117</v>
      </c>
      <c r="I100" s="7">
        <f>H100/MAX(H$2:H99)-1</f>
        <v>-1.4925222799324955E-2</v>
      </c>
      <c r="J100" s="7">
        <f t="shared" si="23"/>
        <v>-0.35718448630854338</v>
      </c>
      <c r="K100" s="7">
        <f t="shared" si="23"/>
        <v>1.4129215466851464</v>
      </c>
      <c r="L100" s="2">
        <v>-0.82287192742136805</v>
      </c>
      <c r="M100" s="7">
        <f t="shared" si="34"/>
        <v>2.5836537117217202</v>
      </c>
      <c r="N100" s="7">
        <f>M100/MAX(M$2:M99)-1</f>
        <v>-8.2287192742136472E-3</v>
      </c>
      <c r="O100" s="7">
        <f t="shared" si="24"/>
        <v>-6.4248551469230586E-2</v>
      </c>
      <c r="P100" s="2">
        <v>-0.55773262692380599</v>
      </c>
      <c r="Q100" s="7">
        <f t="shared" si="35"/>
        <v>2.6374263185759839</v>
      </c>
      <c r="R100" s="7">
        <f>Q100/MAX(Q$2:Q99)-1</f>
        <v>-5.5773262692381254E-3</v>
      </c>
      <c r="S100" s="7">
        <f t="shared" si="25"/>
        <v>5.1735601398968933E-2</v>
      </c>
      <c r="T100" s="2">
        <v>-0.42593210998603098</v>
      </c>
      <c r="U100" s="7">
        <f t="shared" si="36"/>
        <v>2.6777066631029798</v>
      </c>
      <c r="V100" s="7">
        <f>U100/MAX(U$2:U99)-1</f>
        <v>-4.2593210998602693E-3</v>
      </c>
      <c r="W100" s="7">
        <f t="shared" si="26"/>
        <v>0.10939122346605357</v>
      </c>
      <c r="X100" s="2">
        <v>-0.34810441559741401</v>
      </c>
      <c r="Y100" s="7">
        <f t="shared" si="37"/>
        <v>2.7283374178470976</v>
      </c>
      <c r="Z100" s="7">
        <f>Y100/MAX(Y$2:Y99)-1</f>
        <v>-3.4810441559741667E-3</v>
      </c>
      <c r="AA100" s="7">
        <f t="shared" si="27"/>
        <v>0.14343664482157947</v>
      </c>
      <c r="AB100" s="2">
        <v>-0.32347172235198701</v>
      </c>
      <c r="AC100" s="7">
        <f t="shared" si="38"/>
        <v>2.7676163424210745</v>
      </c>
      <c r="AD100" s="7">
        <f>AC100/MAX(AC$2:AC99)-1</f>
        <v>-3.2347172235198673E-3</v>
      </c>
      <c r="AE100" s="7">
        <f t="shared" si="28"/>
        <v>0.15421212040581611</v>
      </c>
      <c r="AF100" s="2">
        <v>-0.31770149959659399</v>
      </c>
      <c r="AG100" s="7">
        <f t="shared" si="39"/>
        <v>2.79998183354299</v>
      </c>
      <c r="AH100" s="7">
        <f>AG100/MAX(AG$2:AG99)-1</f>
        <v>-3.1770149959657878E-3</v>
      </c>
      <c r="AI100" s="7">
        <f t="shared" si="29"/>
        <v>0.15673628184430943</v>
      </c>
      <c r="AJ100" s="2">
        <v>-0.32532251953415903</v>
      </c>
      <c r="AK100" s="7">
        <f t="shared" si="40"/>
        <v>2.8146871675687382</v>
      </c>
      <c r="AL100" s="7">
        <f>AK100/MAX(AK$2:AK99)-1</f>
        <v>-3.253225195341547E-3</v>
      </c>
      <c r="AM100" s="7">
        <f t="shared" si="30"/>
        <v>0.15340249639722059</v>
      </c>
      <c r="AN100" s="2">
        <v>-0.361305278746819</v>
      </c>
      <c r="AO100" s="7">
        <f t="shared" si="41"/>
        <v>2.8227824188872694</v>
      </c>
      <c r="AP100" s="7">
        <f>AO100/MAX(AO$2:AO99)-1</f>
        <v>-3.6130527874681517E-3</v>
      </c>
      <c r="AQ100" s="7">
        <f t="shared" si="31"/>
        <v>0.13766197872477859</v>
      </c>
      <c r="AR100" s="2">
        <v>-0.67600000075487598</v>
      </c>
      <c r="AS100" s="7">
        <f t="shared" si="42"/>
        <v>2.1873716819095508</v>
      </c>
      <c r="AT100" s="7">
        <f>AS100/MAX(AS$2:AS99)-1</f>
        <v>-6.7600000075488387E-3</v>
      </c>
      <c r="AU100" s="7">
        <v>1.60999592145406</v>
      </c>
      <c r="AW100" s="7"/>
    </row>
    <row r="101" spans="1:49" x14ac:dyDescent="0.25">
      <c r="A101" s="5">
        <v>195411</v>
      </c>
      <c r="B101" s="4">
        <v>20029</v>
      </c>
      <c r="C101" s="2">
        <v>10.549983607351001</v>
      </c>
      <c r="D101" s="7">
        <f t="shared" si="32"/>
        <v>2.9525602773379007</v>
      </c>
      <c r="E101" s="7">
        <f>D101/MAX(D$2:D100)-1</f>
        <v>7.9741834681277712E-2</v>
      </c>
      <c r="F101" s="7">
        <f t="shared" si="22"/>
        <v>0.48725064726379586</v>
      </c>
      <c r="G101" s="2">
        <v>10.5524888474398</v>
      </c>
      <c r="H101" s="7">
        <f t="shared" si="33"/>
        <v>2.8234363771123205</v>
      </c>
      <c r="I101" s="7">
        <f>H101/MAX(H$2:H100)-1</f>
        <v>8.9024683203718702E-2</v>
      </c>
      <c r="J101" s="7">
        <f t="shared" si="23"/>
        <v>0.48799316065770881</v>
      </c>
      <c r="K101" s="7">
        <f t="shared" si="23"/>
        <v>-1.8027752998708433</v>
      </c>
      <c r="L101" s="2">
        <v>11.3690598368776</v>
      </c>
      <c r="M101" s="7">
        <f t="shared" si="34"/>
        <v>2.8773908481850716</v>
      </c>
      <c r="N101" s="7">
        <f>M101/MAX(M$2:M100)-1</f>
        <v>0.10452635107646824</v>
      </c>
      <c r="O101" s="7">
        <f t="shared" si="24"/>
        <v>0.73001183960548532</v>
      </c>
      <c r="P101" s="2">
        <v>11.613003516632</v>
      </c>
      <c r="Q101" s="7">
        <f t="shared" si="35"/>
        <v>2.9437107297007907</v>
      </c>
      <c r="R101" s="7">
        <f>Q101/MAX(Q$2:Q100)-1</f>
        <v>0.10990501380130113</v>
      </c>
      <c r="S101" s="7">
        <f t="shared" si="25"/>
        <v>0.8023128739006995</v>
      </c>
      <c r="T101" s="2">
        <v>11.690726970084</v>
      </c>
      <c r="U101" s="7">
        <f t="shared" si="36"/>
        <v>2.9907500381460963</v>
      </c>
      <c r="V101" s="7">
        <f>U101/MAX(U$2:U100)-1</f>
        <v>0.11215000300041589</v>
      </c>
      <c r="W101" s="7">
        <f t="shared" si="26"/>
        <v>0.82534887171475724</v>
      </c>
      <c r="X101" s="2">
        <v>11.7266201997752</v>
      </c>
      <c r="Y101" s="7">
        <f t="shared" si="37"/>
        <v>3.0482791846063804</v>
      </c>
      <c r="Z101" s="7">
        <f>Y101/MAX(Y$2:Y100)-1</f>
        <v>0.11337694901462037</v>
      </c>
      <c r="AA101" s="7">
        <f t="shared" si="27"/>
        <v>0.83598705522286099</v>
      </c>
      <c r="AB101" s="2">
        <v>11.7425877665431</v>
      </c>
      <c r="AC101" s="7">
        <f t="shared" si="38"/>
        <v>3.0926061204710589</v>
      </c>
      <c r="AD101" s="7">
        <f>AC101/MAX(AC$2:AC100)-1</f>
        <v>0.11381132093293966</v>
      </c>
      <c r="AE101" s="7">
        <f t="shared" si="28"/>
        <v>0.84071958854227047</v>
      </c>
      <c r="AF101" s="2">
        <v>11.737317214106801</v>
      </c>
      <c r="AG101" s="7">
        <f t="shared" si="39"/>
        <v>3.1286245832832948</v>
      </c>
      <c r="AH101" s="7">
        <f>AG101/MAX(AG$2:AG100)-1</f>
        <v>0.11382326081708594</v>
      </c>
      <c r="AI101" s="7">
        <f t="shared" si="29"/>
        <v>0.83915748046537653</v>
      </c>
      <c r="AJ101" s="2">
        <v>11.733267915052901</v>
      </c>
      <c r="AK101" s="7">
        <f t="shared" si="40"/>
        <v>3.1449419539101919</v>
      </c>
      <c r="AL101" s="7">
        <f>AK101/MAX(AK$2:AK100)-1</f>
        <v>0.11369774432713786</v>
      </c>
      <c r="AM101" s="7">
        <f t="shared" si="30"/>
        <v>0.83795733250473925</v>
      </c>
      <c r="AN101" s="2">
        <v>11.739447275003</v>
      </c>
      <c r="AO101" s="7">
        <f t="shared" si="41"/>
        <v>3.1541614726405949</v>
      </c>
      <c r="AP101" s="7">
        <f>AO101/MAX(AO$2:AO100)-1</f>
        <v>0.11335726753555897</v>
      </c>
      <c r="AQ101" s="7">
        <f t="shared" si="31"/>
        <v>0.83978879670223117</v>
      </c>
      <c r="AR101" s="2">
        <v>8.9059999905894998</v>
      </c>
      <c r="AS101" s="7">
        <f t="shared" si="42"/>
        <v>2.3821790036945729</v>
      </c>
      <c r="AT101" s="7">
        <f>AS101/MAX(AS$2:AS100)-1</f>
        <v>8.169795429831006E-2</v>
      </c>
      <c r="AU101" s="7">
        <v>12.2799998528646</v>
      </c>
      <c r="AW101" s="7"/>
    </row>
    <row r="102" spans="1:49" x14ac:dyDescent="0.25">
      <c r="A102" s="5">
        <v>195412</v>
      </c>
      <c r="B102" s="4">
        <v>20059</v>
      </c>
      <c r="C102" s="2">
        <v>12.7699880272591</v>
      </c>
      <c r="D102" s="7">
        <f t="shared" si="32"/>
        <v>3.3296018712515587</v>
      </c>
      <c r="E102" s="7">
        <f>D102/MAX(D$2:D101)-1</f>
        <v>0.12769988027259105</v>
      </c>
      <c r="F102" s="7">
        <f t="shared" si="22"/>
        <v>0.78404176731951469</v>
      </c>
      <c r="G102" s="2">
        <v>12.606974446448101</v>
      </c>
      <c r="H102" s="7">
        <f t="shared" si="33"/>
        <v>3.1793862796865908</v>
      </c>
      <c r="I102" s="7">
        <f>H102/MAX(H$2:H101)-1</f>
        <v>0.12606974446448094</v>
      </c>
      <c r="J102" s="7">
        <f t="shared" si="23"/>
        <v>0.75144553012995474</v>
      </c>
      <c r="K102" s="7">
        <f t="shared" si="23"/>
        <v>-1.1336974038538155</v>
      </c>
      <c r="L102" s="2">
        <v>10.6686642004693</v>
      </c>
      <c r="M102" s="7">
        <f t="shared" si="34"/>
        <v>3.1843700155129722</v>
      </c>
      <c r="N102" s="7">
        <f>M102/MAX(M$2:M101)-1</f>
        <v>0.10668664200469302</v>
      </c>
      <c r="O102" s="7">
        <f t="shared" si="24"/>
        <v>0.36386051904960004</v>
      </c>
      <c r="P102" s="2">
        <v>9.6839641404924599</v>
      </c>
      <c r="Q102" s="7">
        <f t="shared" si="35"/>
        <v>3.2287786211648442</v>
      </c>
      <c r="R102" s="7">
        <f>Q102/MAX(Q$2:Q101)-1</f>
        <v>9.6839641404924626E-2</v>
      </c>
      <c r="S102" s="7">
        <f t="shared" si="25"/>
        <v>0.16695964394525242</v>
      </c>
      <c r="T102" s="2">
        <v>9.2434522702140693</v>
      </c>
      <c r="U102" s="7">
        <f t="shared" si="36"/>
        <v>3.2671985904435394</v>
      </c>
      <c r="V102" s="7">
        <f>U102/MAX(U$2:U101)-1</f>
        <v>9.2434522702140587E-2</v>
      </c>
      <c r="W102" s="7">
        <f t="shared" si="26"/>
        <v>7.8874778028103942E-2</v>
      </c>
      <c r="X102" s="2">
        <v>9.0515787243203594</v>
      </c>
      <c r="Y102" s="7">
        <f t="shared" si="37"/>
        <v>3.3241965747380977</v>
      </c>
      <c r="Z102" s="7">
        <f>Y102/MAX(Y$2:Y101)-1</f>
        <v>9.0515787243203638E-2</v>
      </c>
      <c r="AA102" s="7">
        <f t="shared" si="27"/>
        <v>4.0507694860936971E-2</v>
      </c>
      <c r="AB102" s="2">
        <v>8.9218983301405093</v>
      </c>
      <c r="AC102" s="7">
        <f t="shared" si="38"/>
        <v>3.3685252942911892</v>
      </c>
      <c r="AD102" s="7">
        <f>AC102/MAX(AC$2:AC101)-1</f>
        <v>8.9218983301404986E-2</v>
      </c>
      <c r="AE102" s="7">
        <f t="shared" si="28"/>
        <v>1.4576770170539599E-2</v>
      </c>
      <c r="AF102" s="2">
        <v>8.8244419519326698</v>
      </c>
      <c r="AG102" s="7">
        <f t="shared" si="39"/>
        <v>3.4047082435290243</v>
      </c>
      <c r="AH102" s="7">
        <f>AG102/MAX(AG$2:AG101)-1</f>
        <v>8.82444195193266E-2</v>
      </c>
      <c r="AI102" s="7">
        <f t="shared" si="29"/>
        <v>-4.9106320685494698E-3</v>
      </c>
      <c r="AJ102" s="2">
        <v>8.7475120249438802</v>
      </c>
      <c r="AK102" s="7">
        <f t="shared" si="40"/>
        <v>3.420046129505991</v>
      </c>
      <c r="AL102" s="7">
        <f>AK102/MAX(AK$2:AK101)-1</f>
        <v>8.747512024943882E-2</v>
      </c>
      <c r="AM102" s="7">
        <f t="shared" si="30"/>
        <v>-2.0293559887364365E-2</v>
      </c>
      <c r="AN102" s="2">
        <v>8.6957445480020592</v>
      </c>
      <c r="AO102" s="7">
        <f t="shared" si="41"/>
        <v>3.4284392969329209</v>
      </c>
      <c r="AP102" s="7">
        <f>AO102/MAX(AO$2:AO101)-1</f>
        <v>8.6957445480020601E-2</v>
      </c>
      <c r="AQ102" s="7">
        <f t="shared" si="31"/>
        <v>-3.0644997778033645E-2</v>
      </c>
      <c r="AR102" s="2">
        <v>8.8489999925704392</v>
      </c>
      <c r="AS102" s="7">
        <f t="shared" si="42"/>
        <v>2.5929780235545206</v>
      </c>
      <c r="AT102" s="7">
        <f>AS102/MAX(AS$2:AS101)-1</f>
        <v>8.8489999925704499E-2</v>
      </c>
      <c r="AU102" s="7">
        <v>13.849993814741101</v>
      </c>
      <c r="AW102" s="7"/>
    </row>
    <row r="103" spans="1:49" x14ac:dyDescent="0.25">
      <c r="A103" s="5">
        <v>195501</v>
      </c>
      <c r="B103" s="4">
        <v>20090</v>
      </c>
      <c r="C103" s="2">
        <v>1.93999627756352</v>
      </c>
      <c r="D103" s="7">
        <f t="shared" si="32"/>
        <v>3.3941960236115243</v>
      </c>
      <c r="E103" s="7">
        <f>D103/MAX(D$2:D102)-1</f>
        <v>1.939996277563516E-2</v>
      </c>
      <c r="F103" s="7">
        <f t="shared" si="22"/>
        <v>0.31697805829556402</v>
      </c>
      <c r="G103" s="2">
        <v>1.5446396405180001</v>
      </c>
      <c r="H103" s="7">
        <f t="shared" si="33"/>
        <v>3.2284963404878209</v>
      </c>
      <c r="I103" s="7">
        <f>H103/MAX(H$2:H102)-1</f>
        <v>1.5446396405180085E-2</v>
      </c>
      <c r="J103" s="7">
        <f t="shared" si="23"/>
        <v>0.1268110078585265</v>
      </c>
      <c r="K103" s="7">
        <f t="shared" si="23"/>
        <v>0.93674824423540315</v>
      </c>
      <c r="L103" s="2">
        <v>1.28490048663862</v>
      </c>
      <c r="M103" s="7">
        <f t="shared" si="34"/>
        <v>3.2252860013386728</v>
      </c>
      <c r="N103" s="7">
        <f>M103/MAX(M$2:M102)-1</f>
        <v>1.2849004866386293E-2</v>
      </c>
      <c r="O103" s="7">
        <f t="shared" si="24"/>
        <v>1.8761410876761975E-3</v>
      </c>
      <c r="P103" s="2">
        <v>1.3948374799241501</v>
      </c>
      <c r="Q103" s="7">
        <f t="shared" si="35"/>
        <v>3.2738148355166294</v>
      </c>
      <c r="R103" s="7">
        <f>Q103/MAX(Q$2:Q102)-1</f>
        <v>1.3948374799241492E-2</v>
      </c>
      <c r="S103" s="7">
        <f t="shared" si="25"/>
        <v>5.4755976122843553E-2</v>
      </c>
      <c r="T103" s="2">
        <v>1.4489253857689699</v>
      </c>
      <c r="U103" s="7">
        <f t="shared" si="36"/>
        <v>3.3145378602239619</v>
      </c>
      <c r="V103" s="7">
        <f>U103/MAX(U$2:U102)-1</f>
        <v>1.4489253857689732E-2</v>
      </c>
      <c r="W103" s="7">
        <f t="shared" si="26"/>
        <v>8.0772328335090071E-2</v>
      </c>
      <c r="X103" s="2">
        <v>1.4834578197846899</v>
      </c>
      <c r="Y103" s="7">
        <f t="shared" si="37"/>
        <v>3.3735096287710649</v>
      </c>
      <c r="Z103" s="7">
        <f>Y103/MAX(Y$2:Y102)-1</f>
        <v>1.4834578197846948E-2</v>
      </c>
      <c r="AA103" s="7">
        <f t="shared" si="27"/>
        <v>9.7382473469507125E-2</v>
      </c>
      <c r="AB103" s="2">
        <v>1.5084990787458701</v>
      </c>
      <c r="AC103" s="7">
        <f t="shared" si="38"/>
        <v>3.4193394673228932</v>
      </c>
      <c r="AD103" s="7">
        <f>AC103/MAX(AC$2:AC102)-1</f>
        <v>1.5084990787458619E-2</v>
      </c>
      <c r="AE103" s="7">
        <f t="shared" si="28"/>
        <v>0.10942735120689384</v>
      </c>
      <c r="AF103" s="2">
        <v>1.5292219385856101</v>
      </c>
      <c r="AG103" s="7">
        <f t="shared" si="39"/>
        <v>3.4567737889339027</v>
      </c>
      <c r="AH103" s="7">
        <f>AG103/MAX(AG$2:AG102)-1</f>
        <v>1.529221938585601E-2</v>
      </c>
      <c r="AI103" s="7">
        <f t="shared" si="29"/>
        <v>0.11939507341789024</v>
      </c>
      <c r="AJ103" s="2">
        <v>1.5460773402573</v>
      </c>
      <c r="AK103" s="7">
        <f t="shared" si="40"/>
        <v>3.4729226877406294</v>
      </c>
      <c r="AL103" s="7">
        <f>AK103/MAX(AK$2:AK102)-1</f>
        <v>1.5460773402572903E-2</v>
      </c>
      <c r="AM103" s="7">
        <f t="shared" si="30"/>
        <v>0.12750254328051891</v>
      </c>
      <c r="AN103" s="2">
        <v>1.5591916171446201</v>
      </c>
      <c r="AO103" s="7">
        <f t="shared" si="41"/>
        <v>3.4818952350495911</v>
      </c>
      <c r="AP103" s="7">
        <f>AO103/MAX(AO$2:AO102)-1</f>
        <v>1.5591916171446174E-2</v>
      </c>
      <c r="AQ103" s="7">
        <f t="shared" si="31"/>
        <v>0.13381052731466359</v>
      </c>
      <c r="AR103" s="2">
        <v>1.2809999958367599</v>
      </c>
      <c r="AS103" s="7">
        <f t="shared" si="42"/>
        <v>2.6261940719283019</v>
      </c>
      <c r="AT103" s="7">
        <f>AS103/MAX(AS$2:AS102)-1</f>
        <v>1.2809999958367513E-2</v>
      </c>
      <c r="AU103" s="7">
        <v>3.3599965209283602</v>
      </c>
      <c r="AW103" s="7"/>
    </row>
    <row r="104" spans="1:49" x14ac:dyDescent="0.25">
      <c r="A104" s="5">
        <v>195502</v>
      </c>
      <c r="B104" s="4">
        <v>20121</v>
      </c>
      <c r="C104" s="2">
        <v>2.4201286011700298</v>
      </c>
      <c r="D104" s="7">
        <f t="shared" si="32"/>
        <v>3.4763399323587225</v>
      </c>
      <c r="E104" s="7">
        <f>D104/MAX(D$2:D103)-1</f>
        <v>2.420128601170024E-2</v>
      </c>
      <c r="F104" s="7">
        <f t="shared" si="22"/>
        <v>-0.63196283024055377</v>
      </c>
      <c r="G104" s="2">
        <v>4.9011323473828696</v>
      </c>
      <c r="H104" s="7">
        <f t="shared" si="33"/>
        <v>3.386729218965542</v>
      </c>
      <c r="I104" s="7">
        <f>H104/MAX(H$2:H103)-1</f>
        <v>4.901132347382875E-2</v>
      </c>
      <c r="J104" s="7">
        <f t="shared" si="23"/>
        <v>0.3413626287031214</v>
      </c>
      <c r="K104" s="7">
        <f t="shared" si="23"/>
        <v>-0.25275462010899763</v>
      </c>
      <c r="L104" s="2">
        <v>5.1820696846559198</v>
      </c>
      <c r="M104" s="7">
        <f t="shared" si="34"/>
        <v>3.3924225694574952</v>
      </c>
      <c r="N104" s="7">
        <f>M104/MAX(M$2:M103)-1</f>
        <v>5.18206968465591E-2</v>
      </c>
      <c r="O104" s="7">
        <f t="shared" si="24"/>
        <v>0.45157748152351995</v>
      </c>
      <c r="P104" s="2">
        <v>5.4423986139179998</v>
      </c>
      <c r="Q104" s="7">
        <f t="shared" si="35"/>
        <v>3.4519888887470285</v>
      </c>
      <c r="R104" s="7">
        <f>Q104/MAX(Q$2:Q103)-1</f>
        <v>5.4423986139179981E-2</v>
      </c>
      <c r="S104" s="7">
        <f t="shared" si="25"/>
        <v>0.55370742588056177</v>
      </c>
      <c r="T104" s="2">
        <v>5.6381729895546204</v>
      </c>
      <c r="U104" s="7">
        <f t="shared" si="36"/>
        <v>3.501417238587671</v>
      </c>
      <c r="V104" s="7">
        <f>U104/MAX(U$2:U103)-1</f>
        <v>5.638172989554624E-2</v>
      </c>
      <c r="W104" s="7">
        <f t="shared" si="26"/>
        <v>0.63051189838762511</v>
      </c>
      <c r="X104" s="2">
        <v>5.6540411550755802</v>
      </c>
      <c r="Y104" s="7">
        <f t="shared" si="37"/>
        <v>3.5642492515522179</v>
      </c>
      <c r="Z104" s="7">
        <f>Y104/MAX(Y$2:Y103)-1</f>
        <v>5.6540411550755731E-2</v>
      </c>
      <c r="AA104" s="7">
        <f t="shared" si="27"/>
        <v>0.63673715681855592</v>
      </c>
      <c r="AB104" s="2">
        <v>5.6540003849596197</v>
      </c>
      <c r="AC104" s="7">
        <f t="shared" si="38"/>
        <v>3.6126689339684059</v>
      </c>
      <c r="AD104" s="7">
        <f>AC104/MAX(AC$2:AC103)-1</f>
        <v>5.6540003849596232E-2</v>
      </c>
      <c r="AE104" s="7">
        <f t="shared" si="28"/>
        <v>0.63672116224704867</v>
      </c>
      <c r="AF104" s="2">
        <v>5.6550687455587703</v>
      </c>
      <c r="AG104" s="7">
        <f t="shared" si="39"/>
        <v>3.6522567230765715</v>
      </c>
      <c r="AH104" s="7">
        <f>AG104/MAX(AG$2:AG103)-1</f>
        <v>5.6550687455587667E-2</v>
      </c>
      <c r="AI104" s="7">
        <f t="shared" si="29"/>
        <v>0.63714029203356071</v>
      </c>
      <c r="AJ104" s="2">
        <v>5.6537005330653098</v>
      </c>
      <c r="AK104" s="7">
        <f t="shared" si="40"/>
        <v>3.6692713362503673</v>
      </c>
      <c r="AL104" s="7">
        <f>AK104/MAX(AK$2:AK103)-1</f>
        <v>5.653700533065309E-2</v>
      </c>
      <c r="AM104" s="7">
        <f t="shared" si="30"/>
        <v>0.63660352700240641</v>
      </c>
      <c r="AN104" s="2">
        <v>5.6520584838757602</v>
      </c>
      <c r="AO104" s="7">
        <f t="shared" si="41"/>
        <v>3.6786939900818774</v>
      </c>
      <c r="AP104" s="7">
        <f>AO104/MAX(AO$2:AO103)-1</f>
        <v>5.6520584838757548E-2</v>
      </c>
      <c r="AQ104" s="7">
        <f t="shared" si="31"/>
        <v>0.63595933277921501</v>
      </c>
      <c r="AR104" s="2">
        <v>4.0310000058856597</v>
      </c>
      <c r="AS104" s="7">
        <f t="shared" si="42"/>
        <v>2.7320559551223003</v>
      </c>
      <c r="AT104" s="7">
        <f>AS104/MAX(AS$2:AS103)-1</f>
        <v>4.0310000058856543E-2</v>
      </c>
      <c r="AU104" s="7">
        <v>6.5799970791826103</v>
      </c>
      <c r="AW104" s="7"/>
    </row>
    <row r="105" spans="1:49" x14ac:dyDescent="0.25">
      <c r="A105" s="5">
        <v>195503</v>
      </c>
      <c r="B105" s="4">
        <v>20149</v>
      </c>
      <c r="C105" s="2">
        <v>-1.5699838414459999</v>
      </c>
      <c r="D105" s="7">
        <f t="shared" si="32"/>
        <v>3.421761957146956</v>
      </c>
      <c r="E105" s="7">
        <f>D105/MAX(D$2:D104)-1</f>
        <v>-1.5699838414459988E-2</v>
      </c>
      <c r="F105" s="7">
        <f t="shared" si="22"/>
        <v>-0.56862496092841996</v>
      </c>
      <c r="G105" s="2">
        <v>-1.1292925371457001</v>
      </c>
      <c r="H105" s="7">
        <f t="shared" si="33"/>
        <v>3.3484831386424312</v>
      </c>
      <c r="I105" s="7">
        <f>H105/MAX(H$2:H104)-1</f>
        <v>-1.1292925371456985E-2</v>
      </c>
      <c r="J105" s="7">
        <f t="shared" si="23"/>
        <v>-0.45640378388976721</v>
      </c>
      <c r="K105" s="7">
        <f t="shared" si="23"/>
        <v>0.68385301706942214</v>
      </c>
      <c r="L105" s="2">
        <v>-0.34768171155979499</v>
      </c>
      <c r="M105" s="7">
        <f t="shared" si="34"/>
        <v>3.3806277366046644</v>
      </c>
      <c r="N105" s="7">
        <f>M105/MAX(M$2:M104)-1</f>
        <v>-3.4768171155979966E-3</v>
      </c>
      <c r="O105" s="7">
        <f t="shared" si="24"/>
        <v>-0.25736811883921984</v>
      </c>
      <c r="P105" s="2">
        <v>-8.3247911377842598E-2</v>
      </c>
      <c r="Q105" s="7">
        <f t="shared" si="35"/>
        <v>3.4491151800961517</v>
      </c>
      <c r="R105" s="7">
        <f>Q105/MAX(Q$2:Q104)-1</f>
        <v>-8.3247911377837269E-4</v>
      </c>
      <c r="S105" s="7">
        <f t="shared" si="25"/>
        <v>-0.19003056982100475</v>
      </c>
      <c r="T105" s="2">
        <v>5.29155677683062E-2</v>
      </c>
      <c r="U105" s="7">
        <f t="shared" si="36"/>
        <v>3.5032700333994065</v>
      </c>
      <c r="V105" s="7">
        <f>U105/MAX(U$2:U104)-1</f>
        <v>5.2915567768296867E-4</v>
      </c>
      <c r="W105" s="7">
        <f t="shared" si="26"/>
        <v>-0.15535680668941731</v>
      </c>
      <c r="X105" s="2">
        <v>0.139646946639811</v>
      </c>
      <c r="Y105" s="7">
        <f t="shared" si="37"/>
        <v>3.5692266168026432</v>
      </c>
      <c r="Z105" s="7">
        <f>Y105/MAX(Y$2:Y104)-1</f>
        <v>1.3964694663981536E-3</v>
      </c>
      <c r="AA105" s="7">
        <f t="shared" si="27"/>
        <v>-0.13327083102307391</v>
      </c>
      <c r="AB105" s="2">
        <v>0.189660894545052</v>
      </c>
      <c r="AC105" s="7">
        <f t="shared" si="38"/>
        <v>3.6195207541855221</v>
      </c>
      <c r="AD105" s="7">
        <f>AC105/MAX(AC$2:AC104)-1</f>
        <v>1.8966089454506285E-3</v>
      </c>
      <c r="AE105" s="7">
        <f t="shared" si="28"/>
        <v>-0.1205348771989172</v>
      </c>
      <c r="AF105" s="2">
        <v>0.229551249177285</v>
      </c>
      <c r="AG105" s="7">
        <f t="shared" si="39"/>
        <v>3.6606405240075555</v>
      </c>
      <c r="AH105" s="7">
        <f>AG105/MAX(AG$2:AG104)-1</f>
        <v>2.2955124917729552E-3</v>
      </c>
      <c r="AI105" s="7">
        <f t="shared" si="29"/>
        <v>-0.11037687656301642</v>
      </c>
      <c r="AJ105" s="2">
        <v>0.25823036226295998</v>
      </c>
      <c r="AK105" s="7">
        <f t="shared" si="40"/>
        <v>3.6787465089143776</v>
      </c>
      <c r="AL105" s="7">
        <f>AK105/MAX(AK$2:AK104)-1</f>
        <v>2.582303622629567E-3</v>
      </c>
      <c r="AM105" s="7">
        <f t="shared" si="30"/>
        <v>-0.10307379661681892</v>
      </c>
      <c r="AN105" s="2">
        <v>0.28032288281927698</v>
      </c>
      <c r="AO105" s="7">
        <f t="shared" si="41"/>
        <v>3.6890062111249744</v>
      </c>
      <c r="AP105" s="7">
        <f>AO105/MAX(AO$2:AO104)-1</f>
        <v>2.8032288281927276E-3</v>
      </c>
      <c r="AQ105" s="7">
        <f t="shared" si="31"/>
        <v>-9.7447979550796093E-2</v>
      </c>
      <c r="AR105" s="2">
        <v>0.66300000618323696</v>
      </c>
      <c r="AS105" s="7">
        <f t="shared" si="42"/>
        <v>2.7501694862736907</v>
      </c>
      <c r="AT105" s="7">
        <f>AS105/MAX(AS$2:AS104)-1</f>
        <v>6.6300000618324528E-3</v>
      </c>
      <c r="AU105" s="7">
        <v>4.5899887967972504</v>
      </c>
      <c r="AW105" s="7"/>
    </row>
    <row r="106" spans="1:49" x14ac:dyDescent="0.25">
      <c r="A106" s="5">
        <v>195504</v>
      </c>
      <c r="B106" s="4">
        <v>20180</v>
      </c>
      <c r="C106" s="2">
        <v>3.2299808447771401</v>
      </c>
      <c r="D106" s="7">
        <f t="shared" si="32"/>
        <v>3.5322842129166743</v>
      </c>
      <c r="E106" s="7">
        <f>D106/MAX(D$2:D105)-1</f>
        <v>1.6092868259863558E-2</v>
      </c>
      <c r="F106" s="7">
        <f t="shared" si="22"/>
        <v>0.13042743805026402</v>
      </c>
      <c r="G106" s="2">
        <v>2.07994465395437</v>
      </c>
      <c r="H106" s="7">
        <f t="shared" si="33"/>
        <v>3.4181297346731885</v>
      </c>
      <c r="I106" s="7">
        <f>H106/MAX(H$2:H105)-1</f>
        <v>9.2716345705481373E-3</v>
      </c>
      <c r="J106" s="7">
        <f t="shared" si="23"/>
        <v>-0.31206444813874024</v>
      </c>
      <c r="K106" s="7">
        <f t="shared" si="23"/>
        <v>0.20282025302324946</v>
      </c>
      <c r="L106" s="2">
        <v>2.18094986325859</v>
      </c>
      <c r="M106" s="7">
        <f t="shared" si="34"/>
        <v>3.4543575326034257</v>
      </c>
      <c r="N106" s="7">
        <f>M106/MAX(M$2:M105)-1</f>
        <v>1.8256853878859447E-2</v>
      </c>
      <c r="O106" s="7">
        <f t="shared" si="24"/>
        <v>-0.2732013358848866</v>
      </c>
      <c r="P106" s="2">
        <v>2.2194214521095699</v>
      </c>
      <c r="Q106" s="7">
        <f t="shared" si="35"/>
        <v>3.5256655823111731</v>
      </c>
      <c r="R106" s="7">
        <f>Q106/MAX(Q$2:Q105)-1</f>
        <v>2.1343259187281749E-2</v>
      </c>
      <c r="S106" s="7">
        <f t="shared" si="25"/>
        <v>-0.25839887483957047</v>
      </c>
      <c r="T106" s="2">
        <v>2.23716297508577</v>
      </c>
      <c r="U106" s="7">
        <f t="shared" si="36"/>
        <v>3.5816438935038923</v>
      </c>
      <c r="V106" s="7">
        <f>U106/MAX(U$2:U105)-1</f>
        <v>2.2371629750857602E-2</v>
      </c>
      <c r="W106" s="7">
        <f t="shared" si="26"/>
        <v>-0.25157258534689975</v>
      </c>
      <c r="X106" s="2">
        <v>2.2445448678067899</v>
      </c>
      <c r="Y106" s="7">
        <f t="shared" si="37"/>
        <v>3.6493395096504808</v>
      </c>
      <c r="Z106" s="7">
        <f>Y106/MAX(Y$2:Y105)-1</f>
        <v>2.2445448678067859E-2</v>
      </c>
      <c r="AA106" s="7">
        <f t="shared" si="27"/>
        <v>-0.24873230287593517</v>
      </c>
      <c r="AB106" s="2">
        <v>2.2526168564994098</v>
      </c>
      <c r="AC106" s="7">
        <f t="shared" si="38"/>
        <v>3.7010546888187994</v>
      </c>
      <c r="AD106" s="7">
        <f>AC106/MAX(AC$2:AC105)-1</f>
        <v>2.2526168564994009E-2</v>
      </c>
      <c r="AE106" s="7">
        <f t="shared" si="28"/>
        <v>-0.24562649670183689</v>
      </c>
      <c r="AF106" s="2">
        <v>2.23157230895263</v>
      </c>
      <c r="AG106" s="7">
        <f t="shared" si="39"/>
        <v>3.7423303642716066</v>
      </c>
      <c r="AH106" s="7">
        <f>AG106/MAX(AG$2:AG105)-1</f>
        <v>2.231572308952634E-2</v>
      </c>
      <c r="AI106" s="7">
        <f t="shared" si="29"/>
        <v>-0.2537236693058631</v>
      </c>
      <c r="AJ106" s="2">
        <v>2.1960781947805699</v>
      </c>
      <c r="AK106" s="7">
        <f t="shared" si="40"/>
        <v>3.7595346588378975</v>
      </c>
      <c r="AL106" s="7">
        <f>AK106/MAX(AK$2:AK105)-1</f>
        <v>2.1960781947805597E-2</v>
      </c>
      <c r="AM106" s="7">
        <f t="shared" si="30"/>
        <v>-0.26738050693752613</v>
      </c>
      <c r="AN106" s="2">
        <v>2.1680100993311502</v>
      </c>
      <c r="AO106" s="7">
        <f t="shared" si="41"/>
        <v>3.7689842383471168</v>
      </c>
      <c r="AP106" s="7">
        <f>AO106/MAX(AO$2:AO105)-1</f>
        <v>2.1680100993311413E-2</v>
      </c>
      <c r="AQ106" s="7">
        <f t="shared" si="31"/>
        <v>-0.2781800840258446</v>
      </c>
      <c r="AR106" s="2">
        <v>2.8909999985384598</v>
      </c>
      <c r="AS106" s="7">
        <f t="shared" si="42"/>
        <v>2.8296768860816681</v>
      </c>
      <c r="AT106" s="7">
        <f>AS106/MAX(AS$2:AS105)-1</f>
        <v>2.8909999985384571E-2</v>
      </c>
      <c r="AU106" s="7">
        <v>5.4899994982299596</v>
      </c>
      <c r="AW106" s="7"/>
    </row>
    <row r="107" spans="1:49" x14ac:dyDescent="0.25">
      <c r="A107" s="5">
        <v>195505</v>
      </c>
      <c r="B107" s="4">
        <v>20210</v>
      </c>
      <c r="C107" s="2">
        <v>1.62999979376295</v>
      </c>
      <c r="D107" s="7">
        <f t="shared" si="32"/>
        <v>3.5898604383023374</v>
      </c>
      <c r="E107" s="7">
        <f>D107/MAX(D$2:D106)-1</f>
        <v>1.6299997937629485E-2</v>
      </c>
      <c r="F107" s="7">
        <f t="shared" si="22"/>
        <v>0.64424259864892108</v>
      </c>
      <c r="G107" s="2">
        <v>0.85379117826842799</v>
      </c>
      <c r="H107" s="7">
        <f t="shared" si="33"/>
        <v>3.447313424809598</v>
      </c>
      <c r="I107" s="7">
        <f>H107/MAX(H$2:H106)-1</f>
        <v>8.5379117826842599E-3</v>
      </c>
      <c r="J107" s="7">
        <f t="shared" si="23"/>
        <v>4.3922338062440724E-2</v>
      </c>
      <c r="K107" s="7">
        <f t="shared" si="23"/>
        <v>2.0497541721867001</v>
      </c>
      <c r="L107" s="2">
        <v>0.75046209098098904</v>
      </c>
      <c r="M107" s="7">
        <f t="shared" si="34"/>
        <v>3.4802811763725607</v>
      </c>
      <c r="N107" s="7">
        <f>M107/MAX(M$2:M106)-1</f>
        <v>7.504620909809967E-3</v>
      </c>
      <c r="O107" s="7">
        <f t="shared" si="24"/>
        <v>-3.5992446917160192E-2</v>
      </c>
      <c r="P107" s="2">
        <v>0.71869870985225703</v>
      </c>
      <c r="Q107" s="7">
        <f t="shared" si="35"/>
        <v>3.5510044953649489</v>
      </c>
      <c r="R107" s="7">
        <f>Q107/MAX(Q$2:Q106)-1</f>
        <v>7.1869870985226125E-3</v>
      </c>
      <c r="S107" s="7">
        <f t="shared" si="25"/>
        <v>-6.0558267053232528E-2</v>
      </c>
      <c r="T107" s="2">
        <v>0.70516751074124995</v>
      </c>
      <c r="U107" s="7">
        <f t="shared" si="36"/>
        <v>3.60690048259133</v>
      </c>
      <c r="V107" s="7">
        <f>U107/MAX(U$2:U106)-1</f>
        <v>7.0516751074125583E-3</v>
      </c>
      <c r="W107" s="7">
        <f t="shared" si="26"/>
        <v>-7.1023305464577691E-2</v>
      </c>
      <c r="X107" s="2">
        <v>0.70568028473634103</v>
      </c>
      <c r="Y107" s="7">
        <f t="shared" si="37"/>
        <v>3.6750921790931783</v>
      </c>
      <c r="Z107" s="7">
        <f>Y107/MAX(Y$2:Y106)-1</f>
        <v>7.0568028473634303E-3</v>
      </c>
      <c r="AA107" s="7">
        <f t="shared" si="27"/>
        <v>-7.0626725714997285E-2</v>
      </c>
      <c r="AB107" s="2">
        <v>0.72101970805408</v>
      </c>
      <c r="AC107" s="7">
        <f t="shared" si="38"/>
        <v>3.7277400225310422</v>
      </c>
      <c r="AD107" s="7">
        <f>AC107/MAX(AC$2:AC106)-1</f>
        <v>7.2101970805407145E-3</v>
      </c>
      <c r="AE107" s="7">
        <f t="shared" si="28"/>
        <v>-5.8763205496937809E-2</v>
      </c>
      <c r="AF107" s="2">
        <v>0.73315388397097903</v>
      </c>
      <c r="AG107" s="7">
        <f t="shared" si="39"/>
        <v>3.769767404688289</v>
      </c>
      <c r="AH107" s="7">
        <f>AG107/MAX(AG$2:AG106)-1</f>
        <v>7.331538839709717E-3</v>
      </c>
      <c r="AI107" s="7">
        <f t="shared" si="29"/>
        <v>-4.9378625755067462E-2</v>
      </c>
      <c r="AJ107" s="2">
        <v>0.74207217555781702</v>
      </c>
      <c r="AK107" s="7">
        <f t="shared" si="40"/>
        <v>3.787433119471586</v>
      </c>
      <c r="AL107" s="7">
        <f>AK107/MAX(AK$2:AK106)-1</f>
        <v>7.4207217555781746E-3</v>
      </c>
      <c r="AM107" s="7">
        <f t="shared" si="30"/>
        <v>-4.2481213097536052E-2</v>
      </c>
      <c r="AN107" s="2">
        <v>0.74939661350299802</v>
      </c>
      <c r="AO107" s="7">
        <f t="shared" si="41"/>
        <v>3.7972288785927519</v>
      </c>
      <c r="AP107" s="7">
        <f>AO107/MAX(AO$2:AO106)-1</f>
        <v>7.4939661350299502E-3</v>
      </c>
      <c r="AQ107" s="7">
        <f t="shared" si="31"/>
        <v>-3.681648790880665E-2</v>
      </c>
      <c r="AR107" s="2">
        <v>0.79699999620267103</v>
      </c>
      <c r="AS107" s="7">
        <f t="shared" si="42"/>
        <v>2.8522294107562867</v>
      </c>
      <c r="AT107" s="7">
        <f>AS107/MAX(AS$2:AS106)-1</f>
        <v>7.9699999620266304E-3</v>
      </c>
      <c r="AU107" s="7">
        <v>2.08999086533677</v>
      </c>
      <c r="AW107" s="7"/>
    </row>
    <row r="108" spans="1:49" x14ac:dyDescent="0.25">
      <c r="A108" s="5">
        <v>195506</v>
      </c>
      <c r="B108" s="4">
        <v>20241</v>
      </c>
      <c r="C108" s="2">
        <v>2.1900017532607401</v>
      </c>
      <c r="D108" s="7">
        <f t="shared" si="32"/>
        <v>3.6684784448407721</v>
      </c>
      <c r="E108" s="7">
        <f>D108/MAX(D$2:D107)-1</f>
        <v>2.1900017532607396E-2</v>
      </c>
      <c r="F108" s="7">
        <f t="shared" si="22"/>
        <v>-0.10684403786398367</v>
      </c>
      <c r="G108" s="2">
        <v>3.0763275707288602</v>
      </c>
      <c r="H108" s="7">
        <f t="shared" si="33"/>
        <v>3.5533640781464531</v>
      </c>
      <c r="I108" s="7">
        <f>H108/MAX(H$2:H107)-1</f>
        <v>3.0763275707288651E-2</v>
      </c>
      <c r="J108" s="7">
        <f t="shared" si="23"/>
        <v>9.3365227174396992E-2</v>
      </c>
      <c r="K108" s="7">
        <f t="shared" si="23"/>
        <v>0.20112145706667051</v>
      </c>
      <c r="L108" s="2">
        <v>3.1540521894988598</v>
      </c>
      <c r="M108" s="7">
        <f t="shared" si="34"/>
        <v>3.5900510610166565</v>
      </c>
      <c r="N108" s="7">
        <f>M108/MAX(M$2:M107)-1</f>
        <v>3.1540521894988682E-2</v>
      </c>
      <c r="O108" s="7">
        <f t="shared" si="24"/>
        <v>0.11092218928995612</v>
      </c>
      <c r="P108" s="2">
        <v>3.3117226160717101</v>
      </c>
      <c r="Q108" s="7">
        <f t="shared" si="35"/>
        <v>3.668603914335673</v>
      </c>
      <c r="R108" s="7">
        <f>Q108/MAX(Q$2:Q107)-1</f>
        <v>3.3117226160717106E-2</v>
      </c>
      <c r="S108" s="7">
        <f t="shared" si="25"/>
        <v>0.14653785070960523</v>
      </c>
      <c r="T108" s="2">
        <v>3.5635332700481399</v>
      </c>
      <c r="U108" s="7">
        <f t="shared" si="36"/>
        <v>3.7354335813059993</v>
      </c>
      <c r="V108" s="7">
        <f>U108/MAX(U$2:U107)-1</f>
        <v>3.563533270048147E-2</v>
      </c>
      <c r="W108" s="7">
        <f t="shared" si="26"/>
        <v>0.20341854285221939</v>
      </c>
      <c r="X108" s="2">
        <v>3.7101909745353701</v>
      </c>
      <c r="Y108" s="7">
        <f t="shared" si="37"/>
        <v>3.8114451174277488</v>
      </c>
      <c r="Z108" s="7">
        <f>Y108/MAX(Y$2:Y107)-1</f>
        <v>3.7101909745353767E-2</v>
      </c>
      <c r="AA108" s="7">
        <f t="shared" si="27"/>
        <v>0.23654657618817765</v>
      </c>
      <c r="AB108" s="2">
        <v>3.8126876286988098</v>
      </c>
      <c r="AC108" s="7">
        <f t="shared" si="38"/>
        <v>3.8698671052001377</v>
      </c>
      <c r="AD108" s="7">
        <f>AC108/MAX(AC$2:AC107)-1</f>
        <v>3.8126876286988187E-2</v>
      </c>
      <c r="AE108" s="7">
        <f t="shared" si="28"/>
        <v>0.25969921305660937</v>
      </c>
      <c r="AF108" s="2">
        <v>3.8835634494260698</v>
      </c>
      <c r="AG108" s="7">
        <f t="shared" si="39"/>
        <v>3.9161687137451411</v>
      </c>
      <c r="AH108" s="7">
        <f>AG108/MAX(AG$2:AG107)-1</f>
        <v>3.883563449426064E-2</v>
      </c>
      <c r="AI108" s="7">
        <f t="shared" si="29"/>
        <v>0.27570912238919765</v>
      </c>
      <c r="AJ108" s="2">
        <v>3.93696692507037</v>
      </c>
      <c r="AK108" s="7">
        <f t="shared" si="40"/>
        <v>3.9365431086943432</v>
      </c>
      <c r="AL108" s="7">
        <f>AK108/MAX(AK$2:AK107)-1</f>
        <v>3.9369669250703732E-2</v>
      </c>
      <c r="AM108" s="7">
        <f t="shared" si="30"/>
        <v>0.28777226034424763</v>
      </c>
      <c r="AN108" s="2">
        <v>3.9779519883618799</v>
      </c>
      <c r="AO108" s="7">
        <f t="shared" si="41"/>
        <v>3.9482808202713842</v>
      </c>
      <c r="AP108" s="7">
        <f>AO108/MAX(AO$2:AO107)-1</f>
        <v>3.977951988361883E-2</v>
      </c>
      <c r="AQ108" s="7">
        <f t="shared" si="31"/>
        <v>0.29703024339903983</v>
      </c>
      <c r="AR108" s="2">
        <v>2.6629999892976</v>
      </c>
      <c r="AS108" s="7">
        <f t="shared" si="42"/>
        <v>2.9281842796594697</v>
      </c>
      <c r="AT108" s="7">
        <f>AS108/MAX(AS$2:AS107)-1</f>
        <v>2.6629999892975986E-2</v>
      </c>
      <c r="AU108" s="7">
        <v>7.0899969981433699</v>
      </c>
      <c r="AW108" s="7"/>
    </row>
    <row r="109" spans="1:49" x14ac:dyDescent="0.25">
      <c r="A109" s="5">
        <v>195507</v>
      </c>
      <c r="B109" s="4">
        <v>20271</v>
      </c>
      <c r="C109" s="2">
        <v>4.3099592416579497</v>
      </c>
      <c r="D109" s="7">
        <f t="shared" si="32"/>
        <v>3.8265883706024169</v>
      </c>
      <c r="E109" s="7">
        <f>D109/MAX(D$2:D108)-1</f>
        <v>4.3099592416579569E-2</v>
      </c>
      <c r="F109" s="7">
        <f t="shared" si="22"/>
        <v>0.99998719436669115</v>
      </c>
      <c r="G109" s="2">
        <v>1.4236269324258899</v>
      </c>
      <c r="H109" s="7">
        <f t="shared" si="33"/>
        <v>3.6039507261700927</v>
      </c>
      <c r="I109" s="7">
        <f>H109/MAX(H$2:H108)-1</f>
        <v>1.423626932425881E-2</v>
      </c>
      <c r="J109" s="7">
        <f t="shared" si="23"/>
        <v>8.6590806722669389E-2</v>
      </c>
      <c r="K109" s="7">
        <f t="shared" si="23"/>
        <v>0.7765667567303538</v>
      </c>
      <c r="L109" s="2">
        <v>1.11428282506377</v>
      </c>
      <c r="M109" s="7">
        <f t="shared" si="34"/>
        <v>3.6300543834005845</v>
      </c>
      <c r="N109" s="7">
        <f>M109/MAX(M$2:M108)-1</f>
        <v>1.1142828250637615E-2</v>
      </c>
      <c r="O109" s="7">
        <f t="shared" si="24"/>
        <v>-1.1302907490265968E-2</v>
      </c>
      <c r="P109" s="2">
        <v>1.00598938858417</v>
      </c>
      <c r="Q109" s="7">
        <f t="shared" si="35"/>
        <v>3.7055096804230732</v>
      </c>
      <c r="R109" s="7">
        <f>Q109/MAX(Q$2:Q108)-1</f>
        <v>1.0059893885841609E-2</v>
      </c>
      <c r="S109" s="7">
        <f t="shared" si="25"/>
        <v>-4.5572985599304339E-2</v>
      </c>
      <c r="T109" s="2">
        <v>0.95840153547585705</v>
      </c>
      <c r="U109" s="7">
        <f t="shared" si="36"/>
        <v>3.771234034105917</v>
      </c>
      <c r="V109" s="7">
        <f>U109/MAX(U$2:U108)-1</f>
        <v>9.5840153547586127E-3</v>
      </c>
      <c r="W109" s="7">
        <f t="shared" si="26"/>
        <v>-6.0632434224065168E-2</v>
      </c>
      <c r="X109" s="2">
        <v>0.918277538957742</v>
      </c>
      <c r="Y109" s="7">
        <f t="shared" si="37"/>
        <v>3.8464447618507895</v>
      </c>
      <c r="Z109" s="7">
        <f>Y109/MAX(Y$2:Y108)-1</f>
        <v>9.1827753895774578E-3</v>
      </c>
      <c r="AA109" s="7">
        <f t="shared" si="27"/>
        <v>-7.3329902689585724E-2</v>
      </c>
      <c r="AB109" s="2">
        <v>0.89707717710301205</v>
      </c>
      <c r="AC109" s="7">
        <f t="shared" si="38"/>
        <v>3.9045827997851053</v>
      </c>
      <c r="AD109" s="7">
        <f>AC109/MAX(AC$2:AC108)-1</f>
        <v>8.9707717710301171E-3</v>
      </c>
      <c r="AE109" s="7">
        <f t="shared" si="28"/>
        <v>-8.0038878600959151E-2</v>
      </c>
      <c r="AF109" s="2">
        <v>0.88281097280620602</v>
      </c>
      <c r="AG109" s="7">
        <f t="shared" si="39"/>
        <v>3.9507410808636867</v>
      </c>
      <c r="AH109" s="7">
        <f>AG109/MAX(AG$2:AG108)-1</f>
        <v>8.828109728062028E-3</v>
      </c>
      <c r="AI109" s="7">
        <f t="shared" si="29"/>
        <v>-8.4553500645141444E-2</v>
      </c>
      <c r="AJ109" s="2">
        <v>0.87053544662651905</v>
      </c>
      <c r="AK109" s="7">
        <f t="shared" si="40"/>
        <v>3.9708121118272608</v>
      </c>
      <c r="AL109" s="7">
        <f>AK109/MAX(AK$2:AK108)-1</f>
        <v>8.7053544662651916E-3</v>
      </c>
      <c r="AM109" s="7">
        <f t="shared" si="30"/>
        <v>-8.8438161199676957E-2</v>
      </c>
      <c r="AN109" s="2">
        <v>0.86153088128272604</v>
      </c>
      <c r="AO109" s="7">
        <f t="shared" si="41"/>
        <v>3.9822964788177853</v>
      </c>
      <c r="AP109" s="7">
        <f>AO109/MAX(AO$2:AO108)-1</f>
        <v>8.6153088128273492E-3</v>
      </c>
      <c r="AQ109" s="7">
        <f t="shared" si="31"/>
        <v>-9.1287707466757073E-2</v>
      </c>
      <c r="AR109" s="2">
        <v>1.1500000093210501</v>
      </c>
      <c r="AS109" s="7">
        <f t="shared" si="42"/>
        <v>2.961858399148491</v>
      </c>
      <c r="AT109" s="7">
        <f>AS109/MAX(AS$2:AS108)-1</f>
        <v>1.1500000093210394E-2</v>
      </c>
      <c r="AU109" s="7">
        <v>4.30999970745534</v>
      </c>
      <c r="AW109" s="7"/>
    </row>
    <row r="110" spans="1:49" x14ac:dyDescent="0.25">
      <c r="A110" s="5">
        <v>195508</v>
      </c>
      <c r="B110" s="4">
        <v>20302</v>
      </c>
      <c r="C110" s="2">
        <v>0.46999924679046301</v>
      </c>
      <c r="D110" s="7">
        <f t="shared" si="32"/>
        <v>3.8445733071220194</v>
      </c>
      <c r="E110" s="7">
        <f>D110/MAX(D$2:D109)-1</f>
        <v>4.6999924679045346E-3</v>
      </c>
      <c r="F110" s="7">
        <f t="shared" si="22"/>
        <v>0.31656438154183331</v>
      </c>
      <c r="G110" s="2">
        <v>0.68813428140998301</v>
      </c>
      <c r="H110" s="7">
        <f t="shared" si="33"/>
        <v>3.6287507466019933</v>
      </c>
      <c r="I110" s="7">
        <f>H110/MAX(H$2:H109)-1</f>
        <v>6.8813428140999111E-3</v>
      </c>
      <c r="J110" s="7">
        <f t="shared" si="23"/>
        <v>0.42009340609657897</v>
      </c>
      <c r="K110" s="7">
        <f t="shared" si="23"/>
        <v>1.8157387904428774</v>
      </c>
      <c r="L110" s="2">
        <v>1.22476624612885</v>
      </c>
      <c r="M110" s="7">
        <f t="shared" si="34"/>
        <v>3.6745140642045953</v>
      </c>
      <c r="N110" s="7">
        <f>M110/MAX(M$2:M109)-1</f>
        <v>1.2247662461288389E-2</v>
      </c>
      <c r="O110" s="7">
        <f t="shared" si="24"/>
        <v>0.67478419407176937</v>
      </c>
      <c r="P110" s="2">
        <v>1.3691937188121801</v>
      </c>
      <c r="Q110" s="7">
        <f t="shared" si="35"/>
        <v>3.7562452862174034</v>
      </c>
      <c r="R110" s="7">
        <f>Q110/MAX(Q$2:Q109)-1</f>
        <v>1.3691937188121894E-2</v>
      </c>
      <c r="S110" s="7">
        <f t="shared" si="25"/>
        <v>0.74333088759989985</v>
      </c>
      <c r="T110" s="2">
        <v>1.2842432414474201</v>
      </c>
      <c r="U110" s="7">
        <f t="shared" si="36"/>
        <v>3.8196658523080873</v>
      </c>
      <c r="V110" s="7">
        <f>U110/MAX(U$2:U109)-1</f>
        <v>1.2842432414474247E-2</v>
      </c>
      <c r="W110" s="7">
        <f t="shared" si="26"/>
        <v>0.70301255876118796</v>
      </c>
      <c r="X110" s="2">
        <v>1.1336975693235001</v>
      </c>
      <c r="Y110" s="7">
        <f t="shared" si="37"/>
        <v>3.8900518126212633</v>
      </c>
      <c r="Z110" s="7">
        <f>Y110/MAX(Y$2:Y109)-1</f>
        <v>1.1336975693235107E-2</v>
      </c>
      <c r="AA110" s="7">
        <f t="shared" si="27"/>
        <v>0.63156210783700018</v>
      </c>
      <c r="AB110" s="2">
        <v>1.0249205573303699</v>
      </c>
      <c r="AC110" s="7">
        <f t="shared" si="38"/>
        <v>3.9446016715780883</v>
      </c>
      <c r="AD110" s="7">
        <f>AC110/MAX(AC$2:AC109)-1</f>
        <v>1.0249205573303666E-2</v>
      </c>
      <c r="AE110" s="7">
        <f t="shared" si="28"/>
        <v>0.57993547222905417</v>
      </c>
      <c r="AF110" s="2">
        <v>0.92697735866764996</v>
      </c>
      <c r="AG110" s="7">
        <f t="shared" si="39"/>
        <v>3.9873635561828746</v>
      </c>
      <c r="AH110" s="7">
        <f>AG110/MAX(AG$2:AG109)-1</f>
        <v>9.2697735866764663E-3</v>
      </c>
      <c r="AI110" s="7">
        <f t="shared" si="29"/>
        <v>0.53345067056934092</v>
      </c>
      <c r="AJ110" s="2">
        <v>0.84845033128069403</v>
      </c>
      <c r="AK110" s="7">
        <f t="shared" si="40"/>
        <v>4.004502480344593</v>
      </c>
      <c r="AL110" s="7">
        <f>AK110/MAX(AK$2:AK109)-1</f>
        <v>8.4845033128069236E-3</v>
      </c>
      <c r="AM110" s="7">
        <f t="shared" si="30"/>
        <v>0.49618097402226524</v>
      </c>
      <c r="AN110" s="2">
        <v>0.79306057823357801</v>
      </c>
      <c r="AO110" s="7">
        <f t="shared" si="41"/>
        <v>4.013878502299673</v>
      </c>
      <c r="AP110" s="7">
        <f>AO110/MAX(AO$2:AO109)-1</f>
        <v>7.9306057823358422E-3</v>
      </c>
      <c r="AQ110" s="7">
        <f t="shared" si="31"/>
        <v>0.46989245455862927</v>
      </c>
      <c r="AR110" s="2">
        <v>-0.19700000896336101</v>
      </c>
      <c r="AS110" s="7">
        <f t="shared" si="42"/>
        <v>2.9560235378366864</v>
      </c>
      <c r="AT110" s="7">
        <f>AS110/MAX(AS$2:AS109)-1</f>
        <v>-1.9700000896336611E-3</v>
      </c>
      <c r="AU110" s="7">
        <v>1.90999400124458</v>
      </c>
      <c r="AW110" s="7"/>
    </row>
    <row r="111" spans="1:49" x14ac:dyDescent="0.25">
      <c r="A111" s="5">
        <v>195509</v>
      </c>
      <c r="B111" s="4">
        <v>20333</v>
      </c>
      <c r="C111" s="2">
        <v>-1.4200000513377999</v>
      </c>
      <c r="D111" s="7">
        <f t="shared" si="32"/>
        <v>3.7899803641871674</v>
      </c>
      <c r="E111" s="7">
        <f>D111/MAX(D$2:D110)-1</f>
        <v>-1.4200000513377997E-2</v>
      </c>
      <c r="F111" s="7">
        <f t="shared" si="22"/>
        <v>-0.1088911567330888</v>
      </c>
      <c r="G111" s="2">
        <v>-1.5346009981362401</v>
      </c>
      <c r="H111" s="7">
        <f t="shared" si="33"/>
        <v>3.5730639014247627</v>
      </c>
      <c r="I111" s="7">
        <f>H111/MAX(H$2:H110)-1</f>
        <v>-1.5346009981362374E-2</v>
      </c>
      <c r="J111" s="7">
        <f t="shared" si="23"/>
        <v>-0.14705332171607077</v>
      </c>
      <c r="K111" s="7">
        <f t="shared" si="23"/>
        <v>1.553801304883629</v>
      </c>
      <c r="L111" s="2">
        <v>-1.54288899556918</v>
      </c>
      <c r="M111" s="7">
        <f t="shared" si="34"/>
        <v>3.6178203910673408</v>
      </c>
      <c r="N111" s="7">
        <f>M111/MAX(M$2:M110)-1</f>
        <v>-1.5428889955691805E-2</v>
      </c>
      <c r="O111" s="7">
        <f t="shared" si="24"/>
        <v>-0.1498132284555036</v>
      </c>
      <c r="P111" s="2">
        <v>-1.8005604015351899</v>
      </c>
      <c r="Q111" s="7">
        <f t="shared" si="35"/>
        <v>3.6886118210092409</v>
      </c>
      <c r="R111" s="7">
        <f>Q111/MAX(Q$2:Q110)-1</f>
        <v>-1.8005604015351784E-2</v>
      </c>
      <c r="S111" s="7">
        <f t="shared" si="25"/>
        <v>-0.23561791838678792</v>
      </c>
      <c r="T111" s="2">
        <v>-1.9662404922499399</v>
      </c>
      <c r="U111" s="7">
        <f t="shared" si="36"/>
        <v>3.744562035651362</v>
      </c>
      <c r="V111" s="7">
        <f>U111/MAX(U$2:U110)-1</f>
        <v>-1.9662404922499377E-2</v>
      </c>
      <c r="W111" s="7">
        <f t="shared" si="26"/>
        <v>-0.29078946044544218</v>
      </c>
      <c r="X111" s="2">
        <v>-2.0646664327268498</v>
      </c>
      <c r="Y111" s="7">
        <f t="shared" si="37"/>
        <v>3.8097352186303897</v>
      </c>
      <c r="Z111" s="7">
        <f>Y111/MAX(Y$2:Y110)-1</f>
        <v>-2.0646664327268471E-2</v>
      </c>
      <c r="AA111" s="7">
        <f t="shared" si="27"/>
        <v>-0.32356534130872405</v>
      </c>
      <c r="AB111" s="2">
        <v>-2.13147453496582</v>
      </c>
      <c r="AC111" s="7">
        <f t="shared" si="38"/>
        <v>3.8605234914425655</v>
      </c>
      <c r="AD111" s="7">
        <f>AC111/MAX(AC$2:AC110)-1</f>
        <v>-2.131474534965816E-2</v>
      </c>
      <c r="AE111" s="7">
        <f t="shared" si="28"/>
        <v>-0.34581246832703405</v>
      </c>
      <c r="AF111" s="2">
        <v>-2.1773680739141801</v>
      </c>
      <c r="AG111" s="7">
        <f t="shared" si="39"/>
        <v>3.9005439751196596</v>
      </c>
      <c r="AH111" s="7">
        <f>AG111/MAX(AG$2:AG110)-1</f>
        <v>-2.1773680739141765E-2</v>
      </c>
      <c r="AI111" s="7">
        <f t="shared" si="29"/>
        <v>-0.36109503669953269</v>
      </c>
      <c r="AJ111" s="2">
        <v>-2.21405612985592</v>
      </c>
      <c r="AK111" s="7">
        <f t="shared" si="40"/>
        <v>3.9158405477082909</v>
      </c>
      <c r="AL111" s="7">
        <f>AK111/MAX(AK$2:AK110)-1</f>
        <v>-2.2140561298559236E-2</v>
      </c>
      <c r="AM111" s="7">
        <f t="shared" si="30"/>
        <v>-0.3733121752386761</v>
      </c>
      <c r="AN111" s="2">
        <v>-2.2408253140477199</v>
      </c>
      <c r="AO111" s="7">
        <f t="shared" si="41"/>
        <v>3.9239344967450225</v>
      </c>
      <c r="AP111" s="7">
        <f>AO111/MAX(AO$2:AO110)-1</f>
        <v>-2.240825314047723E-2</v>
      </c>
      <c r="AQ111" s="7">
        <f t="shared" si="31"/>
        <v>-0.38222632518356314</v>
      </c>
      <c r="AR111" s="2">
        <v>-1.0930000065249801</v>
      </c>
      <c r="AS111" s="7">
        <f t="shared" si="42"/>
        <v>2.9237142003752514</v>
      </c>
      <c r="AT111" s="7">
        <f>AS111/MAX(AS$2:AS110)-1</f>
        <v>-1.2878468053775238E-2</v>
      </c>
      <c r="AU111" s="7">
        <v>1.9099990856267699</v>
      </c>
      <c r="AW111" s="7"/>
    </row>
    <row r="112" spans="1:49" x14ac:dyDescent="0.25">
      <c r="A112" s="5">
        <v>195510</v>
      </c>
      <c r="B112" s="4">
        <v>20363</v>
      </c>
      <c r="C112" s="2">
        <v>-4.5199991850682899</v>
      </c>
      <c r="D112" s="7">
        <f t="shared" si="32"/>
        <v>3.6186732826116592</v>
      </c>
      <c r="E112" s="7">
        <f>D112/MAX(D$2:D111)-1</f>
        <v>-5.8758152456576562E-2</v>
      </c>
      <c r="F112" s="7">
        <f t="shared" si="22"/>
        <v>-0.93137635124734031</v>
      </c>
      <c r="G112" s="2">
        <v>-2.1569045297735299</v>
      </c>
      <c r="H112" s="7">
        <f t="shared" si="33"/>
        <v>3.495996324283229</v>
      </c>
      <c r="I112" s="7">
        <f>H112/MAX(H$2:H111)-1</f>
        <v>-3.6584056494670225E-2</v>
      </c>
      <c r="J112" s="7">
        <f t="shared" si="23"/>
        <v>-9.5473893854162828E-2</v>
      </c>
      <c r="K112" s="7">
        <f t="shared" si="23"/>
        <v>1.9041386501116775</v>
      </c>
      <c r="L112" s="2">
        <v>-1.73211806838331</v>
      </c>
      <c r="M112" s="7">
        <f t="shared" si="34"/>
        <v>3.5551554703920076</v>
      </c>
      <c r="N112" s="7">
        <f>M112/MAX(M$2:M111)-1</f>
        <v>-3.2482824048851389E-2</v>
      </c>
      <c r="O112" s="7">
        <f t="shared" si="24"/>
        <v>5.4786717225398962E-2</v>
      </c>
      <c r="P112" s="2">
        <v>-1.56361771088227</v>
      </c>
      <c r="Q112" s="7">
        <f t="shared" si="35"/>
        <v>3.6309360332902432</v>
      </c>
      <c r="R112" s="7">
        <f>Q112/MAX(Q$2:Q111)-1</f>
        <v>-3.3360242310839228E-2</v>
      </c>
      <c r="S112" s="7">
        <f t="shared" si="25"/>
        <v>0.11439070413771291</v>
      </c>
      <c r="T112" s="2">
        <v>-1.66680788356858</v>
      </c>
      <c r="U112" s="7">
        <f t="shared" si="36"/>
        <v>3.682147380436009</v>
      </c>
      <c r="V112" s="7">
        <f>U112/MAX(U$2:U111)-1</f>
        <v>-3.600274924283775E-2</v>
      </c>
      <c r="W112" s="7">
        <f t="shared" si="26"/>
        <v>7.7889026672510631E-2</v>
      </c>
      <c r="X112" s="2">
        <v>-1.8198917822102501</v>
      </c>
      <c r="Y112" s="7">
        <f t="shared" si="37"/>
        <v>3.7404021604625655</v>
      </c>
      <c r="Z112" s="7">
        <f>Y112/MAX(Y$2:Y111)-1</f>
        <v>-3.8469835201978553E-2</v>
      </c>
      <c r="AA112" s="7">
        <f t="shared" si="27"/>
        <v>2.3738336273721461E-2</v>
      </c>
      <c r="AB112" s="2">
        <v>-1.9224440576992601</v>
      </c>
      <c r="AC112" s="7">
        <f t="shared" si="38"/>
        <v>3.7863070869852438</v>
      </c>
      <c r="AD112" s="7">
        <f>AC112/MAX(AC$2:AC111)-1</f>
        <v>-4.0129421871262561E-2</v>
      </c>
      <c r="AE112" s="7">
        <f t="shared" si="28"/>
        <v>-1.2537696470228621E-2</v>
      </c>
      <c r="AF112" s="2">
        <v>-1.9917443912536601</v>
      </c>
      <c r="AG112" s="7">
        <f t="shared" si="39"/>
        <v>3.8228551092668313</v>
      </c>
      <c r="AH112" s="7">
        <f>AG112/MAX(AG$2:AG111)-1</f>
        <v>-4.1257448586787038E-2</v>
      </c>
      <c r="AI112" s="7">
        <f t="shared" si="29"/>
        <v>-3.7051449648288992E-2</v>
      </c>
      <c r="AJ112" s="2">
        <v>-2.04162487858328</v>
      </c>
      <c r="AK112" s="7">
        <f t="shared" si="40"/>
        <v>3.8358937728806266</v>
      </c>
      <c r="AL112" s="7">
        <f>AK112/MAX(AK$2:AK111)-1</f>
        <v>-4.210478287666275E-2</v>
      </c>
      <c r="AM112" s="7">
        <f t="shared" si="30"/>
        <v>-5.4695779654865717E-2</v>
      </c>
      <c r="AN112" s="2">
        <v>-2.1006791352021699</v>
      </c>
      <c r="AO112" s="7">
        <f t="shared" si="41"/>
        <v>3.8415052234928995</v>
      </c>
      <c r="AP112" s="7">
        <f>AO112/MAX(AO$2:AO111)-1</f>
        <v>-4.2944318994213582E-2</v>
      </c>
      <c r="AQ112" s="7">
        <f t="shared" si="31"/>
        <v>-7.5585166424309458E-2</v>
      </c>
      <c r="AR112" s="2">
        <v>-1.8870000136526599</v>
      </c>
      <c r="AS112" s="7">
        <f t="shared" si="42"/>
        <v>2.8685437130150055</v>
      </c>
      <c r="AT112" s="7">
        <f>AS112/MAX(AS$2:AS111)-1</f>
        <v>-3.1505451496368853E-2</v>
      </c>
      <c r="AU112" s="7">
        <v>0.93999808211110003</v>
      </c>
      <c r="AW112" s="7"/>
    </row>
    <row r="113" spans="1:49" x14ac:dyDescent="0.25">
      <c r="A113" s="5">
        <v>195511</v>
      </c>
      <c r="B113" s="4">
        <v>20394</v>
      </c>
      <c r="C113" s="2">
        <v>6.4399893307078404</v>
      </c>
      <c r="D113" s="7">
        <f t="shared" si="32"/>
        <v>3.8517154559250253</v>
      </c>
      <c r="E113" s="7">
        <f>D113/MAX(D$2:D112)-1</f>
        <v>1.857722101377357E-3</v>
      </c>
      <c r="F113" s="7">
        <f t="shared" si="22"/>
        <v>0.27631318768653501</v>
      </c>
      <c r="G113" s="2">
        <v>6.4743430273772704</v>
      </c>
      <c r="H113" s="7">
        <f t="shared" si="33"/>
        <v>3.7223391185418255</v>
      </c>
      <c r="I113" s="7">
        <f>H113/MAX(H$2:H112)-1</f>
        <v>2.5790796468307953E-2</v>
      </c>
      <c r="J113" s="7">
        <f t="shared" si="23"/>
        <v>0.28468397142055368</v>
      </c>
      <c r="K113" s="7">
        <f t="shared" si="23"/>
        <v>-0.38588227877675285</v>
      </c>
      <c r="L113" s="2">
        <v>6.8934207763742998</v>
      </c>
      <c r="M113" s="7">
        <f t="shared" si="34"/>
        <v>3.8002272962204175</v>
      </c>
      <c r="N113" s="7">
        <f>M113/MAX(M$2:M112)-1</f>
        <v>3.4212205973154886E-2</v>
      </c>
      <c r="O113" s="7">
        <f t="shared" si="24"/>
        <v>0.38679843200828734</v>
      </c>
      <c r="P113" s="2">
        <v>6.9953223877620401</v>
      </c>
      <c r="Q113" s="7">
        <f t="shared" si="35"/>
        <v>3.8849317145123146</v>
      </c>
      <c r="R113" s="7">
        <f>Q113/MAX(Q$2:Q112)-1</f>
        <v>3.4259325067799384E-2</v>
      </c>
      <c r="S113" s="7">
        <f t="shared" si="25"/>
        <v>0.41162825918184531</v>
      </c>
      <c r="T113" s="2">
        <v>7.0704717226538403</v>
      </c>
      <c r="U113" s="7">
        <f t="shared" si="36"/>
        <v>3.9424925697561766</v>
      </c>
      <c r="V113" s="7">
        <f>U113/MAX(U$2:U112)-1</f>
        <v>3.2156403779108E-2</v>
      </c>
      <c r="W113" s="7">
        <f t="shared" si="26"/>
        <v>0.42993950050727658</v>
      </c>
      <c r="X113" s="2">
        <v>7.1160814982371603</v>
      </c>
      <c r="Y113" s="7">
        <f t="shared" si="37"/>
        <v>4.0065722265629056</v>
      </c>
      <c r="Z113" s="7">
        <f>Y113/MAX(Y$2:Y112)-1</f>
        <v>2.9953434955182878E-2</v>
      </c>
      <c r="AA113" s="7">
        <f t="shared" si="27"/>
        <v>0.44105299351034055</v>
      </c>
      <c r="AB113" s="2">
        <v>7.1445845690658798</v>
      </c>
      <c r="AC113" s="7">
        <f t="shared" si="38"/>
        <v>4.0568229988594391</v>
      </c>
      <c r="AD113" s="7">
        <f>AC113/MAX(AC$2:AC112)-1</f>
        <v>2.8449343336726551E-2</v>
      </c>
      <c r="AE113" s="7">
        <f t="shared" si="28"/>
        <v>0.44799818616190579</v>
      </c>
      <c r="AF113" s="2">
        <v>7.1652979240091801</v>
      </c>
      <c r="AG113" s="7">
        <f t="shared" si="39"/>
        <v>4.0967740670490063</v>
      </c>
      <c r="AH113" s="7">
        <f>AG113/MAX(AG$2:AG112)-1</f>
        <v>2.7439311546216594E-2</v>
      </c>
      <c r="AI113" s="7">
        <f t="shared" si="29"/>
        <v>0.45304529990645437</v>
      </c>
      <c r="AJ113" s="2">
        <v>7.1827388893941597</v>
      </c>
      <c r="AK113" s="7">
        <f t="shared" si="40"/>
        <v>4.1114160066611722</v>
      </c>
      <c r="AL113" s="7">
        <f>AK113/MAX(AK$2:AK112)-1</f>
        <v>2.6698329403301857E-2</v>
      </c>
      <c r="AM113" s="7">
        <f t="shared" si="30"/>
        <v>0.45729504777944185</v>
      </c>
      <c r="AN113" s="2">
        <v>7.1944490551893301</v>
      </c>
      <c r="AO113" s="7">
        <f t="shared" si="41"/>
        <v>4.1178803597495337</v>
      </c>
      <c r="AP113" s="7">
        <f>AO113/MAX(AO$2:AO112)-1</f>
        <v>2.5910564405543068E-2</v>
      </c>
      <c r="AQ113" s="7">
        <f t="shared" si="31"/>
        <v>0.46014840199934159</v>
      </c>
      <c r="AR113" s="2">
        <v>5.30600000101464</v>
      </c>
      <c r="AS113" s="7">
        <f t="shared" si="42"/>
        <v>3.0207486424566872</v>
      </c>
      <c r="AT113" s="7">
        <f>AS113/MAX(AS$2:AS112)-1</f>
        <v>1.9882869257060509E-2</v>
      </c>
      <c r="AU113" s="7">
        <v>9.4100000278959506</v>
      </c>
      <c r="AW113" s="7"/>
    </row>
    <row r="114" spans="1:49" x14ac:dyDescent="0.25">
      <c r="A114" s="5">
        <v>195512</v>
      </c>
      <c r="B114" s="4">
        <v>20424</v>
      </c>
      <c r="C114" s="2">
        <v>4.3962433088826103</v>
      </c>
      <c r="D114" s="7">
        <f t="shared" si="32"/>
        <v>4.0210462389333266</v>
      </c>
      <c r="E114" s="7">
        <f>D114/MAX(D$2:D113)-1</f>
        <v>4.3962433088826192E-2</v>
      </c>
      <c r="F114" s="7">
        <f t="shared" si="22"/>
        <v>0.38687661306296028</v>
      </c>
      <c r="G114" s="2">
        <v>3.6809364870853098</v>
      </c>
      <c r="H114" s="7">
        <f t="shared" si="33"/>
        <v>3.8593560573292818</v>
      </c>
      <c r="I114" s="7">
        <f>H114/MAX(H$2:H113)-1</f>
        <v>3.6809364870853178E-2</v>
      </c>
      <c r="J114" s="7">
        <f t="shared" si="23"/>
        <v>0.23584018754270719</v>
      </c>
      <c r="K114" s="7">
        <f t="shared" si="23"/>
        <v>0.27351332767130165</v>
      </c>
      <c r="L114" s="2">
        <v>4.2961885923806697</v>
      </c>
      <c r="M114" s="7">
        <f t="shared" si="34"/>
        <v>3.9634922278051756</v>
      </c>
      <c r="N114" s="7">
        <f>M114/MAX(M$2:M113)-1</f>
        <v>4.2961885923806786E-2</v>
      </c>
      <c r="O114" s="7">
        <f t="shared" si="24"/>
        <v>0.36575014498465397</v>
      </c>
      <c r="P114" s="2">
        <v>4.4215991353535804</v>
      </c>
      <c r="Q114" s="7">
        <f t="shared" si="35"/>
        <v>4.0567078216102681</v>
      </c>
      <c r="R114" s="7">
        <f>Q114/MAX(Q$2:Q113)-1</f>
        <v>4.4215991353535822E-2</v>
      </c>
      <c r="S114" s="7">
        <f t="shared" si="25"/>
        <v>0.39223047420280599</v>
      </c>
      <c r="T114" s="2">
        <v>4.3050519914556</v>
      </c>
      <c r="U114" s="7">
        <f t="shared" si="36"/>
        <v>4.1122189246434546</v>
      </c>
      <c r="V114" s="7">
        <f>U114/MAX(U$2:U113)-1</f>
        <v>4.3050519914556107E-2</v>
      </c>
      <c r="W114" s="7">
        <f t="shared" si="26"/>
        <v>0.36762164414199927</v>
      </c>
      <c r="X114" s="2">
        <v>4.19196548606355</v>
      </c>
      <c r="Y114" s="7">
        <f t="shared" si="37"/>
        <v>4.1745263514746309</v>
      </c>
      <c r="Z114" s="7">
        <f>Y114/MAX(Y$2:Y113)-1</f>
        <v>4.1919654860635536E-2</v>
      </c>
      <c r="AA114" s="7">
        <f t="shared" si="27"/>
        <v>0.34374352495102622</v>
      </c>
      <c r="AB114" s="2">
        <v>4.1150035610273399</v>
      </c>
      <c r="AC114" s="7">
        <f t="shared" si="38"/>
        <v>4.2237614097270813</v>
      </c>
      <c r="AD114" s="7">
        <f>AC114/MAX(AC$2:AC113)-1</f>
        <v>4.1150035610273417E-2</v>
      </c>
      <c r="AE114" s="7">
        <f t="shared" si="28"/>
        <v>0.32749308010077316</v>
      </c>
      <c r="AF114" s="2">
        <v>4.0606961711569003</v>
      </c>
      <c r="AG114" s="7">
        <f t="shared" si="39"/>
        <v>4.2631316147306135</v>
      </c>
      <c r="AH114" s="7">
        <f>AG114/MAX(AG$2:AG113)-1</f>
        <v>4.0606961711568967E-2</v>
      </c>
      <c r="AI114" s="7">
        <f t="shared" si="29"/>
        <v>0.31602612103451344</v>
      </c>
      <c r="AJ114" s="2">
        <v>4.0210663392271497</v>
      </c>
      <c r="AK114" s="7">
        <f t="shared" si="40"/>
        <v>4.2767387717706216</v>
      </c>
      <c r="AL114" s="7">
        <f>AK114/MAX(AK$2:AK113)-1</f>
        <v>4.0210663392271417E-2</v>
      </c>
      <c r="AM114" s="7">
        <f t="shared" si="30"/>
        <v>0.30765831581269476</v>
      </c>
      <c r="AN114" s="2">
        <v>3.98895415540508</v>
      </c>
      <c r="AO114" s="7">
        <f t="shared" si="41"/>
        <v>4.2821407194743726</v>
      </c>
      <c r="AP114" s="7">
        <f>AO114/MAX(AO$2:AO113)-1</f>
        <v>3.9889541554050778E-2</v>
      </c>
      <c r="AQ114" s="7">
        <f t="shared" si="31"/>
        <v>0.30087785557893354</v>
      </c>
      <c r="AR114" s="2">
        <v>2.5639999969494802</v>
      </c>
      <c r="AS114" s="7">
        <f t="shared" si="42"/>
        <v>3.0982006375571278</v>
      </c>
      <c r="AT114" s="7">
        <f>AS114/MAX(AS$2:AS113)-1</f>
        <v>2.5639999969494731E-2</v>
      </c>
      <c r="AU114" s="7">
        <v>7.2999888111271698</v>
      </c>
      <c r="AW114" s="7"/>
    </row>
    <row r="115" spans="1:49" x14ac:dyDescent="0.25">
      <c r="A115" s="5">
        <v>195601</v>
      </c>
      <c r="B115" s="4">
        <v>20455</v>
      </c>
      <c r="C115" s="2">
        <v>0.87999972403976201</v>
      </c>
      <c r="D115" s="7">
        <f t="shared" si="32"/>
        <v>4.0564314347394506</v>
      </c>
      <c r="E115" s="7">
        <f>D115/MAX(D$2:D114)-1</f>
        <v>8.7999972403975946E-3</v>
      </c>
      <c r="F115" s="7">
        <f t="shared" si="22"/>
        <v>0.70547757252814702</v>
      </c>
      <c r="G115" s="2">
        <v>1.36380495492331</v>
      </c>
      <c r="H115" s="7">
        <f t="shared" si="33"/>
        <v>3.9119901464672719</v>
      </c>
      <c r="I115" s="7">
        <f>H115/MAX(H$2:H114)-1</f>
        <v>1.36380495492332E-2</v>
      </c>
      <c r="J115" s="7">
        <f t="shared" si="23"/>
        <v>0.83864720898849199</v>
      </c>
      <c r="K115" s="7">
        <f t="shared" si="23"/>
        <v>1.5400470160385797</v>
      </c>
      <c r="L115" s="2">
        <v>0.53702712844118194</v>
      </c>
      <c r="M115" s="7">
        <f t="shared" si="34"/>
        <v>3.9847772563021477</v>
      </c>
      <c r="N115" s="7">
        <f>M115/MAX(M$2:M114)-1</f>
        <v>5.3702712844119205E-3</v>
      </c>
      <c r="O115" s="7">
        <f t="shared" si="24"/>
        <v>0.61107277291836892</v>
      </c>
      <c r="P115" s="2">
        <v>0.25043604275806303</v>
      </c>
      <c r="Q115" s="7">
        <f t="shared" si="35"/>
        <v>4.0668672801449661</v>
      </c>
      <c r="R115" s="7">
        <f>Q115/MAX(Q$2:Q114)-1</f>
        <v>2.5043604275807319E-3</v>
      </c>
      <c r="S115" s="7">
        <f t="shared" si="25"/>
        <v>0.53218724573318865</v>
      </c>
      <c r="T115" s="2">
        <v>0.101944886344161</v>
      </c>
      <c r="U115" s="7">
        <f t="shared" si="36"/>
        <v>4.1164111215524057</v>
      </c>
      <c r="V115" s="7">
        <f>U115/MAX(U$2:U114)-1</f>
        <v>1.0194488634416299E-3</v>
      </c>
      <c r="W115" s="7">
        <f t="shared" si="26"/>
        <v>0.49131436537779782</v>
      </c>
      <c r="X115" s="2">
        <v>-6.1435938610287899E-2</v>
      </c>
      <c r="Y115" s="7">
        <f t="shared" si="37"/>
        <v>4.1719616920280691</v>
      </c>
      <c r="Z115" s="7">
        <f>Y115/MAX(Y$2:Y114)-1</f>
        <v>-6.1435938610276963E-4</v>
      </c>
      <c r="AA115" s="7">
        <f t="shared" si="27"/>
        <v>0.44634303461305835</v>
      </c>
      <c r="AB115" s="2">
        <v>-0.408937352005876</v>
      </c>
      <c r="AC115" s="7">
        <f t="shared" si="38"/>
        <v>4.2064888716630975</v>
      </c>
      <c r="AD115" s="7">
        <f>AC115/MAX(AC$2:AC114)-1</f>
        <v>-4.0893735200586701E-3</v>
      </c>
      <c r="AE115" s="7">
        <f t="shared" si="28"/>
        <v>0.35069165687405801</v>
      </c>
      <c r="AF115" s="2">
        <v>-0.65106800443873802</v>
      </c>
      <c r="AG115" s="7">
        <f t="shared" si="39"/>
        <v>4.2353757287999896</v>
      </c>
      <c r="AH115" s="7">
        <f>AG115/MAX(AG$2:AG114)-1</f>
        <v>-6.5106800443874846E-3</v>
      </c>
      <c r="AI115" s="7">
        <f t="shared" si="29"/>
        <v>0.28404407040314694</v>
      </c>
      <c r="AJ115" s="2">
        <v>-0.84924801420642404</v>
      </c>
      <c r="AK115" s="7">
        <f t="shared" si="40"/>
        <v>4.2404186526785628</v>
      </c>
      <c r="AL115" s="7">
        <f>AK115/MAX(AK$2:AK114)-1</f>
        <v>-8.4924801420643847E-3</v>
      </c>
      <c r="AM115" s="7">
        <f t="shared" si="30"/>
        <v>0.22949410242063295</v>
      </c>
      <c r="AN115" s="2">
        <v>-0.99820323488817797</v>
      </c>
      <c r="AO115" s="7">
        <f t="shared" si="41"/>
        <v>4.2393962522901161</v>
      </c>
      <c r="AP115" s="7">
        <f>AO115/MAX(AO$2:AO114)-1</f>
        <v>-9.9820323488816198E-3</v>
      </c>
      <c r="AQ115" s="7">
        <f t="shared" si="31"/>
        <v>0.18849348622052786</v>
      </c>
      <c r="AR115" s="2">
        <v>-1.6829999876984401</v>
      </c>
      <c r="AS115" s="7">
        <f t="shared" si="42"/>
        <v>3.0460579212081682</v>
      </c>
      <c r="AT115" s="7">
        <f>AS115/MAX(AS$2:AS114)-1</f>
        <v>-1.6829999876984414E-2</v>
      </c>
      <c r="AU115" s="7">
        <v>1.94999957393673</v>
      </c>
      <c r="AW115" s="7"/>
    </row>
    <row r="116" spans="1:49" x14ac:dyDescent="0.25">
      <c r="A116" s="5">
        <v>195602</v>
      </c>
      <c r="B116" s="4">
        <v>20486</v>
      </c>
      <c r="C116" s="2">
        <v>5.4699989803289801</v>
      </c>
      <c r="D116" s="7">
        <f t="shared" si="32"/>
        <v>4.2783181928574425</v>
      </c>
      <c r="E116" s="7">
        <f>D116/MAX(D$2:D115)-1</f>
        <v>5.4699989803289828E-2</v>
      </c>
      <c r="F116" s="7">
        <f t="shared" si="22"/>
        <v>1.0000004663855979</v>
      </c>
      <c r="G116" s="2">
        <v>4.3238140341321296</v>
      </c>
      <c r="H116" s="7">
        <f t="shared" si="33"/>
        <v>4.0811373254340904</v>
      </c>
      <c r="I116" s="7">
        <f>H116/MAX(H$2:H115)-1</f>
        <v>4.3238140341321341E-2</v>
      </c>
      <c r="J116" s="7">
        <f t="shared" si="23"/>
        <v>0.52754129100516955</v>
      </c>
      <c r="K116" s="7">
        <f t="shared" si="23"/>
        <v>0.42750958315911236</v>
      </c>
      <c r="L116" s="2">
        <v>4.1483923804634903</v>
      </c>
      <c r="M116" s="7">
        <f t="shared" si="34"/>
        <v>4.1500814523810288</v>
      </c>
      <c r="N116" s="7">
        <f>M116/MAX(M$2:M115)-1</f>
        <v>4.1483923804634948E-2</v>
      </c>
      <c r="O116" s="7">
        <f t="shared" si="24"/>
        <v>0.45523221897350608</v>
      </c>
      <c r="P116" s="2">
        <v>4.5010716944379503</v>
      </c>
      <c r="Q116" s="7">
        <f t="shared" si="35"/>
        <v>4.2499198921419294</v>
      </c>
      <c r="R116" s="7">
        <f>Q116/MAX(Q$2:Q115)-1</f>
        <v>4.5010716944379414E-2</v>
      </c>
      <c r="S116" s="7">
        <f t="shared" si="25"/>
        <v>0.60060716776077738</v>
      </c>
      <c r="T116" s="2">
        <v>4.66925821958651</v>
      </c>
      <c r="U116" s="7">
        <f t="shared" si="36"/>
        <v>4.3086169861974648</v>
      </c>
      <c r="V116" s="7">
        <f>U116/MAX(U$2:U115)-1</f>
        <v>4.6692582195865029E-2</v>
      </c>
      <c r="W116" s="7">
        <f t="shared" si="26"/>
        <v>0.66993390882944026</v>
      </c>
      <c r="X116" s="2">
        <v>4.7652089848404797</v>
      </c>
      <c r="Y116" s="7">
        <f t="shared" si="37"/>
        <v>4.370764385420693</v>
      </c>
      <c r="Z116" s="7">
        <f>Y116/MAX(Y$2:Y115)-1</f>
        <v>4.7008454953636036E-2</v>
      </c>
      <c r="AA116" s="7">
        <f t="shared" si="27"/>
        <v>0.70948495997474637</v>
      </c>
      <c r="AB116" s="2">
        <v>4.7704920951534202</v>
      </c>
      <c r="AC116" s="7">
        <f t="shared" si="38"/>
        <v>4.4071590907692935</v>
      </c>
      <c r="AD116" s="7">
        <f>AC116/MAX(AC$2:AC115)-1</f>
        <v>4.3420464190959684E-2</v>
      </c>
      <c r="AE116" s="7">
        <f t="shared" si="28"/>
        <v>0.71166266606849482</v>
      </c>
      <c r="AF116" s="2">
        <v>4.7698975065343401</v>
      </c>
      <c r="AG116" s="7">
        <f t="shared" si="39"/>
        <v>4.4373988100803805</v>
      </c>
      <c r="AH116" s="7">
        <f>AG116/MAX(AG$2:AG115)-1</f>
        <v>4.0877742255860161E-2</v>
      </c>
      <c r="AI116" s="7">
        <f t="shared" si="29"/>
        <v>0.71141757573678766</v>
      </c>
      <c r="AJ116" s="2">
        <v>4.7695317391430798</v>
      </c>
      <c r="AK116" s="7">
        <f t="shared" si="40"/>
        <v>4.4426667661906096</v>
      </c>
      <c r="AL116" s="7">
        <f>AK116/MAX(AK$2:AK115)-1</f>
        <v>3.8797785713550192E-2</v>
      </c>
      <c r="AM116" s="7">
        <f t="shared" si="30"/>
        <v>0.71126680586266811</v>
      </c>
      <c r="AN116" s="2">
        <v>4.7684451377741297</v>
      </c>
      <c r="AO116" s="7">
        <f t="shared" si="41"/>
        <v>4.4415495367534223</v>
      </c>
      <c r="AP116" s="7">
        <f>AO116/MAX(AO$2:AO115)-1</f>
        <v>3.7226431292668227E-2</v>
      </c>
      <c r="AQ116" s="7">
        <f t="shared" si="31"/>
        <v>0.71081890712831042</v>
      </c>
      <c r="AR116" s="2">
        <v>3.0439999935634399</v>
      </c>
      <c r="AS116" s="7">
        <f t="shared" si="42"/>
        <v>3.1387799241336833</v>
      </c>
      <c r="AT116" s="7">
        <f>AS116/MAX(AS$2:AS115)-1</f>
        <v>1.3097694863477782E-2</v>
      </c>
      <c r="AU116" s="7">
        <v>5.4699978488785197</v>
      </c>
      <c r="AW116" s="7"/>
    </row>
    <row r="117" spans="1:49" x14ac:dyDescent="0.25">
      <c r="A117" s="5">
        <v>195603</v>
      </c>
      <c r="B117" s="4">
        <v>20515</v>
      </c>
      <c r="C117" s="2">
        <v>3.5400019841348702</v>
      </c>
      <c r="D117" s="7">
        <f t="shared" si="32"/>
        <v>4.4297707417721988</v>
      </c>
      <c r="E117" s="7">
        <f>D117/MAX(D$2:D116)-1</f>
        <v>3.5400019841348662E-2</v>
      </c>
      <c r="F117" s="7">
        <f t="shared" si="22"/>
        <v>-0.4556603901304126</v>
      </c>
      <c r="G117" s="2">
        <v>4.3953183889401997</v>
      </c>
      <c r="H117" s="7">
        <f t="shared" si="33"/>
        <v>4.2605163047767975</v>
      </c>
      <c r="I117" s="7">
        <f>H117/MAX(H$2:H116)-1</f>
        <v>4.3953183889402059E-2</v>
      </c>
      <c r="J117" s="7">
        <f t="shared" si="23"/>
        <v>-0.21714491944337411</v>
      </c>
      <c r="K117" s="7">
        <f t="shared" si="23"/>
        <v>-0.2547361340783203</v>
      </c>
      <c r="L117" s="2">
        <v>5.7102413138694397</v>
      </c>
      <c r="M117" s="7">
        <f t="shared" si="34"/>
        <v>4.387061118034123</v>
      </c>
      <c r="N117" s="7">
        <f>M117/MAX(M$2:M116)-1</f>
        <v>5.7102413138694352E-2</v>
      </c>
      <c r="O117" s="7">
        <f t="shared" si="24"/>
        <v>0.14953746685793523</v>
      </c>
      <c r="P117" s="2">
        <v>6.1171195957487701</v>
      </c>
      <c r="Q117" s="7">
        <f t="shared" si="35"/>
        <v>4.5098925746677683</v>
      </c>
      <c r="R117" s="7">
        <f>Q117/MAX(Q$2:Q116)-1</f>
        <v>6.1171195957487656E-2</v>
      </c>
      <c r="S117" s="7">
        <f t="shared" si="25"/>
        <v>0.26300046647954289</v>
      </c>
      <c r="T117" s="2">
        <v>6.4583504384195196</v>
      </c>
      <c r="U117" s="7">
        <f t="shared" si="36"/>
        <v>4.5868825702153666</v>
      </c>
      <c r="V117" s="7">
        <f>U117/MAX(U$2:U116)-1</f>
        <v>6.4583504384195134E-2</v>
      </c>
      <c r="W117" s="7">
        <f t="shared" si="26"/>
        <v>0.35815687245432681</v>
      </c>
      <c r="X117" s="2">
        <v>6.6893023324399996</v>
      </c>
      <c r="Y117" s="7">
        <f t="shared" si="37"/>
        <v>4.6631380294000966</v>
      </c>
      <c r="Z117" s="7">
        <f>Y117/MAX(Y$2:Y116)-1</f>
        <v>6.6893023324400058E-2</v>
      </c>
      <c r="AA117" s="7">
        <f t="shared" si="27"/>
        <v>0.4225606409298015</v>
      </c>
      <c r="AB117" s="2">
        <v>6.8418297958129903</v>
      </c>
      <c r="AC117" s="7">
        <f t="shared" si="38"/>
        <v>4.7086894145904274</v>
      </c>
      <c r="AD117" s="7">
        <f>AC117/MAX(AC$2:AC116)-1</f>
        <v>6.8418297958129815E-2</v>
      </c>
      <c r="AE117" s="7">
        <f t="shared" si="28"/>
        <v>0.46509479497468853</v>
      </c>
      <c r="AF117" s="2">
        <v>6.95659856105594</v>
      </c>
      <c r="AG117" s="7">
        <f t="shared" si="39"/>
        <v>4.7460908318507462</v>
      </c>
      <c r="AH117" s="7">
        <f>AG117/MAX(AG$2:AG116)-1</f>
        <v>6.9565985610559489E-2</v>
      </c>
      <c r="AI117" s="7">
        <f t="shared" si="29"/>
        <v>0.49709947290241141</v>
      </c>
      <c r="AJ117" s="2">
        <v>7.0321642026527504</v>
      </c>
      <c r="AK117" s="7">
        <f t="shared" si="40"/>
        <v>4.7550823881658166</v>
      </c>
      <c r="AL117" s="7">
        <f>AK117/MAX(AK$2:AK116)-1</f>
        <v>7.0321642026527575E-2</v>
      </c>
      <c r="AM117" s="7">
        <f t="shared" si="30"/>
        <v>0.51817187894065808</v>
      </c>
      <c r="AN117" s="2">
        <v>7.0978551052723002</v>
      </c>
      <c r="AO117" s="7">
        <f t="shared" si="41"/>
        <v>4.7568042873010734</v>
      </c>
      <c r="AP117" s="7">
        <f>AO117/MAX(AO$2:AO116)-1</f>
        <v>7.0978551052722993E-2</v>
      </c>
      <c r="AQ117" s="7">
        <f t="shared" si="31"/>
        <v>0.53649059289274748</v>
      </c>
      <c r="AR117" s="2">
        <v>5.1740000035334397</v>
      </c>
      <c r="AS117" s="7">
        <f t="shared" si="42"/>
        <v>3.3011803975192668</v>
      </c>
      <c r="AT117" s="7">
        <f>AS117/MAX(AS$2:AS116)-1</f>
        <v>5.1740000035334299E-2</v>
      </c>
      <c r="AU117" s="7">
        <v>8.7599996971449698</v>
      </c>
      <c r="AW117" s="7"/>
    </row>
    <row r="118" spans="1:49" x14ac:dyDescent="0.25">
      <c r="A118" s="5">
        <v>195604</v>
      </c>
      <c r="B118" s="4">
        <v>20546</v>
      </c>
      <c r="C118" s="2">
        <v>1.22991735695319</v>
      </c>
      <c r="D118" s="7">
        <f t="shared" si="32"/>
        <v>4.4842532609984893</v>
      </c>
      <c r="E118" s="7">
        <f>D118/MAX(D$2:D117)-1</f>
        <v>1.2299173569531918E-2</v>
      </c>
      <c r="F118" s="7">
        <f t="shared" si="22"/>
        <v>0.95733696286035375</v>
      </c>
      <c r="G118" s="2">
        <v>1.0981982608960099</v>
      </c>
      <c r="H118" s="7">
        <f t="shared" si="33"/>
        <v>4.3073052207410472</v>
      </c>
      <c r="I118" s="7">
        <f>H118/MAX(H$2:H117)-1</f>
        <v>1.0981982608960106E-2</v>
      </c>
      <c r="J118" s="7">
        <f t="shared" si="23"/>
        <v>0.84504057703977031</v>
      </c>
      <c r="K118" s="7">
        <f t="shared" si="23"/>
        <v>3.5809469420958924</v>
      </c>
      <c r="L118" s="2">
        <v>0.97337562225474195</v>
      </c>
      <c r="M118" s="7">
        <f t="shared" si="34"/>
        <v>4.4297637014904838</v>
      </c>
      <c r="N118" s="7">
        <f>M118/MAX(M$2:M117)-1</f>
        <v>9.7337562225474628E-3</v>
      </c>
      <c r="O118" s="7">
        <f t="shared" si="24"/>
        <v>0.73862372779326346</v>
      </c>
      <c r="P118" s="2">
        <v>0.93035085431019005</v>
      </c>
      <c r="Q118" s="7">
        <f t="shared" si="35"/>
        <v>4.5518503987646621</v>
      </c>
      <c r="R118" s="7">
        <f>Q118/MAX(Q$2:Q117)-1</f>
        <v>9.3035085431019127E-3</v>
      </c>
      <c r="S118" s="7">
        <f t="shared" si="25"/>
        <v>0.701943200173752</v>
      </c>
      <c r="T118" s="2">
        <v>0.90868031929044801</v>
      </c>
      <c r="U118" s="7">
        <f t="shared" si="36"/>
        <v>4.6285626693998783</v>
      </c>
      <c r="V118" s="7">
        <f>U118/MAX(U$2:U117)-1</f>
        <v>9.0868031929045578E-3</v>
      </c>
      <c r="W118" s="7">
        <f t="shared" si="26"/>
        <v>0.68346810556439475</v>
      </c>
      <c r="X118" s="2">
        <v>0.88362237474230698</v>
      </c>
      <c r="Y118" s="7">
        <f t="shared" si="37"/>
        <v>4.7043425603929938</v>
      </c>
      <c r="Z118" s="7">
        <f>Y118/MAX(Y$2:Y117)-1</f>
        <v>8.8362237474230998E-3</v>
      </c>
      <c r="AA118" s="7">
        <f t="shared" si="27"/>
        <v>0.66210509372268511</v>
      </c>
      <c r="AB118" s="2">
        <v>0.86416421276854205</v>
      </c>
      <c r="AC118" s="7">
        <f t="shared" si="38"/>
        <v>4.7493802234017384</v>
      </c>
      <c r="AD118" s="7">
        <f>AC118/MAX(AC$2:AC117)-1</f>
        <v>8.6416421276853672E-3</v>
      </c>
      <c r="AE118" s="7">
        <f t="shared" si="28"/>
        <v>0.64551614550050207</v>
      </c>
      <c r="AF118" s="2">
        <v>0.850558485207913</v>
      </c>
      <c r="AG118" s="7">
        <f t="shared" si="39"/>
        <v>4.786459110136728</v>
      </c>
      <c r="AH118" s="7">
        <f>AG118/MAX(AG$2:AG117)-1</f>
        <v>8.5055848520791955E-3</v>
      </c>
      <c r="AI118" s="7">
        <f t="shared" si="29"/>
        <v>0.63391665782367435</v>
      </c>
      <c r="AJ118" s="2">
        <v>0.84031862593095796</v>
      </c>
      <c r="AK118" s="7">
        <f t="shared" si="40"/>
        <v>4.795040231151936</v>
      </c>
      <c r="AL118" s="7">
        <f>AK118/MAX(AK$2:AK117)-1</f>
        <v>8.4031862593094697E-3</v>
      </c>
      <c r="AM118" s="7">
        <f t="shared" si="30"/>
        <v>0.62518672251031449</v>
      </c>
      <c r="AN118" s="2">
        <v>0.83244358344829505</v>
      </c>
      <c r="AO118" s="7">
        <f t="shared" si="41"/>
        <v>4.7964019993679043</v>
      </c>
      <c r="AP118" s="7">
        <f>AO118/MAX(AO$2:AO117)-1</f>
        <v>8.3244358344829461E-3</v>
      </c>
      <c r="AQ118" s="7">
        <f t="shared" si="31"/>
        <v>0.61847289865744881</v>
      </c>
      <c r="AR118" s="2">
        <v>0.107000012386447</v>
      </c>
      <c r="AS118" s="7">
        <f t="shared" si="42"/>
        <v>3.3047126609535109</v>
      </c>
      <c r="AT118" s="7">
        <f>AS118/MAX(AS$2:AS117)-1</f>
        <v>1.0700001238643786E-3</v>
      </c>
      <c r="AU118" s="7">
        <v>1.2799593653938399</v>
      </c>
      <c r="AW118" s="7"/>
    </row>
    <row r="119" spans="1:49" x14ac:dyDescent="0.25">
      <c r="A119" s="5">
        <v>195605</v>
      </c>
      <c r="B119" s="4">
        <v>20576</v>
      </c>
      <c r="C119" s="2">
        <v>-5.9199964136538901</v>
      </c>
      <c r="D119" s="7">
        <f t="shared" si="32"/>
        <v>4.2187856287682211</v>
      </c>
      <c r="E119" s="7">
        <f>D119/MAX(D$2:D118)-1</f>
        <v>-5.9199964136538941E-2</v>
      </c>
      <c r="F119" s="7">
        <f t="shared" si="22"/>
        <v>-0.65689547104182644</v>
      </c>
      <c r="G119" s="2">
        <v>-5.9199260058784304</v>
      </c>
      <c r="H119" s="7">
        <f t="shared" si="33"/>
        <v>4.0523159388258385</v>
      </c>
      <c r="I119" s="7">
        <f>H119/MAX(H$2:H118)-1</f>
        <v>-5.9199260058784287E-2</v>
      </c>
      <c r="J119" s="7">
        <f t="shared" si="23"/>
        <v>-0.65687374693340783</v>
      </c>
      <c r="K119" s="7">
        <f t="shared" si="23"/>
        <v>2.4200316625694196</v>
      </c>
      <c r="L119" s="2">
        <v>-5.8860679072068196</v>
      </c>
      <c r="M119" s="7">
        <f t="shared" si="34"/>
        <v>4.1690248018919558</v>
      </c>
      <c r="N119" s="7">
        <f>M119/MAX(M$2:M118)-1</f>
        <v>-5.8860679072068156E-2</v>
      </c>
      <c r="O119" s="7">
        <f t="shared" si="24"/>
        <v>-0.64642693191068545</v>
      </c>
      <c r="P119" s="2">
        <v>-5.6935589416230297</v>
      </c>
      <c r="Q119" s="7">
        <f t="shared" si="35"/>
        <v>4.2926881133764931</v>
      </c>
      <c r="R119" s="7">
        <f>Q119/MAX(Q$2:Q118)-1</f>
        <v>-5.6935589416230337E-2</v>
      </c>
      <c r="S119" s="7">
        <f t="shared" si="25"/>
        <v>-0.58702886667450116</v>
      </c>
      <c r="T119" s="2">
        <v>-5.5814456875842504</v>
      </c>
      <c r="U119" s="7">
        <f t="shared" si="36"/>
        <v>4.3702219578915242</v>
      </c>
      <c r="V119" s="7">
        <f>U119/MAX(U$2:U118)-1</f>
        <v>-5.5814456875842522E-2</v>
      </c>
      <c r="W119" s="7">
        <f t="shared" si="26"/>
        <v>-0.55243665764651273</v>
      </c>
      <c r="X119" s="2">
        <v>-5.5034546785994802</v>
      </c>
      <c r="Y119" s="7">
        <f t="shared" si="37"/>
        <v>4.4454411996556988</v>
      </c>
      <c r="Z119" s="7">
        <f>Y119/MAX(Y$2:Y118)-1</f>
        <v>-5.5034546785994842E-2</v>
      </c>
      <c r="AA119" s="7">
        <f t="shared" si="27"/>
        <v>-0.52837276521706156</v>
      </c>
      <c r="AB119" s="2">
        <v>-5.3921196774903501</v>
      </c>
      <c r="AC119" s="7">
        <f t="shared" si="38"/>
        <v>4.4932879578168583</v>
      </c>
      <c r="AD119" s="7">
        <f>AC119/MAX(AC$2:AC118)-1</f>
        <v>-5.3921196774903479E-2</v>
      </c>
      <c r="AE119" s="7">
        <f t="shared" si="28"/>
        <v>-0.49402068380154751</v>
      </c>
      <c r="AF119" s="2">
        <v>-5.3007797114079596</v>
      </c>
      <c r="AG119" s="7">
        <f t="shared" si="39"/>
        <v>4.5327394567317629</v>
      </c>
      <c r="AH119" s="7">
        <f>AG119/MAX(AG$2:AG118)-1</f>
        <v>-5.3007797114079436E-2</v>
      </c>
      <c r="AI119" s="7">
        <f t="shared" si="29"/>
        <v>-0.46583801060718533</v>
      </c>
      <c r="AJ119" s="2">
        <v>-5.23234077230354</v>
      </c>
      <c r="AK119" s="7">
        <f t="shared" si="40"/>
        <v>4.5441473860890147</v>
      </c>
      <c r="AL119" s="7">
        <f>AK119/MAX(AK$2:AK118)-1</f>
        <v>-5.2323407723035564E-2</v>
      </c>
      <c r="AM119" s="7">
        <f t="shared" si="30"/>
        <v>-0.444721380754171</v>
      </c>
      <c r="AN119" s="2">
        <v>-5.18160765225982</v>
      </c>
      <c r="AO119" s="7">
        <f t="shared" si="41"/>
        <v>4.5478712663355134</v>
      </c>
      <c r="AP119" s="7">
        <f>AO119/MAX(AO$2:AO118)-1</f>
        <v>-5.1816076522598342E-2</v>
      </c>
      <c r="AQ119" s="7">
        <f t="shared" si="31"/>
        <v>-0.42906782838660384</v>
      </c>
      <c r="AR119" s="2">
        <v>-3.7910000040216398</v>
      </c>
      <c r="AS119" s="7">
        <f t="shared" si="42"/>
        <v>3.1794310038438596</v>
      </c>
      <c r="AT119" s="7">
        <f>AS119/MAX(AS$2:AS118)-1</f>
        <v>-3.7910000040216385E-2</v>
      </c>
      <c r="AU119" s="7">
        <v>-0.55000276247315705</v>
      </c>
      <c r="AW119" s="7"/>
    </row>
    <row r="120" spans="1:49" x14ac:dyDescent="0.25">
      <c r="A120" s="5">
        <v>195606</v>
      </c>
      <c r="B120" s="4">
        <v>20607</v>
      </c>
      <c r="C120" s="2">
        <v>2.5088193382131898</v>
      </c>
      <c r="D120" s="7">
        <f t="shared" si="32"/>
        <v>4.3246273384605169</v>
      </c>
      <c r="E120" s="7">
        <f>D120/MAX(D$2:D119)-1</f>
        <v>-3.5596990902879821E-2</v>
      </c>
      <c r="F120" s="7">
        <f t="shared" si="22"/>
        <v>0.22875629130949615</v>
      </c>
      <c r="G120" s="2">
        <v>2.7527613845294998</v>
      </c>
      <c r="H120" s="7">
        <f t="shared" si="33"/>
        <v>4.1638665271689694</v>
      </c>
      <c r="I120" s="7">
        <f>H120/MAX(H$2:H119)-1</f>
        <v>-3.3301260584314929E-2</v>
      </c>
      <c r="J120" s="7">
        <f t="shared" si="23"/>
        <v>0.40945507113794977</v>
      </c>
      <c r="K120" s="7">
        <f t="shared" si="23"/>
        <v>1.4547237377538687</v>
      </c>
      <c r="L120" s="2">
        <v>2.9069512379760898</v>
      </c>
      <c r="M120" s="7">
        <f t="shared" si="34"/>
        <v>4.2902163199820844</v>
      </c>
      <c r="N120" s="7">
        <f>M120/MAX(M$2:M119)-1</f>
        <v>-3.1502217931273835E-2</v>
      </c>
      <c r="O120" s="7">
        <f t="shared" si="24"/>
        <v>0.52367038908112806</v>
      </c>
      <c r="P120" s="2">
        <v>2.9034915323815298</v>
      </c>
      <c r="Q120" s="7">
        <f t="shared" si="35"/>
        <v>4.4173259492599275</v>
      </c>
      <c r="R120" s="7">
        <f>Q120/MAX(Q$2:Q119)-1</f>
        <v>-2.9553794110026899E-2</v>
      </c>
      <c r="S120" s="7">
        <f t="shared" si="25"/>
        <v>0.52110763047127351</v>
      </c>
      <c r="T120" s="2">
        <v>2.9024162701959102</v>
      </c>
      <c r="U120" s="7">
        <f t="shared" si="36"/>
        <v>4.4970639910410428</v>
      </c>
      <c r="V120" s="7">
        <f>U120/MAX(U$2:U119)-1</f>
        <v>-2.8410262051369206E-2</v>
      </c>
      <c r="W120" s="7">
        <f t="shared" si="26"/>
        <v>0.52031113569773546</v>
      </c>
      <c r="X120" s="2">
        <v>2.9005809174475798</v>
      </c>
      <c r="Y120" s="7">
        <f t="shared" si="37"/>
        <v>4.5743848187892651</v>
      </c>
      <c r="Z120" s="7">
        <f>Y120/MAX(Y$2:Y119)-1</f>
        <v>-2.7625059173597366E-2</v>
      </c>
      <c r="AA120" s="7">
        <f t="shared" si="27"/>
        <v>0.51895160786239014</v>
      </c>
      <c r="AB120" s="2">
        <v>2.9003972130626199</v>
      </c>
      <c r="AC120" s="7">
        <f t="shared" si="38"/>
        <v>4.6236111565202567</v>
      </c>
      <c r="AD120" s="7">
        <f>AC120/MAX(AC$2:AC119)-1</f>
        <v>-2.6481153532786572E-2</v>
      </c>
      <c r="AE120" s="7">
        <f t="shared" si="28"/>
        <v>0.51881552981142409</v>
      </c>
      <c r="AF120" s="2">
        <v>2.9001388280968698</v>
      </c>
      <c r="AG120" s="7">
        <f t="shared" si="39"/>
        <v>4.6641951936929082</v>
      </c>
      <c r="AH120" s="7">
        <f>AG120/MAX(AG$2:AG119)-1</f>
        <v>-2.5543708539134902E-2</v>
      </c>
      <c r="AI120" s="7">
        <f t="shared" si="29"/>
        <v>0.51862413251545936</v>
      </c>
      <c r="AJ120" s="2">
        <v>2.8989463657293602</v>
      </c>
      <c r="AK120" s="7">
        <f t="shared" si="40"/>
        <v>4.6758797815914281</v>
      </c>
      <c r="AL120" s="7">
        <f>AK120/MAX(AK$2:AK119)-1</f>
        <v>-2.4850771592354604E-2</v>
      </c>
      <c r="AM120" s="7">
        <f t="shared" si="30"/>
        <v>0.51774082232742824</v>
      </c>
      <c r="AN120" s="2">
        <v>2.9007204197860301</v>
      </c>
      <c r="AO120" s="7">
        <f t="shared" si="41"/>
        <v>4.67979229682369</v>
      </c>
      <c r="AP120" s="7">
        <f>AO120/MAX(AO$2:AO119)-1</f>
        <v>-2.431191183716086E-2</v>
      </c>
      <c r="AQ120" s="7">
        <f t="shared" si="31"/>
        <v>0.51905494348132852</v>
      </c>
      <c r="AR120" s="2">
        <v>2.1999999988532601</v>
      </c>
      <c r="AS120" s="7">
        <f t="shared" si="42"/>
        <v>3.2493784858919645</v>
      </c>
      <c r="AT120" s="7">
        <f>AS120/MAX(AS$2:AS119)-1</f>
        <v>-1.6744020052133934E-2</v>
      </c>
      <c r="AU120" s="7">
        <v>3.5499927688536799</v>
      </c>
      <c r="AW120" s="7"/>
    </row>
    <row r="121" spans="1:49" x14ac:dyDescent="0.25">
      <c r="A121" s="5">
        <v>195607</v>
      </c>
      <c r="B121" s="4">
        <v>20637</v>
      </c>
      <c r="C121" s="2">
        <v>4.8299995922715198</v>
      </c>
      <c r="D121" s="7">
        <f t="shared" si="32"/>
        <v>4.5335068212754228</v>
      </c>
      <c r="E121" s="7">
        <f>D121/MAX(D$2:D120)-1</f>
        <v>1.0983670504365328E-2</v>
      </c>
      <c r="F121" s="7">
        <f t="shared" si="22"/>
        <v>0.52164163638652372</v>
      </c>
      <c r="G121" s="2">
        <v>4.9236191788647004</v>
      </c>
      <c r="H121" s="7">
        <f t="shared" si="33"/>
        <v>4.3688794580829882</v>
      </c>
      <c r="I121" s="7">
        <f>H121/MAX(H$2:H120)-1</f>
        <v>1.4295303951398886E-2</v>
      </c>
      <c r="J121" s="7">
        <f t="shared" si="23"/>
        <v>0.56429307063546918</v>
      </c>
      <c r="K121" s="7">
        <f t="shared" si="23"/>
        <v>0.31156342732893683</v>
      </c>
      <c r="L121" s="2">
        <v>4.6800463500014198</v>
      </c>
      <c r="M121" s="7">
        <f t="shared" si="34"/>
        <v>4.4910004322725712</v>
      </c>
      <c r="N121" s="7">
        <f>M121/MAX(M$2:M120)-1</f>
        <v>1.3823927168278294E-2</v>
      </c>
      <c r="O121" s="7">
        <f t="shared" si="24"/>
        <v>0.4533255811053607</v>
      </c>
      <c r="P121" s="2">
        <v>4.56960964044272</v>
      </c>
      <c r="Q121" s="7">
        <f t="shared" si="35"/>
        <v>4.6191805016870875</v>
      </c>
      <c r="R121" s="7">
        <f>Q121/MAX(Q$2:Q120)-1</f>
        <v>1.4791809269631973E-2</v>
      </c>
      <c r="S121" s="7">
        <f t="shared" si="25"/>
        <v>0.40301256191973789</v>
      </c>
      <c r="T121" s="2">
        <v>4.5129943682648701</v>
      </c>
      <c r="U121" s="7">
        <f t="shared" si="36"/>
        <v>4.7000162356939921</v>
      </c>
      <c r="V121" s="7">
        <f>U121/MAX(U$2:U120)-1</f>
        <v>1.543752810489174E-2</v>
      </c>
      <c r="W121" s="7">
        <f t="shared" si="26"/>
        <v>0.37721964137125508</v>
      </c>
      <c r="X121" s="2">
        <v>4.4806073851381703</v>
      </c>
      <c r="Y121" s="7">
        <f t="shared" si="37"/>
        <v>4.7793450428045769</v>
      </c>
      <c r="Z121" s="7">
        <f>Y121/MAX(Y$2:Y120)-1</f>
        <v>1.5943244236303666E-2</v>
      </c>
      <c r="AA121" s="7">
        <f t="shared" si="27"/>
        <v>0.36246470245710738</v>
      </c>
      <c r="AB121" s="2">
        <v>4.4615019947308303</v>
      </c>
      <c r="AC121" s="7">
        <f t="shared" si="38"/>
        <v>4.8298936604970049</v>
      </c>
      <c r="AD121" s="7">
        <f>AC121/MAX(AC$2:AC120)-1</f>
        <v>1.6952409221428599E-2</v>
      </c>
      <c r="AE121" s="7">
        <f t="shared" si="28"/>
        <v>0.35376062318895074</v>
      </c>
      <c r="AF121" s="2">
        <v>4.44348419062218</v>
      </c>
      <c r="AG121" s="7">
        <f t="shared" si="39"/>
        <v>4.8714479697444117</v>
      </c>
      <c r="AH121" s="7">
        <f>AG121/MAX(AG$2:AG120)-1</f>
        <v>1.7756102716451672E-2</v>
      </c>
      <c r="AI121" s="7">
        <f t="shared" si="29"/>
        <v>0.34555202907723037</v>
      </c>
      <c r="AJ121" s="2">
        <v>4.4327020547628297</v>
      </c>
      <c r="AK121" s="7">
        <f t="shared" si="40"/>
        <v>4.8831476007482708</v>
      </c>
      <c r="AL121" s="7">
        <f>AK121/MAX(AK$2:AK120)-1</f>
        <v>1.8374688292274843E-2</v>
      </c>
      <c r="AM121" s="7">
        <f t="shared" si="30"/>
        <v>0.3406398779408808</v>
      </c>
      <c r="AN121" s="2">
        <v>4.4230977354108898</v>
      </c>
      <c r="AO121" s="7">
        <f t="shared" si="41"/>
        <v>4.8867840839264325</v>
      </c>
      <c r="AP121" s="7">
        <f>AO121/MAX(AO$2:AO120)-1</f>
        <v>1.8843725895043573E-2</v>
      </c>
      <c r="AQ121" s="7">
        <f t="shared" si="31"/>
        <v>0.33626431925437206</v>
      </c>
      <c r="AR121" s="2">
        <v>3.6850000111729302</v>
      </c>
      <c r="AS121" s="7">
        <f t="shared" si="42"/>
        <v>3.3691180834601342</v>
      </c>
      <c r="AT121" s="7">
        <f>AS121/MAX(AS$2:AS120)-1</f>
        <v>1.9488962918803532E-2</v>
      </c>
      <c r="AU121" s="7">
        <v>5.8799927058323203</v>
      </c>
      <c r="AW121" s="7"/>
    </row>
    <row r="122" spans="1:49" x14ac:dyDescent="0.25">
      <c r="A122" s="5">
        <v>195608</v>
      </c>
      <c r="B122" s="4">
        <v>20668</v>
      </c>
      <c r="C122" s="2">
        <v>-0.13000947847966199</v>
      </c>
      <c r="D122" s="7">
        <f t="shared" si="32"/>
        <v>4.5276128327002425</v>
      </c>
      <c r="E122" s="7">
        <f>D122/MAX(D$2:D121)-1</f>
        <v>-1.300094784796646E-3</v>
      </c>
      <c r="F122" s="7">
        <f t="shared" si="22"/>
        <v>0.999999955615123</v>
      </c>
      <c r="G122" s="2">
        <v>-0.39878014555570301</v>
      </c>
      <c r="H122" s="7">
        <f t="shared" si="33"/>
        <v>4.3514572342208915</v>
      </c>
      <c r="I122" s="7">
        <f>H122/MAX(H$2:H121)-1</f>
        <v>-3.9878014555571051E-3</v>
      </c>
      <c r="J122" s="7">
        <f t="shared" si="23"/>
        <v>0.84823705702151153</v>
      </c>
      <c r="K122" s="7">
        <f t="shared" si="23"/>
        <v>3.5304858366424554</v>
      </c>
      <c r="L122" s="2">
        <v>-1.1132059142483</v>
      </c>
      <c r="M122" s="7">
        <f t="shared" si="34"/>
        <v>4.4410063498515964</v>
      </c>
      <c r="N122" s="7">
        <f>M122/MAX(M$2:M121)-1</f>
        <v>-1.1132059142482942E-2</v>
      </c>
      <c r="O122" s="7">
        <f t="shared" si="24"/>
        <v>0.44483244941943934</v>
      </c>
      <c r="P122" s="2">
        <v>-1.47105901216202</v>
      </c>
      <c r="Q122" s="7">
        <f t="shared" si="35"/>
        <v>4.5512296306289883</v>
      </c>
      <c r="R122" s="7">
        <f>Q122/MAX(Q$2:Q121)-1</f>
        <v>-1.4710590121620348E-2</v>
      </c>
      <c r="S122" s="7">
        <f t="shared" si="25"/>
        <v>0.24276864535586384</v>
      </c>
      <c r="T122" s="2">
        <v>-1.6498746631312999</v>
      </c>
      <c r="U122" s="7">
        <f t="shared" si="36"/>
        <v>4.6224718586582192</v>
      </c>
      <c r="V122" s="7">
        <f>U122/MAX(U$2:U121)-1</f>
        <v>-1.649874663131301E-2</v>
      </c>
      <c r="W122" s="7">
        <f t="shared" si="26"/>
        <v>0.14179936250877534</v>
      </c>
      <c r="X122" s="2">
        <v>-1.75740694922719</v>
      </c>
      <c r="Y122" s="7">
        <f t="shared" si="37"/>
        <v>4.6953525008947841</v>
      </c>
      <c r="Z122" s="7">
        <f>Y122/MAX(Y$2:Y121)-1</f>
        <v>-1.7574069492271915E-2</v>
      </c>
      <c r="AA122" s="7">
        <f t="shared" si="27"/>
        <v>8.1080640455327924E-2</v>
      </c>
      <c r="AB122" s="2">
        <v>-1.8278848598550499</v>
      </c>
      <c r="AC122" s="7">
        <f t="shared" si="38"/>
        <v>4.7416087655296817</v>
      </c>
      <c r="AD122" s="7">
        <f>AC122/MAX(AC$2:AC121)-1</f>
        <v>-1.8278848598550446E-2</v>
      </c>
      <c r="AE122" s="7">
        <f t="shared" si="28"/>
        <v>4.1284884020793333E-2</v>
      </c>
      <c r="AF122" s="2">
        <v>-1.8595688365749199</v>
      </c>
      <c r="AG122" s="7">
        <f t="shared" si="39"/>
        <v>4.7808600414090829</v>
      </c>
      <c r="AH122" s="7">
        <f>AG122/MAX(AG$2:AG121)-1</f>
        <v>-1.8595688365749208E-2</v>
      </c>
      <c r="AI122" s="7">
        <f t="shared" si="29"/>
        <v>2.3394344854852367E-2</v>
      </c>
      <c r="AJ122" s="2">
        <v>-1.8634534628835999</v>
      </c>
      <c r="AK122" s="7">
        <f t="shared" si="40"/>
        <v>4.7921524176844095</v>
      </c>
      <c r="AL122" s="7">
        <f>AK122/MAX(AK$2:AK121)-1</f>
        <v>-1.8634534628836019E-2</v>
      </c>
      <c r="AM122" s="7">
        <f t="shared" si="30"/>
        <v>2.120086833090018E-2</v>
      </c>
      <c r="AN122" s="2">
        <v>-1.9199579747077</v>
      </c>
      <c r="AO122" s="7">
        <f t="shared" si="41"/>
        <v>4.7929598832003402</v>
      </c>
      <c r="AP122" s="7">
        <f>AO122/MAX(AO$2:AO121)-1</f>
        <v>-1.9199579747076978E-2</v>
      </c>
      <c r="AQ122" s="7">
        <f t="shared" si="31"/>
        <v>-1.070472833012337E-2</v>
      </c>
      <c r="AR122" s="2">
        <v>-1.90100000144271</v>
      </c>
      <c r="AS122" s="7">
        <f t="shared" si="42"/>
        <v>3.3050711486449504</v>
      </c>
      <c r="AT122" s="7">
        <f>AS122/MAX(AS$2:AS121)-1</f>
        <v>-1.9010000014427098E-2</v>
      </c>
      <c r="AU122" s="7">
        <v>-0.130009399874462</v>
      </c>
      <c r="AW122" s="7"/>
    </row>
    <row r="123" spans="1:49" x14ac:dyDescent="0.25">
      <c r="A123" s="5">
        <v>195609</v>
      </c>
      <c r="B123" s="4">
        <v>20699</v>
      </c>
      <c r="C123" s="2">
        <v>-3.7502462102623002</v>
      </c>
      <c r="D123" s="7">
        <f t="shared" si="32"/>
        <v>4.3578162040265518</v>
      </c>
      <c r="E123" s="7">
        <f>D123/MAX(D$2:D122)-1</f>
        <v>-3.875380013202312E-2</v>
      </c>
      <c r="F123" s="7">
        <f t="shared" si="22"/>
        <v>-0.11363272890389098</v>
      </c>
      <c r="G123" s="2">
        <v>-3.8072981917945898</v>
      </c>
      <c r="H123" s="7">
        <f t="shared" si="33"/>
        <v>4.1857842816256845</v>
      </c>
      <c r="I123" s="7">
        <f>H123/MAX(H$2:H122)-1</f>
        <v>-4.1908955880793242E-2</v>
      </c>
      <c r="J123" s="7">
        <f t="shared" si="23"/>
        <v>-0.17190862008079844</v>
      </c>
      <c r="K123" s="7">
        <f t="shared" si="23"/>
        <v>7.9926457368166295</v>
      </c>
      <c r="L123" s="2">
        <v>-3.8192169157661602</v>
      </c>
      <c r="M123" s="7">
        <f t="shared" si="34"/>
        <v>4.2713946841078148</v>
      </c>
      <c r="N123" s="7">
        <f>M123/MAX(M$2:M122)-1</f>
        <v>-4.8899070814301782E-2</v>
      </c>
      <c r="O123" s="7">
        <f t="shared" si="24"/>
        <v>-0.18408303089844424</v>
      </c>
      <c r="P123" s="2">
        <v>-3.8256490602492801</v>
      </c>
      <c r="Q123" s="7">
        <f t="shared" si="35"/>
        <v>4.3771155570350437</v>
      </c>
      <c r="R123" s="7">
        <f>Q123/MAX(Q$2:Q122)-1</f>
        <v>-5.2404305171368182E-2</v>
      </c>
      <c r="S123" s="7">
        <f t="shared" si="25"/>
        <v>-0.19065316118778908</v>
      </c>
      <c r="T123" s="2">
        <v>-3.9057012501173598</v>
      </c>
      <c r="U123" s="7">
        <f t="shared" si="36"/>
        <v>4.4419319174882821</v>
      </c>
      <c r="V123" s="7">
        <f>U123/MAX(U$2:U122)-1</f>
        <v>-5.4911367379053777E-2</v>
      </c>
      <c r="W123" s="7">
        <f t="shared" si="26"/>
        <v>-0.27242267348045246</v>
      </c>
      <c r="X123" s="2">
        <v>-3.9540029607106</v>
      </c>
      <c r="Y123" s="7">
        <f t="shared" si="37"/>
        <v>4.5096981239936049</v>
      </c>
      <c r="Z123" s="7">
        <f>Y123/MAX(Y$2:Y122)-1</f>
        <v>-5.6419219871336135E-2</v>
      </c>
      <c r="AA123" s="7">
        <f t="shared" si="27"/>
        <v>-0.32176057822258741</v>
      </c>
      <c r="AB123" s="2">
        <v>-3.98616597116358</v>
      </c>
      <c r="AC123" s="7">
        <f t="shared" si="38"/>
        <v>4.5526003704324278</v>
      </c>
      <c r="AD123" s="7">
        <f>AC123/MAX(AC$2:AC122)-1</f>
        <v>-5.741188306743028E-2</v>
      </c>
      <c r="AE123" s="7">
        <f t="shared" si="28"/>
        <v>-0.35461356679089473</v>
      </c>
      <c r="AF123" s="2">
        <v>-4.00906246395268</v>
      </c>
      <c r="AG123" s="7">
        <f t="shared" si="39"/>
        <v>4.5891923760348385</v>
      </c>
      <c r="AH123" s="7">
        <f>AG123/MAX(AG$2:AG122)-1</f>
        <v>-5.7940800243091228E-2</v>
      </c>
      <c r="AI123" s="7">
        <f t="shared" si="29"/>
        <v>-0.37800124739853969</v>
      </c>
      <c r="AJ123" s="2">
        <v>-4.0262945669533696</v>
      </c>
      <c r="AK123" s="7">
        <f t="shared" si="40"/>
        <v>4.5992062452510574</v>
      </c>
      <c r="AL123" s="7">
        <f>AK123/MAX(AK$2:AK122)-1</f>
        <v>-5.8147199043031894E-2</v>
      </c>
      <c r="AM123" s="7">
        <f t="shared" si="30"/>
        <v>-0.39560302269619685</v>
      </c>
      <c r="AN123" s="2">
        <v>-4.0392648476025803</v>
      </c>
      <c r="AO123" s="7">
        <f t="shared" si="41"/>
        <v>4.5993595394785354</v>
      </c>
      <c r="AP123" s="7">
        <f>AO123/MAX(AO$2:AO122)-1</f>
        <v>-5.8816706347491698E-2</v>
      </c>
      <c r="AQ123" s="7">
        <f t="shared" si="31"/>
        <v>-0.40885154874817209</v>
      </c>
      <c r="AR123" s="2">
        <v>-3.6389999947182399</v>
      </c>
      <c r="AS123" s="7">
        <f t="shared" si="42"/>
        <v>3.1847996097203266</v>
      </c>
      <c r="AT123" s="7">
        <f>AS123/MAX(AS$2:AS122)-1</f>
        <v>-5.4708226062088583E-2</v>
      </c>
      <c r="AU123" s="7">
        <v>-2.6600019840469402</v>
      </c>
      <c r="AW123" s="7"/>
    </row>
    <row r="124" spans="1:49" x14ac:dyDescent="0.25">
      <c r="A124" s="5">
        <v>195610</v>
      </c>
      <c r="B124" s="4">
        <v>20729</v>
      </c>
      <c r="C124" s="2">
        <v>0.52996951893816502</v>
      </c>
      <c r="D124" s="7">
        <f t="shared" si="32"/>
        <v>4.38091130159924</v>
      </c>
      <c r="E124" s="7">
        <f>D124/MAX(D$2:D123)-1</f>
        <v>-3.3659488270771476E-2</v>
      </c>
      <c r="F124" s="7">
        <f t="shared" si="22"/>
        <v>0.23143725706438734</v>
      </c>
      <c r="G124" s="2">
        <v>0.27846523935374901</v>
      </c>
      <c r="H124" s="7">
        <f t="shared" si="33"/>
        <v>4.1974402358443452</v>
      </c>
      <c r="I124" s="7">
        <f>H124/MAX(H$2:H123)-1</f>
        <v>-3.9241005361559833E-2</v>
      </c>
      <c r="J124" s="7">
        <f t="shared" si="23"/>
        <v>4.0372962722143857E-3</v>
      </c>
      <c r="K124" s="7">
        <f t="shared" si="23"/>
        <v>3.5474154130185327</v>
      </c>
      <c r="L124" s="2">
        <v>0.199635385686665</v>
      </c>
      <c r="M124" s="7">
        <f t="shared" si="34"/>
        <v>4.2799218993596329</v>
      </c>
      <c r="N124" s="7">
        <f>M124/MAX(M$2:M123)-1</f>
        <v>-4.7000336806052534E-2</v>
      </c>
      <c r="O124" s="7">
        <f t="shared" si="24"/>
        <v>-6.7237457631648567E-2</v>
      </c>
      <c r="P124" s="2">
        <v>0.19896523671433</v>
      </c>
      <c r="Q124" s="7">
        <f t="shared" si="35"/>
        <v>4.3858244953643579</v>
      </c>
      <c r="R124" s="7">
        <f>Q124/MAX(Q$2:Q123)-1</f>
        <v>-5.0518919154057706E-2</v>
      </c>
      <c r="S124" s="7">
        <f t="shared" si="25"/>
        <v>-6.784337913042271E-2</v>
      </c>
      <c r="T124" s="2">
        <v>0.26166674065216899</v>
      </c>
      <c r="U124" s="7">
        <f t="shared" si="36"/>
        <v>4.4535549759587623</v>
      </c>
      <c r="V124" s="7">
        <f>U124/MAX(U$2:U123)-1</f>
        <v>-5.2438384757800272E-2</v>
      </c>
      <c r="W124" s="7">
        <f t="shared" si="26"/>
        <v>-1.1151224386037661E-2</v>
      </c>
      <c r="X124" s="2">
        <v>0.30530900900837998</v>
      </c>
      <c r="Y124" s="7">
        <f t="shared" si="37"/>
        <v>4.5234666386452398</v>
      </c>
      <c r="Z124" s="7">
        <f>Y124/MAX(Y$2:Y123)-1</f>
        <v>-5.3538382742331692E-2</v>
      </c>
      <c r="AA124" s="7">
        <f t="shared" si="27"/>
        <v>2.8308343178708006E-2</v>
      </c>
      <c r="AB124" s="2">
        <v>0.33515240273032099</v>
      </c>
      <c r="AC124" s="7">
        <f t="shared" si="38"/>
        <v>4.5678585199606418</v>
      </c>
      <c r="AD124" s="7">
        <f>AC124/MAX(AC$2:AC123)-1</f>
        <v>-5.4252776345680265E-2</v>
      </c>
      <c r="AE124" s="7">
        <f t="shared" si="28"/>
        <v>5.5291528409148305E-2</v>
      </c>
      <c r="AF124" s="2">
        <v>0.35686646222387702</v>
      </c>
      <c r="AG124" s="7">
        <f t="shared" si="39"/>
        <v>4.605569664511842</v>
      </c>
      <c r="AH124" s="7">
        <f>AG124/MAX(AG$2:AG123)-1</f>
        <v>-5.4578906904864111E-2</v>
      </c>
      <c r="AI124" s="7">
        <f t="shared" si="29"/>
        <v>7.4924499608018946E-2</v>
      </c>
      <c r="AJ124" s="2">
        <v>0.37309332273456502</v>
      </c>
      <c r="AK124" s="7">
        <f t="shared" si="40"/>
        <v>4.61636557665088</v>
      </c>
      <c r="AL124" s="7">
        <f>AK124/MAX(AK$2:AK123)-1</f>
        <v>-5.4633209132673E-2</v>
      </c>
      <c r="AM124" s="7">
        <f t="shared" si="30"/>
        <v>8.9596168217427108E-2</v>
      </c>
      <c r="AN124" s="2">
        <v>0.38544362364761298</v>
      </c>
      <c r="AO124" s="7">
        <f t="shared" si="41"/>
        <v>4.6170874775520829</v>
      </c>
      <c r="AP124" s="7">
        <f>AO124/MAX(AO$2:AO123)-1</f>
        <v>-5.5188975355271674E-2</v>
      </c>
      <c r="AQ124" s="7">
        <f t="shared" si="31"/>
        <v>0.1007628089920467</v>
      </c>
      <c r="AR124" s="2">
        <v>0.27399999104466899</v>
      </c>
      <c r="AS124" s="7">
        <f t="shared" si="42"/>
        <v>3.1935259603657511</v>
      </c>
      <c r="AT124" s="7">
        <f>AS124/MAX(AS$2:AS123)-1</f>
        <v>-5.2118126686152677E-2</v>
      </c>
      <c r="AU124" s="7">
        <v>1.3799996522067599</v>
      </c>
      <c r="AW124" s="7"/>
    </row>
    <row r="125" spans="1:49" x14ac:dyDescent="0.25">
      <c r="A125" s="5">
        <v>195611</v>
      </c>
      <c r="B125" s="4">
        <v>20760</v>
      </c>
      <c r="C125" s="2">
        <v>0.20000613817531901</v>
      </c>
      <c r="D125" s="7">
        <f t="shared" si="32"/>
        <v>4.3896733931104546</v>
      </c>
      <c r="E125" s="7">
        <f>D125/MAX(D$2:D124)-1</f>
        <v>-3.1726747931638322E-2</v>
      </c>
      <c r="F125" s="7">
        <f t="shared" si="22"/>
        <v>-4.6728270013659756E-2</v>
      </c>
      <c r="G125" s="2">
        <v>6.9721833952988801</v>
      </c>
      <c r="H125" s="7">
        <f t="shared" si="33"/>
        <v>4.4900934669954786</v>
      </c>
      <c r="I125" s="7">
        <f>H125/MAX(H$2:H124)-1</f>
        <v>2.7744873731462061E-2</v>
      </c>
      <c r="J125" s="7">
        <f t="shared" si="23"/>
        <v>0.74441415744561079</v>
      </c>
      <c r="K125" s="7">
        <f t="shared" si="23"/>
        <v>0.45445029848362273</v>
      </c>
      <c r="L125" s="2">
        <v>5.5568096187026397</v>
      </c>
      <c r="M125" s="7">
        <f t="shared" si="34"/>
        <v>4.5177490111362095</v>
      </c>
      <c r="N125" s="7">
        <f>M125/MAX(M$2:M124)-1</f>
        <v>5.9560401445124533E-3</v>
      </c>
      <c r="O125" s="7">
        <f t="shared" si="24"/>
        <v>0.57906670671243887</v>
      </c>
      <c r="P125" s="2">
        <v>5.0222354035643697</v>
      </c>
      <c r="Q125" s="7">
        <f t="shared" si="35"/>
        <v>4.6060909259087452</v>
      </c>
      <c r="R125" s="7">
        <f>Q125/MAX(Q$2:Q124)-1</f>
        <v>-2.83374416166704E-3</v>
      </c>
      <c r="S125" s="7">
        <f t="shared" si="25"/>
        <v>0.51661643021136872</v>
      </c>
      <c r="T125" s="2">
        <v>4.7502552222615799</v>
      </c>
      <c r="U125" s="7">
        <f t="shared" si="36"/>
        <v>4.6651102037805341</v>
      </c>
      <c r="V125" s="7">
        <f>U125/MAX(U$2:U124)-1</f>
        <v>-7.4267896456114979E-3</v>
      </c>
      <c r="W125" s="7">
        <f t="shared" si="26"/>
        <v>0.48484303552794372</v>
      </c>
      <c r="X125" s="2">
        <v>4.5950986664875701</v>
      </c>
      <c r="Y125" s="7">
        <f t="shared" si="37"/>
        <v>4.7313243938366378</v>
      </c>
      <c r="Z125" s="7">
        <f>Y125/MAX(Y$2:Y124)-1</f>
        <v>-1.0047537588907751E-2</v>
      </c>
      <c r="AA125" s="7">
        <f t="shared" si="27"/>
        <v>0.46671726452244477</v>
      </c>
      <c r="AB125" s="2">
        <v>4.24436136348411</v>
      </c>
      <c r="AC125" s="7">
        <f t="shared" si="38"/>
        <v>4.7617349421204684</v>
      </c>
      <c r="AD125" s="7">
        <f>AC125/MAX(AC$2:AC124)-1</f>
        <v>-1.4111846588672705E-2</v>
      </c>
      <c r="AE125" s="7">
        <f t="shared" si="28"/>
        <v>0.42574326889839431</v>
      </c>
      <c r="AF125" s="2">
        <v>4.0012939698091801</v>
      </c>
      <c r="AG125" s="7">
        <f t="shared" si="39"/>
        <v>4.7898520457733147</v>
      </c>
      <c r="AH125" s="7">
        <f>AG125/MAX(AG$2:AG124)-1</f>
        <v>-1.6749829717544573E-2</v>
      </c>
      <c r="AI125" s="7">
        <f t="shared" si="29"/>
        <v>0.39734753727960015</v>
      </c>
      <c r="AJ125" s="2">
        <v>3.7886219576798101</v>
      </c>
      <c r="AK125" s="7">
        <f t="shared" si="40"/>
        <v>4.7912622165346477</v>
      </c>
      <c r="AL125" s="7">
        <f>AK125/MAX(AK$2:AK124)-1</f>
        <v>-1.8816835313260505E-2</v>
      </c>
      <c r="AM125" s="7">
        <f t="shared" si="30"/>
        <v>0.37250266899862106</v>
      </c>
      <c r="AN125" s="2">
        <v>3.6278357907935002</v>
      </c>
      <c r="AO125" s="7">
        <f t="shared" si="41"/>
        <v>4.7845878295549626</v>
      </c>
      <c r="AP125" s="7">
        <f>AO125/MAX(AO$2:AO124)-1</f>
        <v>-2.0912782847847255E-2</v>
      </c>
      <c r="AQ125" s="7">
        <f t="shared" si="31"/>
        <v>0.35371923295691055</v>
      </c>
      <c r="AR125" s="2">
        <v>0.60000001597493502</v>
      </c>
      <c r="AS125" s="7">
        <f t="shared" si="42"/>
        <v>3.2126871166381092</v>
      </c>
      <c r="AT125" s="7">
        <f>AS125/MAX(AS$2:AS124)-1</f>
        <v>-4.643083529484604E-2</v>
      </c>
      <c r="AU125" s="7">
        <v>9.1599975866679895</v>
      </c>
      <c r="AW125" s="7"/>
    </row>
    <row r="126" spans="1:49" x14ac:dyDescent="0.25">
      <c r="A126" s="5">
        <v>195612</v>
      </c>
      <c r="B126" s="4">
        <v>20790</v>
      </c>
      <c r="C126" s="2">
        <v>1.6300000708423801</v>
      </c>
      <c r="D126" s="7">
        <f t="shared" si="32"/>
        <v>4.4612250725279035</v>
      </c>
      <c r="E126" s="7">
        <f>D126/MAX(D$2:D125)-1</f>
        <v>-1.5943893236976314E-2</v>
      </c>
      <c r="F126" s="7">
        <f t="shared" si="22"/>
        <v>-8.9743570898605851E-2</v>
      </c>
      <c r="G126" s="2">
        <v>1.1625435065421801</v>
      </c>
      <c r="H126" s="7">
        <f t="shared" si="33"/>
        <v>4.5422927570337093</v>
      </c>
      <c r="I126" s="7">
        <f>H126/MAX(H$2:H125)-1</f>
        <v>1.1625435065421907E-2</v>
      </c>
      <c r="J126" s="7">
        <f t="shared" si="23"/>
        <v>-0.20072566174855844</v>
      </c>
      <c r="K126" s="7">
        <f t="shared" si="23"/>
        <v>0.60168394593260888</v>
      </c>
      <c r="L126" s="2">
        <v>2.0766504908981198</v>
      </c>
      <c r="M126" s="7">
        <f t="shared" si="34"/>
        <v>4.6115668681535142</v>
      </c>
      <c r="N126" s="7">
        <f>M126/MAX(M$2:M125)-1</f>
        <v>2.0766504908981132E-2</v>
      </c>
      <c r="O126" s="7">
        <f t="shared" si="24"/>
        <v>1.6298789573974237E-2</v>
      </c>
      <c r="P126" s="2">
        <v>2.42074778825878</v>
      </c>
      <c r="Q126" s="7">
        <f t="shared" si="35"/>
        <v>4.7175927701228693</v>
      </c>
      <c r="R126" s="7">
        <f>Q126/MAX(Q$2:Q125)-1</f>
        <v>2.1305135921802165E-2</v>
      </c>
      <c r="S126" s="7">
        <f t="shared" si="25"/>
        <v>9.7993305029273614E-2</v>
      </c>
      <c r="T126" s="2">
        <v>2.60361007132316</v>
      </c>
      <c r="U126" s="7">
        <f t="shared" si="36"/>
        <v>4.7865714828844892</v>
      </c>
      <c r="V126" s="7">
        <f>U126/MAX(U$2:U125)-1</f>
        <v>1.8415946424431118E-2</v>
      </c>
      <c r="W126" s="7">
        <f t="shared" si="26"/>
        <v>0.14140790236723655</v>
      </c>
      <c r="X126" s="2">
        <v>2.7143123867943699</v>
      </c>
      <c r="Y126" s="7">
        <f t="shared" si="37"/>
        <v>4.8597473179179689</v>
      </c>
      <c r="Z126" s="7">
        <f>Y126/MAX(Y$2:Y125)-1</f>
        <v>1.6822864721692365E-2</v>
      </c>
      <c r="AA126" s="7">
        <f t="shared" si="27"/>
        <v>0.16769050351397308</v>
      </c>
      <c r="AB126" s="2">
        <v>2.7815149212760599</v>
      </c>
      <c r="AC126" s="7">
        <f t="shared" si="38"/>
        <v>4.8941833100471648</v>
      </c>
      <c r="AD126" s="7">
        <f>AC126/MAX(AC$2:AC125)-1</f>
        <v>1.3310779505556258E-2</v>
      </c>
      <c r="AE126" s="7">
        <f t="shared" si="28"/>
        <v>0.18364552127772893</v>
      </c>
      <c r="AF126" s="2">
        <v>2.8377189011969799</v>
      </c>
      <c r="AG126" s="7">
        <f t="shared" si="39"/>
        <v>4.9257745826155936</v>
      </c>
      <c r="AH126" s="7">
        <f>AG126/MAX(AG$2:AG125)-1</f>
        <v>1.1152046210612054E-2</v>
      </c>
      <c r="AI126" s="7">
        <f t="shared" si="29"/>
        <v>0.19698929625509054</v>
      </c>
      <c r="AJ126" s="2">
        <v>2.8792039394408202</v>
      </c>
      <c r="AK126" s="7">
        <f t="shared" si="40"/>
        <v>4.9292124270220521</v>
      </c>
      <c r="AL126" s="7">
        <f>AK126/MAX(AK$2:AK125)-1</f>
        <v>9.4334290175301927E-3</v>
      </c>
      <c r="AM126" s="7">
        <f t="shared" si="30"/>
        <v>0.20683854565045234</v>
      </c>
      <c r="AN126" s="2">
        <v>2.9076179006371401</v>
      </c>
      <c r="AO126" s="7">
        <f t="shared" si="41"/>
        <v>4.9237053617588087</v>
      </c>
      <c r="AP126" s="7">
        <f>AO126/MAX(AO$2:AO125)-1</f>
        <v>7.5553323409187634E-3</v>
      </c>
      <c r="AQ126" s="7">
        <f t="shared" si="31"/>
        <v>0.21358450038448806</v>
      </c>
      <c r="AR126" s="2">
        <v>2.0079999895590999</v>
      </c>
      <c r="AS126" s="7">
        <f t="shared" si="42"/>
        <v>3.2771978736047687</v>
      </c>
      <c r="AT126" s="7">
        <f>AS126/MAX(AS$2:AS125)-1</f>
        <v>-2.7283166567127926E-2</v>
      </c>
      <c r="AU126" s="7">
        <v>6.2199999682962099</v>
      </c>
      <c r="AW126" s="7"/>
    </row>
    <row r="127" spans="1:49" x14ac:dyDescent="0.25">
      <c r="A127" s="5">
        <v>195701</v>
      </c>
      <c r="B127" s="4">
        <v>20821</v>
      </c>
      <c r="C127" s="2">
        <v>2.7799991850083399</v>
      </c>
      <c r="D127" s="7">
        <f t="shared" si="32"/>
        <v>4.5852470931855667</v>
      </c>
      <c r="E127" s="7">
        <f>D127/MAX(D$2:D126)-1</f>
        <v>1.1412858511060442E-2</v>
      </c>
      <c r="F127" s="7">
        <f t="shared" si="22"/>
        <v>0.82220495334209409</v>
      </c>
      <c r="G127" s="2">
        <v>-1.4813734799292</v>
      </c>
      <c r="H127" s="7">
        <f t="shared" si="33"/>
        <v>4.4750044367502664</v>
      </c>
      <c r="I127" s="7">
        <f>H127/MAX(H$2:H126)-1</f>
        <v>-1.4813734799292155E-2</v>
      </c>
      <c r="J127" s="7">
        <f t="shared" si="23"/>
        <v>-0.8614678363240682</v>
      </c>
      <c r="K127" s="7">
        <f t="shared" si="23"/>
        <v>1.4919032982393607</v>
      </c>
      <c r="L127" s="2">
        <v>-1.4935892063093199</v>
      </c>
      <c r="M127" s="7">
        <f t="shared" si="34"/>
        <v>4.5426890031690368</v>
      </c>
      <c r="N127" s="7">
        <f>M127/MAX(M$2:M126)-1</f>
        <v>-1.4935892063093203E-2</v>
      </c>
      <c r="O127" s="7">
        <f t="shared" si="24"/>
        <v>-0.8662942825725839</v>
      </c>
      <c r="P127" s="2">
        <v>-1.49780497765251</v>
      </c>
      <c r="Q127" s="7">
        <f t="shared" si="35"/>
        <v>4.6469324307865945</v>
      </c>
      <c r="R127" s="7">
        <f>Q127/MAX(Q$2:Q126)-1</f>
        <v>-1.4978049776524949E-2</v>
      </c>
      <c r="S127" s="7">
        <f t="shared" si="25"/>
        <v>-0.86795993823241036</v>
      </c>
      <c r="T127" s="2">
        <v>-1.5005332907384299</v>
      </c>
      <c r="U127" s="7">
        <f t="shared" si="36"/>
        <v>4.7147473842988159</v>
      </c>
      <c r="V127" s="7">
        <f>U127/MAX(U$2:U126)-1</f>
        <v>-1.500533290738415E-2</v>
      </c>
      <c r="W127" s="7">
        <f t="shared" si="26"/>
        <v>-0.86903789758157735</v>
      </c>
      <c r="X127" s="2">
        <v>-1.4636809170082199</v>
      </c>
      <c r="Y127" s="7">
        <f t="shared" si="37"/>
        <v>4.7886161238107849</v>
      </c>
      <c r="Z127" s="7">
        <f>Y127/MAX(Y$2:Y126)-1</f>
        <v>-1.4636809170082143E-2</v>
      </c>
      <c r="AA127" s="7">
        <f t="shared" si="27"/>
        <v>-0.85447748623931497</v>
      </c>
      <c r="AB127" s="2">
        <v>-1.3764155826531601</v>
      </c>
      <c r="AC127" s="7">
        <f t="shared" si="38"/>
        <v>4.8268190083240654</v>
      </c>
      <c r="AD127" s="7">
        <f>AC127/MAX(AC$2:AC126)-1</f>
        <v>-1.3764155826531566E-2</v>
      </c>
      <c r="AE127" s="7">
        <f t="shared" si="28"/>
        <v>-0.81999886151267698</v>
      </c>
      <c r="AF127" s="2">
        <v>-1.30063392215486</v>
      </c>
      <c r="AG127" s="7">
        <f t="shared" si="39"/>
        <v>4.8617082874652136</v>
      </c>
      <c r="AH127" s="7">
        <f>AG127/MAX(AG$2:AG126)-1</f>
        <v>-1.3006339221548591E-2</v>
      </c>
      <c r="AI127" s="7">
        <f t="shared" si="29"/>
        <v>-0.79005744831816194</v>
      </c>
      <c r="AJ127" s="2">
        <v>-1.2439846173984299</v>
      </c>
      <c r="AK127" s="7">
        <f t="shared" si="40"/>
        <v>4.8678937826710058</v>
      </c>
      <c r="AL127" s="7">
        <f>AK127/MAX(AK$2:AK126)-1</f>
        <v>-1.2439846173984304E-2</v>
      </c>
      <c r="AM127" s="7">
        <f t="shared" si="30"/>
        <v>-0.7676752488553733</v>
      </c>
      <c r="AN127" s="2">
        <v>-1.1993015506006599</v>
      </c>
      <c r="AO127" s="7">
        <f t="shared" si="41"/>
        <v>4.8646552870082269</v>
      </c>
      <c r="AP127" s="7">
        <f>AO127/MAX(AO$2:AO126)-1</f>
        <v>-1.1993015506006732E-2</v>
      </c>
      <c r="AQ127" s="7">
        <f t="shared" si="31"/>
        <v>-0.75002092250526431</v>
      </c>
      <c r="AR127" s="2">
        <v>0.69899999404145297</v>
      </c>
      <c r="AS127" s="7">
        <f t="shared" si="42"/>
        <v>3.3001054865459927</v>
      </c>
      <c r="AT127" s="7">
        <f>AS127/MAX(AS$2:AS126)-1</f>
        <v>-2.048387595939194E-2</v>
      </c>
      <c r="AU127" s="7">
        <v>3.22999811380229</v>
      </c>
      <c r="AW127" s="7"/>
    </row>
    <row r="128" spans="1:49" x14ac:dyDescent="0.25">
      <c r="A128" s="5">
        <v>195702</v>
      </c>
      <c r="B128" s="4">
        <v>20852</v>
      </c>
      <c r="C128" s="2">
        <v>-3.3099991989998201</v>
      </c>
      <c r="D128" s="7">
        <f t="shared" si="32"/>
        <v>4.4334754511289614</v>
      </c>
      <c r="E128" s="7">
        <f>D128/MAX(D$2:D127)-1</f>
        <v>-3.3099991989998356E-2</v>
      </c>
      <c r="F128" s="7">
        <f t="shared" si="22"/>
        <v>-0.68292671922766823</v>
      </c>
      <c r="G128" s="2">
        <v>-2.64033579312802</v>
      </c>
      <c r="H128" s="7">
        <f t="shared" si="33"/>
        <v>4.3568492928626821</v>
      </c>
      <c r="I128" s="7">
        <f>H128/MAX(H$2:H127)-1</f>
        <v>-4.082596038836761E-2</v>
      </c>
      <c r="J128" s="7">
        <f t="shared" si="23"/>
        <v>-0.3562615102677098</v>
      </c>
      <c r="K128" s="7">
        <f t="shared" si="23"/>
        <v>3.0570008961959916</v>
      </c>
      <c r="L128" s="2">
        <v>-2.7193444381752201</v>
      </c>
      <c r="M128" s="7">
        <f t="shared" si="34"/>
        <v>4.4191576424177619</v>
      </c>
      <c r="N128" s="7">
        <f>M128/MAX(M$2:M127)-1</f>
        <v>-4.1723178094735913E-2</v>
      </c>
      <c r="O128" s="7">
        <f t="shared" si="24"/>
        <v>-0.39480232841259055</v>
      </c>
      <c r="P128" s="2">
        <v>-2.7463526880083502</v>
      </c>
      <c r="Q128" s="7">
        <f t="shared" si="35"/>
        <v>4.5193112770637551</v>
      </c>
      <c r="R128" s="7">
        <f>Q128/MAX(Q$2:Q127)-1</f>
        <v>-4.2030226583959718E-2</v>
      </c>
      <c r="S128" s="7">
        <f t="shared" si="25"/>
        <v>-0.40797708978975833</v>
      </c>
      <c r="T128" s="2">
        <v>-2.7603869420398</v>
      </c>
      <c r="U128" s="7">
        <f t="shared" si="36"/>
        <v>4.5846021131524681</v>
      </c>
      <c r="V128" s="7">
        <f>U128/MAX(U$2:U127)-1</f>
        <v>-4.2194997077597218E-2</v>
      </c>
      <c r="W128" s="7">
        <f t="shared" si="26"/>
        <v>-0.41482307015180653</v>
      </c>
      <c r="X128" s="2">
        <v>-2.7676477273687099</v>
      </c>
      <c r="Y128" s="7">
        <f t="shared" si="37"/>
        <v>4.6560840984877245</v>
      </c>
      <c r="Z128" s="7">
        <f>Y128/MAX(Y$2:Y127)-1</f>
        <v>-4.1908191127414063E-2</v>
      </c>
      <c r="AA128" s="7">
        <f t="shared" si="27"/>
        <v>-0.41836491809494447</v>
      </c>
      <c r="AB128" s="2">
        <v>-2.7729172544356802</v>
      </c>
      <c r="AC128" s="7">
        <f t="shared" si="38"/>
        <v>4.6929753112018666</v>
      </c>
      <c r="AD128" s="7">
        <f>AC128/MAX(AC$2:AC127)-1</f>
        <v>-4.1111659719046956E-2</v>
      </c>
      <c r="AE128" s="7">
        <f t="shared" si="28"/>
        <v>-0.42093542014919794</v>
      </c>
      <c r="AF128" s="2">
        <v>-2.7768624489616598</v>
      </c>
      <c r="AG128" s="7">
        <f t="shared" si="39"/>
        <v>4.726705335652535</v>
      </c>
      <c r="AH128" s="7">
        <f>AG128/MAX(AG$2:AG127)-1</f>
        <v>-4.0413795561337396E-2</v>
      </c>
      <c r="AI128" s="7">
        <f t="shared" si="29"/>
        <v>-0.42285990606692447</v>
      </c>
      <c r="AJ128" s="2">
        <v>-2.7796710255515098</v>
      </c>
      <c r="AK128" s="7">
        <f t="shared" si="40"/>
        <v>4.7325823496394763</v>
      </c>
      <c r="AL128" s="7">
        <f>AK128/MAX(AK$2:AK127)-1</f>
        <v>-3.9890769629778E-2</v>
      </c>
      <c r="AM128" s="7">
        <f t="shared" si="30"/>
        <v>-0.42422994398531544</v>
      </c>
      <c r="AN128" s="2">
        <v>-2.7819924430008198</v>
      </c>
      <c r="AO128" s="7">
        <f t="shared" si="41"/>
        <v>4.7293209445456181</v>
      </c>
      <c r="AP128" s="7">
        <f>AO128/MAX(AO$2:AO127)-1</f>
        <v>-3.9479295150949945E-2</v>
      </c>
      <c r="AQ128" s="7">
        <f t="shared" si="31"/>
        <v>-0.4253623432018665</v>
      </c>
      <c r="AR128" s="2">
        <v>-1.9099999942638399</v>
      </c>
      <c r="AS128" s="7">
        <f t="shared" si="42"/>
        <v>3.2370734719422636</v>
      </c>
      <c r="AT128" s="7">
        <f>AS128/MAX(AS$2:AS127)-1</f>
        <v>-3.9192633872380922E-2</v>
      </c>
      <c r="AU128" s="7">
        <v>0.139999171560657</v>
      </c>
      <c r="AW128" s="7"/>
    </row>
    <row r="129" spans="1:49" x14ac:dyDescent="0.25">
      <c r="A129" s="5">
        <v>195703</v>
      </c>
      <c r="B129" s="4">
        <v>20880</v>
      </c>
      <c r="C129" s="2">
        <v>2.2100000979421002</v>
      </c>
      <c r="D129" s="7">
        <f t="shared" si="32"/>
        <v>4.53145526294115</v>
      </c>
      <c r="E129" s="7">
        <f>D129/MAX(D$2:D128)-1</f>
        <v>-1.1731500865975186E-2</v>
      </c>
      <c r="F129" s="7">
        <f t="shared" si="22"/>
        <v>-0.14187696645619363</v>
      </c>
      <c r="G129" s="2">
        <v>1.8984079013402899</v>
      </c>
      <c r="H129" s="7">
        <f t="shared" si="33"/>
        <v>4.4395600640878756</v>
      </c>
      <c r="I129" s="7">
        <f>H129/MAX(H$2:H128)-1</f>
        <v>-2.2616924632775537E-2</v>
      </c>
      <c r="J129" s="7">
        <f t="shared" si="23"/>
        <v>-0.21822888864879997</v>
      </c>
      <c r="K129" s="7">
        <f t="shared" si="23"/>
        <v>0.40444990217349075</v>
      </c>
      <c r="L129" s="2">
        <v>2.0083719417497501</v>
      </c>
      <c r="M129" s="7">
        <f t="shared" si="34"/>
        <v>4.50791076456977</v>
      </c>
      <c r="N129" s="7">
        <f>M129/MAX(M$2:M128)-1</f>
        <v>-2.2477415279299251E-2</v>
      </c>
      <c r="O129" s="7">
        <f t="shared" si="24"/>
        <v>-0.19128352240120727</v>
      </c>
      <c r="P129" s="2">
        <v>2.55093927217776</v>
      </c>
      <c r="Q129" s="7">
        <f t="shared" si="35"/>
        <v>4.6345961632623327</v>
      </c>
      <c r="R129" s="7">
        <f>Q129/MAX(Q$2:Q128)-1</f>
        <v>-1.7592999418297617E-2</v>
      </c>
      <c r="S129" s="7">
        <f t="shared" si="25"/>
        <v>-5.833392016829686E-2</v>
      </c>
      <c r="T129" s="2">
        <v>2.8021137271281402</v>
      </c>
      <c r="U129" s="7">
        <f t="shared" si="36"/>
        <v>4.7130678782993201</v>
      </c>
      <c r="V129" s="7">
        <f>U129/MAX(U$2:U128)-1</f>
        <v>-1.5356211611588511E-2</v>
      </c>
      <c r="W129" s="7">
        <f t="shared" si="26"/>
        <v>3.2133607016705534E-3</v>
      </c>
      <c r="X129" s="2">
        <v>2.9248460591585901</v>
      </c>
      <c r="Y129" s="7">
        <f t="shared" si="37"/>
        <v>4.7922673907534525</v>
      </c>
      <c r="Z129" s="7">
        <f>Y129/MAX(Y$2:Y128)-1</f>
        <v>-1.388548061248307E-2</v>
      </c>
      <c r="AA129" s="7">
        <f t="shared" si="27"/>
        <v>3.328744332602207E-2</v>
      </c>
      <c r="AB129" s="2">
        <v>3.0502924246970302</v>
      </c>
      <c r="AC129" s="7">
        <f t="shared" si="38"/>
        <v>4.8361247816123587</v>
      </c>
      <c r="AD129" s="7">
        <f>AC129/MAX(AC$2:AC128)-1</f>
        <v>-1.1862761314154091E-2</v>
      </c>
      <c r="AE129" s="7">
        <f t="shared" si="28"/>
        <v>6.402656723667699E-2</v>
      </c>
      <c r="AF129" s="2">
        <v>3.1723812912921598</v>
      </c>
      <c r="AG129" s="7">
        <f t="shared" si="39"/>
        <v>4.8766544514152841</v>
      </c>
      <c r="AH129" s="7">
        <f>AG129/MAX(AG$2:AG128)-1</f>
        <v>-9.972062337904819E-3</v>
      </c>
      <c r="AI129" s="7">
        <f t="shared" si="29"/>
        <v>9.3942976391066857E-2</v>
      </c>
      <c r="AJ129" s="2">
        <v>3.2636569217193201</v>
      </c>
      <c r="AK129" s="7">
        <f t="shared" si="40"/>
        <v>4.8870376010695527</v>
      </c>
      <c r="AL129" s="7">
        <f>AK129/MAX(AK$2:AK128)-1</f>
        <v>-8.5560982767340921E-3</v>
      </c>
      <c r="AM129" s="7">
        <f t="shared" si="30"/>
        <v>0.11630897242196725</v>
      </c>
      <c r="AN129" s="2">
        <v>3.32379219131214</v>
      </c>
      <c r="AO129" s="7">
        <f t="shared" si="41"/>
        <v>4.8865137448025147</v>
      </c>
      <c r="AP129" s="7">
        <f>AO129/MAX(AO$2:AO128)-1</f>
        <v>-7.5535829672408461E-3</v>
      </c>
      <c r="AQ129" s="7">
        <f t="shared" si="31"/>
        <v>0.13104439736218121</v>
      </c>
      <c r="AR129" s="2">
        <v>2.78900000201482</v>
      </c>
      <c r="AS129" s="7">
        <f t="shared" si="42"/>
        <v>3.327355451139955</v>
      </c>
      <c r="AT129" s="7">
        <f>AS129/MAX(AS$2:AS128)-1</f>
        <v>-1.2395716411722879E-2</v>
      </c>
      <c r="AU129" s="7">
        <v>6.8700000299615196</v>
      </c>
      <c r="AW129" s="7"/>
    </row>
    <row r="130" spans="1:49" x14ac:dyDescent="0.25">
      <c r="A130" s="5">
        <v>195704</v>
      </c>
      <c r="B130" s="4">
        <v>20911</v>
      </c>
      <c r="C130" s="2">
        <v>4.1199993567492799</v>
      </c>
      <c r="D130" s="7">
        <f t="shared" si="32"/>
        <v>4.7181511906257061</v>
      </c>
      <c r="E130" s="7">
        <f>D130/MAX(D$2:D129)-1</f>
        <v>2.8985154941302271E-2</v>
      </c>
      <c r="F130" s="7">
        <f t="shared" si="22"/>
        <v>0.38917180566269349</v>
      </c>
      <c r="G130" s="2">
        <v>4.5317456149268596</v>
      </c>
      <c r="H130" s="7">
        <f t="shared" si="33"/>
        <v>4.6407496326142219</v>
      </c>
      <c r="I130" s="7">
        <f>H130/MAX(H$2:H129)-1</f>
        <v>2.1675590026215996E-2</v>
      </c>
      <c r="J130" s="7">
        <f t="shared" si="23"/>
        <v>0.57970706874438127</v>
      </c>
      <c r="K130" s="7">
        <f t="shared" si="23"/>
        <v>0.63014859377231525</v>
      </c>
      <c r="L130" s="2">
        <v>4.7202784616261502</v>
      </c>
      <c r="M130" s="7">
        <f t="shared" si="34"/>
        <v>4.7206967054590834</v>
      </c>
      <c r="N130" s="7">
        <f>M130/MAX(M$2:M129)-1</f>
        <v>2.3664372744803153E-2</v>
      </c>
      <c r="O130" s="7">
        <f t="shared" si="24"/>
        <v>0.66695049799710371</v>
      </c>
      <c r="P130" s="2">
        <v>4.7834135232977602</v>
      </c>
      <c r="Q130" s="7">
        <f t="shared" si="35"/>
        <v>4.8562880628860627</v>
      </c>
      <c r="R130" s="7">
        <f>Q130/MAX(Q$2:Q129)-1</f>
        <v>2.9399589901351497E-2</v>
      </c>
      <c r="S130" s="7">
        <f t="shared" si="25"/>
        <v>0.69616619904201937</v>
      </c>
      <c r="T130" s="2">
        <v>4.8161264693246997</v>
      </c>
      <c r="U130" s="7">
        <f t="shared" si="36"/>
        <v>4.9400551879033339</v>
      </c>
      <c r="V130" s="7">
        <f>U130/MAX(U$2:U129)-1</f>
        <v>3.2065478509547329E-2</v>
      </c>
      <c r="W130" s="7">
        <f t="shared" si="26"/>
        <v>0.71130408955985325</v>
      </c>
      <c r="X130" s="2">
        <v>4.8320087146391097</v>
      </c>
      <c r="Y130" s="7">
        <f t="shared" si="37"/>
        <v>5.0238301687034674</v>
      </c>
      <c r="Z130" s="7">
        <f>Y130/MAX(Y$2:Y129)-1</f>
        <v>3.3763658900643367E-2</v>
      </c>
      <c r="AA130" s="7">
        <f t="shared" si="27"/>
        <v>0.71865358631715925</v>
      </c>
      <c r="AB130" s="2">
        <v>4.8355275168296901</v>
      </c>
      <c r="AC130" s="7">
        <f t="shared" si="38"/>
        <v>5.0699769261754444</v>
      </c>
      <c r="AD130" s="7">
        <f>AC130/MAX(AC$2:AC129)-1</f>
        <v>3.5918886766541203E-2</v>
      </c>
      <c r="AE130" s="7">
        <f t="shared" si="28"/>
        <v>0.72028190931414815</v>
      </c>
      <c r="AF130" s="2">
        <v>4.8371365497518504</v>
      </c>
      <c r="AG130" s="7">
        <f t="shared" si="39"/>
        <v>5.1125448862897933</v>
      </c>
      <c r="AH130" s="7">
        <f>AG130/MAX(AG$2:AG129)-1</f>
        <v>3.7916940887502859E-2</v>
      </c>
      <c r="AI130" s="7">
        <f t="shared" si="29"/>
        <v>0.72102648805661884</v>
      </c>
      <c r="AJ130" s="2">
        <v>4.8391200637171403</v>
      </c>
      <c r="AK130" s="7">
        <f t="shared" si="40"/>
        <v>5.1235272181443099</v>
      </c>
      <c r="AL130" s="7">
        <f>AK130/MAX(AK$2:AK129)-1</f>
        <v>3.9421062492056569E-2</v>
      </c>
      <c r="AM130" s="7">
        <f t="shared" si="30"/>
        <v>0.72194435761267872</v>
      </c>
      <c r="AN130" s="2">
        <v>4.8412114341343004</v>
      </c>
      <c r="AO130" s="7">
        <f t="shared" si="41"/>
        <v>5.1230802069464376</v>
      </c>
      <c r="AP130" s="7">
        <f>AO130/MAX(AO$2:AO129)-1</f>
        <v>4.0492846451805065E-2</v>
      </c>
      <c r="AQ130" s="7">
        <f t="shared" si="31"/>
        <v>0.72291213765857043</v>
      </c>
      <c r="AR130" s="2">
        <v>3.2789999943313801</v>
      </c>
      <c r="AS130" s="7">
        <f t="shared" si="42"/>
        <v>3.4364594361942191</v>
      </c>
      <c r="AT130" s="7">
        <f>AS130/MAX(AS$2:AS129)-1</f>
        <v>1.9987827991153173E-2</v>
      </c>
      <c r="AU130" s="7">
        <v>5.4399976570110304</v>
      </c>
      <c r="AW130" s="7"/>
    </row>
    <row r="131" spans="1:49" x14ac:dyDescent="0.25">
      <c r="A131" s="5">
        <v>195705</v>
      </c>
      <c r="B131" s="4">
        <v>20941</v>
      </c>
      <c r="C131" s="2">
        <v>1.78000947557027</v>
      </c>
      <c r="D131" s="7">
        <f t="shared" si="32"/>
        <v>4.8021347288905751</v>
      </c>
      <c r="E131" s="7">
        <f>D131/MAX(D$2:D130)-1</f>
        <v>1.7800094755702656E-2</v>
      </c>
      <c r="F131" s="7">
        <f t="shared" ref="F131:F194" si="43">1-(C131-$AU131)/($AR131-$AU131)</f>
        <v>-0.20061614007294826</v>
      </c>
      <c r="G131" s="2">
        <v>3.1683781632702401</v>
      </c>
      <c r="H131" s="7">
        <f t="shared" si="33"/>
        <v>4.7877861305860154</v>
      </c>
      <c r="I131" s="7">
        <f>H131/MAX(H$2:H130)-1</f>
        <v>3.1683781632702468E-2</v>
      </c>
      <c r="J131" s="7">
        <f t="shared" ref="J131:K194" si="44">1-(G131-$AU131)/($AR131-$AU131)</f>
        <v>0.10579978689580327</v>
      </c>
      <c r="K131" s="7">
        <f t="shared" si="44"/>
        <v>0.46320657505067853</v>
      </c>
      <c r="L131" s="2">
        <v>3.7385310921983699</v>
      </c>
      <c r="M131" s="7">
        <f t="shared" si="34"/>
        <v>4.897181419561055</v>
      </c>
      <c r="N131" s="7">
        <f>M131/MAX(M$2:M130)-1</f>
        <v>3.7385310921983717E-2</v>
      </c>
      <c r="O131" s="7">
        <f t="shared" ref="O131:O194" si="45">1-(L131-$AU131)/($AR131-$AU131)</f>
        <v>0.23163375288713062</v>
      </c>
      <c r="P131" s="2">
        <v>3.8790828867929998</v>
      </c>
      <c r="Q131" s="7">
        <f t="shared" si="35"/>
        <v>5.0446675020668472</v>
      </c>
      <c r="R131" s="7">
        <f>Q131/MAX(Q$2:Q130)-1</f>
        <v>3.879082886792995E-2</v>
      </c>
      <c r="S131" s="7">
        <f t="shared" ref="S131:S194" si="46">1-(P131-$AU131)/($AR131-$AU131)</f>
        <v>0.26265383336674897</v>
      </c>
      <c r="T131" s="2">
        <v>3.9500376304816598</v>
      </c>
      <c r="U131" s="7">
        <f t="shared" si="36"/>
        <v>5.1351892267920762</v>
      </c>
      <c r="V131" s="7">
        <f>U131/MAX(U$2:U130)-1</f>
        <v>3.9500376304816509E-2</v>
      </c>
      <c r="W131" s="7">
        <f t="shared" ref="W131:W194" si="47">1-(T131-$AU131)/($AR131-$AU131)</f>
        <v>0.2783136964512507</v>
      </c>
      <c r="X131" s="2">
        <v>3.9910988864956201</v>
      </c>
      <c r="Y131" s="7">
        <f t="shared" si="37"/>
        <v>5.2243361986260224</v>
      </c>
      <c r="Z131" s="7">
        <f>Y131/MAX(Y$2:Y130)-1</f>
        <v>3.9910988864956254E-2</v>
      </c>
      <c r="AA131" s="7">
        <f t="shared" ref="AA131:AA194" si="48">1-(X131-$AU131)/($AR131-$AU131)</f>
        <v>0.28737600312489264</v>
      </c>
      <c r="AB131" s="2">
        <v>4.0195608001744301</v>
      </c>
      <c r="AC131" s="7">
        <f t="shared" si="38"/>
        <v>5.2737677312778812</v>
      </c>
      <c r="AD131" s="7">
        <f>AC131/MAX(AC$2:AC130)-1</f>
        <v>4.0195608001744265E-2</v>
      </c>
      <c r="AE131" s="7">
        <f t="shared" ref="AE131:AE194" si="49">1-(AB131-$AU131)/($AR131-$AU131)</f>
        <v>0.29365760810522745</v>
      </c>
      <c r="AF131" s="2">
        <v>4.0400991373923896</v>
      </c>
      <c r="AG131" s="7">
        <f t="shared" si="39"/>
        <v>5.3190967681395858</v>
      </c>
      <c r="AH131" s="7">
        <f>AG131/MAX(AG$2:AG130)-1</f>
        <v>4.0400991373923834E-2</v>
      </c>
      <c r="AI131" s="7">
        <f t="shared" ref="AI131:AI194" si="50">1-(AF131-$AU131)/($AR131-$AU131)</f>
        <v>0.29819046288133422</v>
      </c>
      <c r="AJ131" s="2">
        <v>4.0721145890256301</v>
      </c>
      <c r="AK131" s="7">
        <f t="shared" si="40"/>
        <v>5.3321631174670632</v>
      </c>
      <c r="AL131" s="7">
        <f>AK131/MAX(AK$2:AK130)-1</f>
        <v>4.0721145890256327E-2</v>
      </c>
      <c r="AM131" s="7">
        <f t="shared" ref="AM131:AM194" si="51">1-(AJ131-$AU131)/($AR131-$AU131)</f>
        <v>0.3052563412581899</v>
      </c>
      <c r="AN131" s="2">
        <v>4.1641442216846798</v>
      </c>
      <c r="AO131" s="7">
        <f t="shared" si="41"/>
        <v>5.336412655356269</v>
      </c>
      <c r="AP131" s="7">
        <f>AO131/MAX(AO$2:AO130)-1</f>
        <v>4.1641442216846736E-2</v>
      </c>
      <c r="AQ131" s="7">
        <f t="shared" ref="AQ131:AQ194" si="52">1-(AN131-$AU131)/($AR131-$AU131)</f>
        <v>0.32556747723355717</v>
      </c>
      <c r="AR131" s="2">
        <v>2.6889999770754902</v>
      </c>
      <c r="AS131" s="7">
        <f t="shared" si="42"/>
        <v>3.5288658296456896</v>
      </c>
      <c r="AT131" s="7">
        <f>AS131/MAX(AS$2:AS130)-1</f>
        <v>2.6889999770754791E-2</v>
      </c>
      <c r="AU131" s="7">
        <v>7.2199938501242498</v>
      </c>
      <c r="AW131" s="7"/>
    </row>
    <row r="132" spans="1:49" x14ac:dyDescent="0.25">
      <c r="A132" s="5">
        <v>195706</v>
      </c>
      <c r="B132" s="4">
        <v>20972</v>
      </c>
      <c r="C132" s="2">
        <v>-0.43999982393416098</v>
      </c>
      <c r="D132" s="7">
        <f t="shared" ref="D132:D195" si="53">D131*(1+C132/100)</f>
        <v>4.781005344538376</v>
      </c>
      <c r="E132" s="7">
        <f>D132/MAX(D$2:D131)-1</f>
        <v>-4.3999982393414516E-3</v>
      </c>
      <c r="F132" s="7">
        <f t="shared" si="43"/>
        <v>4.3112615000043486E-2</v>
      </c>
      <c r="G132" s="2">
        <v>-0.44004115043219</v>
      </c>
      <c r="H132" s="7">
        <f t="shared" ref="H132:H195" si="54">H131*(1+G132/100)</f>
        <v>4.7667179014167518</v>
      </c>
      <c r="I132" s="7">
        <f>H132/MAX(H$2:H131)-1</f>
        <v>-4.4004115043219105E-3</v>
      </c>
      <c r="J132" s="7">
        <f t="shared" si="44"/>
        <v>4.3103923819549972E-2</v>
      </c>
      <c r="K132" s="7">
        <f t="shared" si="44"/>
        <v>1.1381128131239844</v>
      </c>
      <c r="L132" s="2">
        <v>-0.49887158832795198</v>
      </c>
      <c r="M132" s="7">
        <f t="shared" ref="M132:M195" si="55">M131*(1+L132/100)</f>
        <v>4.8727507728299893</v>
      </c>
      <c r="N132" s="7">
        <f>M132/MAX(M$2:M131)-1</f>
        <v>-4.9887158832795375E-3</v>
      </c>
      <c r="O132" s="7">
        <f t="shared" si="45"/>
        <v>3.0731572455479084E-2</v>
      </c>
      <c r="P132" s="2">
        <v>0.27515601982525401</v>
      </c>
      <c r="Q132" s="7">
        <f t="shared" ref="Q132:Q195" si="56">Q131*(1+P132/100)</f>
        <v>5.0585482083789532</v>
      </c>
      <c r="R132" s="7">
        <f>Q132/MAX(Q$2:Q131)-1</f>
        <v>2.7515601982526228E-3</v>
      </c>
      <c r="S132" s="7">
        <f t="shared" si="46"/>
        <v>0.19351366070936815</v>
      </c>
      <c r="T132" s="2">
        <v>0.65817458081839197</v>
      </c>
      <c r="U132" s="7">
        <f t="shared" ref="U132:U195" si="57">U131*(1+T132/100)</f>
        <v>5.1689877369597461</v>
      </c>
      <c r="V132" s="7">
        <f>U132/MAX(U$2:U131)-1</f>
        <v>6.5817458081838254E-3</v>
      </c>
      <c r="W132" s="7">
        <f t="shared" si="47"/>
        <v>0.27406448414475348</v>
      </c>
      <c r="X132" s="2">
        <v>0.88059743352973796</v>
      </c>
      <c r="Y132" s="7">
        <f t="shared" ref="Y132:Y195" si="58">Y131*(1+X132/100)</f>
        <v>5.2703415691100881</v>
      </c>
      <c r="Z132" s="7">
        <f>Y132/MAX(Y$2:Y131)-1</f>
        <v>8.8059743352972841E-3</v>
      </c>
      <c r="AA132" s="7">
        <f t="shared" si="48"/>
        <v>0.32084118313889798</v>
      </c>
      <c r="AB132" s="2">
        <v>0.98040049766586901</v>
      </c>
      <c r="AC132" s="7">
        <f t="shared" ref="AC132:AC195" si="59">AC131*(1+AB132/100)</f>
        <v>5.3254717763610717</v>
      </c>
      <c r="AD132" s="7">
        <f>AC132/MAX(AC$2:AC131)-1</f>
        <v>9.8040049766587867E-3</v>
      </c>
      <c r="AE132" s="7">
        <f t="shared" si="49"/>
        <v>0.34183029389294295</v>
      </c>
      <c r="AF132" s="2">
        <v>1.03883994976809</v>
      </c>
      <c r="AG132" s="7">
        <f t="shared" ref="AG132:AG195" si="60">AG131*(1+AF132/100)</f>
        <v>5.3743536703338437</v>
      </c>
      <c r="AH132" s="7">
        <f>AG132/MAX(AG$2:AG131)-1</f>
        <v>1.0388399497681E-2</v>
      </c>
      <c r="AI132" s="7">
        <f t="shared" si="50"/>
        <v>0.35412041888255419</v>
      </c>
      <c r="AJ132" s="2">
        <v>1.0848256700365899</v>
      </c>
      <c r="AK132" s="7">
        <f t="shared" ref="AK132:AK195" si="61">AK131*(1+AJ132/100)</f>
        <v>5.3900077917335691</v>
      </c>
      <c r="AL132" s="7">
        <f>AK132/MAX(AK$2:AK131)-1</f>
        <v>1.0848256700365821E-2</v>
      </c>
      <c r="AM132" s="7">
        <f t="shared" si="51"/>
        <v>0.36379145838594606</v>
      </c>
      <c r="AN132" s="2">
        <v>1.11862368069316</v>
      </c>
      <c r="AO132" s="7">
        <f t="shared" ref="AO132:AO195" si="62">AO131*(1+AN132/100)</f>
        <v>5.3961070310185901</v>
      </c>
      <c r="AP132" s="7">
        <f>AO132/MAX(AO$2:AO131)-1</f>
        <v>1.1186236806931538E-2</v>
      </c>
      <c r="AQ132" s="7">
        <f t="shared" si="52"/>
        <v>0.37089935827937559</v>
      </c>
      <c r="AR132" s="2">
        <v>-0.64499998474833098</v>
      </c>
      <c r="AS132" s="7">
        <f t="shared" ref="AS132:AS195" si="63">AS131*(1+AR132/100)</f>
        <v>3.5061046455826861</v>
      </c>
      <c r="AT132" s="7">
        <f>AS132/MAX(AS$2:AS131)-1</f>
        <v>-6.4499998474832898E-3</v>
      </c>
      <c r="AU132" s="7">
        <v>4.1099925113914502</v>
      </c>
      <c r="AW132" s="7"/>
    </row>
    <row r="133" spans="1:49" x14ac:dyDescent="0.25">
      <c r="A133" s="5">
        <v>195707</v>
      </c>
      <c r="B133" s="4">
        <v>21002</v>
      </c>
      <c r="C133" s="2">
        <v>1.1699794573763</v>
      </c>
      <c r="D133" s="7">
        <f t="shared" si="53"/>
        <v>4.836942124925538</v>
      </c>
      <c r="E133" s="7">
        <f>D133/MAX(D$2:D132)-1</f>
        <v>7.2483172588964084E-3</v>
      </c>
      <c r="F133" s="7">
        <f t="shared" si="43"/>
        <v>0.40842198179583677</v>
      </c>
      <c r="G133" s="2">
        <v>0.606915110667545</v>
      </c>
      <c r="H133" s="7">
        <f t="shared" si="54"/>
        <v>4.7956478326433452</v>
      </c>
      <c r="I133" s="7">
        <f>H133/MAX(H$2:H132)-1</f>
        <v>1.6420328400021944E-3</v>
      </c>
      <c r="J133" s="7">
        <f t="shared" si="44"/>
        <v>5.4068924882087477E-2</v>
      </c>
      <c r="K133" s="7">
        <f t="shared" si="44"/>
        <v>2.6901623896926443</v>
      </c>
      <c r="L133" s="2">
        <v>0.52025926137372303</v>
      </c>
      <c r="M133" s="7">
        <f t="shared" si="55"/>
        <v>4.8981017100092963</v>
      </c>
      <c r="N133" s="7">
        <f>M133/MAX(M$2:M132)-1</f>
        <v>1.879224740510832E-4</v>
      </c>
      <c r="O133" s="7">
        <f t="shared" si="45"/>
        <v>-4.6616560306111943E-4</v>
      </c>
      <c r="P133" s="2">
        <v>0.492469587145548</v>
      </c>
      <c r="Q133" s="7">
        <f t="shared" si="56"/>
        <v>5.0834600198563153</v>
      </c>
      <c r="R133" s="7">
        <f>Q133/MAX(Q$2:Q132)-1</f>
        <v>4.9246958714554978E-3</v>
      </c>
      <c r="S133" s="7">
        <f t="shared" si="46"/>
        <v>-1.7955030012521966E-2</v>
      </c>
      <c r="T133" s="2">
        <v>0.47675799349152398</v>
      </c>
      <c r="U133" s="7">
        <f t="shared" si="57"/>
        <v>5.193631299178298</v>
      </c>
      <c r="V133" s="7">
        <f>U133/MAX(U$2:U132)-1</f>
        <v>4.7675799349151671E-3</v>
      </c>
      <c r="W133" s="7">
        <f t="shared" si="47"/>
        <v>-2.7842800873584483E-2</v>
      </c>
      <c r="X133" s="2">
        <v>0.46923782282992199</v>
      </c>
      <c r="Y133" s="7">
        <f t="shared" si="58"/>
        <v>5.2950720051446805</v>
      </c>
      <c r="Z133" s="7">
        <f>Y133/MAX(Y$2:Y132)-1</f>
        <v>4.6923782282992654E-3</v>
      </c>
      <c r="AA133" s="7">
        <f t="shared" si="48"/>
        <v>-3.2575466825581101E-2</v>
      </c>
      <c r="AB133" s="2">
        <v>0.44510757295680198</v>
      </c>
      <c r="AC133" s="7">
        <f t="shared" si="59"/>
        <v>5.3491758545333319</v>
      </c>
      <c r="AD133" s="7">
        <f>AC133/MAX(AC$2:AC132)-1</f>
        <v>4.4510757295679326E-3</v>
      </c>
      <c r="AE133" s="7">
        <f t="shared" si="49"/>
        <v>-4.7761347190077963E-2</v>
      </c>
      <c r="AF133" s="2">
        <v>0.41568267649631002</v>
      </c>
      <c r="AG133" s="7">
        <f t="shared" si="60"/>
        <v>5.3966939275150656</v>
      </c>
      <c r="AH133" s="7">
        <f>AG133/MAX(AG$2:AG132)-1</f>
        <v>4.1568267649632062E-3</v>
      </c>
      <c r="AI133" s="7">
        <f t="shared" si="50"/>
        <v>-6.6279305343694084E-2</v>
      </c>
      <c r="AJ133" s="2">
        <v>0.394240054484785</v>
      </c>
      <c r="AK133" s="7">
        <f t="shared" si="61"/>
        <v>5.4112573613884338</v>
      </c>
      <c r="AL133" s="7">
        <f>AK133/MAX(AK$2:AK132)-1</f>
        <v>3.9424005448478461E-3</v>
      </c>
      <c r="AM133" s="7">
        <f t="shared" si="51"/>
        <v>-7.9773781956258061E-2</v>
      </c>
      <c r="AN133" s="2">
        <v>0.37616822664477401</v>
      </c>
      <c r="AO133" s="7">
        <f t="shared" si="62"/>
        <v>5.4164054711450262</v>
      </c>
      <c r="AP133" s="7">
        <f>AO133/MAX(AO$2:AO132)-1</f>
        <v>3.7616822664476857E-3</v>
      </c>
      <c r="AQ133" s="7">
        <f t="shared" si="52"/>
        <v>-9.1146918040186486E-2</v>
      </c>
      <c r="AR133" s="2">
        <v>0.52099999501669403</v>
      </c>
      <c r="AS133" s="7">
        <f t="shared" si="63"/>
        <v>3.5243714506114521</v>
      </c>
      <c r="AT133" s="7">
        <f>AS133/MAX(AS$2:AS132)-1</f>
        <v>-1.2736043962002785E-3</v>
      </c>
      <c r="AU133" s="7">
        <v>2.10999248632687</v>
      </c>
      <c r="AW133" s="7"/>
    </row>
    <row r="134" spans="1:49" x14ac:dyDescent="0.25">
      <c r="A134" s="5">
        <v>195708</v>
      </c>
      <c r="B134" s="4">
        <v>21033</v>
      </c>
      <c r="C134" s="2">
        <v>-2.3300341802295401</v>
      </c>
      <c r="D134" s="7">
        <f t="shared" si="53"/>
        <v>4.7242397201368513</v>
      </c>
      <c r="E134" s="7">
        <f>D134/MAX(D$2:D133)-1</f>
        <v>-2.3300341802295566E-2</v>
      </c>
      <c r="F134" s="7">
        <f t="shared" si="43"/>
        <v>0.999992427380063</v>
      </c>
      <c r="G134" s="2">
        <v>-4.84410419563189</v>
      </c>
      <c r="H134" s="7">
        <f t="shared" si="54"/>
        <v>4.5633416547745389</v>
      </c>
      <c r="I134" s="7">
        <f>H134/MAX(H$2:H133)-1</f>
        <v>-4.8441041956318931E-2</v>
      </c>
      <c r="J134" s="7">
        <f t="shared" si="44"/>
        <v>-0.18144147900397911</v>
      </c>
      <c r="K134" s="7">
        <f t="shared" si="44"/>
        <v>4.2393882640226064</v>
      </c>
      <c r="L134" s="2">
        <v>-4.4994269578066497</v>
      </c>
      <c r="M134" s="7">
        <f t="shared" si="55"/>
        <v>4.6777152012483496</v>
      </c>
      <c r="N134" s="7">
        <f>M134/MAX(M$2:M133)-1</f>
        <v>-4.4994269578066515E-2</v>
      </c>
      <c r="O134" s="7">
        <f t="shared" si="45"/>
        <v>-1.9467718117942345E-2</v>
      </c>
      <c r="P134" s="2">
        <v>-4.38538004621953</v>
      </c>
      <c r="Q134" s="7">
        <f t="shared" si="56"/>
        <v>4.8605309784879891</v>
      </c>
      <c r="R134" s="7">
        <f>Q134/MAX(Q$2:Q133)-1</f>
        <v>-4.3853800462195336E-2</v>
      </c>
      <c r="S134" s="7">
        <f t="shared" si="46"/>
        <v>3.4126210230088438E-2</v>
      </c>
      <c r="T134" s="2">
        <v>-4.3280644773246904</v>
      </c>
      <c r="U134" s="7">
        <f t="shared" si="57"/>
        <v>4.9688475878353451</v>
      </c>
      <c r="V134" s="7">
        <f>U134/MAX(U$2:U133)-1</f>
        <v>-4.328064477324689E-2</v>
      </c>
      <c r="W134" s="7">
        <f t="shared" si="47"/>
        <v>6.1060446763360643E-2</v>
      </c>
      <c r="X134" s="2">
        <v>-4.37680523937646</v>
      </c>
      <c r="Y134" s="7">
        <f t="shared" si="58"/>
        <v>5.0633170161947518</v>
      </c>
      <c r="Z134" s="7">
        <f>Y134/MAX(Y$2:Y133)-1</f>
        <v>-4.3768052393764578E-2</v>
      </c>
      <c r="AA134" s="7">
        <f t="shared" si="48"/>
        <v>3.8155758923256178E-2</v>
      </c>
      <c r="AB134" s="2">
        <v>-4.7155878982599297</v>
      </c>
      <c r="AC134" s="7">
        <f t="shared" si="59"/>
        <v>5.096930765280316</v>
      </c>
      <c r="AD134" s="7">
        <f>AC134/MAX(AC$2:AC133)-1</f>
        <v>-4.715587898259932E-2</v>
      </c>
      <c r="AE134" s="7">
        <f t="shared" si="49"/>
        <v>-0.1210479695519886</v>
      </c>
      <c r="AF134" s="2">
        <v>-4.9599421754006903</v>
      </c>
      <c r="AG134" s="7">
        <f t="shared" si="60"/>
        <v>5.1290210293269576</v>
      </c>
      <c r="AH134" s="7">
        <f>AG134/MAX(AG$2:AG133)-1</f>
        <v>-4.9599421754007E-2</v>
      </c>
      <c r="AI134" s="7">
        <f t="shared" si="50"/>
        <v>-0.23587708187400791</v>
      </c>
      <c r="AJ134" s="2">
        <v>-5.1417653822806999</v>
      </c>
      <c r="AK134" s="7">
        <f t="shared" si="61"/>
        <v>5.1330232036344468</v>
      </c>
      <c r="AL134" s="7">
        <f>AK134/MAX(AK$2:AK133)-1</f>
        <v>-5.1417653822807052E-2</v>
      </c>
      <c r="AM134" s="7">
        <f t="shared" si="51"/>
        <v>-0.32132104336254486</v>
      </c>
      <c r="AN134" s="2">
        <v>-5.2800235310391201</v>
      </c>
      <c r="AO134" s="7">
        <f t="shared" si="62"/>
        <v>5.1304179877320779</v>
      </c>
      <c r="AP134" s="7">
        <f>AO134/MAX(AO$2:AO133)-1</f>
        <v>-5.2800235310391352E-2</v>
      </c>
      <c r="AQ134" s="7">
        <f t="shared" si="52"/>
        <v>-0.38629252934995684</v>
      </c>
      <c r="AR134" s="2">
        <v>-4.4580000052499704</v>
      </c>
      <c r="AS134" s="7">
        <f t="shared" si="63"/>
        <v>3.367254971158165</v>
      </c>
      <c r="AT134" s="7">
        <f>AS134/MAX(AS$2:AS133)-1</f>
        <v>-4.57968271646505E-2</v>
      </c>
      <c r="AU134" s="7">
        <v>-2.3300180658310801</v>
      </c>
      <c r="AW134" s="7"/>
    </row>
    <row r="135" spans="1:49" x14ac:dyDescent="0.25">
      <c r="A135" s="5">
        <v>195709</v>
      </c>
      <c r="B135" s="4">
        <v>21064</v>
      </c>
      <c r="C135" s="2">
        <v>-2.1500013175702199</v>
      </c>
      <c r="D135" s="7">
        <f t="shared" si="53"/>
        <v>4.6226685039087334</v>
      </c>
      <c r="E135" s="7">
        <f>D135/MAX(D$2:D134)-1</f>
        <v>-4.4299397322249967E-2</v>
      </c>
      <c r="F135" s="7">
        <f t="shared" si="43"/>
        <v>0.79321996147199336</v>
      </c>
      <c r="G135" s="2">
        <v>-6.4865123972451704</v>
      </c>
      <c r="H135" s="7">
        <f t="shared" si="54"/>
        <v>4.2673399326089356</v>
      </c>
      <c r="I135" s="7">
        <f>H135/MAX(H$2:H134)-1</f>
        <v>-0.11016403173691924</v>
      </c>
      <c r="J135" s="7">
        <f t="shared" si="44"/>
        <v>-0.67678391867101229</v>
      </c>
      <c r="K135" s="7">
        <f t="shared" si="44"/>
        <v>2.9685900607620956</v>
      </c>
      <c r="L135" s="2">
        <v>-6.4166363692202104</v>
      </c>
      <c r="M135" s="7">
        <f t="shared" si="55"/>
        <v>4.3775632263965054</v>
      </c>
      <c r="N135" s="7">
        <f>M135/MAX(M$2:M134)-1</f>
        <v>-0.10627351460445744</v>
      </c>
      <c r="O135" s="7">
        <f t="shared" si="45"/>
        <v>-0.65309712750677251</v>
      </c>
      <c r="P135" s="2">
        <v>-6.3909369913953196</v>
      </c>
      <c r="Q135" s="7">
        <f t="shared" si="56"/>
        <v>4.5498975062055713</v>
      </c>
      <c r="R135" s="7">
        <f>Q135/MAX(Q$2:Q134)-1</f>
        <v>-0.10496050162027737</v>
      </c>
      <c r="S135" s="7">
        <f t="shared" si="46"/>
        <v>-0.64438547327004869</v>
      </c>
      <c r="T135" s="2">
        <v>-6.3781202738850897</v>
      </c>
      <c r="U135" s="7">
        <f t="shared" si="57"/>
        <v>4.651928512457169</v>
      </c>
      <c r="V135" s="7">
        <f>U135/MAX(U$2:U134)-1</f>
        <v>-0.10430135593314716</v>
      </c>
      <c r="W135" s="7">
        <f t="shared" si="47"/>
        <v>-0.64004082289914566</v>
      </c>
      <c r="X135" s="2">
        <v>-6.3705662297649202</v>
      </c>
      <c r="Y135" s="7">
        <f t="shared" si="58"/>
        <v>4.7407550522551078</v>
      </c>
      <c r="Z135" s="7">
        <f>Y135/MAX(Y$2:Y134)-1</f>
        <v>-0.10468544192619089</v>
      </c>
      <c r="AA135" s="7">
        <f t="shared" si="48"/>
        <v>-0.63748012976049173</v>
      </c>
      <c r="AB135" s="2">
        <v>-6.3657058643095601</v>
      </c>
      <c r="AC135" s="7">
        <f t="shared" si="59"/>
        <v>4.7724751446550693</v>
      </c>
      <c r="AD135" s="7">
        <f>AC135/MAX(AC$2:AC134)-1</f>
        <v>-0.1078111330719328</v>
      </c>
      <c r="AE135" s="7">
        <f t="shared" si="49"/>
        <v>-0.6358325481108611</v>
      </c>
      <c r="AF135" s="2">
        <v>-6.3622184178932599</v>
      </c>
      <c r="AG135" s="7">
        <f t="shared" si="60"/>
        <v>4.8027015087414995</v>
      </c>
      <c r="AH135" s="7">
        <f>AG135/MAX(AG$2:AG134)-1</f>
        <v>-0.11006598238693754</v>
      </c>
      <c r="AI135" s="7">
        <f t="shared" si="50"/>
        <v>-0.63465036278501685</v>
      </c>
      <c r="AJ135" s="2">
        <v>-6.35878338273025</v>
      </c>
      <c r="AK135" s="7">
        <f t="shared" si="61"/>
        <v>4.806625377130052</v>
      </c>
      <c r="AL135" s="7">
        <f>AK135/MAX(AK$2:AK134)-1</f>
        <v>-0.11173595042303508</v>
      </c>
      <c r="AM135" s="7">
        <f t="shared" si="51"/>
        <v>-0.63348594398721447</v>
      </c>
      <c r="AN135" s="2">
        <v>-6.3568503232369196</v>
      </c>
      <c r="AO135" s="7">
        <f t="shared" si="62"/>
        <v>4.804284995295526</v>
      </c>
      <c r="AP135" s="7">
        <f>AO135/MAX(AO$2:AO134)-1</f>
        <v>-0.11301230661376205</v>
      </c>
      <c r="AQ135" s="7">
        <f t="shared" si="52"/>
        <v>-0.63283066952727784</v>
      </c>
      <c r="AR135" s="2">
        <v>-4.4900000060145002</v>
      </c>
      <c r="AS135" s="7">
        <f t="shared" si="63"/>
        <v>3.2160652227506397</v>
      </c>
      <c r="AT135" s="7">
        <f>AS135/MAX(AS$2:AS134)-1</f>
        <v>-8.8640549682348246E-2</v>
      </c>
      <c r="AU135" s="7">
        <v>-1.54000025550154</v>
      </c>
      <c r="AW135" s="7"/>
    </row>
    <row r="136" spans="1:49" x14ac:dyDescent="0.25">
      <c r="A136" s="5">
        <v>195710</v>
      </c>
      <c r="B136" s="4">
        <v>21094</v>
      </c>
      <c r="C136" s="2">
        <v>-1.0600039259893199</v>
      </c>
      <c r="D136" s="7">
        <f t="shared" si="53"/>
        <v>4.5736680362818296</v>
      </c>
      <c r="E136" s="7">
        <f>D136/MAX(D$2:D135)-1</f>
        <v>-5.442986123133764E-2</v>
      </c>
      <c r="F136" s="7">
        <f t="shared" si="43"/>
        <v>0.99999945687117964</v>
      </c>
      <c r="G136" s="2">
        <v>-7.0072399920860597</v>
      </c>
      <c r="H136" s="7">
        <f t="shared" si="54"/>
        <v>3.9683171822529042</v>
      </c>
      <c r="I136" s="7">
        <f>H136/MAX(H$2:H135)-1</f>
        <v>-0.17251697356901607</v>
      </c>
      <c r="J136" s="7">
        <f t="shared" si="44"/>
        <v>-0.16635422206385964</v>
      </c>
      <c r="K136" s="7">
        <f t="shared" si="44"/>
        <v>1.9861383553921843</v>
      </c>
      <c r="L136" s="2">
        <v>-7.6130364199322296</v>
      </c>
      <c r="M136" s="7">
        <f t="shared" si="55"/>
        <v>4.0442977436653793</v>
      </c>
      <c r="N136" s="7">
        <f>M136/MAX(M$2:M135)-1</f>
        <v>-0.1743132374322004</v>
      </c>
      <c r="O136" s="7">
        <f t="shared" si="45"/>
        <v>-0.28516115766408401</v>
      </c>
      <c r="P136" s="2">
        <v>-7.8276105227656601</v>
      </c>
      <c r="Q136" s="7">
        <f t="shared" si="56"/>
        <v>4.193749250234772</v>
      </c>
      <c r="R136" s="7">
        <f>Q136/MAX(Q$2:Q135)-1</f>
        <v>-0.17502070757835742</v>
      </c>
      <c r="S136" s="7">
        <f t="shared" si="46"/>
        <v>-0.32724277195726126</v>
      </c>
      <c r="T136" s="2">
        <v>-7.93754495092751</v>
      </c>
      <c r="U136" s="7">
        <f t="shared" si="57"/>
        <v>4.2826795956958676</v>
      </c>
      <c r="V136" s="7">
        <f>U136/MAX(U$2:U135)-1</f>
        <v>-0.17539783843080181</v>
      </c>
      <c r="W136" s="7">
        <f t="shared" si="47"/>
        <v>-0.34880277450351094</v>
      </c>
      <c r="X136" s="2">
        <v>-8.0433629218098801</v>
      </c>
      <c r="Y136" s="7">
        <f t="shared" si="58"/>
        <v>4.3594389181681921</v>
      </c>
      <c r="Z136" s="7">
        <f>Y136/MAX(Y$2:Y135)-1</f>
        <v>-0.17669884112386558</v>
      </c>
      <c r="AA136" s="7">
        <f t="shared" si="48"/>
        <v>-0.36955547008586342</v>
      </c>
      <c r="AB136" s="2">
        <v>-8.1036399543847502</v>
      </c>
      <c r="AC136" s="7">
        <f t="shared" si="59"/>
        <v>4.3857309420197197</v>
      </c>
      <c r="AD136" s="7">
        <f>AC136/MAX(AC$2:AC135)-1</f>
        <v>-0.18011090656088824</v>
      </c>
      <c r="AE136" s="7">
        <f t="shared" si="49"/>
        <v>-0.38137681666058065</v>
      </c>
      <c r="AF136" s="2">
        <v>-8.1490292073982395</v>
      </c>
      <c r="AG136" s="7">
        <f t="shared" si="60"/>
        <v>4.4113279600499986</v>
      </c>
      <c r="AH136" s="7">
        <f>AG136/MAX(AG$2:AG135)-1</f>
        <v>-0.1825869654087986</v>
      </c>
      <c r="AI136" s="7">
        <f t="shared" si="50"/>
        <v>-0.39027841761403681</v>
      </c>
      <c r="AJ136" s="2">
        <v>-8.1844417188692198</v>
      </c>
      <c r="AK136" s="7">
        <f t="shared" si="61"/>
        <v>4.4132299244944653</v>
      </c>
      <c r="AL136" s="7">
        <f>AK136/MAX(AK$2:AK135)-1</f>
        <v>-0.18443540387032931</v>
      </c>
      <c r="AM136" s="7">
        <f t="shared" si="51"/>
        <v>-0.39722341064533184</v>
      </c>
      <c r="AN136" s="2">
        <v>-8.2170582135700201</v>
      </c>
      <c r="AO136" s="7">
        <f t="shared" si="62"/>
        <v>4.409514100486283</v>
      </c>
      <c r="AP136" s="7">
        <f>AO136/MAX(AO$2:AO135)-1</f>
        <v>-0.18589660172651123</v>
      </c>
      <c r="AQ136" s="7">
        <f t="shared" si="52"/>
        <v>-0.40362005745158691</v>
      </c>
      <c r="AR136" s="2">
        <v>-6.1590000053017802</v>
      </c>
      <c r="AS136" s="7">
        <f t="shared" si="63"/>
        <v>3.0179877655109189</v>
      </c>
      <c r="AT136" s="7">
        <f>AS136/MAX(AS$2:AS135)-1</f>
        <v>-0.14477117827573083</v>
      </c>
      <c r="AU136" s="7">
        <v>-1.0600011565760901</v>
      </c>
      <c r="AW136" s="7"/>
    </row>
    <row r="137" spans="1:49" x14ac:dyDescent="0.25">
      <c r="A137" s="5">
        <v>195711</v>
      </c>
      <c r="B137" s="4">
        <v>21125</v>
      </c>
      <c r="C137" s="2">
        <v>4.2699997563627301</v>
      </c>
      <c r="D137" s="7">
        <f t="shared" si="53"/>
        <v>4.7689636502879038</v>
      </c>
      <c r="E137" s="7">
        <f>D137/MAX(D$2:D136)-1</f>
        <v>-1.4054018609677033E-2</v>
      </c>
      <c r="F137" s="7">
        <f t="shared" si="43"/>
        <v>0.3426844712541427</v>
      </c>
      <c r="G137" s="2">
        <v>5.6156374088239698</v>
      </c>
      <c r="H137" s="7">
        <f t="shared" si="54"/>
        <v>4.1911634864402867</v>
      </c>
      <c r="I137" s="7">
        <f>H137/MAX(H$2:H136)-1</f>
        <v>-0.12604852718508908</v>
      </c>
      <c r="J137" s="7">
        <f t="shared" si="44"/>
        <v>0.62437609940398908</v>
      </c>
      <c r="K137" s="7">
        <f t="shared" si="44"/>
        <v>0.32618113011242067</v>
      </c>
      <c r="L137" s="2">
        <v>5.5564112034348403</v>
      </c>
      <c r="M137" s="7">
        <f t="shared" si="55"/>
        <v>4.269015556594665</v>
      </c>
      <c r="N137" s="7">
        <f>M137/MAX(M$2:M136)-1</f>
        <v>-0.12843468565160465</v>
      </c>
      <c r="O137" s="7">
        <f t="shared" si="45"/>
        <v>0.61197786857662917</v>
      </c>
      <c r="P137" s="2">
        <v>5.5360018500969002</v>
      </c>
      <c r="Q137" s="7">
        <f t="shared" si="56"/>
        <v>4.4259152863161937</v>
      </c>
      <c r="R137" s="7">
        <f>Q137/MAX(Q$2:Q136)-1</f>
        <v>-0.12934983868697902</v>
      </c>
      <c r="S137" s="7">
        <f t="shared" si="46"/>
        <v>0.60770543761370655</v>
      </c>
      <c r="T137" s="2">
        <v>5.52582776388242</v>
      </c>
      <c r="U137" s="7">
        <f t="shared" si="57"/>
        <v>4.519333093832957</v>
      </c>
      <c r="V137" s="7">
        <f>U137/MAX(U$2:U136)-1</f>
        <v>-0.1298317432452365</v>
      </c>
      <c r="W137" s="7">
        <f t="shared" si="47"/>
        <v>0.60557562584346381</v>
      </c>
      <c r="X137" s="2">
        <v>5.5199288618657203</v>
      </c>
      <c r="Y137" s="7">
        <f t="shared" si="58"/>
        <v>4.6000768452275649</v>
      </c>
      <c r="Z137" s="7">
        <f>Y137/MAX(Y$2:Y136)-1</f>
        <v>-0.13125320283498687</v>
      </c>
      <c r="AA137" s="7">
        <f t="shared" si="48"/>
        <v>0.60434076792287783</v>
      </c>
      <c r="AB137" s="2">
        <v>5.5118733308525396</v>
      </c>
      <c r="AC137" s="7">
        <f t="shared" si="59"/>
        <v>4.6274668761758528</v>
      </c>
      <c r="AD137" s="7">
        <f>AC137/MAX(AC$2:AC136)-1</f>
        <v>-0.1349196582770491</v>
      </c>
      <c r="AE137" s="7">
        <f t="shared" si="49"/>
        <v>0.60265444795214562</v>
      </c>
      <c r="AF137" s="2">
        <v>5.5123479680913796</v>
      </c>
      <c r="AG137" s="7">
        <f t="shared" si="60"/>
        <v>4.6544957072216615</v>
      </c>
      <c r="AH137" s="7">
        <f>AG137/MAX(AG$2:AG136)-1</f>
        <v>-0.13752831460559645</v>
      </c>
      <c r="AI137" s="7">
        <f t="shared" si="50"/>
        <v>0.60275380704509673</v>
      </c>
      <c r="AJ137" s="2">
        <v>5.5062438372422999</v>
      </c>
      <c r="AK137" s="7">
        <f t="shared" si="61"/>
        <v>4.6562331252352749</v>
      </c>
      <c r="AL137" s="7">
        <f>AK137/MAX(AK$2:AK136)-1</f>
        <v>-0.13952842855720926</v>
      </c>
      <c r="AM137" s="7">
        <f t="shared" si="51"/>
        <v>0.60147598715489681</v>
      </c>
      <c r="AN137" s="2">
        <v>5.50239715011638</v>
      </c>
      <c r="AO137" s="7">
        <f t="shared" si="62"/>
        <v>4.6521430786854197</v>
      </c>
      <c r="AP137" s="7">
        <f>AO137/MAX(AO$2:AO136)-1</f>
        <v>-0.14110139954091028</v>
      </c>
      <c r="AQ137" s="7">
        <f t="shared" si="52"/>
        <v>0.60067073355820866</v>
      </c>
      <c r="AR137" s="2">
        <v>2.63299999722169</v>
      </c>
      <c r="AS137" s="7">
        <f t="shared" si="63"/>
        <v>3.097451383292972</v>
      </c>
      <c r="AT137" s="7">
        <f>AS137/MAX(AS$2:AS136)-1</f>
        <v>-0.12225300342349177</v>
      </c>
      <c r="AU137" s="7">
        <v>7.4099884412851598</v>
      </c>
      <c r="AW137" s="7"/>
    </row>
    <row r="138" spans="1:49" x14ac:dyDescent="0.25">
      <c r="A138" s="5">
        <v>195712</v>
      </c>
      <c r="B138" s="4">
        <v>21155</v>
      </c>
      <c r="C138" s="2">
        <v>2.9599975272519399</v>
      </c>
      <c r="D138" s="7">
        <f t="shared" si="53"/>
        <v>4.9101248564119695</v>
      </c>
      <c r="E138" s="7">
        <f>D138/MAX(D$2:D137)-1</f>
        <v>1.5129958059516335E-2</v>
      </c>
      <c r="F138" s="7">
        <f t="shared" si="43"/>
        <v>1.0000001550142621</v>
      </c>
      <c r="G138" s="2">
        <v>-5.9137296948781399</v>
      </c>
      <c r="H138" s="7">
        <f t="shared" si="54"/>
        <v>3.9433094067817773</v>
      </c>
      <c r="I138" s="7">
        <f>H138/MAX(H$2:H137)-1</f>
        <v>-0.17773165495176946</v>
      </c>
      <c r="J138" s="7">
        <f t="shared" si="44"/>
        <v>-0.21225825974415646</v>
      </c>
      <c r="K138" s="7">
        <f t="shared" si="44"/>
        <v>1.134332445206728</v>
      </c>
      <c r="L138" s="2">
        <v>-5.89428665116447</v>
      </c>
      <c r="M138" s="7">
        <f t="shared" si="55"/>
        <v>4.0173875425061709</v>
      </c>
      <c r="N138" s="7">
        <f>M138/MAX(M$2:M137)-1</f>
        <v>-0.17980724363142186</v>
      </c>
      <c r="O138" s="7">
        <f t="shared" si="45"/>
        <v>-0.2096021049221295</v>
      </c>
      <c r="P138" s="2">
        <v>-6.1685585536377099</v>
      </c>
      <c r="Q138" s="7">
        <f t="shared" si="56"/>
        <v>4.1529001103453771</v>
      </c>
      <c r="R138" s="7">
        <f>Q138/MAX(Q$2:Q137)-1</f>
        <v>-0.18305640368491394</v>
      </c>
      <c r="S138" s="7">
        <f t="shared" si="46"/>
        <v>-0.24707096252638361</v>
      </c>
      <c r="T138" s="2">
        <v>-6.2931299224028097</v>
      </c>
      <c r="U138" s="7">
        <f t="shared" si="57"/>
        <v>4.234925590611903</v>
      </c>
      <c r="V138" s="7">
        <f>U138/MAX(U$2:U137)-1</f>
        <v>-0.18459256218632136</v>
      </c>
      <c r="W138" s="7">
        <f t="shared" si="47"/>
        <v>-0.2640889174672183</v>
      </c>
      <c r="X138" s="2">
        <v>-6.37665919909319</v>
      </c>
      <c r="Y138" s="7">
        <f t="shared" si="58"/>
        <v>4.3067456219110056</v>
      </c>
      <c r="Z138" s="7">
        <f>Y138/MAX(Y$2:Y137)-1</f>
        <v>-0.18665022539323717</v>
      </c>
      <c r="AA138" s="7">
        <f t="shared" si="48"/>
        <v>-0.27550002646480687</v>
      </c>
      <c r="AB138" s="2">
        <v>-6.4276042347616196</v>
      </c>
      <c r="AC138" s="7">
        <f t="shared" si="59"/>
        <v>4.3300316192805823</v>
      </c>
      <c r="AD138" s="7">
        <f>AC138/MAX(AC$2:AC137)-1</f>
        <v>-0.19052359895572379</v>
      </c>
      <c r="AE138" s="7">
        <f t="shared" si="49"/>
        <v>-0.28245973422156601</v>
      </c>
      <c r="AF138" s="2">
        <v>-6.4661115539747502</v>
      </c>
      <c r="AG138" s="7">
        <f t="shared" si="60"/>
        <v>4.3535308225177429</v>
      </c>
      <c r="AH138" s="7">
        <f>AG138/MAX(AG$2:AG137)-1</f>
        <v>-0.19329669590464482</v>
      </c>
      <c r="AI138" s="7">
        <f t="shared" si="50"/>
        <v>-0.28772029954855638</v>
      </c>
      <c r="AJ138" s="2">
        <v>-6.4916565485475202</v>
      </c>
      <c r="AK138" s="7">
        <f t="shared" si="61"/>
        <v>4.3539664626453005</v>
      </c>
      <c r="AL138" s="7">
        <f>AK138/MAX(AK$2:AK137)-1</f>
        <v>-0.19538728767316493</v>
      </c>
      <c r="AM138" s="7">
        <f t="shared" si="51"/>
        <v>-0.29121005462560756</v>
      </c>
      <c r="AN138" s="2">
        <v>-6.5176514853763097</v>
      </c>
      <c r="AO138" s="7">
        <f t="shared" si="62"/>
        <v>4.3489326062156479</v>
      </c>
      <c r="AP138" s="7">
        <f>AO138/MAX(AO$2:AO137)-1</f>
        <v>-0.19708141693160852</v>
      </c>
      <c r="AQ138" s="7">
        <f t="shared" si="52"/>
        <v>-0.29476127725427093</v>
      </c>
      <c r="AR138" s="2">
        <v>-4.3599999993915297</v>
      </c>
      <c r="AS138" s="7">
        <f t="shared" si="63"/>
        <v>2.9624025030002454</v>
      </c>
      <c r="AT138" s="7">
        <f>AS138/MAX(AS$2:AS137)-1</f>
        <v>-0.16052277246888669</v>
      </c>
      <c r="AU138" s="7">
        <v>2.9599963925481001</v>
      </c>
      <c r="AW138" s="7"/>
    </row>
    <row r="139" spans="1:49" x14ac:dyDescent="0.25">
      <c r="A139" s="5">
        <v>195801</v>
      </c>
      <c r="B139" s="4">
        <v>21186</v>
      </c>
      <c r="C139" s="2">
        <v>10.1100064614544</v>
      </c>
      <c r="D139" s="7">
        <f t="shared" si="53"/>
        <v>5.4065387966606977</v>
      </c>
      <c r="E139" s="7">
        <f>D139/MAX(D$2:D138)-1</f>
        <v>0.10110006461454391</v>
      </c>
      <c r="F139" s="7">
        <f t="shared" si="43"/>
        <v>5.1356380138353419E-2</v>
      </c>
      <c r="G139" s="2">
        <v>10.1100212093795</v>
      </c>
      <c r="H139" s="7">
        <f t="shared" si="54"/>
        <v>4.3419788241588719</v>
      </c>
      <c r="I139" s="7">
        <f>H139/MAX(H$2:H138)-1</f>
        <v>-9.4600150869379451E-2</v>
      </c>
      <c r="J139" s="7">
        <f t="shared" si="44"/>
        <v>5.1359009940647127E-2</v>
      </c>
      <c r="K139" s="7">
        <f t="shared" si="44"/>
        <v>-0.97717964833831039</v>
      </c>
      <c r="L139" s="2">
        <v>10.109956291917401</v>
      </c>
      <c r="M139" s="7">
        <f t="shared" si="55"/>
        <v>4.4235436671304793</v>
      </c>
      <c r="N139" s="7">
        <f>M139/MAX(M$2:M138)-1</f>
        <v>-9.6886114453086036E-2</v>
      </c>
      <c r="O139" s="7">
        <f t="shared" si="45"/>
        <v>5.1347434068816256E-2</v>
      </c>
      <c r="P139" s="2">
        <v>10.0484354451984</v>
      </c>
      <c r="Q139" s="7">
        <f t="shared" si="56"/>
        <v>4.5702015970370056</v>
      </c>
      <c r="R139" s="7">
        <f>Q139/MAX(Q$2:Q138)-1</f>
        <v>-0.10096635378551022</v>
      </c>
      <c r="S139" s="7">
        <f t="shared" si="46"/>
        <v>4.0377235704345371E-2</v>
      </c>
      <c r="T139" s="2">
        <v>9.8693116997145296</v>
      </c>
      <c r="U139" s="7">
        <f t="shared" si="57"/>
        <v>4.6528835974003675</v>
      </c>
      <c r="V139" s="7">
        <f>U139/MAX(U$2:U138)-1</f>
        <v>-0.10411746052583359</v>
      </c>
      <c r="W139" s="7">
        <f t="shared" si="47"/>
        <v>8.4364688823215239E-3</v>
      </c>
      <c r="X139" s="2">
        <v>9.7571057837440698</v>
      </c>
      <c r="Y139" s="7">
        <f t="shared" si="58"/>
        <v>4.7269593480776289</v>
      </c>
      <c r="Z139" s="7">
        <f>Y139/MAX(Y$2:Y138)-1</f>
        <v>-0.10729082749301133</v>
      </c>
      <c r="AA139" s="7">
        <f t="shared" si="48"/>
        <v>-1.1571727062792636E-2</v>
      </c>
      <c r="AB139" s="2">
        <v>9.6848373483699604</v>
      </c>
      <c r="AC139" s="7">
        <f t="shared" si="59"/>
        <v>4.7493881387408967</v>
      </c>
      <c r="AD139" s="7">
        <f>AC139/MAX(AC$2:AC138)-1</f>
        <v>-0.11212712614114673</v>
      </c>
      <c r="AE139" s="7">
        <f t="shared" si="49"/>
        <v>-2.445840066735272E-2</v>
      </c>
      <c r="AF139" s="2">
        <v>9.6330644160563192</v>
      </c>
      <c r="AG139" s="7">
        <f t="shared" si="60"/>
        <v>4.7729092510237434</v>
      </c>
      <c r="AH139" s="7">
        <f>AG139/MAX(AG$2:AG138)-1</f>
        <v>-0.11558644697468456</v>
      </c>
      <c r="AI139" s="7">
        <f t="shared" si="50"/>
        <v>-3.3690382469962588E-2</v>
      </c>
      <c r="AJ139" s="2">
        <v>9.5900374245073898</v>
      </c>
      <c r="AK139" s="7">
        <f t="shared" si="61"/>
        <v>4.7715134758634852</v>
      </c>
      <c r="AL139" s="7">
        <f>AK139/MAX(AK$2:AK138)-1</f>
        <v>-0.11822462743867745</v>
      </c>
      <c r="AM139" s="7">
        <f t="shared" si="51"/>
        <v>-4.1362816408886172E-2</v>
      </c>
      <c r="AN139" s="2">
        <v>9.5305213540924996</v>
      </c>
      <c r="AO139" s="7">
        <f t="shared" si="62"/>
        <v>4.7634085569261213</v>
      </c>
      <c r="AP139" s="7">
        <f>AO139/MAX(AO$2:AO138)-1</f>
        <v>-0.1205590899162986</v>
      </c>
      <c r="AQ139" s="7">
        <f t="shared" si="52"/>
        <v>-5.1975529548341504E-2</v>
      </c>
      <c r="AR139" s="2">
        <v>9.82200000199356</v>
      </c>
      <c r="AS139" s="7">
        <f t="shared" si="63"/>
        <v>3.2533696769039868</v>
      </c>
      <c r="AT139" s="7">
        <f>AS139/MAX(AS$2:AS138)-1</f>
        <v>-7.8069319164045248E-2</v>
      </c>
      <c r="AU139" s="7">
        <v>15.429997658466901</v>
      </c>
      <c r="AW139" s="7"/>
    </row>
    <row r="140" spans="1:49" x14ac:dyDescent="0.25">
      <c r="A140" s="5">
        <v>195802</v>
      </c>
      <c r="B140" s="4">
        <v>21217</v>
      </c>
      <c r="C140" s="2">
        <v>-2.91999905572164</v>
      </c>
      <c r="D140" s="7">
        <f t="shared" si="53"/>
        <v>5.2486679148509809</v>
      </c>
      <c r="E140" s="7">
        <f>D140/MAX(D$2:D139)-1</f>
        <v>-2.9199990557216449E-2</v>
      </c>
      <c r="F140" s="7">
        <f t="shared" si="43"/>
        <v>-0.37352154826667383</v>
      </c>
      <c r="G140" s="2">
        <v>2.8537483853254599</v>
      </c>
      <c r="H140" s="7">
        <f t="shared" si="54"/>
        <v>4.4658879747444793</v>
      </c>
      <c r="I140" s="7">
        <f>H140/MAX(H$2:H139)-1</f>
        <v>-6.8762317294075226E-2</v>
      </c>
      <c r="J140" s="7">
        <f t="shared" si="44"/>
        <v>0.72791876039355152</v>
      </c>
      <c r="K140" s="7">
        <f t="shared" si="44"/>
        <v>1.0354617461413009</v>
      </c>
      <c r="L140" s="2">
        <v>2.2284037204992102</v>
      </c>
      <c r="M140" s="7">
        <f t="shared" si="55"/>
        <v>4.5221180787867228</v>
      </c>
      <c r="N140" s="7">
        <f>M140/MAX(M$2:M139)-1</f>
        <v>-7.6761091027213513E-2</v>
      </c>
      <c r="O140" s="7">
        <f t="shared" si="45"/>
        <v>0.608623653068882</v>
      </c>
      <c r="P140" s="2">
        <v>1.2357298829105601</v>
      </c>
      <c r="Q140" s="7">
        <f t="shared" si="56"/>
        <v>4.6266769438808479</v>
      </c>
      <c r="R140" s="7">
        <f>Q140/MAX(Q$2:Q139)-1</f>
        <v>-8.9856726361817296E-2</v>
      </c>
      <c r="S140" s="7">
        <f t="shared" si="46"/>
        <v>0.41925427222282885</v>
      </c>
      <c r="T140" s="2">
        <v>0.73629204410451798</v>
      </c>
      <c r="U140" s="7">
        <f t="shared" si="57"/>
        <v>4.6871424091494704</v>
      </c>
      <c r="V140" s="7">
        <f>U140/MAX(U$2:U139)-1</f>
        <v>-9.7521148663163859E-2</v>
      </c>
      <c r="W140" s="7">
        <f t="shared" si="47"/>
        <v>0.32397802868292103</v>
      </c>
      <c r="X140" s="2">
        <v>0.44091738938922398</v>
      </c>
      <c r="Y140" s="7">
        <f t="shared" si="58"/>
        <v>4.7478013338326628</v>
      </c>
      <c r="Z140" s="7">
        <f>Y140/MAX(Y$2:Y139)-1</f>
        <v>-0.10335471751475533</v>
      </c>
      <c r="AA140" s="7">
        <f t="shared" si="48"/>
        <v>0.26763030059438186</v>
      </c>
      <c r="AB140" s="2">
        <v>0.23992247837535299</v>
      </c>
      <c r="AC140" s="7">
        <f t="shared" si="59"/>
        <v>4.7607829884710284</v>
      </c>
      <c r="AD140" s="7">
        <f>AC140/MAX(AC$2:AC139)-1</f>
        <v>-0.10999691953736213</v>
      </c>
      <c r="AE140" s="7">
        <f t="shared" si="49"/>
        <v>0.22928711030303384</v>
      </c>
      <c r="AF140" s="2">
        <v>9.74469358466694E-2</v>
      </c>
      <c r="AG140" s="7">
        <f t="shared" si="60"/>
        <v>4.7775603048396089</v>
      </c>
      <c r="AH140" s="7">
        <f>AG140/MAX(AG$2:AG139)-1</f>
        <v>-0.11472461306704862</v>
      </c>
      <c r="AI140" s="7">
        <f t="shared" si="50"/>
        <v>0.2021074826622955</v>
      </c>
      <c r="AJ140" s="2">
        <v>-8.6875847769618993E-3</v>
      </c>
      <c r="AK140" s="7">
        <f t="shared" si="61"/>
        <v>4.7710989465851252</v>
      </c>
      <c r="AL140" s="7">
        <f>AK140/MAX(AK$2:AK139)-1</f>
        <v>-0.1183012324217112</v>
      </c>
      <c r="AM140" s="7">
        <f t="shared" si="51"/>
        <v>0.18186052168091993</v>
      </c>
      <c r="AN140" s="2">
        <v>-0.119330537463029</v>
      </c>
      <c r="AO140" s="7">
        <f t="shared" si="62"/>
        <v>4.7577243558935818</v>
      </c>
      <c r="AP140" s="7">
        <f>AO140/MAX(AO$2:AO139)-1</f>
        <v>-0.12160853148097117</v>
      </c>
      <c r="AQ140" s="7">
        <f t="shared" si="52"/>
        <v>0.16075350077258599</v>
      </c>
      <c r="AR140" s="2">
        <v>-0.96200000073523195</v>
      </c>
      <c r="AS140" s="7">
        <f t="shared" si="63"/>
        <v>3.2220722605882508</v>
      </c>
      <c r="AT140" s="7">
        <f>AS140/MAX(AS$2:AS139)-1</f>
        <v>-8.693829232046546E-2</v>
      </c>
      <c r="AU140" s="7">
        <v>4.2799975870143898</v>
      </c>
      <c r="AW140" s="7"/>
    </row>
    <row r="141" spans="1:49" x14ac:dyDescent="0.25">
      <c r="A141" s="5">
        <v>195803</v>
      </c>
      <c r="B141" s="4">
        <v>21245</v>
      </c>
      <c r="C141" s="2">
        <v>2.0700008243249601</v>
      </c>
      <c r="D141" s="7">
        <f t="shared" si="53"/>
        <v>5.357315383954476</v>
      </c>
      <c r="E141" s="7">
        <f>D141/MAX(D$2:D140)-1</f>
        <v>-9.1044223592040563E-3</v>
      </c>
      <c r="F141" s="7">
        <f t="shared" si="43"/>
        <v>-0.41779551704398532</v>
      </c>
      <c r="G141" s="2">
        <v>3.7482407929659098</v>
      </c>
      <c r="H141" s="7">
        <f t="shared" si="54"/>
        <v>4.6332802095820114</v>
      </c>
      <c r="I141" s="7">
        <f>H141/MAX(H$2:H140)-1</f>
        <v>-3.3857286591421176E-2</v>
      </c>
      <c r="J141" s="7">
        <f t="shared" si="44"/>
        <v>-0.13008055191032519</v>
      </c>
      <c r="K141" s="7">
        <f t="shared" si="44"/>
        <v>2.1649289859457577E-2</v>
      </c>
      <c r="L141" s="2">
        <v>4.6600664468410198</v>
      </c>
      <c r="M141" s="7">
        <f t="shared" si="55"/>
        <v>4.7328517860627946</v>
      </c>
      <c r="N141" s="7">
        <f>M141/MAX(M$2:M140)-1</f>
        <v>-3.3737544405991526E-2</v>
      </c>
      <c r="O141" s="7">
        <f t="shared" si="45"/>
        <v>2.6241482551232487E-2</v>
      </c>
      <c r="P141" s="2">
        <v>4.9620326069494798</v>
      </c>
      <c r="Q141" s="7">
        <f t="shared" si="56"/>
        <v>4.8562541624544293</v>
      </c>
      <c r="R141" s="7">
        <f>Q141/MAX(Q$2:Q140)-1</f>
        <v>-4.4695120353933304E-2</v>
      </c>
      <c r="S141" s="7">
        <f t="shared" si="46"/>
        <v>7.801011209799924E-2</v>
      </c>
      <c r="T141" s="2">
        <v>5.1155632043532</v>
      </c>
      <c r="U141" s="7">
        <f t="shared" si="57"/>
        <v>4.9269161415675553</v>
      </c>
      <c r="V141" s="7">
        <f>U141/MAX(U$2:U140)-1</f>
        <v>-5.1354272617107122E-2</v>
      </c>
      <c r="W141" s="7">
        <f t="shared" si="47"/>
        <v>0.10433116945830812</v>
      </c>
      <c r="X141" s="2">
        <v>5.2058701792129503</v>
      </c>
      <c r="Y141" s="7">
        <f t="shared" si="58"/>
        <v>4.994965707638932</v>
      </c>
      <c r="Z141" s="7">
        <f>Y141/MAX(Y$2:Y140)-1</f>
        <v>-5.6676528140536253E-2</v>
      </c>
      <c r="AA141" s="7">
        <f t="shared" si="48"/>
        <v>0.11981326296615158</v>
      </c>
      <c r="AB141" s="2">
        <v>5.2675694589747897</v>
      </c>
      <c r="AC141" s="7">
        <f t="shared" si="59"/>
        <v>5.0115605391797962</v>
      </c>
      <c r="AD141" s="7">
        <f>AC141/MAX(AC$2:AC140)-1</f>
        <v>-6.3115389086977336E-2</v>
      </c>
      <c r="AE141" s="7">
        <f t="shared" si="49"/>
        <v>0.13039089575833507</v>
      </c>
      <c r="AF141" s="2">
        <v>5.3083105893977898</v>
      </c>
      <c r="AG141" s="7">
        <f t="shared" si="60"/>
        <v>5.0311680444162743</v>
      </c>
      <c r="AH141" s="7">
        <f>AG141/MAX(AG$2:AG140)-1</f>
        <v>-6.7731445957154635E-2</v>
      </c>
      <c r="AI141" s="7">
        <f t="shared" si="50"/>
        <v>0.13737549458698284</v>
      </c>
      <c r="AJ141" s="2">
        <v>5.3407724059709603</v>
      </c>
      <c r="AK141" s="7">
        <f t="shared" si="61"/>
        <v>5.0259124825859143</v>
      </c>
      <c r="AL141" s="7">
        <f>AK141/MAX(AK$2:AK140)-1</f>
        <v>-7.1211707939103919E-2</v>
      </c>
      <c r="AM141" s="7">
        <f t="shared" si="51"/>
        <v>0.14294070015832216</v>
      </c>
      <c r="AN141" s="2">
        <v>5.3697402887489396</v>
      </c>
      <c r="AO141" s="7">
        <f t="shared" si="62"/>
        <v>5.0132017974596206</v>
      </c>
      <c r="AP141" s="7">
        <f>AO141/MAX(AO$2:AO140)-1</f>
        <v>-7.444119090297141E-2</v>
      </c>
      <c r="AQ141" s="7">
        <f t="shared" si="52"/>
        <v>0.14790691091435104</v>
      </c>
      <c r="AR141" s="2">
        <v>4.5070000089050799</v>
      </c>
      <c r="AS141" s="7">
        <f t="shared" si="63"/>
        <v>3.3672910576598909</v>
      </c>
      <c r="AT141" s="7">
        <f>AS141/MAX(AS$2:AS140)-1</f>
        <v>-4.578660107404009E-2</v>
      </c>
      <c r="AU141" s="7">
        <v>10.3399950630946</v>
      </c>
      <c r="AW141" s="7"/>
    </row>
    <row r="142" spans="1:49" x14ac:dyDescent="0.25">
      <c r="A142" s="5">
        <v>195804</v>
      </c>
      <c r="B142" s="4">
        <v>21276</v>
      </c>
      <c r="C142" s="2">
        <v>4.7299594095425803</v>
      </c>
      <c r="D142" s="7">
        <f t="shared" si="53"/>
        <v>5.610714227056703</v>
      </c>
      <c r="E142" s="7">
        <f>D142/MAX(D$2:D141)-1</f>
        <v>3.7764536254158099E-2</v>
      </c>
      <c r="F142" s="7">
        <f t="shared" si="43"/>
        <v>0.12727175003147662</v>
      </c>
      <c r="G142" s="2">
        <v>2.4303934573505601</v>
      </c>
      <c r="H142" s="7">
        <f t="shared" si="54"/>
        <v>4.7458871486564114</v>
      </c>
      <c r="I142" s="7">
        <f>H142/MAX(H$2:H141)-1</f>
        <v>-1.0376217296069856E-2</v>
      </c>
      <c r="J142" s="7">
        <f t="shared" si="44"/>
        <v>-0.41076430153027621</v>
      </c>
      <c r="K142" s="7">
        <f t="shared" si="44"/>
        <v>0.13099840890592307</v>
      </c>
      <c r="L142" s="2">
        <v>1.7763018881086501</v>
      </c>
      <c r="M142" s="7">
        <f t="shared" si="55"/>
        <v>4.8169215217000119</v>
      </c>
      <c r="N142" s="7">
        <f>M142/MAX(M$2:M141)-1</f>
        <v>-1.6573806163190152E-2</v>
      </c>
      <c r="O142" s="7">
        <f t="shared" si="45"/>
        <v>-0.56380398492760686</v>
      </c>
      <c r="P142" s="2">
        <v>1.6256250807095001</v>
      </c>
      <c r="Q142" s="7">
        <f t="shared" si="56"/>
        <v>4.9351986481022871</v>
      </c>
      <c r="R142" s="7">
        <f>Q142/MAX(Q$2:Q141)-1</f>
        <v>-2.9165444633165172E-2</v>
      </c>
      <c r="S142" s="7">
        <f t="shared" si="46"/>
        <v>-0.59905827038860493</v>
      </c>
      <c r="T142" s="2">
        <v>1.5603039009855699</v>
      </c>
      <c r="U142" s="7">
        <f t="shared" si="57"/>
        <v>5.0037910063227216</v>
      </c>
      <c r="V142" s="7">
        <f>U142/MAX(U$2:U141)-1</f>
        <v>-3.655251632621892E-2</v>
      </c>
      <c r="W142" s="7">
        <f t="shared" si="47"/>
        <v>-0.61434165445006994</v>
      </c>
      <c r="X142" s="2">
        <v>1.60067050019957</v>
      </c>
      <c r="Y142" s="7">
        <f t="shared" si="58"/>
        <v>5.0749186502161932</v>
      </c>
      <c r="Z142" s="7">
        <f>Y142/MAX(Y$2:Y141)-1</f>
        <v>-4.1577027605023464E-2</v>
      </c>
      <c r="AA142" s="7">
        <f t="shared" si="48"/>
        <v>-0.60489696527497872</v>
      </c>
      <c r="AB142" s="2">
        <v>1.62936642093568</v>
      </c>
      <c r="AC142" s="7">
        <f t="shared" si="59"/>
        <v>5.0932172237700541</v>
      </c>
      <c r="AD142" s="7">
        <f>AC142/MAX(AC$2:AC141)-1</f>
        <v>-4.7850105833846746E-2</v>
      </c>
      <c r="AE142" s="7">
        <f t="shared" si="49"/>
        <v>-0.59818289826852111</v>
      </c>
      <c r="AF142" s="2">
        <v>1.65331503703557</v>
      </c>
      <c r="AG142" s="7">
        <f t="shared" si="60"/>
        <v>5.1143491022331364</v>
      </c>
      <c r="AH142" s="7">
        <f>AG142/MAX(AG$2:AG141)-1</f>
        <v>-5.231810976761031E-2</v>
      </c>
      <c r="AI142" s="7">
        <f t="shared" si="50"/>
        <v>-0.59257957176489517</v>
      </c>
      <c r="AJ142" s="2">
        <v>1.68150583084606</v>
      </c>
      <c r="AK142" s="7">
        <f t="shared" si="61"/>
        <v>5.1104234940338165</v>
      </c>
      <c r="AL142" s="7">
        <f>AK142/MAX(AK$2:AK141)-1</f>
        <v>-5.5594078651884482E-2</v>
      </c>
      <c r="AM142" s="7">
        <f t="shared" si="51"/>
        <v>-0.58598369075625145</v>
      </c>
      <c r="AN142" s="2">
        <v>1.7026155381044299</v>
      </c>
      <c r="AO142" s="7">
        <f t="shared" si="62"/>
        <v>5.0985573502196981</v>
      </c>
      <c r="AP142" s="7">
        <f>AO142/MAX(AO$2:AO141)-1</f>
        <v>-5.8682482804991221E-2</v>
      </c>
      <c r="AQ142" s="7">
        <f t="shared" si="52"/>
        <v>-0.58104459190931834</v>
      </c>
      <c r="AR142" s="2">
        <v>4.1859999811757502</v>
      </c>
      <c r="AS142" s="7">
        <f t="shared" si="63"/>
        <v>3.5082458606996667</v>
      </c>
      <c r="AT142" s="7">
        <f>AS142/MAX(AS$2:AS141)-1</f>
        <v>-5.8432283746229219E-3</v>
      </c>
      <c r="AU142" s="7">
        <v>8.4599997354990695</v>
      </c>
      <c r="AW142" s="7"/>
    </row>
    <row r="143" spans="1:49" x14ac:dyDescent="0.25">
      <c r="A143" s="5">
        <v>195805</v>
      </c>
      <c r="B143" s="4">
        <v>21306</v>
      </c>
      <c r="C143" s="2">
        <v>5.8499985792389699</v>
      </c>
      <c r="D143" s="7">
        <f t="shared" si="53"/>
        <v>5.9389409296246791</v>
      </c>
      <c r="E143" s="7">
        <f>D143/MAX(D$2:D142)-1</f>
        <v>5.8499985792389797E-2</v>
      </c>
      <c r="F143" s="7">
        <f t="shared" si="43"/>
        <v>1.0000021892337132</v>
      </c>
      <c r="G143" s="2">
        <v>5.8007439387956099</v>
      </c>
      <c r="H143" s="7">
        <f t="shared" si="54"/>
        <v>5.0211839097741784</v>
      </c>
      <c r="I143" s="7">
        <f>H143/MAX(H$2:H142)-1</f>
        <v>4.7029324296008257E-2</v>
      </c>
      <c r="J143" s="7">
        <f t="shared" si="44"/>
        <v>0.97624204363040779</v>
      </c>
      <c r="K143" s="7">
        <f t="shared" si="44"/>
        <v>0.60018692213650549</v>
      </c>
      <c r="L143" s="2">
        <v>5.7155669924393697</v>
      </c>
      <c r="M143" s="7">
        <f t="shared" si="55"/>
        <v>5.0922358982460061</v>
      </c>
      <c r="N143" s="7">
        <f>M143/MAX(M$2:M142)-1</f>
        <v>3.9634576766749419E-2</v>
      </c>
      <c r="O143" s="7">
        <f t="shared" si="45"/>
        <v>0.93515319130599628</v>
      </c>
      <c r="P143" s="2">
        <v>5.6463529791476201</v>
      </c>
      <c r="Q143" s="7">
        <f t="shared" si="56"/>
        <v>5.2138573839962632</v>
      </c>
      <c r="R143" s="7">
        <f>Q143/MAX(Q$2:Q142)-1</f>
        <v>2.5651301206384591E-2</v>
      </c>
      <c r="S143" s="7">
        <f t="shared" si="46"/>
        <v>0.90176476295086072</v>
      </c>
      <c r="T143" s="2">
        <v>5.5946672520953999</v>
      </c>
      <c r="U143" s="7">
        <f t="shared" si="57"/>
        <v>5.283736463116754</v>
      </c>
      <c r="V143" s="7">
        <f>U143/MAX(U$2:U142)-1</f>
        <v>1.734916453401536E-2</v>
      </c>
      <c r="W143" s="7">
        <f t="shared" si="47"/>
        <v>0.87683187562655573</v>
      </c>
      <c r="X143" s="2">
        <v>5.5471895061066903</v>
      </c>
      <c r="Y143" s="7">
        <f t="shared" si="58"/>
        <v>5.356434005024437</v>
      </c>
      <c r="Z143" s="7">
        <f>Y143/MAX(Y$2:Y142)-1</f>
        <v>1.1588510943786545E-2</v>
      </c>
      <c r="AA143" s="7">
        <f t="shared" si="48"/>
        <v>0.85392889333992794</v>
      </c>
      <c r="AB143" s="2">
        <v>5.4920711309822599</v>
      </c>
      <c r="AC143" s="7">
        <f t="shared" si="59"/>
        <v>5.3729403365549455</v>
      </c>
      <c r="AD143" s="7">
        <f>AC143/MAX(AC$2:AC142)-1</f>
        <v>4.4426436273306003E-3</v>
      </c>
      <c r="AE143" s="7">
        <f t="shared" si="49"/>
        <v>0.8273401170015835</v>
      </c>
      <c r="AF143" s="2">
        <v>5.4591310167942897</v>
      </c>
      <c r="AG143" s="7">
        <f t="shared" si="60"/>
        <v>5.3935481203802862</v>
      </c>
      <c r="AH143" s="7">
        <f>AG143/MAX(AG$2:AG142)-1</f>
        <v>-5.8291375739150109E-4</v>
      </c>
      <c r="AI143" s="7">
        <f t="shared" si="50"/>
        <v>0.81145000183171045</v>
      </c>
      <c r="AJ143" s="2">
        <v>5.4256992164428697</v>
      </c>
      <c r="AK143" s="7">
        <f t="shared" si="61"/>
        <v>5.3876997015065218</v>
      </c>
      <c r="AL143" s="7">
        <f>AK143/MAX(AK$2:AK142)-1</f>
        <v>-4.3534539772596137E-3</v>
      </c>
      <c r="AM143" s="7">
        <f t="shared" si="51"/>
        <v>0.79532270018093854</v>
      </c>
      <c r="AN143" s="2">
        <v>5.4073709795691904</v>
      </c>
      <c r="AO143" s="7">
        <f t="shared" si="62"/>
        <v>5.3742552607521699</v>
      </c>
      <c r="AP143" s="7">
        <f>AO143/MAX(AO$2:AO142)-1</f>
        <v>-7.7819525545870238E-3</v>
      </c>
      <c r="AQ143" s="7">
        <f t="shared" si="52"/>
        <v>0.78648126772197524</v>
      </c>
      <c r="AR143" s="2">
        <v>3.7769999917880899</v>
      </c>
      <c r="AS143" s="7">
        <f t="shared" si="63"/>
        <v>3.640752306570199</v>
      </c>
      <c r="AT143" s="7">
        <f>AS143/MAX(AS$2:AS142)-1</f>
        <v>3.1706072808028285E-2</v>
      </c>
      <c r="AU143" s="7">
        <v>5.8499940409705102</v>
      </c>
      <c r="AW143" s="7"/>
    </row>
    <row r="144" spans="1:49" x14ac:dyDescent="0.25">
      <c r="A144" s="5">
        <v>195806</v>
      </c>
      <c r="B144" s="4">
        <v>21337</v>
      </c>
      <c r="C144" s="2">
        <v>3.3100007463991798</v>
      </c>
      <c r="D144" s="7">
        <f t="shared" si="53"/>
        <v>6.1355199187234621</v>
      </c>
      <c r="E144" s="7">
        <f>D144/MAX(D$2:D143)-1</f>
        <v>3.3100007463991776E-2</v>
      </c>
      <c r="F144" s="7">
        <f t="shared" si="43"/>
        <v>-0.21504893794510571</v>
      </c>
      <c r="G144" s="2">
        <v>3.57058004968827</v>
      </c>
      <c r="H144" s="7">
        <f t="shared" si="54"/>
        <v>5.2004693007147322</v>
      </c>
      <c r="I144" s="7">
        <f>H144/MAX(H$2:H143)-1</f>
        <v>3.5705800496882656E-2</v>
      </c>
      <c r="J144" s="7">
        <f t="shared" si="44"/>
        <v>-8.2572812958871422E-2</v>
      </c>
      <c r="K144" s="7">
        <f t="shared" si="44"/>
        <v>0.74604791557671457</v>
      </c>
      <c r="L144" s="2">
        <v>3.5635872068868699</v>
      </c>
      <c r="M144" s="7">
        <f t="shared" si="55"/>
        <v>5.2737021652604019</v>
      </c>
      <c r="N144" s="7">
        <f>M144/MAX(M$2:M143)-1</f>
        <v>3.5635872068868757E-2</v>
      </c>
      <c r="O144" s="7">
        <f t="shared" si="45"/>
        <v>-8.6127910026345234E-2</v>
      </c>
      <c r="P144" s="2">
        <v>3.4830205877521498</v>
      </c>
      <c r="Q144" s="7">
        <f t="shared" si="56"/>
        <v>5.3954571100968884</v>
      </c>
      <c r="R144" s="7">
        <f>Q144/MAX(Q$2:Q143)-1</f>
        <v>3.4830205877521392E-2</v>
      </c>
      <c r="S144" s="7">
        <f t="shared" si="46"/>
        <v>-0.12708723938017563</v>
      </c>
      <c r="T144" s="2">
        <v>3.5884538173962301</v>
      </c>
      <c r="U144" s="7">
        <f t="shared" si="57"/>
        <v>5.473340905928624</v>
      </c>
      <c r="V144" s="7">
        <f>U144/MAX(U$2:U143)-1</f>
        <v>3.588453817396231E-2</v>
      </c>
      <c r="W144" s="7">
        <f t="shared" si="47"/>
        <v>-7.348595358451937E-2</v>
      </c>
      <c r="X144" s="2">
        <v>3.7250197317473401</v>
      </c>
      <c r="Y144" s="7">
        <f t="shared" si="58"/>
        <v>5.555962228629622</v>
      </c>
      <c r="Z144" s="7">
        <f>Y144/MAX(Y$2:Y143)-1</f>
        <v>3.7250197317473477E-2</v>
      </c>
      <c r="AA144" s="7">
        <f t="shared" si="48"/>
        <v>-4.0570967640456423E-3</v>
      </c>
      <c r="AB144" s="2">
        <v>3.8159390635334498</v>
      </c>
      <c r="AC144" s="7">
        <f t="shared" si="59"/>
        <v>5.5779684657178921</v>
      </c>
      <c r="AD144" s="7">
        <f>AC144/MAX(AC$2:AC143)-1</f>
        <v>3.8159390635334578E-2</v>
      </c>
      <c r="AE144" s="7">
        <f t="shared" si="49"/>
        <v>4.2165456636517717E-2</v>
      </c>
      <c r="AF144" s="2">
        <v>3.8794649056269801</v>
      </c>
      <c r="AG144" s="7">
        <f t="shared" si="60"/>
        <v>5.6027889268785431</v>
      </c>
      <c r="AH144" s="7">
        <f>AG144/MAX(AG$2:AG143)-1</f>
        <v>3.818912136423025E-2</v>
      </c>
      <c r="AI144" s="7">
        <f t="shared" si="50"/>
        <v>7.4461411421928525E-2</v>
      </c>
      <c r="AJ144" s="2">
        <v>3.9279081481975902</v>
      </c>
      <c r="AK144" s="7">
        <f t="shared" si="61"/>
        <v>5.5993235970824138</v>
      </c>
      <c r="AL144" s="7">
        <f>AK144/MAX(AK$2:AK143)-1</f>
        <v>3.4754627831215412E-2</v>
      </c>
      <c r="AM144" s="7">
        <f t="shared" si="51"/>
        <v>9.9089511107968598E-2</v>
      </c>
      <c r="AN144" s="2">
        <v>3.9617814958378399</v>
      </c>
      <c r="AO144" s="7">
        <f t="shared" si="62"/>
        <v>5.587171511211741</v>
      </c>
      <c r="AP144" s="7">
        <f>AO144/MAX(AO$2:AO143)-1</f>
        <v>3.1527558447468795E-2</v>
      </c>
      <c r="AQ144" s="7">
        <f t="shared" si="52"/>
        <v>0.11631041000151388</v>
      </c>
      <c r="AR144" s="2">
        <v>3.7330000032737098</v>
      </c>
      <c r="AS144" s="7">
        <f t="shared" si="63"/>
        <v>3.776661590293652</v>
      </c>
      <c r="AT144" s="7">
        <f>AS144/MAX(AS$2:AS143)-1</f>
        <v>3.733000003273701E-2</v>
      </c>
      <c r="AU144" s="7">
        <v>5.6999906841693599</v>
      </c>
      <c r="AW144" s="7"/>
    </row>
    <row r="145" spans="1:49" x14ac:dyDescent="0.25">
      <c r="A145" s="5">
        <v>195807</v>
      </c>
      <c r="B145" s="4">
        <v>21367</v>
      </c>
      <c r="C145" s="2">
        <v>5.5499987706680001</v>
      </c>
      <c r="D145" s="7">
        <f t="shared" si="53"/>
        <v>6.4760411987867039</v>
      </c>
      <c r="E145" s="7">
        <f>D145/MAX(D$2:D144)-1</f>
        <v>5.5499987706679965E-2</v>
      </c>
      <c r="F145" s="7">
        <f t="shared" si="43"/>
        <v>0.30155464071033011</v>
      </c>
      <c r="G145" s="2">
        <v>4.5808584504357404</v>
      </c>
      <c r="H145" s="7">
        <f t="shared" si="54"/>
        <v>5.4386954381388399</v>
      </c>
      <c r="I145" s="7">
        <f>H145/MAX(H$2:H144)-1</f>
        <v>4.580858450435743E-2</v>
      </c>
      <c r="J145" s="7">
        <f t="shared" si="44"/>
        <v>5.4514007799946751E-2</v>
      </c>
      <c r="K145" s="7">
        <f t="shared" si="44"/>
        <v>0.27318264427285965</v>
      </c>
      <c r="L145" s="2">
        <v>4.4942889860744604</v>
      </c>
      <c r="M145" s="7">
        <f t="shared" si="55"/>
        <v>5.510717580832071</v>
      </c>
      <c r="N145" s="7">
        <f>M145/MAX(M$2:M144)-1</f>
        <v>4.4942889860744684E-2</v>
      </c>
      <c r="O145" s="7">
        <f t="shared" si="45"/>
        <v>3.2446847018318903E-2</v>
      </c>
      <c r="P145" s="2">
        <v>4.46970629760209</v>
      </c>
      <c r="Q145" s="7">
        <f t="shared" si="56"/>
        <v>5.636618196331308</v>
      </c>
      <c r="R145" s="7">
        <f>Q145/MAX(Q$2:Q144)-1</f>
        <v>4.4697062976020829E-2</v>
      </c>
      <c r="S145" s="7">
        <f t="shared" si="46"/>
        <v>2.6180548122202718E-2</v>
      </c>
      <c r="T145" s="2">
        <v>4.45555042501437</v>
      </c>
      <c r="U145" s="7">
        <f t="shared" si="57"/>
        <v>5.7172083699252125</v>
      </c>
      <c r="V145" s="7">
        <f>U145/MAX(U$2:U144)-1</f>
        <v>4.4555504250143763E-2</v>
      </c>
      <c r="W145" s="7">
        <f t="shared" si="47"/>
        <v>2.257211738161502E-2</v>
      </c>
      <c r="X145" s="2">
        <v>4.4464115824575998</v>
      </c>
      <c r="Y145" s="7">
        <f t="shared" si="58"/>
        <v>5.8030031766803791</v>
      </c>
      <c r="Z145" s="7">
        <f>Y145/MAX(Y$2:Y144)-1</f>
        <v>4.4464115824575989E-2</v>
      </c>
      <c r="AA145" s="7">
        <f t="shared" si="48"/>
        <v>2.0242562618325577E-2</v>
      </c>
      <c r="AB145" s="2">
        <v>4.4384722887534904</v>
      </c>
      <c r="AC145" s="7">
        <f t="shared" si="59"/>
        <v>5.8255450503441892</v>
      </c>
      <c r="AD145" s="7">
        <f>AC145/MAX(AC$2:AC144)-1</f>
        <v>4.4384722887534922E-2</v>
      </c>
      <c r="AE145" s="7">
        <f t="shared" si="49"/>
        <v>1.8218781231276737E-2</v>
      </c>
      <c r="AF145" s="2">
        <v>4.4333716514857402</v>
      </c>
      <c r="AG145" s="7">
        <f t="shared" si="60"/>
        <v>5.8511813828553585</v>
      </c>
      <c r="AH145" s="7">
        <f>AG145/MAX(AG$2:AG144)-1</f>
        <v>4.4333716514857402E-2</v>
      </c>
      <c r="AI145" s="7">
        <f t="shared" si="50"/>
        <v>1.6918593185680564E-2</v>
      </c>
      <c r="AJ145" s="2">
        <v>4.4293544121400297</v>
      </c>
      <c r="AK145" s="7">
        <f t="shared" si="61"/>
        <v>5.8473374838797811</v>
      </c>
      <c r="AL145" s="7">
        <f>AK145/MAX(AK$2:AK144)-1</f>
        <v>4.4293544121400297E-2</v>
      </c>
      <c r="AM145" s="7">
        <f t="shared" si="51"/>
        <v>1.5894570833294042E-2</v>
      </c>
      <c r="AN145" s="2">
        <v>4.4263428833667504</v>
      </c>
      <c r="AO145" s="7">
        <f t="shared" si="62"/>
        <v>5.8344788797797555</v>
      </c>
      <c r="AP145" s="7">
        <f>AO145/MAX(AO$2:AO144)-1</f>
        <v>4.4263428833667406E-2</v>
      </c>
      <c r="AQ145" s="7">
        <f t="shared" si="52"/>
        <v>1.5126911126389642E-2</v>
      </c>
      <c r="AR145" s="2">
        <v>4.3670000160803299</v>
      </c>
      <c r="AS145" s="7">
        <f t="shared" si="63"/>
        <v>3.9415884025490753</v>
      </c>
      <c r="AT145" s="7">
        <f>AS145/MAX(AS$2:AS144)-1</f>
        <v>4.3670000160803246E-2</v>
      </c>
      <c r="AU145" s="7">
        <v>8.2899996814180792</v>
      </c>
      <c r="AW145" s="7"/>
    </row>
    <row r="146" spans="1:49" x14ac:dyDescent="0.25">
      <c r="A146" s="5">
        <v>195808</v>
      </c>
      <c r="B146" s="4">
        <v>21398</v>
      </c>
      <c r="C146" s="2">
        <v>4.8299997635574501</v>
      </c>
      <c r="D146" s="7">
        <f t="shared" si="53"/>
        <v>6.7888339733759846</v>
      </c>
      <c r="E146" s="7">
        <f>D146/MAX(D$2:D145)-1</f>
        <v>4.8299997635574465E-2</v>
      </c>
      <c r="F146" s="7">
        <f t="shared" si="43"/>
        <v>0.43089531503705791</v>
      </c>
      <c r="G146" s="2">
        <v>5.4777451989955397</v>
      </c>
      <c r="H146" s="7">
        <f t="shared" si="54"/>
        <v>5.7366133163894792</v>
      </c>
      <c r="I146" s="7">
        <f>H146/MAX(H$2:H145)-1</f>
        <v>5.4777451989955317E-2</v>
      </c>
      <c r="J146" s="7">
        <f t="shared" si="44"/>
        <v>0.65032182740030819</v>
      </c>
      <c r="K146" s="7">
        <f t="shared" si="44"/>
        <v>0.73801449963562138</v>
      </c>
      <c r="L146" s="2">
        <v>4.0582319139840397</v>
      </c>
      <c r="M146" s="7">
        <f t="shared" si="55"/>
        <v>5.7343552803869278</v>
      </c>
      <c r="N146" s="7">
        <f>M146/MAX(M$2:M145)-1</f>
        <v>4.058231913984045E-2</v>
      </c>
      <c r="O146" s="7">
        <f t="shared" si="45"/>
        <v>0.16945568409400857</v>
      </c>
      <c r="P146" s="2">
        <v>3.8252737710818301</v>
      </c>
      <c r="Q146" s="7">
        <f t="shared" si="56"/>
        <v>5.8522342737715958</v>
      </c>
      <c r="R146" s="7">
        <f>Q146/MAX(Q$2:Q145)-1</f>
        <v>3.8252737710818385E-2</v>
      </c>
      <c r="S146" s="7">
        <f t="shared" si="46"/>
        <v>9.0540125562778684E-2</v>
      </c>
      <c r="T146" s="2">
        <v>3.7053937951059299</v>
      </c>
      <c r="U146" s="7">
        <f t="shared" si="57"/>
        <v>5.9290534541176978</v>
      </c>
      <c r="V146" s="7">
        <f>U146/MAX(U$2:U145)-1</f>
        <v>3.7053937951059268E-2</v>
      </c>
      <c r="W146" s="7">
        <f t="shared" si="47"/>
        <v>4.993027547129758E-2</v>
      </c>
      <c r="X146" s="2">
        <v>3.6374639167090401</v>
      </c>
      <c r="Y146" s="7">
        <f t="shared" si="58"/>
        <v>6.0140853233176079</v>
      </c>
      <c r="Z146" s="7">
        <f>Y146/MAX(Y$2:Y145)-1</f>
        <v>3.6374639167090494E-2</v>
      </c>
      <c r="AA146" s="7">
        <f t="shared" si="48"/>
        <v>2.691874117648918E-2</v>
      </c>
      <c r="AB146" s="2">
        <v>3.5984203805938102</v>
      </c>
      <c r="AC146" s="7">
        <f t="shared" si="59"/>
        <v>6.0351726507164489</v>
      </c>
      <c r="AD146" s="7">
        <f>AC146/MAX(AC$2:AC145)-1</f>
        <v>3.5984203805938142E-2</v>
      </c>
      <c r="AE146" s="7">
        <f t="shared" si="49"/>
        <v>1.369257779287647E-2</v>
      </c>
      <c r="AF146" s="2">
        <v>3.61366483692444</v>
      </c>
      <c r="AG146" s="7">
        <f t="shared" si="60"/>
        <v>6.0626234670322718</v>
      </c>
      <c r="AH146" s="7">
        <f>AG146/MAX(AG$2:AG145)-1</f>
        <v>3.6136648369244462E-2</v>
      </c>
      <c r="AI146" s="7">
        <f t="shared" si="50"/>
        <v>1.8856702003557491E-2</v>
      </c>
      <c r="AJ146" s="2">
        <v>3.6235007021322101</v>
      </c>
      <c r="AK146" s="7">
        <f t="shared" si="61"/>
        <v>6.0592157986642059</v>
      </c>
      <c r="AL146" s="7">
        <f>AK146/MAX(AK$2:AK145)-1</f>
        <v>3.6235007021322208E-2</v>
      </c>
      <c r="AM146" s="7">
        <f t="shared" si="51"/>
        <v>2.2188643041715972E-2</v>
      </c>
      <c r="AN146" s="2">
        <v>3.6225657802905502</v>
      </c>
      <c r="AO146" s="7">
        <f t="shared" si="62"/>
        <v>6.0458367151369359</v>
      </c>
      <c r="AP146" s="7">
        <f>AO146/MAX(AO$2:AO145)-1</f>
        <v>3.6225657802905431E-2</v>
      </c>
      <c r="AQ146" s="7">
        <f t="shared" si="52"/>
        <v>2.1871934304264373E-2</v>
      </c>
      <c r="AR146" s="2">
        <v>3.5579999926051702</v>
      </c>
      <c r="AS146" s="7">
        <f t="shared" si="63"/>
        <v>4.0818301176202976</v>
      </c>
      <c r="AT146" s="7">
        <f>AS146/MAX(AS$2:AS145)-1</f>
        <v>3.5579999926051764E-2</v>
      </c>
      <c r="AU146" s="7">
        <v>6.5099925684420299</v>
      </c>
      <c r="AW146" s="7"/>
    </row>
    <row r="147" spans="1:49" x14ac:dyDescent="0.25">
      <c r="A147" s="5">
        <v>195809</v>
      </c>
      <c r="B147" s="4">
        <v>21429</v>
      </c>
      <c r="C147" s="2">
        <v>5.2800376973113998</v>
      </c>
      <c r="D147" s="7">
        <f t="shared" si="53"/>
        <v>7.14728696637812</v>
      </c>
      <c r="E147" s="7">
        <f>D147/MAX(D$2:D146)-1</f>
        <v>5.2800376973114016E-2</v>
      </c>
      <c r="F147" s="7">
        <f t="shared" si="43"/>
        <v>-5.7598116330498161E-2</v>
      </c>
      <c r="G147" s="2">
        <v>5.28013131137243</v>
      </c>
      <c r="H147" s="7">
        <f t="shared" si="54"/>
        <v>6.039514032320521</v>
      </c>
      <c r="I147" s="7">
        <f>H147/MAX(H$2:H146)-1</f>
        <v>5.280131311372438E-2</v>
      </c>
      <c r="J147" s="7">
        <f t="shared" si="44"/>
        <v>-5.7581104864535382E-2</v>
      </c>
      <c r="K147" s="7">
        <f t="shared" si="44"/>
        <v>8.041326444121788E-2</v>
      </c>
      <c r="L147" s="2">
        <v>5.2800063117415696</v>
      </c>
      <c r="M147" s="7">
        <f t="shared" si="55"/>
        <v>6.0371296011290436</v>
      </c>
      <c r="N147" s="7">
        <f>M147/MAX(M$2:M146)-1</f>
        <v>5.2800063117415696E-2</v>
      </c>
      <c r="O147" s="7">
        <f t="shared" si="45"/>
        <v>-5.7603819689021396E-2</v>
      </c>
      <c r="P147" s="2">
        <v>5.2800443751840698</v>
      </c>
      <c r="Q147" s="7">
        <f t="shared" si="56"/>
        <v>6.1612348403664674</v>
      </c>
      <c r="R147" s="7">
        <f>Q147/MAX(Q$2:Q146)-1</f>
        <v>5.2800443751840787E-2</v>
      </c>
      <c r="S147" s="7">
        <f t="shared" si="46"/>
        <v>-5.7596902833269459E-2</v>
      </c>
      <c r="T147" s="2">
        <v>5.2275680538312796</v>
      </c>
      <c r="U147" s="7">
        <f t="shared" si="57"/>
        <v>6.2389987583797355</v>
      </c>
      <c r="V147" s="7">
        <f>U147/MAX(U$2:U146)-1</f>
        <v>5.2275680538312885E-2</v>
      </c>
      <c r="W147" s="7">
        <f t="shared" si="47"/>
        <v>-6.7132854427642386E-2</v>
      </c>
      <c r="X147" s="2">
        <v>5.1346870989151503</v>
      </c>
      <c r="Y147" s="7">
        <f t="shared" si="58"/>
        <v>6.3228897865317473</v>
      </c>
      <c r="Z147" s="7">
        <f>Y147/MAX(Y$2:Y146)-1</f>
        <v>5.1346870989151583E-2</v>
      </c>
      <c r="AA147" s="7">
        <f t="shared" si="48"/>
        <v>-8.4011100983167442E-2</v>
      </c>
      <c r="AB147" s="2">
        <v>5.0759005752100697</v>
      </c>
      <c r="AC147" s="7">
        <f t="shared" si="59"/>
        <v>6.3415120140090862</v>
      </c>
      <c r="AD147" s="7">
        <f>AC147/MAX(AC$2:AC146)-1</f>
        <v>5.0759005752100794E-2</v>
      </c>
      <c r="AE147" s="7">
        <f t="shared" si="49"/>
        <v>-9.4693737075060902E-2</v>
      </c>
      <c r="AF147" s="2">
        <v>5.0351406866290498</v>
      </c>
      <c r="AG147" s="7">
        <f t="shared" si="60"/>
        <v>6.3678850878979345</v>
      </c>
      <c r="AH147" s="7">
        <f>AG147/MAX(AG$2:AG146)-1</f>
        <v>5.0351406866290471E-2</v>
      </c>
      <c r="AI147" s="7">
        <f t="shared" si="50"/>
        <v>-0.10210058866985139</v>
      </c>
      <c r="AJ147" s="2">
        <v>5.0030902142129801</v>
      </c>
      <c r="AK147" s="7">
        <f t="shared" si="61"/>
        <v>6.3623638313452222</v>
      </c>
      <c r="AL147" s="7">
        <f>AK147/MAX(AK$2:AK146)-1</f>
        <v>5.0030902142129907E-2</v>
      </c>
      <c r="AM147" s="7">
        <f t="shared" si="51"/>
        <v>-0.10792477271434087</v>
      </c>
      <c r="AN147" s="2">
        <v>4.97324183031147</v>
      </c>
      <c r="AO147" s="7">
        <f t="shared" si="62"/>
        <v>6.3465107956464548</v>
      </c>
      <c r="AP147" s="7">
        <f>AO147/MAX(AO$2:AO146)-1</f>
        <v>4.97324183031147E-2</v>
      </c>
      <c r="AQ147" s="7">
        <f t="shared" si="52"/>
        <v>-0.1133487951442198</v>
      </c>
      <c r="AR147" s="2">
        <v>5.5970000090389602</v>
      </c>
      <c r="AS147" s="7">
        <f t="shared" si="63"/>
        <v>4.3102901496724604</v>
      </c>
      <c r="AT147" s="7">
        <f>AS147/MAX(AS$2:AS146)-1</f>
        <v>5.5970000090389549E-2</v>
      </c>
      <c r="AU147" s="7">
        <v>11.099997883289401</v>
      </c>
      <c r="AW147" s="7"/>
    </row>
    <row r="148" spans="1:49" x14ac:dyDescent="0.25">
      <c r="A148" s="5">
        <v>195810</v>
      </c>
      <c r="B148" s="4">
        <v>21459</v>
      </c>
      <c r="C148" s="2">
        <v>2.4200125016126299</v>
      </c>
      <c r="D148" s="7">
        <f t="shared" si="53"/>
        <v>7.3202522044906004</v>
      </c>
      <c r="E148" s="7">
        <f>D148/MAX(D$2:D147)-1</f>
        <v>2.4200125016126339E-2</v>
      </c>
      <c r="F148" s="7">
        <f t="shared" si="43"/>
        <v>-0.14186542005671932</v>
      </c>
      <c r="G148" s="2">
        <v>4.9206430406961301</v>
      </c>
      <c r="H148" s="7">
        <f t="shared" si="54"/>
        <v>6.336696959243767</v>
      </c>
      <c r="I148" s="7">
        <f>H148/MAX(H$2:H147)-1</f>
        <v>4.9206430406961266E-2</v>
      </c>
      <c r="J148" s="7">
        <f t="shared" si="44"/>
        <v>0.47618464892642809</v>
      </c>
      <c r="K148" s="7">
        <f t="shared" si="44"/>
        <v>0.82617326514279554</v>
      </c>
      <c r="L148" s="2">
        <v>5.7925242758602797</v>
      </c>
      <c r="M148" s="7">
        <f t="shared" si="55"/>
        <v>6.38683179883959</v>
      </c>
      <c r="N148" s="7">
        <f>M148/MAX(M$2:M147)-1</f>
        <v>5.792524275860278E-2</v>
      </c>
      <c r="O148" s="7">
        <f t="shared" si="45"/>
        <v>0.69167680145201194</v>
      </c>
      <c r="P148" s="2">
        <v>6.0551214892955896</v>
      </c>
      <c r="Q148" s="7">
        <f t="shared" si="56"/>
        <v>6.5343050951914643</v>
      </c>
      <c r="R148" s="7">
        <f>Q148/MAX(Q$2:Q147)-1</f>
        <v>6.0551214892955896E-2</v>
      </c>
      <c r="S148" s="7">
        <f t="shared" si="46"/>
        <v>0.756579722272118</v>
      </c>
      <c r="T148" s="2">
        <v>5.9990573798348201</v>
      </c>
      <c r="U148" s="7">
        <f t="shared" si="57"/>
        <v>6.6132798738221172</v>
      </c>
      <c r="V148" s="7">
        <f>U148/MAX(U$2:U147)-1</f>
        <v>5.9990573798348157E-2</v>
      </c>
      <c r="W148" s="7">
        <f t="shared" si="47"/>
        <v>0.74272304645450316</v>
      </c>
      <c r="X148" s="2">
        <v>5.9768785930325299</v>
      </c>
      <c r="Y148" s="7">
        <f t="shared" si="58"/>
        <v>6.7008012326440038</v>
      </c>
      <c r="Z148" s="7">
        <f>Y148/MAX(Y$2:Y147)-1</f>
        <v>5.9768785930325308E-2</v>
      </c>
      <c r="AA148" s="7">
        <f t="shared" si="48"/>
        <v>0.73724138872903133</v>
      </c>
      <c r="AB148" s="2">
        <v>5.9459641646039403</v>
      </c>
      <c r="AC148" s="7">
        <f t="shared" si="59"/>
        <v>6.7185760458561194</v>
      </c>
      <c r="AD148" s="7">
        <f>AC148/MAX(AC$2:AC147)-1</f>
        <v>5.9459641646039341E-2</v>
      </c>
      <c r="AE148" s="7">
        <f t="shared" si="49"/>
        <v>0.72960064999364538</v>
      </c>
      <c r="AF148" s="2">
        <v>5.9277715933227499</v>
      </c>
      <c r="AG148" s="7">
        <f t="shared" si="60"/>
        <v>6.745358771233783</v>
      </c>
      <c r="AH148" s="7">
        <f>AG148/MAX(AG$2:AG147)-1</f>
        <v>5.9277715933227393E-2</v>
      </c>
      <c r="AI148" s="7">
        <f t="shared" si="50"/>
        <v>0.72510421609044218</v>
      </c>
      <c r="AJ148" s="2">
        <v>5.9140569306422597</v>
      </c>
      <c r="AK148" s="7">
        <f t="shared" si="61"/>
        <v>6.7386376504655709</v>
      </c>
      <c r="AL148" s="7">
        <f>AK148/MAX(AK$2:AK147)-1</f>
        <v>5.9140569306422641E-2</v>
      </c>
      <c r="AM148" s="7">
        <f t="shared" si="51"/>
        <v>0.72171453173552569</v>
      </c>
      <c r="AN148" s="2">
        <v>5.8863202579876397</v>
      </c>
      <c r="AO148" s="7">
        <f t="shared" si="62"/>
        <v>6.7200867462859639</v>
      </c>
      <c r="AP148" s="7">
        <f>AO148/MAX(AO$2:AO147)-1</f>
        <v>5.8863202579876317E-2</v>
      </c>
      <c r="AQ148" s="7">
        <f t="shared" si="52"/>
        <v>0.71485919977839707</v>
      </c>
      <c r="AR148" s="2">
        <v>2.9939999819755099</v>
      </c>
      <c r="AS148" s="7">
        <f t="shared" si="63"/>
        <v>4.4393402359767462</v>
      </c>
      <c r="AT148" s="7">
        <f>AS148/MAX(AS$2:AS147)-1</f>
        <v>2.9939999819755148E-2</v>
      </c>
      <c r="AU148" s="7">
        <v>7.0399999172197303</v>
      </c>
      <c r="AW148" s="7"/>
    </row>
    <row r="149" spans="1:49" x14ac:dyDescent="0.25">
      <c r="A149" s="5">
        <v>195811</v>
      </c>
      <c r="B149" s="4">
        <v>21490</v>
      </c>
      <c r="C149" s="2">
        <v>4.4400033174012599</v>
      </c>
      <c r="D149" s="7">
        <f t="shared" si="53"/>
        <v>7.6452716452121221</v>
      </c>
      <c r="E149" s="7">
        <f>D149/MAX(D$2:D148)-1</f>
        <v>4.4400033174012643E-2</v>
      </c>
      <c r="F149" s="7">
        <f t="shared" si="43"/>
        <v>-0.2651235242435015</v>
      </c>
      <c r="G149" s="2">
        <v>7.3324733341417199</v>
      </c>
      <c r="H149" s="7">
        <f t="shared" si="54"/>
        <v>6.8013335740456862</v>
      </c>
      <c r="I149" s="7">
        <f>H149/MAX(H$2:H148)-1</f>
        <v>7.3324733341417314E-2</v>
      </c>
      <c r="J149" s="7">
        <f t="shared" si="44"/>
        <v>0.34885876833614571</v>
      </c>
      <c r="K149" s="7">
        <f t="shared" si="44"/>
        <v>0.23611415708812233</v>
      </c>
      <c r="L149" s="2">
        <v>7.8603005431301298</v>
      </c>
      <c r="M149" s="7">
        <f t="shared" si="55"/>
        <v>6.8888559734125865</v>
      </c>
      <c r="N149" s="7">
        <f>M149/MAX(M$2:M148)-1</f>
        <v>7.8603005431301387E-2</v>
      </c>
      <c r="O149" s="7">
        <f t="shared" si="45"/>
        <v>0.46090022701505851</v>
      </c>
      <c r="P149" s="2">
        <v>8.0111444553972202</v>
      </c>
      <c r="Q149" s="7">
        <f t="shared" si="56"/>
        <v>7.057777715523633</v>
      </c>
      <c r="R149" s="7">
        <f>Q149/MAX(Q$2:Q148)-1</f>
        <v>8.0111444553972122E-2</v>
      </c>
      <c r="S149" s="7">
        <f t="shared" si="46"/>
        <v>0.49291974339358957</v>
      </c>
      <c r="T149" s="2">
        <v>8.0453814436716904</v>
      </c>
      <c r="U149" s="7">
        <f t="shared" si="57"/>
        <v>7.1453434656086756</v>
      </c>
      <c r="V149" s="7">
        <f>U149/MAX(U$2:U148)-1</f>
        <v>8.0453814436716842E-2</v>
      </c>
      <c r="W149" s="7">
        <f t="shared" si="47"/>
        <v>0.50018720145888373</v>
      </c>
      <c r="X149" s="2">
        <v>8.0751902919957104</v>
      </c>
      <c r="Y149" s="7">
        <f t="shared" si="58"/>
        <v>7.2419036832684007</v>
      </c>
      <c r="Z149" s="7">
        <f>Y149/MAX(Y$2:Y148)-1</f>
        <v>8.0751902919957042E-2</v>
      </c>
      <c r="AA149" s="7">
        <f t="shared" si="48"/>
        <v>0.50651470180537483</v>
      </c>
      <c r="AB149" s="2">
        <v>8.0553830630478807</v>
      </c>
      <c r="AC149" s="7">
        <f t="shared" si="59"/>
        <v>7.2597830827320049</v>
      </c>
      <c r="AD149" s="7">
        <f>AC149/MAX(AC$2:AC148)-1</f>
        <v>8.0553830630478718E-2</v>
      </c>
      <c r="AE149" s="7">
        <f t="shared" si="49"/>
        <v>0.50231023718909407</v>
      </c>
      <c r="AF149" s="2">
        <v>7.9887174253985203</v>
      </c>
      <c r="AG149" s="7">
        <f t="shared" si="60"/>
        <v>7.2842264227969844</v>
      </c>
      <c r="AH149" s="7">
        <f>AG149/MAX(AG$2:AG148)-1</f>
        <v>7.9887174253985282E-2</v>
      </c>
      <c r="AI149" s="7">
        <f t="shared" si="50"/>
        <v>0.4881591757076118</v>
      </c>
      <c r="AJ149" s="2">
        <v>7.9077272925803896</v>
      </c>
      <c r="AK149" s="7">
        <f t="shared" si="61"/>
        <v>7.2715107390995346</v>
      </c>
      <c r="AL149" s="7">
        <f>AK149/MAX(AK$2:AK148)-1</f>
        <v>7.9077272925803799E-2</v>
      </c>
      <c r="AM149" s="7">
        <f t="shared" si="51"/>
        <v>0.47096746511555421</v>
      </c>
      <c r="AN149" s="2">
        <v>7.8484369329373598</v>
      </c>
      <c r="AO149" s="7">
        <f t="shared" si="62"/>
        <v>7.2475085164068993</v>
      </c>
      <c r="AP149" s="7">
        <f>AO149/MAX(AO$2:AO148)-1</f>
        <v>7.8484369329373527E-2</v>
      </c>
      <c r="AQ149" s="7">
        <f t="shared" si="52"/>
        <v>0.45838194798631449</v>
      </c>
      <c r="AR149" s="2">
        <v>5.6889999967434601</v>
      </c>
      <c r="AS149" s="7">
        <f t="shared" si="63"/>
        <v>4.6918943018568946</v>
      </c>
      <c r="AT149" s="7">
        <f>AS149/MAX(AS$2:AS148)-1</f>
        <v>5.6889999967434601E-2</v>
      </c>
      <c r="AU149" s="7">
        <v>10.399999078798</v>
      </c>
      <c r="AW149" s="7"/>
    </row>
    <row r="150" spans="1:49" x14ac:dyDescent="0.25">
      <c r="A150" s="5">
        <v>195812</v>
      </c>
      <c r="B150" s="4">
        <v>21520</v>
      </c>
      <c r="C150" s="2">
        <v>4.1799997260440502</v>
      </c>
      <c r="D150" s="7">
        <f t="shared" si="53"/>
        <v>7.9648439790373127</v>
      </c>
      <c r="E150" s="7">
        <f>D150/MAX(D$2:D149)-1</f>
        <v>4.1799997260440591E-2</v>
      </c>
      <c r="F150" s="7">
        <f t="shared" si="43"/>
        <v>0.21896794815273624</v>
      </c>
      <c r="G150" s="2">
        <v>4.1799991471456002</v>
      </c>
      <c r="H150" s="7">
        <f t="shared" si="54"/>
        <v>7.085629259435323</v>
      </c>
      <c r="I150" s="7">
        <f>H150/MAX(H$2:H149)-1</f>
        <v>4.1799991471455966E-2</v>
      </c>
      <c r="J150" s="7">
        <f t="shared" si="44"/>
        <v>0.21896756168837217</v>
      </c>
      <c r="K150" s="7">
        <f t="shared" si="44"/>
        <v>2.1587248601376832</v>
      </c>
      <c r="L150" s="2">
        <v>4.1974712393425904</v>
      </c>
      <c r="M150" s="7">
        <f t="shared" si="55"/>
        <v>7.1780137216163142</v>
      </c>
      <c r="N150" s="7">
        <f>M150/MAX(M$2:M149)-1</f>
        <v>4.1974712393425984E-2</v>
      </c>
      <c r="O150" s="7">
        <f t="shared" si="45"/>
        <v>0.23063168170658854</v>
      </c>
      <c r="P150" s="2">
        <v>4.2357393104848899</v>
      </c>
      <c r="Q150" s="7">
        <f t="shared" si="56"/>
        <v>7.35672678066671</v>
      </c>
      <c r="R150" s="7">
        <f>Q150/MAX(Q$2:Q149)-1</f>
        <v>4.2357393104848873E-2</v>
      </c>
      <c r="S150" s="7">
        <f t="shared" si="46"/>
        <v>0.25617890121738751</v>
      </c>
      <c r="T150" s="2">
        <v>4.2711760456919903</v>
      </c>
      <c r="U150" s="7">
        <f t="shared" si="57"/>
        <v>7.4505336640941708</v>
      </c>
      <c r="V150" s="7">
        <f>U150/MAX(U$2:U149)-1</f>
        <v>4.2711760456919823E-2</v>
      </c>
      <c r="W150" s="7">
        <f t="shared" si="47"/>
        <v>0.27983596116471177</v>
      </c>
      <c r="X150" s="2">
        <v>4.40393120471572</v>
      </c>
      <c r="Y150" s="7">
        <f t="shared" si="58"/>
        <v>7.5608321393913149</v>
      </c>
      <c r="Z150" s="7">
        <f>Y150/MAX(Y$2:Y149)-1</f>
        <v>4.4039312047157164E-2</v>
      </c>
      <c r="AA150" s="7">
        <f t="shared" si="48"/>
        <v>0.36846141542810773</v>
      </c>
      <c r="AB150" s="2">
        <v>4.49546461918532</v>
      </c>
      <c r="AC150" s="7">
        <f t="shared" si="59"/>
        <v>7.5861440626458245</v>
      </c>
      <c r="AD150" s="7">
        <f>AC150/MAX(AC$2:AC149)-1</f>
        <v>4.4954646191853298E-2</v>
      </c>
      <c r="AE150" s="7">
        <f t="shared" si="49"/>
        <v>0.42956781985942594</v>
      </c>
      <c r="AF150" s="2">
        <v>4.5634214334522696</v>
      </c>
      <c r="AG150" s="7">
        <f t="shared" si="60"/>
        <v>7.6166363726360959</v>
      </c>
      <c r="AH150" s="7">
        <f>AG150/MAX(AG$2:AG149)-1</f>
        <v>4.5634214334522749E-2</v>
      </c>
      <c r="AI150" s="7">
        <f t="shared" si="50"/>
        <v>0.47493482163165146</v>
      </c>
      <c r="AJ150" s="2">
        <v>4.6135897004261599</v>
      </c>
      <c r="AK150" s="7">
        <f t="shared" si="61"/>
        <v>7.6069884096240123</v>
      </c>
      <c r="AL150" s="7">
        <f>AK150/MAX(AK$2:AK149)-1</f>
        <v>4.6135897004261572E-2</v>
      </c>
      <c r="AM150" s="7">
        <f t="shared" si="51"/>
        <v>0.50842644246857582</v>
      </c>
      <c r="AN150" s="2">
        <v>4.65207774482327</v>
      </c>
      <c r="AO150" s="7">
        <f t="shared" si="62"/>
        <v>7.5846682471528366</v>
      </c>
      <c r="AP150" s="7">
        <f>AO150/MAX(AO$2:AO149)-1</f>
        <v>4.6520777448232797E-2</v>
      </c>
      <c r="AQ150" s="7">
        <f t="shared" si="52"/>
        <v>0.53412051299274965</v>
      </c>
      <c r="AR150" s="2">
        <v>3.8519999993320999</v>
      </c>
      <c r="AS150" s="7">
        <f t="shared" si="63"/>
        <v>4.8726260703330855</v>
      </c>
      <c r="AT150" s="7">
        <f>AS150/MAX(AS$2:AS149)-1</f>
        <v>3.8519999993321008E-2</v>
      </c>
      <c r="AU150" s="7">
        <v>5.34993487737718</v>
      </c>
      <c r="AW150" s="7"/>
    </row>
    <row r="151" spans="1:49" x14ac:dyDescent="0.25">
      <c r="A151" s="5">
        <v>195901</v>
      </c>
      <c r="B151" s="4">
        <v>21551</v>
      </c>
      <c r="C151" s="2">
        <v>4.0500000410561299</v>
      </c>
      <c r="D151" s="7">
        <f t="shared" si="53"/>
        <v>8.2874201634583802</v>
      </c>
      <c r="E151" s="7">
        <f>D151/MAX(D$2:D150)-1</f>
        <v>4.0500000410561343E-2</v>
      </c>
      <c r="F151" s="7">
        <f t="shared" si="43"/>
        <v>0.10908097754146062</v>
      </c>
      <c r="G151" s="2">
        <v>3.9573200848077099</v>
      </c>
      <c r="H151" s="7">
        <f t="shared" si="54"/>
        <v>7.3660302892539686</v>
      </c>
      <c r="I151" s="7">
        <f>H151/MAX(H$2:H150)-1</f>
        <v>3.9573200848077139E-2</v>
      </c>
      <c r="J151" s="7">
        <f t="shared" si="44"/>
        <v>5.6151035483832823E-2</v>
      </c>
      <c r="K151" s="7">
        <f t="shared" si="44"/>
        <v>2.0028808454222236</v>
      </c>
      <c r="L151" s="2">
        <v>3.1611835947993301</v>
      </c>
      <c r="M151" s="7">
        <f t="shared" si="55"/>
        <v>7.4049239138164946</v>
      </c>
      <c r="N151" s="7">
        <f>M151/MAX(M$2:M150)-1</f>
        <v>3.1611835947993328E-2</v>
      </c>
      <c r="O151" s="7">
        <f t="shared" si="45"/>
        <v>-0.39852611362007706</v>
      </c>
      <c r="P151" s="2">
        <v>2.9116299971352899</v>
      </c>
      <c r="Q151" s="7">
        <f t="shared" si="56"/>
        <v>7.5709274444198869</v>
      </c>
      <c r="R151" s="7">
        <f>Q151/MAX(Q$2:Q150)-1</f>
        <v>2.9116299971352788E-2</v>
      </c>
      <c r="S151" s="7">
        <f t="shared" si="46"/>
        <v>-0.54104730158034209</v>
      </c>
      <c r="T151" s="2">
        <v>2.8282175247170298</v>
      </c>
      <c r="U151" s="7">
        <f t="shared" si="57"/>
        <v>7.6612509628670233</v>
      </c>
      <c r="V151" s="7">
        <f>U151/MAX(U$2:U150)-1</f>
        <v>2.8282175247170249E-2</v>
      </c>
      <c r="W151" s="7">
        <f t="shared" si="47"/>
        <v>-0.58868454172046403</v>
      </c>
      <c r="X151" s="2">
        <v>2.7788052654270601</v>
      </c>
      <c r="Y151" s="7">
        <f t="shared" si="58"/>
        <v>7.7709329409908223</v>
      </c>
      <c r="Z151" s="7">
        <f>Y151/MAX(Y$2:Y150)-1</f>
        <v>2.7788052654270645E-2</v>
      </c>
      <c r="AA151" s="7">
        <f t="shared" si="48"/>
        <v>-0.61690410641408855</v>
      </c>
      <c r="AB151" s="2">
        <v>2.7713026378536498</v>
      </c>
      <c r="AC151" s="7">
        <f t="shared" si="59"/>
        <v>7.7963790731653067</v>
      </c>
      <c r="AD151" s="7">
        <f>AC151/MAX(AC$2:AC150)-1</f>
        <v>2.7713026378536565E-2</v>
      </c>
      <c r="AE151" s="7">
        <f t="shared" si="49"/>
        <v>-0.62118889094372443</v>
      </c>
      <c r="AF151" s="2">
        <v>2.81439106752899</v>
      </c>
      <c r="AG151" s="7">
        <f t="shared" si="60"/>
        <v>7.8309983063537301</v>
      </c>
      <c r="AH151" s="7">
        <f>AG151/MAX(AG$2:AG150)-1</f>
        <v>2.8143910675289874E-2</v>
      </c>
      <c r="AI151" s="7">
        <f t="shared" si="50"/>
        <v>-0.59658089393564651</v>
      </c>
      <c r="AJ151" s="2">
        <v>2.8484095894270598</v>
      </c>
      <c r="AK151" s="7">
        <f t="shared" si="61"/>
        <v>7.8236665969503481</v>
      </c>
      <c r="AL151" s="7">
        <f>AK151/MAX(AK$2:AK150)-1</f>
        <v>2.84840958942707E-2</v>
      </c>
      <c r="AM151" s="7">
        <f t="shared" si="51"/>
        <v>-0.57715276226794643</v>
      </c>
      <c r="AN151" s="2">
        <v>2.87685383212103</v>
      </c>
      <c r="AO151" s="7">
        <f t="shared" si="62"/>
        <v>7.802868066274721</v>
      </c>
      <c r="AP151" s="7">
        <f>AO151/MAX(AO$2:AO150)-1</f>
        <v>2.8768538321210402E-2</v>
      </c>
      <c r="AQ151" s="7">
        <f t="shared" si="52"/>
        <v>-0.56090812665731393</v>
      </c>
      <c r="AR151" s="2">
        <v>3.8590000166262799</v>
      </c>
      <c r="AS151" s="7">
        <f t="shared" si="63"/>
        <v>5.060660711197376</v>
      </c>
      <c r="AT151" s="7">
        <f>AS151/MAX(AS$2:AS150)-1</f>
        <v>3.8590000166262906E-2</v>
      </c>
      <c r="AU151" s="7">
        <v>5.6099929829045001</v>
      </c>
      <c r="AW151" s="7"/>
    </row>
    <row r="152" spans="1:49" x14ac:dyDescent="0.25">
      <c r="A152" s="5">
        <v>195902</v>
      </c>
      <c r="B152" s="4">
        <v>21582</v>
      </c>
      <c r="C152" s="2">
        <v>3.0799916107846999</v>
      </c>
      <c r="D152" s="7">
        <f t="shared" si="53"/>
        <v>8.5426720092433772</v>
      </c>
      <c r="E152" s="7">
        <f>D152/MAX(D$2:D151)-1</f>
        <v>3.0799916107846936E-2</v>
      </c>
      <c r="F152" s="7">
        <f t="shared" si="43"/>
        <v>-8.7769757728796138E-2</v>
      </c>
      <c r="G152" s="2">
        <v>2.9044162257777</v>
      </c>
      <c r="H152" s="7">
        <f t="shared" si="54"/>
        <v>7.5799704681707611</v>
      </c>
      <c r="I152" s="7">
        <f>H152/MAX(H$2:H151)-1</f>
        <v>2.9044162257777062E-2</v>
      </c>
      <c r="J152" s="7">
        <f t="shared" si="44"/>
        <v>-0.11509241734748965</v>
      </c>
      <c r="K152" s="7">
        <f t="shared" si="44"/>
        <v>0.61250716666339911</v>
      </c>
      <c r="L152" s="2">
        <v>2.8717469927310799</v>
      </c>
      <c r="M152" s="7">
        <f t="shared" si="55"/>
        <v>7.6175745936255437</v>
      </c>
      <c r="N152" s="7">
        <f>M152/MAX(M$2:M151)-1</f>
        <v>2.8717469927310724E-2</v>
      </c>
      <c r="O152" s="7">
        <f t="shared" si="45"/>
        <v>-0.12017633235357672</v>
      </c>
      <c r="P152" s="2">
        <v>2.8610188246818198</v>
      </c>
      <c r="Q152" s="7">
        <f t="shared" si="56"/>
        <v>7.7875331038077418</v>
      </c>
      <c r="R152" s="7">
        <f>Q152/MAX(Q$2:Q151)-1</f>
        <v>2.8610188246818158E-2</v>
      </c>
      <c r="S152" s="7">
        <f t="shared" si="46"/>
        <v>-0.12184582653654785</v>
      </c>
      <c r="T152" s="2">
        <v>3.4376821335568799</v>
      </c>
      <c r="U152" s="7">
        <f t="shared" si="57"/>
        <v>7.9246204184244577</v>
      </c>
      <c r="V152" s="7">
        <f>U152/MAX(U$2:U151)-1</f>
        <v>3.4376821335568852E-2</v>
      </c>
      <c r="W152" s="7">
        <f t="shared" si="47"/>
        <v>-3.2106736388149537E-2</v>
      </c>
      <c r="X152" s="2">
        <v>3.9210213473715698</v>
      </c>
      <c r="Y152" s="7">
        <f t="shared" si="58"/>
        <v>8.0756328804970021</v>
      </c>
      <c r="Z152" s="7">
        <f>Y152/MAX(Y$2:Y151)-1</f>
        <v>3.9210213473715783E-2</v>
      </c>
      <c r="AA152" s="7">
        <f t="shared" si="48"/>
        <v>4.3109461024142925E-2</v>
      </c>
      <c r="AB152" s="2">
        <v>4.2393117845670698</v>
      </c>
      <c r="AC152" s="7">
        <f t="shared" si="59"/>
        <v>8.1268918899835239</v>
      </c>
      <c r="AD152" s="7">
        <f>AC152/MAX(AC$2:AC151)-1</f>
        <v>4.239311784567068E-2</v>
      </c>
      <c r="AE152" s="7">
        <f t="shared" si="49"/>
        <v>9.2641126724498091E-2</v>
      </c>
      <c r="AF152" s="2">
        <v>4.3304275844010904</v>
      </c>
      <c r="AG152" s="7">
        <f t="shared" si="60"/>
        <v>8.1701140171460551</v>
      </c>
      <c r="AH152" s="7">
        <f>AG152/MAX(AG$2:AG151)-1</f>
        <v>4.3304275844010975E-2</v>
      </c>
      <c r="AI152" s="7">
        <f t="shared" si="50"/>
        <v>0.10682036935951045</v>
      </c>
      <c r="AJ152" s="2">
        <v>4.2888882442672696</v>
      </c>
      <c r="AK152" s="7">
        <f t="shared" si="61"/>
        <v>8.1592149138976175</v>
      </c>
      <c r="AL152" s="7">
        <f>AK152/MAX(AK$2:AK151)-1</f>
        <v>4.2888882442672749E-2</v>
      </c>
      <c r="AM152" s="7">
        <f t="shared" si="51"/>
        <v>0.10035610757693614</v>
      </c>
      <c r="AN152" s="2">
        <v>4.2670965357942103</v>
      </c>
      <c r="AO152" s="7">
        <f t="shared" si="62"/>
        <v>8.1358239792233213</v>
      </c>
      <c r="AP152" s="7">
        <f>AO152/MAX(AO$2:AO151)-1</f>
        <v>4.2670965357942015E-2</v>
      </c>
      <c r="AQ152" s="7">
        <f t="shared" si="52"/>
        <v>9.69649292913497E-2</v>
      </c>
      <c r="AR152" s="2">
        <v>3.64399999138397</v>
      </c>
      <c r="AS152" s="7">
        <f t="shared" si="63"/>
        <v>5.2450711870773796</v>
      </c>
      <c r="AT152" s="7">
        <f>AS152/MAX(AS$2:AS151)-1</f>
        <v>3.6439999913839616E-2</v>
      </c>
      <c r="AU152" s="7">
        <v>10.069999050672999</v>
      </c>
      <c r="AW152" s="7"/>
    </row>
    <row r="153" spans="1:49" x14ac:dyDescent="0.25">
      <c r="A153" s="5">
        <v>195903</v>
      </c>
      <c r="B153" s="4">
        <v>21610</v>
      </c>
      <c r="C153" s="2">
        <v>3.1699972804246799</v>
      </c>
      <c r="D153" s="7">
        <f t="shared" si="53"/>
        <v>8.8134744796119939</v>
      </c>
      <c r="E153" s="7">
        <f>D153/MAX(D$2:D152)-1</f>
        <v>3.1699972804246856E-2</v>
      </c>
      <c r="F153" s="7">
        <f t="shared" si="43"/>
        <v>0.46464144473104185</v>
      </c>
      <c r="G153" s="2">
        <v>3.1699961747969598</v>
      </c>
      <c r="H153" s="7">
        <f t="shared" si="54"/>
        <v>7.8202552420625135</v>
      </c>
      <c r="I153" s="7">
        <f>H153/MAX(H$2:H152)-1</f>
        <v>3.1699961747969629E-2</v>
      </c>
      <c r="J153" s="7">
        <f t="shared" si="44"/>
        <v>0.46464100300992173</v>
      </c>
      <c r="K153" s="7">
        <f t="shared" si="44"/>
        <v>2.3225155903988881</v>
      </c>
      <c r="L153" s="2">
        <v>3.1309667385060198</v>
      </c>
      <c r="M153" s="7">
        <f t="shared" si="55"/>
        <v>7.8560783204328439</v>
      </c>
      <c r="N153" s="7">
        <f>M153/MAX(M$2:M152)-1</f>
        <v>3.1309667385060136E-2</v>
      </c>
      <c r="O153" s="7">
        <f t="shared" si="45"/>
        <v>0.44904793673206966</v>
      </c>
      <c r="P153" s="2">
        <v>2.9437465071050801</v>
      </c>
      <c r="Q153" s="7">
        <f t="shared" si="56"/>
        <v>8.0167783375407335</v>
      </c>
      <c r="R153" s="7">
        <f>Q153/MAX(Q$2:Q152)-1</f>
        <v>2.9437465071050717E-2</v>
      </c>
      <c r="S153" s="7">
        <f t="shared" si="46"/>
        <v>0.37424958568677624</v>
      </c>
      <c r="T153" s="2">
        <v>2.7548133953359</v>
      </c>
      <c r="U153" s="7">
        <f t="shared" si="57"/>
        <v>8.1429289232407385</v>
      </c>
      <c r="V153" s="7">
        <f>U153/MAX(U$2:U152)-1</f>
        <v>2.7548133953358978E-2</v>
      </c>
      <c r="W153" s="7">
        <f t="shared" si="47"/>
        <v>0.29876690354049262</v>
      </c>
      <c r="X153" s="2">
        <v>2.6492449926367101</v>
      </c>
      <c r="Y153" s="7">
        <f t="shared" si="58"/>
        <v>8.2895761802072911</v>
      </c>
      <c r="Z153" s="7">
        <f>Y153/MAX(Y$2:Y152)-1</f>
        <v>2.6492449926367012E-2</v>
      </c>
      <c r="AA153" s="7">
        <f t="shared" si="48"/>
        <v>0.25659014526336732</v>
      </c>
      <c r="AB153" s="2">
        <v>2.5699760219822201</v>
      </c>
      <c r="AC153" s="7">
        <f t="shared" si="59"/>
        <v>8.3357510628885176</v>
      </c>
      <c r="AD153" s="7">
        <f>AC153/MAX(AC$2:AC152)-1</f>
        <v>2.5699760219822121E-2</v>
      </c>
      <c r="AE153" s="7">
        <f t="shared" si="49"/>
        <v>0.22492055352295326</v>
      </c>
      <c r="AF153" s="2">
        <v>2.5196297560204899</v>
      </c>
      <c r="AG153" s="7">
        <f t="shared" si="60"/>
        <v>8.3759706410228691</v>
      </c>
      <c r="AH153" s="7">
        <f>AG153/MAX(AG$2:AG152)-1</f>
        <v>2.5196297560204917E-2</v>
      </c>
      <c r="AI153" s="7">
        <f t="shared" si="50"/>
        <v>0.2048061799477997</v>
      </c>
      <c r="AJ153" s="2">
        <v>2.4780942160607502</v>
      </c>
      <c r="AK153" s="7">
        <f t="shared" si="61"/>
        <v>8.3614079467548805</v>
      </c>
      <c r="AL153" s="7">
        <f>AK153/MAX(AK$2:AK152)-1</f>
        <v>2.4780942160607555E-2</v>
      </c>
      <c r="AM153" s="7">
        <f t="shared" si="51"/>
        <v>0.18821187346971879</v>
      </c>
      <c r="AN153" s="2">
        <v>2.5026257467383402</v>
      </c>
      <c r="AO153" s="7">
        <f t="shared" si="62"/>
        <v>8.3394332048366753</v>
      </c>
      <c r="AP153" s="7">
        <f>AO153/MAX(AO$2:AO152)-1</f>
        <v>2.5026257467383406E-2</v>
      </c>
      <c r="AQ153" s="7">
        <f t="shared" si="52"/>
        <v>0.19801272687947236</v>
      </c>
      <c r="AR153" s="2">
        <v>2.00700000060047</v>
      </c>
      <c r="AS153" s="7">
        <f t="shared" si="63"/>
        <v>5.3503397658335183</v>
      </c>
      <c r="AT153" s="7">
        <f>AS153/MAX(AS$2:AS152)-1</f>
        <v>2.0070000006004785E-2</v>
      </c>
      <c r="AU153" s="7">
        <v>4.5099994489114401</v>
      </c>
      <c r="AW153" s="7"/>
    </row>
    <row r="154" spans="1:49" x14ac:dyDescent="0.25">
      <c r="A154" s="5">
        <v>195904</v>
      </c>
      <c r="B154" s="4">
        <v>21641</v>
      </c>
      <c r="C154" s="2">
        <v>6.4399602348442402</v>
      </c>
      <c r="D154" s="7">
        <f t="shared" si="53"/>
        <v>9.3810587314071512</v>
      </c>
      <c r="E154" s="7">
        <f>D154/MAX(D$2:D153)-1</f>
        <v>6.4399602348442331E-2</v>
      </c>
      <c r="F154" s="7">
        <f t="shared" si="43"/>
        <v>0.34560449717315034</v>
      </c>
      <c r="G154" s="2">
        <v>6.4399348613168899</v>
      </c>
      <c r="H154" s="7">
        <f t="shared" si="54"/>
        <v>8.3238745856400591</v>
      </c>
      <c r="I154" s="7">
        <f>H154/MAX(H$2:H153)-1</f>
        <v>6.4399348613168872E-2</v>
      </c>
      <c r="J154" s="7">
        <f t="shared" si="44"/>
        <v>0.34560090317803149</v>
      </c>
      <c r="K154" s="7">
        <f t="shared" si="44"/>
        <v>0.6124487119119244</v>
      </c>
      <c r="L154" s="2">
        <v>5.9777896359225098</v>
      </c>
      <c r="M154" s="7">
        <f t="shared" si="55"/>
        <v>8.3256981560616339</v>
      </c>
      <c r="N154" s="7">
        <f>M154/MAX(M$2:M153)-1</f>
        <v>5.9777896359225036E-2</v>
      </c>
      <c r="O154" s="7">
        <f t="shared" si="45"/>
        <v>0.28014103781125255</v>
      </c>
      <c r="P154" s="2">
        <v>5.0091260501234798</v>
      </c>
      <c r="Q154" s="7">
        <f t="shared" si="56"/>
        <v>8.4183488696271418</v>
      </c>
      <c r="R154" s="7">
        <f>Q154/MAX(Q$2:Q153)-1</f>
        <v>5.0091260501234691E-2</v>
      </c>
      <c r="S154" s="7">
        <f t="shared" si="46"/>
        <v>0.14293614110806807</v>
      </c>
      <c r="T154" s="2">
        <v>5.2320116448962697</v>
      </c>
      <c r="U154" s="7">
        <f t="shared" si="57"/>
        <v>8.5689679127403195</v>
      </c>
      <c r="V154" s="7">
        <f>U154/MAX(U$2:U153)-1</f>
        <v>5.2320116448962617E-2</v>
      </c>
      <c r="W154" s="7">
        <f t="shared" si="47"/>
        <v>0.17450643595114601</v>
      </c>
      <c r="X154" s="2">
        <v>5.3769498112988199</v>
      </c>
      <c r="Y154" s="7">
        <f t="shared" si="58"/>
        <v>8.7353025309864183</v>
      </c>
      <c r="Z154" s="7">
        <f>Y154/MAX(Y$2:Y153)-1</f>
        <v>5.3769498112988146E-2</v>
      </c>
      <c r="AA154" s="7">
        <f t="shared" si="48"/>
        <v>0.19503598453865389</v>
      </c>
      <c r="AB154" s="2">
        <v>5.4657594209562603</v>
      </c>
      <c r="AC154" s="7">
        <f t="shared" si="59"/>
        <v>8.7913631619158092</v>
      </c>
      <c r="AD154" s="7">
        <f>AC154/MAX(AC$2:AC153)-1</f>
        <v>5.4657594209562621E-2</v>
      </c>
      <c r="AE154" s="7">
        <f t="shared" si="49"/>
        <v>0.20761528812551067</v>
      </c>
      <c r="AF154" s="2">
        <v>5.5018466100402001</v>
      </c>
      <c r="AG154" s="7">
        <f t="shared" si="60"/>
        <v>8.8368036977939486</v>
      </c>
      <c r="AH154" s="7">
        <f>AG154/MAX(AG$2:AG153)-1</f>
        <v>5.5018466100402064E-2</v>
      </c>
      <c r="AI154" s="7">
        <f t="shared" si="50"/>
        <v>0.21272680374678388</v>
      </c>
      <c r="AJ154" s="2">
        <v>5.5247704305326604</v>
      </c>
      <c r="AK154" s="7">
        <f t="shared" si="61"/>
        <v>8.8233565405734016</v>
      </c>
      <c r="AL154" s="7">
        <f>AK154/MAX(AK$2:AK153)-1</f>
        <v>5.524770430532655E-2</v>
      </c>
      <c r="AM154" s="7">
        <f t="shared" si="51"/>
        <v>0.21597381382212999</v>
      </c>
      <c r="AN154" s="2">
        <v>5.5368261932056901</v>
      </c>
      <c r="AO154" s="7">
        <f t="shared" si="62"/>
        <v>8.8011731268869635</v>
      </c>
      <c r="AP154" s="7">
        <f>AO154/MAX(AO$2:AO153)-1</f>
        <v>5.5368261932056795E-2</v>
      </c>
      <c r="AQ154" s="7">
        <f t="shared" si="52"/>
        <v>0.21768143419362018</v>
      </c>
      <c r="AR154" s="2">
        <v>4.0000000035105696</v>
      </c>
      <c r="AS154" s="7">
        <f t="shared" si="63"/>
        <v>5.5643533566546868</v>
      </c>
      <c r="AT154" s="7">
        <f>AS154/MAX(AS$2:AS153)-1</f>
        <v>4.0000000035105732E-2</v>
      </c>
      <c r="AU154" s="7">
        <v>11.0599782482706</v>
      </c>
      <c r="AW154" s="7"/>
    </row>
    <row r="155" spans="1:49" x14ac:dyDescent="0.25">
      <c r="A155" s="5">
        <v>195905</v>
      </c>
      <c r="B155" s="4">
        <v>21671</v>
      </c>
      <c r="C155" s="2">
        <v>2.9999291138999702</v>
      </c>
      <c r="D155" s="7">
        <f t="shared" si="53"/>
        <v>9.6624838434826898</v>
      </c>
      <c r="E155" s="7">
        <f>D155/MAX(D$2:D154)-1</f>
        <v>2.9999291138999684E-2</v>
      </c>
      <c r="F155" s="7">
        <f t="shared" si="43"/>
        <v>0.99997731747022545</v>
      </c>
      <c r="G155" s="2">
        <v>2.9999147388353</v>
      </c>
      <c r="H155" s="7">
        <f t="shared" si="54"/>
        <v>8.5735837261768406</v>
      </c>
      <c r="I155" s="7">
        <f>H155/MAX(H$2:H154)-1</f>
        <v>2.9999147388352965E-2</v>
      </c>
      <c r="J155" s="7">
        <f t="shared" si="44"/>
        <v>0.99997265629350185</v>
      </c>
      <c r="K155" s="7">
        <f t="shared" si="44"/>
        <v>2.8072588664445677</v>
      </c>
      <c r="L155" s="2">
        <v>2.0732208793826401</v>
      </c>
      <c r="M155" s="7">
        <f t="shared" si="55"/>
        <v>8.4983082685874791</v>
      </c>
      <c r="N155" s="7">
        <f>M155/MAX(M$2:M154)-1</f>
        <v>2.0732208793826423E-2</v>
      </c>
      <c r="O155" s="7">
        <f t="shared" si="45"/>
        <v>0.6994881752408717</v>
      </c>
      <c r="P155" s="2">
        <v>1.7859560068362399</v>
      </c>
      <c r="Q155" s="7">
        <f t="shared" si="56"/>
        <v>8.5686968769406793</v>
      </c>
      <c r="R155" s="7">
        <f>Q155/MAX(Q$2:Q154)-1</f>
        <v>1.7859560068362423E-2</v>
      </c>
      <c r="S155" s="7">
        <f t="shared" si="46"/>
        <v>0.60634130125301766</v>
      </c>
      <c r="T155" s="2">
        <v>1.62501833894679</v>
      </c>
      <c r="U155" s="7">
        <f t="shared" si="57"/>
        <v>8.7082152127808161</v>
      </c>
      <c r="V155" s="7">
        <f>U155/MAX(U$2:U154)-1</f>
        <v>1.6250183389467932E-2</v>
      </c>
      <c r="W155" s="7">
        <f t="shared" si="47"/>
        <v>0.55415656826455828</v>
      </c>
      <c r="X155" s="2">
        <v>1.5078470990391399</v>
      </c>
      <c r="Y155" s="7">
        <f t="shared" si="58"/>
        <v>8.86701753679219</v>
      </c>
      <c r="Z155" s="7">
        <f>Y155/MAX(Y$2:Y154)-1</f>
        <v>1.5078470990391502E-2</v>
      </c>
      <c r="AA155" s="7">
        <f t="shared" si="48"/>
        <v>0.51616328832770975</v>
      </c>
      <c r="AB155" s="2">
        <v>1.3561036894087499</v>
      </c>
      <c r="AC155" s="7">
        <f t="shared" si="59"/>
        <v>8.9105831621038707</v>
      </c>
      <c r="AD155" s="7">
        <f>AC155/MAX(AC$2:AC154)-1</f>
        <v>1.3561036894087497E-2</v>
      </c>
      <c r="AE155" s="7">
        <f t="shared" si="49"/>
        <v>0.46695983323750834</v>
      </c>
      <c r="AF155" s="2">
        <v>1.2416964976464799</v>
      </c>
      <c r="AG155" s="7">
        <f t="shared" si="60"/>
        <v>8.9465299798133504</v>
      </c>
      <c r="AH155" s="7">
        <f>AG155/MAX(AG$2:AG154)-1</f>
        <v>1.2416964976464717E-2</v>
      </c>
      <c r="AI155" s="7">
        <f t="shared" si="50"/>
        <v>0.42986280783401731</v>
      </c>
      <c r="AJ155" s="2">
        <v>1.15596861190101</v>
      </c>
      <c r="AK155" s="7">
        <f t="shared" si="61"/>
        <v>8.9253517726985461</v>
      </c>
      <c r="AL155" s="7">
        <f>AK155/MAX(AK$2:AK154)-1</f>
        <v>1.1559686119010149E-2</v>
      </c>
      <c r="AM155" s="7">
        <f t="shared" si="51"/>
        <v>0.4020651711094344</v>
      </c>
      <c r="AN155" s="2">
        <v>1.0890214526323001</v>
      </c>
      <c r="AO155" s="7">
        <f t="shared" si="62"/>
        <v>8.8970197903220711</v>
      </c>
      <c r="AP155" s="7">
        <f>AO155/MAX(AO$2:AO154)-1</f>
        <v>1.0890214526322994E-2</v>
      </c>
      <c r="AQ155" s="7">
        <f t="shared" si="52"/>
        <v>0.38035726595218244</v>
      </c>
      <c r="AR155" s="2">
        <v>-8.4000000992632204E-2</v>
      </c>
      <c r="AS155" s="7">
        <f t="shared" si="63"/>
        <v>5.5596792997798632</v>
      </c>
      <c r="AT155" s="7">
        <f>AS155/MAX(AS$2:AS154)-1</f>
        <v>-8.4000000992634494E-4</v>
      </c>
      <c r="AU155" s="7">
        <v>2.9999990668006502</v>
      </c>
      <c r="AW155" s="7"/>
    </row>
    <row r="156" spans="1:49" x14ac:dyDescent="0.25">
      <c r="A156" s="5">
        <v>195906</v>
      </c>
      <c r="B156" s="4">
        <v>21702</v>
      </c>
      <c r="C156" s="2">
        <v>-0.25999392804100602</v>
      </c>
      <c r="D156" s="7">
        <f t="shared" si="53"/>
        <v>9.6373619721916928</v>
      </c>
      <c r="E156" s="7">
        <f>D156/MAX(D$2:D155)-1</f>
        <v>-2.5999392804099131E-3</v>
      </c>
      <c r="F156" s="7">
        <f t="shared" si="43"/>
        <v>-0.17277196857742716</v>
      </c>
      <c r="G156" s="2">
        <v>0.61900409741253004</v>
      </c>
      <c r="H156" s="7">
        <f t="shared" si="54"/>
        <v>8.62665456073697</v>
      </c>
      <c r="I156" s="7">
        <f>H156/MAX(H$2:H155)-1</f>
        <v>6.1900409741253437E-3</v>
      </c>
      <c r="J156" s="7">
        <f t="shared" si="44"/>
        <v>-1.4905878477014634E-2</v>
      </c>
      <c r="K156" s="7">
        <f t="shared" si="44"/>
        <v>1.4232503322647905</v>
      </c>
      <c r="L156" s="2">
        <v>0.75310354537532098</v>
      </c>
      <c r="M156" s="7">
        <f t="shared" si="55"/>
        <v>8.562309329455136</v>
      </c>
      <c r="N156" s="7">
        <f>M156/MAX(M$2:M155)-1</f>
        <v>7.5310354537532209E-3</v>
      </c>
      <c r="O156" s="7">
        <f t="shared" si="45"/>
        <v>9.1780840820442355E-3</v>
      </c>
      <c r="P156" s="2">
        <v>0.78767643884864902</v>
      </c>
      <c r="Q156" s="7">
        <f t="shared" si="56"/>
        <v>8.6361904833567014</v>
      </c>
      <c r="R156" s="7">
        <f>Q156/MAX(Q$2:Q155)-1</f>
        <v>7.8767643884865013E-3</v>
      </c>
      <c r="S156" s="7">
        <f t="shared" si="46"/>
        <v>1.5387298844814934E-2</v>
      </c>
      <c r="T156" s="2">
        <v>0.82535053286453197</v>
      </c>
      <c r="U156" s="7">
        <f t="shared" si="57"/>
        <v>8.7800885134424913</v>
      </c>
      <c r="V156" s="7">
        <f>U156/MAX(U$2:U155)-1</f>
        <v>8.2535053286452165E-3</v>
      </c>
      <c r="W156" s="7">
        <f t="shared" si="47"/>
        <v>2.2153482326619733E-2</v>
      </c>
      <c r="X156" s="2">
        <v>0.88804198993343197</v>
      </c>
      <c r="Y156" s="7">
        <f t="shared" si="58"/>
        <v>8.9457603757736663</v>
      </c>
      <c r="Z156" s="7">
        <f>Y156/MAX(Y$2:Y155)-1</f>
        <v>8.880419899334413E-3</v>
      </c>
      <c r="AA156" s="7">
        <f t="shared" si="48"/>
        <v>3.3412728563331773E-2</v>
      </c>
      <c r="AB156" s="2">
        <v>0.82447764175285898</v>
      </c>
      <c r="AC156" s="7">
        <f t="shared" si="59"/>
        <v>8.9840489280252118</v>
      </c>
      <c r="AD156" s="7">
        <f>AC156/MAX(AC$2:AC155)-1</f>
        <v>8.244776417528632E-3</v>
      </c>
      <c r="AE156" s="7">
        <f t="shared" si="49"/>
        <v>2.1996713024649894E-2</v>
      </c>
      <c r="AF156" s="2">
        <v>0.727585538910407</v>
      </c>
      <c r="AG156" s="7">
        <f t="shared" si="60"/>
        <v>9.0116236381807564</v>
      </c>
      <c r="AH156" s="7">
        <f>AG156/MAX(AG$2:AG155)-1</f>
        <v>7.2758553891041355E-3</v>
      </c>
      <c r="AI156" s="7">
        <f t="shared" si="50"/>
        <v>4.5951068840073273E-3</v>
      </c>
      <c r="AJ156" s="2">
        <v>0.65535365788144195</v>
      </c>
      <c r="AK156" s="7">
        <f t="shared" si="61"/>
        <v>8.9838443920197122</v>
      </c>
      <c r="AL156" s="7">
        <f>AK156/MAX(AK$2:AK155)-1</f>
        <v>6.5535365788145228E-3</v>
      </c>
      <c r="AM156" s="7">
        <f t="shared" si="51"/>
        <v>-8.3775782739115012E-3</v>
      </c>
      <c r="AN156" s="2">
        <v>0.59963950100807895</v>
      </c>
      <c r="AO156" s="7">
        <f t="shared" si="62"/>
        <v>8.950369835397348</v>
      </c>
      <c r="AP156" s="7">
        <f>AO156/MAX(AO$2:AO155)-1</f>
        <v>5.9963950100807573E-3</v>
      </c>
      <c r="AQ156" s="7">
        <f t="shared" si="52"/>
        <v>-1.8383716916032355E-2</v>
      </c>
      <c r="AR156" s="2">
        <v>0.70199999438199501</v>
      </c>
      <c r="AS156" s="7">
        <f t="shared" si="63"/>
        <v>5.5987082481519739</v>
      </c>
      <c r="AT156" s="7">
        <f>AS156/MAX(AS$2:AS155)-1</f>
        <v>6.1741031338709007E-3</v>
      </c>
      <c r="AU156" s="7">
        <v>6.2699976872015197</v>
      </c>
      <c r="AW156" s="7"/>
    </row>
    <row r="157" spans="1:49" x14ac:dyDescent="0.25">
      <c r="A157" s="5">
        <v>195907</v>
      </c>
      <c r="B157" s="4">
        <v>21732</v>
      </c>
      <c r="C157" s="2">
        <v>2.84990342006299</v>
      </c>
      <c r="D157" s="7">
        <f t="shared" si="53"/>
        <v>9.912017480641035</v>
      </c>
      <c r="E157" s="7">
        <f>D157/MAX(D$2:D156)-1</f>
        <v>2.5824999161748075E-2</v>
      </c>
      <c r="F157" s="7">
        <f t="shared" si="43"/>
        <v>-0.29759344078880345</v>
      </c>
      <c r="G157" s="2">
        <v>2.9097064422163301</v>
      </c>
      <c r="H157" s="7">
        <f t="shared" si="54"/>
        <v>8.8776648842384827</v>
      </c>
      <c r="I157" s="7">
        <f>H157/MAX(H$2:H156)-1</f>
        <v>2.909706442216331E-2</v>
      </c>
      <c r="J157" s="7">
        <f t="shared" si="44"/>
        <v>-0.26414652918127524</v>
      </c>
      <c r="K157" s="7">
        <f t="shared" si="44"/>
        <v>3.0736409487809699</v>
      </c>
      <c r="L157" s="2">
        <v>2.9625022502825602</v>
      </c>
      <c r="M157" s="7">
        <f t="shared" si="55"/>
        <v>8.8159679360163974</v>
      </c>
      <c r="N157" s="7">
        <f>M157/MAX(M$2:M156)-1</f>
        <v>2.9625022502825615E-2</v>
      </c>
      <c r="O157" s="7">
        <f t="shared" si="45"/>
        <v>-0.23461864476915606</v>
      </c>
      <c r="P157" s="2">
        <v>2.9809478149769402</v>
      </c>
      <c r="Q157" s="7">
        <f t="shared" si="56"/>
        <v>8.8936308148675689</v>
      </c>
      <c r="R157" s="7">
        <f>Q157/MAX(Q$2:Q156)-1</f>
        <v>2.9809478149769308E-2</v>
      </c>
      <c r="S157" s="7">
        <f t="shared" si="46"/>
        <v>-0.22430232379290227</v>
      </c>
      <c r="T157" s="2">
        <v>2.9851873112853302</v>
      </c>
      <c r="U157" s="7">
        <f t="shared" si="57"/>
        <v>9.0421906016653963</v>
      </c>
      <c r="V157" s="7">
        <f>U157/MAX(U$2:U156)-1</f>
        <v>2.98518731128532E-2</v>
      </c>
      <c r="W157" s="7">
        <f t="shared" si="47"/>
        <v>-0.22193123863396869</v>
      </c>
      <c r="X157" s="2">
        <v>2.89129665141557</v>
      </c>
      <c r="Y157" s="7">
        <f t="shared" si="58"/>
        <v>9.204408845962071</v>
      </c>
      <c r="Z157" s="7">
        <f>Y157/MAX(Y$2:Y156)-1</f>
        <v>2.8912966514155647E-2</v>
      </c>
      <c r="AA157" s="7">
        <f t="shared" si="48"/>
        <v>-0.27444284236837935</v>
      </c>
      <c r="AB157" s="2">
        <v>2.8302178633555402</v>
      </c>
      <c r="AC157" s="7">
        <f t="shared" si="59"/>
        <v>9.2383170856387835</v>
      </c>
      <c r="AD157" s="7">
        <f>AC157/MAX(AC$2:AC156)-1</f>
        <v>2.830217863355533E-2</v>
      </c>
      <c r="AE157" s="7">
        <f t="shared" si="49"/>
        <v>-0.30860327024944212</v>
      </c>
      <c r="AF157" s="2">
        <v>2.7791707357837501</v>
      </c>
      <c r="AG157" s="7">
        <f t="shared" si="60"/>
        <v>9.2620720451520473</v>
      </c>
      <c r="AH157" s="7">
        <f>AG157/MAX(AG$2:AG156)-1</f>
        <v>2.7791707357837536E-2</v>
      </c>
      <c r="AI157" s="7">
        <f t="shared" si="50"/>
        <v>-0.33715314452392331</v>
      </c>
      <c r="AJ157" s="2">
        <v>2.7783293796542301</v>
      </c>
      <c r="AK157" s="7">
        <f t="shared" si="61"/>
        <v>9.2334451801856154</v>
      </c>
      <c r="AL157" s="7">
        <f>AK157/MAX(AK$2:AK156)-1</f>
        <v>2.7783293796542319E-2</v>
      </c>
      <c r="AM157" s="7">
        <f t="shared" si="51"/>
        <v>-0.33762370208240844</v>
      </c>
      <c r="AN157" s="2">
        <v>2.8048626104333398</v>
      </c>
      <c r="AO157" s="7">
        <f t="shared" si="62"/>
        <v>9.2014154124059111</v>
      </c>
      <c r="AP157" s="7">
        <f>AO157/MAX(AO$2:AO156)-1</f>
        <v>2.8048626104333341E-2</v>
      </c>
      <c r="AQ157" s="7">
        <f t="shared" si="52"/>
        <v>-0.32278407370617823</v>
      </c>
      <c r="AR157" s="2">
        <v>3.3819999957054399</v>
      </c>
      <c r="AS157" s="7">
        <f t="shared" si="63"/>
        <v>5.7880565608640335</v>
      </c>
      <c r="AT157" s="7">
        <f>AS157/MAX(AS$2:AS156)-1</f>
        <v>3.3819999957054314E-2</v>
      </c>
      <c r="AU157" s="7">
        <v>5.1699983273624497</v>
      </c>
      <c r="AW157" s="7"/>
    </row>
    <row r="158" spans="1:49" x14ac:dyDescent="0.25">
      <c r="A158" s="5">
        <v>195908</v>
      </c>
      <c r="B158" s="4">
        <v>21763</v>
      </c>
      <c r="C158" s="2">
        <v>0.43999888718784402</v>
      </c>
      <c r="D158" s="7">
        <f t="shared" si="53"/>
        <v>9.9556302472537208</v>
      </c>
      <c r="E158" s="7">
        <f>D158/MAX(D$2:D157)-1</f>
        <v>4.3999888718784241E-3</v>
      </c>
      <c r="F158" s="7">
        <f t="shared" si="43"/>
        <v>0.51595574063472749</v>
      </c>
      <c r="G158" s="2">
        <v>-0.68811564594795205</v>
      </c>
      <c r="H158" s="7">
        <f t="shared" si="54"/>
        <v>8.8165762831752108</v>
      </c>
      <c r="I158" s="7">
        <f>H158/MAX(H$2:H157)-1</f>
        <v>-6.8811564594795094E-3</v>
      </c>
      <c r="J158" s="7">
        <f t="shared" si="44"/>
        <v>0.11146816904166046</v>
      </c>
      <c r="K158" s="7">
        <f t="shared" si="44"/>
        <v>3.5193932016752663</v>
      </c>
      <c r="L158" s="2">
        <v>-1.4679543102092001</v>
      </c>
      <c r="M158" s="7">
        <f t="shared" si="55"/>
        <v>8.6865535547129848</v>
      </c>
      <c r="N158" s="7">
        <f>M158/MAX(M$2:M157)-1</f>
        <v>-1.4679543102091852E-2</v>
      </c>
      <c r="O158" s="7">
        <f t="shared" si="45"/>
        <v>-0.1681444396751206</v>
      </c>
      <c r="P158" s="2">
        <v>-1.69710967224181</v>
      </c>
      <c r="Q158" s="7">
        <f t="shared" si="56"/>
        <v>8.742696146094973</v>
      </c>
      <c r="R158" s="7">
        <f>Q158/MAX(Q$2:Q157)-1</f>
        <v>-1.6971096722418144E-2</v>
      </c>
      <c r="S158" s="7">
        <f t="shared" si="46"/>
        <v>-0.25030852247303548</v>
      </c>
      <c r="T158" s="2">
        <v>-2.0322819774841698</v>
      </c>
      <c r="U158" s="7">
        <f t="shared" si="57"/>
        <v>8.8584277916979826</v>
      </c>
      <c r="V158" s="7">
        <f>U158/MAX(U$2:U157)-1</f>
        <v>-2.0322819774841738E-2</v>
      </c>
      <c r="W158" s="7">
        <f t="shared" si="47"/>
        <v>-0.37048517814990434</v>
      </c>
      <c r="X158" s="2">
        <v>-2.2975215957886999</v>
      </c>
      <c r="Y158" s="7">
        <f t="shared" si="58"/>
        <v>8.9929355649614067</v>
      </c>
      <c r="Z158" s="7">
        <f>Y158/MAX(Y$2:Y157)-1</f>
        <v>-2.2975215957886985E-2</v>
      </c>
      <c r="AA158" s="7">
        <f t="shared" si="48"/>
        <v>-0.46558733838894528</v>
      </c>
      <c r="AB158" s="2">
        <v>-2.4807750602176299</v>
      </c>
      <c r="AC158" s="7">
        <f t="shared" si="59"/>
        <v>9.0091352193944321</v>
      </c>
      <c r="AD158" s="7">
        <f>AC158/MAX(AC$2:AC157)-1</f>
        <v>-2.4807750602176326E-2</v>
      </c>
      <c r="AE158" s="7">
        <f t="shared" si="49"/>
        <v>-0.53129321012063424</v>
      </c>
      <c r="AF158" s="2">
        <v>-2.59807249699328</v>
      </c>
      <c r="AG158" s="7">
        <f t="shared" si="60"/>
        <v>9.0214366986952488</v>
      </c>
      <c r="AH158" s="7">
        <f>AG158/MAX(AG$2:AG157)-1</f>
        <v>-2.5980724969932867E-2</v>
      </c>
      <c r="AI158" s="7">
        <f t="shared" si="50"/>
        <v>-0.57335042502379729</v>
      </c>
      <c r="AJ158" s="2">
        <v>-2.70032050237571</v>
      </c>
      <c r="AK158" s="7">
        <f t="shared" si="61"/>
        <v>8.9841125669094417</v>
      </c>
      <c r="AL158" s="7">
        <f>AK158/MAX(AK$2:AK157)-1</f>
        <v>-2.7003205023757082E-2</v>
      </c>
      <c r="AM158" s="7">
        <f t="shared" si="51"/>
        <v>-0.61001163820967119</v>
      </c>
      <c r="AN158" s="2">
        <v>-2.7688260317508799</v>
      </c>
      <c r="AO158" s="7">
        <f t="shared" si="62"/>
        <v>8.9466442271776785</v>
      </c>
      <c r="AP158" s="7">
        <f>AO158/MAX(AO$2:AO157)-1</f>
        <v>-2.7688260317508817E-2</v>
      </c>
      <c r="AQ158" s="7">
        <f t="shared" si="52"/>
        <v>-0.63457442363947703</v>
      </c>
      <c r="AR158" s="2">
        <v>-0.99900001004021599</v>
      </c>
      <c r="AS158" s="7">
        <f t="shared" si="63"/>
        <v>5.7302338752398683</v>
      </c>
      <c r="AT158" s="7">
        <f>AS158/MAX(AS$2:AS157)-1</f>
        <v>-9.9900001004021854E-3</v>
      </c>
      <c r="AU158" s="7">
        <v>1.78999676603559</v>
      </c>
      <c r="AW158" s="7"/>
    </row>
    <row r="159" spans="1:49" x14ac:dyDescent="0.25">
      <c r="A159" s="5">
        <v>195909</v>
      </c>
      <c r="B159" s="4">
        <v>21794</v>
      </c>
      <c r="C159" s="2">
        <v>-4.3200005659584102</v>
      </c>
      <c r="D159" s="7">
        <f t="shared" si="53"/>
        <v>9.5255469642276331</v>
      </c>
      <c r="E159" s="7">
        <f>D159/MAX(D$2:D158)-1</f>
        <v>-4.3200005659584151E-2</v>
      </c>
      <c r="F159" s="7">
        <f t="shared" si="43"/>
        <v>0.22176363775889585</v>
      </c>
      <c r="G159" s="2">
        <v>-6.4406971435399303</v>
      </c>
      <c r="H159" s="7">
        <f t="shared" si="54"/>
        <v>8.2487273063467264</v>
      </c>
      <c r="I159" s="7">
        <f>H159/MAX(H$2:H158)-1</f>
        <v>-7.0844933447350544E-2</v>
      </c>
      <c r="J159" s="7">
        <f t="shared" si="44"/>
        <v>-0.50850623237667913</v>
      </c>
      <c r="K159" s="7">
        <f t="shared" si="44"/>
        <v>4.5498525157751235</v>
      </c>
      <c r="L159" s="2">
        <v>-6.6136385040375396</v>
      </c>
      <c r="M159" s="7">
        <f t="shared" si="55"/>
        <v>8.1120563041446463</v>
      </c>
      <c r="N159" s="7">
        <f>M159/MAX(M$2:M158)-1</f>
        <v>-7.9845076227650358E-2</v>
      </c>
      <c r="O159" s="7">
        <f t="shared" si="45"/>
        <v>-0.56805924255585638</v>
      </c>
      <c r="P159" s="2">
        <v>-6.5042288250032598</v>
      </c>
      <c r="Q159" s="7">
        <f t="shared" si="56"/>
        <v>8.1740511832782143</v>
      </c>
      <c r="R159" s="7">
        <f>Q159/MAX(Q$2:Q158)-1</f>
        <v>-8.0909546007512101E-2</v>
      </c>
      <c r="S159" s="7">
        <f t="shared" si="46"/>
        <v>-0.53038360666123152</v>
      </c>
      <c r="T159" s="2">
        <v>-6.40615525619718</v>
      </c>
      <c r="U159" s="7">
        <f t="shared" si="57"/>
        <v>8.2909431541036902</v>
      </c>
      <c r="V159" s="7">
        <f>U159/MAX(U$2:U158)-1</f>
        <v>-8.3082460949600034E-2</v>
      </c>
      <c r="W159" s="7">
        <f t="shared" si="47"/>
        <v>-0.496611603106897</v>
      </c>
      <c r="X159" s="2">
        <v>-6.3439783109969197</v>
      </c>
      <c r="Y159" s="7">
        <f t="shared" si="58"/>
        <v>8.4224256831983269</v>
      </c>
      <c r="Z159" s="7">
        <f>Y159/MAX(Y$2:Y158)-1</f>
        <v>-8.495745635058316E-2</v>
      </c>
      <c r="AA159" s="7">
        <f t="shared" si="48"/>
        <v>-0.47520073736739432</v>
      </c>
      <c r="AB159" s="2">
        <v>-6.3049251542101601</v>
      </c>
      <c r="AC159" s="7">
        <f t="shared" si="59"/>
        <v>8.4411159867700256</v>
      </c>
      <c r="AD159" s="7">
        <f>AC159/MAX(AC$2:AC158)-1</f>
        <v>-8.6292892036367586E-2</v>
      </c>
      <c r="AE159" s="7">
        <f t="shared" si="49"/>
        <v>-0.46175263543874623</v>
      </c>
      <c r="AF159" s="2">
        <v>-6.2764509805118296</v>
      </c>
      <c r="AG159" s="7">
        <f t="shared" si="60"/>
        <v>8.4552106465637369</v>
      </c>
      <c r="AH159" s="7">
        <f>AG159/MAX(AG$2:AG158)-1</f>
        <v>-8.7114567307931656E-2</v>
      </c>
      <c r="AI159" s="7">
        <f t="shared" si="50"/>
        <v>-0.45194744626236183</v>
      </c>
      <c r="AJ159" s="2">
        <v>-6.2547381378462896</v>
      </c>
      <c r="AK159" s="7">
        <f t="shared" si="61"/>
        <v>8.4221798518399158</v>
      </c>
      <c r="AL159" s="7">
        <f>AK159/MAX(AK$2:AK158)-1</f>
        <v>-8.7861606639158207E-2</v>
      </c>
      <c r="AM159" s="7">
        <f t="shared" si="51"/>
        <v>-0.44447054694481758</v>
      </c>
      <c r="AN159" s="2">
        <v>-6.2391000004851396</v>
      </c>
      <c r="AO159" s="7">
        <f t="shared" si="62"/>
        <v>8.3884541471564322</v>
      </c>
      <c r="AP159" s="7">
        <f>AO159/MAX(AO$2:AO158)-1</f>
        <v>-8.835176207275619E-2</v>
      </c>
      <c r="AQ159" s="7">
        <f t="shared" si="52"/>
        <v>-0.43908549532516861</v>
      </c>
      <c r="AR159" s="2">
        <v>-4.96400000624753</v>
      </c>
      <c r="AS159" s="7">
        <f t="shared" si="63"/>
        <v>5.4457850653149631</v>
      </c>
      <c r="AT159" s="7">
        <f>AS159/MAX(AS$2:AS158)-1</f>
        <v>-5.9134096557269422E-2</v>
      </c>
      <c r="AU159" s="7">
        <v>-2.0600097633147199</v>
      </c>
      <c r="AW159" s="7"/>
    </row>
    <row r="160" spans="1:49" x14ac:dyDescent="0.25">
      <c r="A160" s="5">
        <v>195910</v>
      </c>
      <c r="B160" s="4">
        <v>21824</v>
      </c>
      <c r="C160" s="2">
        <v>1.5700103197749999</v>
      </c>
      <c r="D160" s="7">
        <f t="shared" si="53"/>
        <v>9.6750990345810202</v>
      </c>
      <c r="E160" s="7">
        <f>D160/MAX(D$2:D159)-1</f>
        <v>-2.8178147008833143E-2</v>
      </c>
      <c r="F160" s="7">
        <f t="shared" si="43"/>
        <v>-0.42711778355659469</v>
      </c>
      <c r="G160" s="2">
        <v>1.5694138048530899</v>
      </c>
      <c r="H160" s="7">
        <f t="shared" si="54"/>
        <v>8.3781839714172186</v>
      </c>
      <c r="I160" s="7">
        <f>H160/MAX(H$2:H159)-1</f>
        <v>-5.6262645564381319E-2</v>
      </c>
      <c r="J160" s="7">
        <f t="shared" si="44"/>
        <v>-0.42726926018843914</v>
      </c>
      <c r="K160" s="7">
        <f t="shared" si="44"/>
        <v>1.3017228135246008</v>
      </c>
      <c r="L160" s="2">
        <v>1.55405452242915</v>
      </c>
      <c r="M160" s="7">
        <f t="shared" si="55"/>
        <v>8.2381220820012064</v>
      </c>
      <c r="N160" s="7">
        <f>M160/MAX(M$2:M159)-1</f>
        <v>-6.554536702141156E-2</v>
      </c>
      <c r="O160" s="7">
        <f t="shared" si="45"/>
        <v>-0.43116953540984704</v>
      </c>
      <c r="P160" s="2">
        <v>1.5464315198361001</v>
      </c>
      <c r="Q160" s="7">
        <f t="shared" si="56"/>
        <v>8.3004572872239635</v>
      </c>
      <c r="R160" s="7">
        <f>Q160/MAX(Q$2:Q159)-1</f>
        <v>-6.6696441531167605E-2</v>
      </c>
      <c r="S160" s="7">
        <f t="shared" si="46"/>
        <v>-0.43310529043444768</v>
      </c>
      <c r="T160" s="2">
        <v>1.5428521276158</v>
      </c>
      <c r="U160" s="7">
        <f t="shared" si="57"/>
        <v>8.4188601469561952</v>
      </c>
      <c r="V160" s="7">
        <f>U160/MAX(U$2:U159)-1</f>
        <v>-6.8935779189878588E-2</v>
      </c>
      <c r="W160" s="7">
        <f t="shared" si="47"/>
        <v>-0.43401422708911719</v>
      </c>
      <c r="X160" s="2">
        <v>1.5403532807801601</v>
      </c>
      <c r="Y160" s="7">
        <f t="shared" si="58"/>
        <v>8.5521607935307422</v>
      </c>
      <c r="Z160" s="7">
        <f>Y160/MAX(Y$2:Y159)-1</f>
        <v>-7.0862568508945234E-2</v>
      </c>
      <c r="AA160" s="7">
        <f t="shared" si="48"/>
        <v>-0.43464877433723248</v>
      </c>
      <c r="AB160" s="2">
        <v>1.5388498262533901</v>
      </c>
      <c r="AC160" s="7">
        <f t="shared" si="59"/>
        <v>8.5710120854662826</v>
      </c>
      <c r="AD160" s="7">
        <f>AC160/MAX(AC$2:AC159)-1</f>
        <v>-7.2232311793004489E-2</v>
      </c>
      <c r="AE160" s="7">
        <f t="shared" si="49"/>
        <v>-0.43503055561290838</v>
      </c>
      <c r="AF160" s="2">
        <v>1.5380666872758699</v>
      </c>
      <c r="AG160" s="7">
        <f t="shared" si="60"/>
        <v>8.5852574248575362</v>
      </c>
      <c r="AH160" s="7">
        <f>AG160/MAX(AG$2:AG159)-1</f>
        <v>-7.307378057470082E-2</v>
      </c>
      <c r="AI160" s="7">
        <f t="shared" si="50"/>
        <v>-0.43522942281676813</v>
      </c>
      <c r="AJ160" s="2">
        <v>1.7830889210601299</v>
      </c>
      <c r="AK160" s="7">
        <f t="shared" si="61"/>
        <v>8.5723548076898322</v>
      </c>
      <c r="AL160" s="7">
        <f>AK160/MAX(AK$2:AK159)-1</f>
        <v>-7.1597368002405126E-2</v>
      </c>
      <c r="AM160" s="7">
        <f t="shared" si="51"/>
        <v>-0.37300944920437806</v>
      </c>
      <c r="AN160" s="2">
        <v>2.0369474203229201</v>
      </c>
      <c r="AO160" s="7">
        <f t="shared" si="62"/>
        <v>8.5593225475119059</v>
      </c>
      <c r="AP160" s="7">
        <f>AO160/MAX(AO$2:AO159)-1</f>
        <v>-6.9781966807877849E-2</v>
      </c>
      <c r="AQ160" s="7">
        <f t="shared" si="52"/>
        <v>-0.3085456294053992</v>
      </c>
      <c r="AR160" s="2">
        <v>3.2519999983302301</v>
      </c>
      <c r="AS160" s="7">
        <f t="shared" si="63"/>
        <v>5.6228819955480738</v>
      </c>
      <c r="AT160" s="7">
        <f>AS160/MAX(AS$2:AS159)-1</f>
        <v>-2.8537137393022105E-2</v>
      </c>
      <c r="AU160" s="7">
        <v>7.1899996399030099</v>
      </c>
      <c r="AW160" s="7"/>
    </row>
    <row r="161" spans="1:49" x14ac:dyDescent="0.25">
      <c r="A161" s="5">
        <v>195911</v>
      </c>
      <c r="B161" s="4">
        <v>21855</v>
      </c>
      <c r="C161" s="2">
        <v>1.9200004200376299</v>
      </c>
      <c r="D161" s="7">
        <f t="shared" si="53"/>
        <v>9.8608609766840338</v>
      </c>
      <c r="E161" s="7">
        <f>D161/MAX(D$2:D160)-1</f>
        <v>-9.5191633493850736E-3</v>
      </c>
      <c r="F161" s="7">
        <f t="shared" si="43"/>
        <v>4.9596978769921085E-2</v>
      </c>
      <c r="G161" s="2">
        <v>1.96880229411069</v>
      </c>
      <c r="H161" s="7">
        <f t="shared" si="54"/>
        <v>8.5431338496512961</v>
      </c>
      <c r="I161" s="7">
        <f>H161/MAX(H$2:H160)-1</f>
        <v>-3.7682322879873165E-2</v>
      </c>
      <c r="J161" s="7">
        <f t="shared" si="44"/>
        <v>6.1520232185687473E-2</v>
      </c>
      <c r="K161" s="7">
        <f t="shared" si="44"/>
        <v>1.6677581618731661</v>
      </c>
      <c r="L161" s="2">
        <v>3.0974107971051899</v>
      </c>
      <c r="M161" s="7">
        <f t="shared" si="55"/>
        <v>8.4932905648478183</v>
      </c>
      <c r="N161" s="7">
        <f>M161/MAX(M$2:M160)-1</f>
        <v>-3.6601468325483166E-2</v>
      </c>
      <c r="O161" s="7">
        <f t="shared" si="45"/>
        <v>0.33726138852420495</v>
      </c>
      <c r="P161" s="2">
        <v>3.5883360900415902</v>
      </c>
      <c r="Q161" s="7">
        <f t="shared" si="56"/>
        <v>8.5983055916999085</v>
      </c>
      <c r="R161" s="7">
        <f>Q161/MAX(Q$2:Q160)-1</f>
        <v>-3.3206373112988019E-2</v>
      </c>
      <c r="S161" s="7">
        <f t="shared" si="46"/>
        <v>0.4572040502983632</v>
      </c>
      <c r="T161" s="2">
        <v>3.6271241756679</v>
      </c>
      <c r="U161" s="7">
        <f t="shared" si="57"/>
        <v>8.7242226586621143</v>
      </c>
      <c r="V161" s="7">
        <f>U161/MAX(U$2:U160)-1</f>
        <v>-3.516492374588065E-2</v>
      </c>
      <c r="W161" s="7">
        <f t="shared" si="47"/>
        <v>0.46668073911860342</v>
      </c>
      <c r="X161" s="2">
        <v>3.66071792459014</v>
      </c>
      <c r="Y161" s="7">
        <f t="shared" si="58"/>
        <v>8.8652312766392907</v>
      </c>
      <c r="Z161" s="7">
        <f>Y161/MAX(Y$2:Y160)-1</f>
        <v>-3.6849468010275999E-2</v>
      </c>
      <c r="AA161" s="7">
        <f t="shared" si="48"/>
        <v>0.47488834977277328</v>
      </c>
      <c r="AB161" s="2">
        <v>3.6369636251464001</v>
      </c>
      <c r="AC161" s="7">
        <f t="shared" si="59"/>
        <v>8.8827366773215939</v>
      </c>
      <c r="AD161" s="7">
        <f>AC161/MAX(AC$2:AC160)-1</f>
        <v>-3.8489738447054278E-2</v>
      </c>
      <c r="AE161" s="7">
        <f t="shared" si="49"/>
        <v>0.46908470929048973</v>
      </c>
      <c r="AF161" s="2">
        <v>3.64597946655508</v>
      </c>
      <c r="AG161" s="7">
        <f t="shared" si="60"/>
        <v>8.8982741477187375</v>
      </c>
      <c r="AH161" s="7">
        <f>AG161/MAX(AG$2:AG160)-1</f>
        <v>-3.9278240944339071E-2</v>
      </c>
      <c r="AI161" s="7">
        <f t="shared" si="50"/>
        <v>0.47128745588401433</v>
      </c>
      <c r="AJ161" s="2">
        <v>3.6378366770427402</v>
      </c>
      <c r="AK161" s="7">
        <f t="shared" si="61"/>
        <v>8.884203074970209</v>
      </c>
      <c r="AL161" s="7">
        <f>AK161/MAX(AK$2:AK160)-1</f>
        <v>-3.7823596544966476E-2</v>
      </c>
      <c r="AM161" s="7">
        <f t="shared" si="51"/>
        <v>0.4692980129638199</v>
      </c>
      <c r="AN161" s="2">
        <v>3.6388879207689002</v>
      </c>
      <c r="AO161" s="7">
        <f t="shared" si="62"/>
        <v>8.8707867017929658</v>
      </c>
      <c r="AP161" s="7">
        <f>AO161/MAX(AO$2:AO160)-1</f>
        <v>-3.5932375161235708E-2</v>
      </c>
      <c r="AQ161" s="7">
        <f t="shared" si="52"/>
        <v>0.46955485239031358</v>
      </c>
      <c r="AR161" s="2">
        <v>1.71699999490758</v>
      </c>
      <c r="AS161" s="7">
        <f t="shared" si="63"/>
        <v>5.7194268791252929</v>
      </c>
      <c r="AT161" s="7">
        <f>AS161/MAX(AS$2:AS160)-1</f>
        <v>-1.1857120091531281E-2</v>
      </c>
      <c r="AU161" s="7">
        <v>5.8099998139442004</v>
      </c>
      <c r="AW161" s="7"/>
    </row>
    <row r="162" spans="1:49" x14ac:dyDescent="0.25">
      <c r="A162" s="5">
        <v>195912</v>
      </c>
      <c r="B162" s="4">
        <v>21885</v>
      </c>
      <c r="C162" s="2">
        <v>4.1899590110918998</v>
      </c>
      <c r="D162" s="7">
        <f t="shared" si="53"/>
        <v>10.274027009747851</v>
      </c>
      <c r="E162" s="7">
        <f>D162/MAX(D$2:D161)-1</f>
        <v>3.1981577718995791E-2</v>
      </c>
      <c r="F162" s="7">
        <f t="shared" si="43"/>
        <v>0.53231608763037952</v>
      </c>
      <c r="G162" s="2">
        <v>3.6225213590341498</v>
      </c>
      <c r="H162" s="7">
        <f t="shared" si="54"/>
        <v>8.8526106980857922</v>
      </c>
      <c r="I162" s="7">
        <f>H162/MAX(H$2:H161)-1</f>
        <v>-2.8221594844350939E-3</v>
      </c>
      <c r="J162" s="7">
        <f t="shared" si="44"/>
        <v>0.35421261359995726</v>
      </c>
      <c r="K162" s="7">
        <f t="shared" si="44"/>
        <v>1.9957975126573275</v>
      </c>
      <c r="L162" s="2">
        <v>2.8221024644674402</v>
      </c>
      <c r="M162" s="7">
        <f t="shared" si="55"/>
        <v>8.7329799271927691</v>
      </c>
      <c r="N162" s="7">
        <f>M162/MAX(M$2:M161)-1</f>
        <v>-9.4133746204534408E-3</v>
      </c>
      <c r="O162" s="7">
        <f t="shared" si="45"/>
        <v>0.10298257046666726</v>
      </c>
      <c r="P162" s="2">
        <v>2.7771589156926302</v>
      </c>
      <c r="Q162" s="7">
        <f t="shared" si="56"/>
        <v>8.8370942020383012</v>
      </c>
      <c r="R162" s="7">
        <f>Q162/MAX(Q$2:Q161)-1</f>
        <v>-6.3569777075471734E-3</v>
      </c>
      <c r="S162" s="7">
        <f t="shared" si="46"/>
        <v>8.8875994804968439E-2</v>
      </c>
      <c r="T162" s="2">
        <v>2.7933595612660298</v>
      </c>
      <c r="U162" s="7">
        <f t="shared" si="57"/>
        <v>8.9679215664439891</v>
      </c>
      <c r="V162" s="7">
        <f>U162/MAX(U$2:U161)-1</f>
        <v>-8.2136108928878571E-3</v>
      </c>
      <c r="W162" s="7">
        <f t="shared" si="47"/>
        <v>9.3960943341066638E-2</v>
      </c>
      <c r="X162" s="2">
        <v>2.8018917578528799</v>
      </c>
      <c r="Y162" s="7">
        <f t="shared" si="58"/>
        <v>9.1136254610940419</v>
      </c>
      <c r="Z162" s="7">
        <f>Y162/MAX(Y$2:Y161)-1</f>
        <v>-9.8630326387397771E-3</v>
      </c>
      <c r="AA162" s="7">
        <f t="shared" si="48"/>
        <v>9.6638971222575476E-2</v>
      </c>
      <c r="AB162" s="2">
        <v>2.8090532996951501</v>
      </c>
      <c r="AC162" s="7">
        <f t="shared" si="59"/>
        <v>9.1322574850591263</v>
      </c>
      <c r="AD162" s="7">
        <f>AC162/MAX(AC$2:AC161)-1</f>
        <v>-1.1480402717993887E-2</v>
      </c>
      <c r="AE162" s="7">
        <f t="shared" si="49"/>
        <v>9.8886787307562174E-2</v>
      </c>
      <c r="AF162" s="2">
        <v>2.8150957299221702</v>
      </c>
      <c r="AG162" s="7">
        <f t="shared" si="60"/>
        <v>9.1487690832879363</v>
      </c>
      <c r="AH162" s="7">
        <f>AG162/MAX(AG$2:AG161)-1</f>
        <v>-1.2233003728730041E-2</v>
      </c>
      <c r="AI162" s="7">
        <f t="shared" si="50"/>
        <v>0.10078334424402224</v>
      </c>
      <c r="AJ162" s="2">
        <v>2.81685554622136</v>
      </c>
      <c r="AK162" s="7">
        <f t="shared" si="61"/>
        <v>9.1344582420250759</v>
      </c>
      <c r="AL162" s="7">
        <f>AK162/MAX(AK$2:AK161)-1</f>
        <v>-1.0720477159810171E-2</v>
      </c>
      <c r="AM162" s="7">
        <f t="shared" si="51"/>
        <v>0.10133570342463782</v>
      </c>
      <c r="AN162" s="2">
        <v>2.82823050054661</v>
      </c>
      <c r="AO162" s="7">
        <f t="shared" si="62"/>
        <v>9.1216729969315082</v>
      </c>
      <c r="AP162" s="7">
        <f>AO162/MAX(AO$2:AO161)-1</f>
        <v>-8.6663205496503304E-3</v>
      </c>
      <c r="AQ162" s="7">
        <f t="shared" si="52"/>
        <v>0.10490599678623913</v>
      </c>
      <c r="AR162" s="2">
        <v>2.4940000043296</v>
      </c>
      <c r="AS162" s="7">
        <f t="shared" si="63"/>
        <v>5.8620693857383062</v>
      </c>
      <c r="AT162" s="7">
        <f>AS162/MAX(AS$2:AS161)-1</f>
        <v>1.2787163376168476E-2</v>
      </c>
      <c r="AU162" s="7">
        <v>5.6799999133534103</v>
      </c>
      <c r="AW162" s="7"/>
    </row>
    <row r="163" spans="1:49" x14ac:dyDescent="0.25">
      <c r="A163" s="5">
        <v>196001</v>
      </c>
      <c r="B163" s="4">
        <v>21916</v>
      </c>
      <c r="C163" s="2">
        <v>-4.78995856452803</v>
      </c>
      <c r="D163" s="7">
        <f t="shared" si="53"/>
        <v>9.7819053730725098</v>
      </c>
      <c r="E163" s="7">
        <f>D163/MAX(D$2:D162)-1</f>
        <v>-4.7899585645280407E-2</v>
      </c>
      <c r="F163" s="7">
        <f t="shared" si="43"/>
        <v>-0.24358934629239504</v>
      </c>
      <c r="G163" s="2">
        <v>-4.4974223467560597</v>
      </c>
      <c r="H163" s="7">
        <f t="shared" si="54"/>
        <v>8.4544714062787634</v>
      </c>
      <c r="I163" s="7">
        <f>H163/MAX(H$2:H162)-1</f>
        <v>-4.7669458520681718E-2</v>
      </c>
      <c r="J163" s="7">
        <f t="shared" si="44"/>
        <v>-0.12846256613547768</v>
      </c>
      <c r="K163" s="7">
        <f t="shared" si="44"/>
        <v>4.968717660224387</v>
      </c>
      <c r="L163" s="2">
        <v>-5.1351765661872104</v>
      </c>
      <c r="M163" s="7">
        <f t="shared" si="55"/>
        <v>8.2845259884417342</v>
      </c>
      <c r="N163" s="7">
        <f>M163/MAX(M$2:M162)-1</f>
        <v>-6.0281746874728537E-2</v>
      </c>
      <c r="O163" s="7">
        <f t="shared" si="45"/>
        <v>-0.37944888972235336</v>
      </c>
      <c r="P163" s="2">
        <v>-5.6321963825636701</v>
      </c>
      <c r="Q163" s="7">
        <f t="shared" si="56"/>
        <v>8.339371702067357</v>
      </c>
      <c r="R163" s="7">
        <f>Q163/MAX(Q$2:Q162)-1</f>
        <v>-6.2320904064698923E-2</v>
      </c>
      <c r="S163" s="7">
        <f t="shared" si="46"/>
        <v>-0.57504959711307668</v>
      </c>
      <c r="T163" s="2">
        <v>-5.8884488018499201</v>
      </c>
      <c r="U163" s="7">
        <f t="shared" si="57"/>
        <v>8.4398500964138776</v>
      </c>
      <c r="V163" s="7">
        <f>U163/MAX(U$2:U162)-1</f>
        <v>-6.6614444639176207E-2</v>
      </c>
      <c r="W163" s="7">
        <f t="shared" si="47"/>
        <v>-0.67589699359798816</v>
      </c>
      <c r="X163" s="2">
        <v>-6.0344369298944596</v>
      </c>
      <c r="Y163" s="7">
        <f t="shared" si="58"/>
        <v>8.5636694806175182</v>
      </c>
      <c r="Z163" s="7">
        <f>Y163/MAX(Y$2:Y162)-1</f>
        <v>-6.9612223453724753E-2</v>
      </c>
      <c r="AA163" s="7">
        <f t="shared" si="48"/>
        <v>-0.73335019802823287</v>
      </c>
      <c r="AB163" s="2">
        <v>-6.1346313718501397</v>
      </c>
      <c r="AC163" s="7">
        <f t="shared" si="59"/>
        <v>8.5720271524225566</v>
      </c>
      <c r="AD163" s="7">
        <f>AC163/MAX(AC$2:AC162)-1</f>
        <v>-7.2122436049742555E-2</v>
      </c>
      <c r="AE163" s="7">
        <f t="shared" si="49"/>
        <v>-0.77278143009867706</v>
      </c>
      <c r="AF163" s="2">
        <v>-6.1959628569439804</v>
      </c>
      <c r="AG163" s="7">
        <f t="shared" si="60"/>
        <v>8.5819147490198411</v>
      </c>
      <c r="AH163" s="7">
        <f>AG163/MAX(AG$2:AG162)-1</f>
        <v>-7.3434679930849178E-2</v>
      </c>
      <c r="AI163" s="7">
        <f t="shared" si="50"/>
        <v>-0.79691825819768458</v>
      </c>
      <c r="AJ163" s="2">
        <v>-6.2242430529377204</v>
      </c>
      <c r="AK163" s="7">
        <f t="shared" si="61"/>
        <v>8.5659073594723338</v>
      </c>
      <c r="AL163" s="7">
        <f>AK163/MAX(AK$2:AK162)-1</f>
        <v>-7.2295639134326017E-2</v>
      </c>
      <c r="AM163" s="7">
        <f t="shared" si="51"/>
        <v>-0.80804784731920565</v>
      </c>
      <c r="AN163" s="2">
        <v>-6.2521811510978598</v>
      </c>
      <c r="AO163" s="7">
        <f t="shared" si="62"/>
        <v>8.5513694771525728</v>
      </c>
      <c r="AP163" s="7">
        <f>AO163/MAX(AO$2:AO162)-1</f>
        <v>-7.0646298000730079E-2</v>
      </c>
      <c r="AQ163" s="7">
        <f t="shared" si="52"/>
        <v>-0.81904280483038772</v>
      </c>
      <c r="AR163" s="2">
        <v>-4.1710000046100104</v>
      </c>
      <c r="AS163" s="7">
        <f t="shared" si="63"/>
        <v>5.6175624713889194</v>
      </c>
      <c r="AT163" s="7">
        <f>AS163/MAX(AS$2:AS162)-1</f>
        <v>-4.1710000046100149E-2</v>
      </c>
      <c r="AU163" s="7">
        <v>-1.6300080879313299</v>
      </c>
      <c r="AW163" s="7"/>
    </row>
    <row r="164" spans="1:49" x14ac:dyDescent="0.25">
      <c r="A164" s="5">
        <v>196002</v>
      </c>
      <c r="B164" s="4">
        <v>21947</v>
      </c>
      <c r="C164" s="2">
        <v>0.28001343137172602</v>
      </c>
      <c r="D164" s="7">
        <f t="shared" si="53"/>
        <v>9.8092960219611847</v>
      </c>
      <c r="E164" s="7">
        <f>D164/MAX(D$2:D163)-1</f>
        <v>-4.5233576604941317E-2</v>
      </c>
      <c r="F164" s="7">
        <f t="shared" si="43"/>
        <v>-0.17560508497802796</v>
      </c>
      <c r="G164" s="2">
        <v>0.28042807500031303</v>
      </c>
      <c r="H164" s="7">
        <f t="shared" si="54"/>
        <v>8.4781801176948424</v>
      </c>
      <c r="I164" s="7">
        <f>H164/MAX(H$2:H163)-1</f>
        <v>-4.4998856315571323E-2</v>
      </c>
      <c r="J164" s="7">
        <f t="shared" si="44"/>
        <v>-0.17551819393170609</v>
      </c>
      <c r="K164" s="7">
        <f t="shared" si="44"/>
        <v>1.5423696581107029</v>
      </c>
      <c r="L164" s="2">
        <v>0.30094063087054201</v>
      </c>
      <c r="M164" s="7">
        <f t="shared" si="55"/>
        <v>8.3094574932159837</v>
      </c>
      <c r="N164" s="7">
        <f>M164/MAX(M$2:M163)-1</f>
        <v>-5.74537528353678E-2</v>
      </c>
      <c r="O164" s="7">
        <f t="shared" si="45"/>
        <v>-0.17121966546191536</v>
      </c>
      <c r="P164" s="2">
        <v>1.48508332253884</v>
      </c>
      <c r="Q164" s="7">
        <f t="shared" si="56"/>
        <v>8.4632183204192835</v>
      </c>
      <c r="R164" s="7">
        <f>Q164/MAX(Q$2:Q163)-1</f>
        <v>-4.8395588192030714E-2</v>
      </c>
      <c r="S164" s="7">
        <f t="shared" si="46"/>
        <v>7.6924500707953092E-2</v>
      </c>
      <c r="T164" s="2">
        <v>2.0745863974075398</v>
      </c>
      <c r="U164" s="7">
        <f t="shared" si="57"/>
        <v>8.6149420784756678</v>
      </c>
      <c r="V164" s="7">
        <f>U164/MAX(U$2:U163)-1</f>
        <v>-4.7250554872293571E-2</v>
      </c>
      <c r="W164" s="7">
        <f t="shared" si="47"/>
        <v>0.20045838728861132</v>
      </c>
      <c r="X164" s="2">
        <v>2.40603877364713</v>
      </c>
      <c r="Y164" s="7">
        <f t="shared" si="58"/>
        <v>8.7697146887681612</v>
      </c>
      <c r="Z164" s="7">
        <f>Y164/MAX(Y$2:Y163)-1</f>
        <v>-4.7226732804747984E-2</v>
      </c>
      <c r="AA164" s="7">
        <f t="shared" si="48"/>
        <v>0.26991621032437929</v>
      </c>
      <c r="AB164" s="2">
        <v>2.6365813264398401</v>
      </c>
      <c r="AC164" s="7">
        <f t="shared" si="59"/>
        <v>8.7980356196206824</v>
      </c>
      <c r="AD164" s="7">
        <f>AC164/MAX(AC$2:AC163)-1</f>
        <v>-4.765818946640521E-2</v>
      </c>
      <c r="AE164" s="7">
        <f t="shared" si="49"/>
        <v>0.31822777778321465</v>
      </c>
      <c r="AF164" s="2">
        <v>2.8012762768892498</v>
      </c>
      <c r="AG164" s="7">
        <f t="shared" si="60"/>
        <v>8.8223178909869926</v>
      </c>
      <c r="AH164" s="7">
        <f>AG164/MAX(AG$2:AG163)-1</f>
        <v>-4.7479025429869148E-2</v>
      </c>
      <c r="AI164" s="7">
        <f t="shared" si="50"/>
        <v>0.35274058729443913</v>
      </c>
      <c r="AJ164" s="2">
        <v>2.9250526751310701</v>
      </c>
      <c r="AK164" s="7">
        <f t="shared" si="61"/>
        <v>8.816464661839829</v>
      </c>
      <c r="AL164" s="7">
        <f>AK164/MAX(AK$2:AK163)-1</f>
        <v>-4.5159797909517074E-2</v>
      </c>
      <c r="AM164" s="7">
        <f t="shared" si="51"/>
        <v>0.37867867005197708</v>
      </c>
      <c r="AN164" s="2">
        <v>3.0220663402985002</v>
      </c>
      <c r="AO164" s="7">
        <f t="shared" si="62"/>
        <v>8.8097975357561591</v>
      </c>
      <c r="AP164" s="7">
        <f>AO164/MAX(AO$2:AO163)-1</f>
        <v>-4.2560612590292202E-2</v>
      </c>
      <c r="AQ164" s="7">
        <f t="shared" si="52"/>
        <v>0.39900846241520871</v>
      </c>
      <c r="AR164" s="2">
        <v>1.1179999986407501</v>
      </c>
      <c r="AS164" s="7">
        <f t="shared" si="63"/>
        <v>5.6803668197426909</v>
      </c>
      <c r="AT164" s="7">
        <f>AS164/MAX(AS$2:AS163)-1</f>
        <v>-3.0996317859641076E-2</v>
      </c>
      <c r="AU164" s="7">
        <v>5.8899948834920304</v>
      </c>
      <c r="AW164" s="7"/>
    </row>
    <row r="165" spans="1:49" x14ac:dyDescent="0.25">
      <c r="A165" s="5">
        <v>196003</v>
      </c>
      <c r="B165" s="4">
        <v>21976</v>
      </c>
      <c r="C165" s="2">
        <v>-3.4299121968719302</v>
      </c>
      <c r="D165" s="7">
        <f t="shared" si="53"/>
        <v>9.4728457812766642</v>
      </c>
      <c r="E165" s="7">
        <f>D165/MAX(D$2:D164)-1</f>
        <v>-7.7981226612606425E-2</v>
      </c>
      <c r="F165" s="7">
        <f t="shared" si="43"/>
        <v>-0.38115029054043803</v>
      </c>
      <c r="G165" s="2">
        <v>-2.9477242615807602</v>
      </c>
      <c r="H165" s="7">
        <f t="shared" si="54"/>
        <v>8.2282667454250351</v>
      </c>
      <c r="I165" s="7">
        <f>H165/MAX(H$2:H164)-1</f>
        <v>-7.3149656726330892E-2</v>
      </c>
      <c r="J165" s="7">
        <f t="shared" si="44"/>
        <v>-0.25713074877243525</v>
      </c>
      <c r="K165" s="7">
        <f t="shared" si="44"/>
        <v>2.6173527918728063</v>
      </c>
      <c r="L165" s="2">
        <v>-2.77660681785814</v>
      </c>
      <c r="M165" s="7">
        <f t="shared" si="55"/>
        <v>8.0787365299323248</v>
      </c>
      <c r="N165" s="7">
        <f>M165/MAX(M$2:M164)-1</f>
        <v>-8.3624556195606936E-2</v>
      </c>
      <c r="O165" s="7">
        <f t="shared" si="45"/>
        <v>-0.21311905663796371</v>
      </c>
      <c r="P165" s="2">
        <v>-2.6886514284478702</v>
      </c>
      <c r="Q165" s="7">
        <f t="shared" si="56"/>
        <v>8.2356718801546673</v>
      </c>
      <c r="R165" s="7">
        <f>Q165/MAX(Q$2:Q164)-1</f>
        <v>-7.3980913803278758E-2</v>
      </c>
      <c r="S165" s="7">
        <f t="shared" si="46"/>
        <v>-0.19049678367690137</v>
      </c>
      <c r="T165" s="2">
        <v>-2.5643419706381199</v>
      </c>
      <c r="U165" s="7">
        <f t="shared" si="57"/>
        <v>8.3940255030111519</v>
      </c>
      <c r="V165" s="7">
        <f>U165/MAX(U$2:U164)-1</f>
        <v>-7.1682308768725278E-2</v>
      </c>
      <c r="W165" s="7">
        <f t="shared" si="47"/>
        <v>-0.15852418364557819</v>
      </c>
      <c r="X165" s="2">
        <v>-2.4807056784188402</v>
      </c>
      <c r="Y165" s="7">
        <f t="shared" si="58"/>
        <v>8.5521638785027587</v>
      </c>
      <c r="Z165" s="7">
        <f>Y165/MAX(Y$2:Y164)-1</f>
        <v>-7.0862233346517312E-2</v>
      </c>
      <c r="AA165" s="7">
        <f t="shared" si="48"/>
        <v>-0.13701278969096498</v>
      </c>
      <c r="AB165" s="2">
        <v>-2.42437242670329</v>
      </c>
      <c r="AC165" s="7">
        <f t="shared" si="59"/>
        <v>8.5847384699670641</v>
      </c>
      <c r="AD165" s="7">
        <f>AC165/MAX(AC$2:AC164)-1</f>
        <v>-7.0746501728948585E-2</v>
      </c>
      <c r="AE165" s="7">
        <f t="shared" si="49"/>
        <v>-0.12252378332491953</v>
      </c>
      <c r="AF165" s="2">
        <v>-2.3853266445313399</v>
      </c>
      <c r="AG165" s="7">
        <f t="shared" si="60"/>
        <v>8.6118767916680241</v>
      </c>
      <c r="AH165" s="7">
        <f>AG165/MAX(AG$2:AG164)-1</f>
        <v>-7.0199762031040169E-2</v>
      </c>
      <c r="AI165" s="7">
        <f t="shared" si="50"/>
        <v>-0.11248114297968903</v>
      </c>
      <c r="AJ165" s="2">
        <v>-2.3548012474690099</v>
      </c>
      <c r="AK165" s="7">
        <f t="shared" si="61"/>
        <v>8.60885444200016</v>
      </c>
      <c r="AL165" s="7">
        <f>AK165/MAX(AK$2:AK164)-1</f>
        <v>-6.7644386899679332E-2</v>
      </c>
      <c r="AM165" s="7">
        <f t="shared" si="51"/>
        <v>-0.10462995990587243</v>
      </c>
      <c r="AN165" s="2">
        <v>-2.3305125205751902</v>
      </c>
      <c r="AO165" s="7">
        <f t="shared" si="62"/>
        <v>8.6044841011480369</v>
      </c>
      <c r="AP165" s="7">
        <f>AO165/MAX(AO$2:AO164)-1</f>
        <v>-6.4873857390793876E-2</v>
      </c>
      <c r="AQ165" s="7">
        <f t="shared" si="52"/>
        <v>-9.8382858808909734E-2</v>
      </c>
      <c r="AR165" s="2">
        <v>-1.9479999997189801</v>
      </c>
      <c r="AS165" s="7">
        <f t="shared" si="63"/>
        <v>5.5697132741100663</v>
      </c>
      <c r="AT165" s="7">
        <f>AS165/MAX(AS$2:AS164)-1</f>
        <v>-4.9872509585012104E-2</v>
      </c>
      <c r="AU165" s="7">
        <v>1.93999965273236</v>
      </c>
      <c r="AW165" s="7"/>
    </row>
    <row r="166" spans="1:49" x14ac:dyDescent="0.25">
      <c r="A166" s="5">
        <v>196004</v>
      </c>
      <c r="B166" s="4">
        <v>22007</v>
      </c>
      <c r="C166" s="2">
        <v>-2.3999994546746302</v>
      </c>
      <c r="D166" s="7">
        <f t="shared" si="53"/>
        <v>9.2454975341838566</v>
      </c>
      <c r="E166" s="7">
        <f>D166/MAX(D$2:D165)-1</f>
        <v>-0.1001096721459015</v>
      </c>
      <c r="F166" s="7">
        <f t="shared" si="43"/>
        <v>-0.27463449570002174</v>
      </c>
      <c r="G166" s="2">
        <v>-2.3780989117002802</v>
      </c>
      <c r="H166" s="7">
        <f t="shared" si="54"/>
        <v>8.0325904235002863</v>
      </c>
      <c r="I166" s="7">
        <f>H166/MAX(H$2:H165)-1</f>
        <v>-9.5191074652812402E-2</v>
      </c>
      <c r="J166" s="7">
        <f t="shared" si="44"/>
        <v>-0.26767309709182929</v>
      </c>
      <c r="K166" s="7">
        <f t="shared" si="44"/>
        <v>3.0415123570437324</v>
      </c>
      <c r="L166" s="2">
        <v>-2.29569481615792</v>
      </c>
      <c r="M166" s="7">
        <f t="shared" si="55"/>
        <v>7.8932733942036117</v>
      </c>
      <c r="N166" s="7">
        <f>M166/MAX(M$2:M165)-1</f>
        <v>-0.10466173975556858</v>
      </c>
      <c r="O166" s="7">
        <f t="shared" si="45"/>
        <v>-0.24147978504975764</v>
      </c>
      <c r="P166" s="2">
        <v>-2.2621216259624801</v>
      </c>
      <c r="Q166" s="7">
        <f t="shared" si="56"/>
        <v>8.0493709655103789</v>
      </c>
      <c r="R166" s="7">
        <f>Q166/MAX(Q$2:Q165)-1</f>
        <v>-9.4928591812674767E-2</v>
      </c>
      <c r="S166" s="7">
        <f t="shared" si="46"/>
        <v>-0.23080806975151846</v>
      </c>
      <c r="T166" s="2">
        <v>-2.2473357563343801</v>
      </c>
      <c r="U166" s="7">
        <f t="shared" si="57"/>
        <v>8.2053835664861552</v>
      </c>
      <c r="V166" s="7">
        <f>U166/MAX(U$2:U165)-1</f>
        <v>-9.2544724176143456E-2</v>
      </c>
      <c r="W166" s="7">
        <f t="shared" si="47"/>
        <v>-0.2261081711065156</v>
      </c>
      <c r="X166" s="2">
        <v>-2.3397026202189899</v>
      </c>
      <c r="Y166" s="7">
        <f t="shared" si="58"/>
        <v>8.3520686761520082</v>
      </c>
      <c r="Z166" s="7">
        <f>Y166/MAX(Y$2:Y165)-1</f>
        <v>-9.2601294018352931E-2</v>
      </c>
      <c r="AA166" s="7">
        <f t="shared" si="48"/>
        <v>-0.25546829055389719</v>
      </c>
      <c r="AB166" s="2">
        <v>-2.4231041981025498</v>
      </c>
      <c r="AC166" s="7">
        <f t="shared" si="59"/>
        <v>8.3767213117051664</v>
      </c>
      <c r="AD166" s="7">
        <f>AC166/MAX(AC$2:AC165)-1</f>
        <v>-9.3263282256569324E-2</v>
      </c>
      <c r="AE166" s="7">
        <f t="shared" si="49"/>
        <v>-0.28197866652401182</v>
      </c>
      <c r="AF166" s="2">
        <v>-2.4787272774115201</v>
      </c>
      <c r="AG166" s="7">
        <f t="shared" si="60"/>
        <v>8.398411852535876</v>
      </c>
      <c r="AH166" s="7">
        <f>AG166/MAX(AG$2:AG165)-1</f>
        <v>-9.324697415501404E-2</v>
      </c>
      <c r="AI166" s="7">
        <f t="shared" si="50"/>
        <v>-0.29965925222174339</v>
      </c>
      <c r="AJ166" s="2">
        <v>-2.51885914505853</v>
      </c>
      <c r="AK166" s="7">
        <f t="shared" si="61"/>
        <v>8.3920095246030613</v>
      </c>
      <c r="AL166" s="7">
        <f>AK166/MAX(AK$2:AK165)-1</f>
        <v>-9.1129111524723361E-2</v>
      </c>
      <c r="AM166" s="7">
        <f t="shared" si="51"/>
        <v>-0.31241573629199082</v>
      </c>
      <c r="AN166" s="2">
        <v>-2.54872364722458</v>
      </c>
      <c r="AO166" s="7">
        <f t="shared" si="62"/>
        <v>8.385179580140397</v>
      </c>
      <c r="AP166" s="7">
        <f>AO166/MAX(AO$2:AO165)-1</f>
        <v>-8.8707638518853882E-2</v>
      </c>
      <c r="AQ166" s="7">
        <f t="shared" si="52"/>
        <v>-0.32190859243060754</v>
      </c>
      <c r="AR166" s="2">
        <v>-1.53600000372537</v>
      </c>
      <c r="AS166" s="7">
        <f t="shared" si="63"/>
        <v>5.4841624780122435</v>
      </c>
      <c r="AT166" s="7">
        <f>AS166/MAX(AS$2:AS165)-1</f>
        <v>-6.4466467873182109E-2</v>
      </c>
      <c r="AU166" s="7">
        <v>1.6099975474817101</v>
      </c>
      <c r="AW166" s="7"/>
    </row>
    <row r="167" spans="1:49" x14ac:dyDescent="0.25">
      <c r="A167" s="5">
        <v>196005</v>
      </c>
      <c r="B167" s="4">
        <v>22037</v>
      </c>
      <c r="C167" s="2">
        <v>1.57998587281562</v>
      </c>
      <c r="D167" s="7">
        <f t="shared" si="53"/>
        <v>9.391575089095479</v>
      </c>
      <c r="E167" s="7">
        <f>D167/MAX(D$2:D166)-1</f>
        <v>-8.5891532094972467E-2</v>
      </c>
      <c r="F167" s="7">
        <f t="shared" si="43"/>
        <v>-0.20857695151564415</v>
      </c>
      <c r="G167" s="2">
        <v>-0.56499362282894405</v>
      </c>
      <c r="H167" s="7">
        <f t="shared" si="54"/>
        <v>7.9872067998595409</v>
      </c>
      <c r="I167" s="7">
        <f>H167/MAX(H$2:H166)-1</f>
        <v>-0.10030318737981114</v>
      </c>
      <c r="J167" s="7">
        <f t="shared" si="44"/>
        <v>-0.45712682820084183</v>
      </c>
      <c r="K167" s="7">
        <f t="shared" si="44"/>
        <v>0.53386090140799736</v>
      </c>
      <c r="L167" s="2">
        <v>0.828887290518592</v>
      </c>
      <c r="M167" s="7">
        <f t="shared" si="55"/>
        <v>7.9586997341740515</v>
      </c>
      <c r="N167" s="7">
        <f>M167/MAX(M$2:M166)-1</f>
        <v>-9.7240394709252165E-2</v>
      </c>
      <c r="O167" s="7">
        <f t="shared" si="45"/>
        <v>-0.29561063197152859</v>
      </c>
      <c r="P167" s="2">
        <v>1.3379166955905499</v>
      </c>
      <c r="Q167" s="7">
        <f t="shared" si="56"/>
        <v>8.1570648435479605</v>
      </c>
      <c r="R167" s="7">
        <f>Q167/MAX(Q$2:Q166)-1</f>
        <v>-8.2819490335520052E-2</v>
      </c>
      <c r="S167" s="7">
        <f t="shared" si="46"/>
        <v>-0.23662676004330008</v>
      </c>
      <c r="T167" s="2">
        <v>1.52884727334116</v>
      </c>
      <c r="U167" s="7">
        <f t="shared" si="57"/>
        <v>8.3308313494095607</v>
      </c>
      <c r="V167" s="7">
        <f>U167/MAX(U$2:U166)-1</f>
        <v>-7.8671118934920181E-2</v>
      </c>
      <c r="W167" s="7">
        <f t="shared" si="47"/>
        <v>-0.21450264573278677</v>
      </c>
      <c r="X167" s="2">
        <v>2.2965187357441299</v>
      </c>
      <c r="Y167" s="7">
        <f t="shared" si="58"/>
        <v>8.5438754981220555</v>
      </c>
      <c r="Z167" s="7">
        <f>Y167/MAX(Y$2:Y166)-1</f>
        <v>-7.1762712727584721E-2</v>
      </c>
      <c r="AA167" s="7">
        <f t="shared" si="48"/>
        <v>-0.12554857987694179</v>
      </c>
      <c r="AB167" s="2">
        <v>3.0937447408467702</v>
      </c>
      <c r="AC167" s="7">
        <f t="shared" si="59"/>
        <v>8.6358756867414339</v>
      </c>
      <c r="AD167" s="7">
        <f>AC167/MAX(AC$2:AC166)-1</f>
        <v>-6.5211162738055495E-2</v>
      </c>
      <c r="AE167" s="7">
        <f t="shared" si="49"/>
        <v>-3.3169876182643776E-2</v>
      </c>
      <c r="AF167" s="2">
        <v>3.6654377193629899</v>
      </c>
      <c r="AG167" s="7">
        <f t="shared" si="60"/>
        <v>8.7062504084061771</v>
      </c>
      <c r="AH167" s="7">
        <f>AG167/MAX(AG$2:AG166)-1</f>
        <v>-6.0010506724226809E-2</v>
      </c>
      <c r="AI167" s="7">
        <f t="shared" si="50"/>
        <v>3.3075148350469874E-2</v>
      </c>
      <c r="AJ167" s="2">
        <v>4.0946817806089797</v>
      </c>
      <c r="AK167" s="7">
        <f t="shared" si="61"/>
        <v>8.7356356096339542</v>
      </c>
      <c r="AL167" s="7">
        <f>AK167/MAX(AK$2:AK166)-1</f>
        <v>-5.391374084506706E-2</v>
      </c>
      <c r="AM167" s="7">
        <f t="shared" si="51"/>
        <v>8.2813879516515088E-2</v>
      </c>
      <c r="AN167" s="2">
        <v>4.4369829796947702</v>
      </c>
      <c r="AO167" s="7">
        <f t="shared" si="62"/>
        <v>8.7572285709280671</v>
      </c>
      <c r="AP167" s="7">
        <f>AO167/MAX(AO$2:AO166)-1</f>
        <v>-4.8273751544676946E-2</v>
      </c>
      <c r="AQ167" s="7">
        <f t="shared" si="52"/>
        <v>0.12247809122330466</v>
      </c>
      <c r="AR167" s="2">
        <v>3.3799999795687499</v>
      </c>
      <c r="AS167" s="7">
        <f t="shared" si="63"/>
        <v>5.6695271686485746</v>
      </c>
      <c r="AT167" s="7">
        <f>AS167/MAX(AS$2:AS166)-1</f>
        <v>-3.2845434678436813E-2</v>
      </c>
      <c r="AU167" s="7">
        <v>12.0099760803467</v>
      </c>
      <c r="AW167" s="7"/>
    </row>
    <row r="168" spans="1:49" x14ac:dyDescent="0.25">
      <c r="A168" s="5">
        <v>196006</v>
      </c>
      <c r="B168" s="4">
        <v>22068</v>
      </c>
      <c r="C168" s="2">
        <v>0.76000051611701303</v>
      </c>
      <c r="D168" s="7">
        <f t="shared" si="53"/>
        <v>9.4629511082441216</v>
      </c>
      <c r="E168" s="7">
        <f>D168/MAX(D$2:D167)-1</f>
        <v>-7.8944303021024953E-2</v>
      </c>
      <c r="F168" s="7">
        <f t="shared" si="43"/>
        <v>-0.62584519096517854</v>
      </c>
      <c r="G168" s="2">
        <v>0.87969438627984098</v>
      </c>
      <c r="H168" s="7">
        <f t="shared" si="54"/>
        <v>8.0574698096984676</v>
      </c>
      <c r="I168" s="7">
        <f>H168/MAX(H$2:H167)-1</f>
        <v>-9.2388605025652604E-2</v>
      </c>
      <c r="J168" s="7">
        <f t="shared" si="44"/>
        <v>-0.57529872656382097</v>
      </c>
      <c r="K168" s="7">
        <f t="shared" si="44"/>
        <v>2.4558604249216485</v>
      </c>
      <c r="L168" s="2">
        <v>1.3081769298978201</v>
      </c>
      <c r="M168" s="7">
        <f t="shared" si="55"/>
        <v>8.0628136080163557</v>
      </c>
      <c r="N168" s="7">
        <f>M168/MAX(M$2:M167)-1</f>
        <v>-8.5430701820402022E-2</v>
      </c>
      <c r="O168" s="7">
        <f t="shared" si="45"/>
        <v>-0.39435146829465406</v>
      </c>
      <c r="P168" s="2">
        <v>1.5218244517283099</v>
      </c>
      <c r="Q168" s="7">
        <f t="shared" si="56"/>
        <v>8.2812010508804068</v>
      </c>
      <c r="R168" s="7">
        <f>Q168/MAX(Q$2:Q167)-1</f>
        <v>-6.8861613072959682E-2</v>
      </c>
      <c r="S168" s="7">
        <f t="shared" si="46"/>
        <v>-0.30412857850128083</v>
      </c>
      <c r="T168" s="2">
        <v>1.62081318104579</v>
      </c>
      <c r="U168" s="7">
        <f t="shared" si="57"/>
        <v>8.4658585620114852</v>
      </c>
      <c r="V168" s="7">
        <f>U168/MAX(U$2:U167)-1</f>
        <v>-6.3738098989835734E-2</v>
      </c>
      <c r="W168" s="7">
        <f t="shared" si="47"/>
        <v>-0.26232585062745595</v>
      </c>
      <c r="X168" s="2">
        <v>1.68045890874852</v>
      </c>
      <c r="Y168" s="7">
        <f t="shared" si="58"/>
        <v>8.6874518150826301</v>
      </c>
      <c r="Z168" s="7">
        <f>Y168/MAX(Y$2:Y167)-1</f>
        <v>-5.6164066539289736E-2</v>
      </c>
      <c r="AA168" s="7">
        <f t="shared" si="48"/>
        <v>-0.23713758787082728</v>
      </c>
      <c r="AB168" s="2">
        <v>1.72178177717633</v>
      </c>
      <c r="AC168" s="7">
        <f t="shared" si="59"/>
        <v>8.7845666206153492</v>
      </c>
      <c r="AD168" s="7">
        <f>AC168/MAX(AC$2:AC167)-1</f>
        <v>-4.9116138883000815E-2</v>
      </c>
      <c r="AE168" s="7">
        <f t="shared" si="49"/>
        <v>-0.21968702924901273</v>
      </c>
      <c r="AF168" s="2">
        <v>1.7516767259846999</v>
      </c>
      <c r="AG168" s="7">
        <f t="shared" si="60"/>
        <v>8.8587557705161775</v>
      </c>
      <c r="AH168" s="7">
        <f>AG168/MAX(AG$2:AG167)-1</f>
        <v>-4.3544929543813393E-2</v>
      </c>
      <c r="AI168" s="7">
        <f t="shared" si="50"/>
        <v>-0.20706245654811295</v>
      </c>
      <c r="AJ168" s="2">
        <v>1.7726951582147401</v>
      </c>
      <c r="AK168" s="7">
        <f t="shared" si="61"/>
        <v>8.8904917991252184</v>
      </c>
      <c r="AL168" s="7">
        <f>AK168/MAX(AK$2:AK167)-1</f>
        <v>-3.7142515536492615E-2</v>
      </c>
      <c r="AM168" s="7">
        <f t="shared" si="51"/>
        <v>-0.19818641774142365</v>
      </c>
      <c r="AN168" s="2">
        <v>1.7893821189660599</v>
      </c>
      <c r="AO168" s="7">
        <f t="shared" si="62"/>
        <v>8.9139288530932408</v>
      </c>
      <c r="AP168" s="7">
        <f>AO168/MAX(AO$2:AO167)-1</f>
        <v>-3.1243732233310895E-2</v>
      </c>
      <c r="AQ168" s="7">
        <f t="shared" si="52"/>
        <v>-0.19113955004104755</v>
      </c>
      <c r="AR168" s="2">
        <v>2.2419999777332502</v>
      </c>
      <c r="AS168" s="7">
        <f t="shared" si="63"/>
        <v>5.796637966507256</v>
      </c>
      <c r="AT168" s="7">
        <f>AS168/MAX(AS$2:AS167)-1</f>
        <v>-1.1161829539281243E-2</v>
      </c>
      <c r="AU168" s="7">
        <v>4.6099968610051301</v>
      </c>
      <c r="AW168" s="7"/>
    </row>
    <row r="169" spans="1:49" x14ac:dyDescent="0.25">
      <c r="A169" s="5">
        <v>196007</v>
      </c>
      <c r="B169" s="4">
        <v>22098</v>
      </c>
      <c r="C169" s="2">
        <v>-2.36999857906256</v>
      </c>
      <c r="D169" s="7">
        <f t="shared" si="53"/>
        <v>9.2386793014413513</v>
      </c>
      <c r="E169" s="7">
        <f>D169/MAX(D$2:D168)-1</f>
        <v>-0.10077330995180145</v>
      </c>
      <c r="F169" s="7">
        <f t="shared" si="43"/>
        <v>-0.13490313733645487</v>
      </c>
      <c r="G169" s="2">
        <v>-2.3646488907273202</v>
      </c>
      <c r="H169" s="7">
        <f t="shared" si="54"/>
        <v>7.8669389392227442</v>
      </c>
      <c r="I169" s="7">
        <f>H169/MAX(H$2:H168)-1</f>
        <v>-0.11385042780902821</v>
      </c>
      <c r="J169" s="7">
        <f t="shared" si="44"/>
        <v>-0.13299389802467609</v>
      </c>
      <c r="K169" s="7">
        <f t="shared" si="44"/>
        <v>3.5185365244448858</v>
      </c>
      <c r="L169" s="2">
        <v>-1.8277083048801299</v>
      </c>
      <c r="M169" s="7">
        <f t="shared" si="55"/>
        <v>7.9154488940956353</v>
      </c>
      <c r="N169" s="7">
        <f>M169/MAX(M$2:M168)-1</f>
        <v>-0.10214636083711448</v>
      </c>
      <c r="O169" s="7">
        <f t="shared" si="45"/>
        <v>5.8633727800944668E-2</v>
      </c>
      <c r="P169" s="2">
        <v>-1.38215645603603</v>
      </c>
      <c r="Q169" s="7">
        <f t="shared" si="56"/>
        <v>8.1667418959183387</v>
      </c>
      <c r="R169" s="7">
        <f>Q169/MAX(Q$2:Q168)-1</f>
        <v>-8.1731402402501652E-2</v>
      </c>
      <c r="S169" s="7">
        <f t="shared" si="46"/>
        <v>0.21764581447622766</v>
      </c>
      <c r="T169" s="2">
        <v>-1.1602639986237999</v>
      </c>
      <c r="U169" s="7">
        <f t="shared" si="57"/>
        <v>8.3676322529420553</v>
      </c>
      <c r="V169" s="7">
        <f>U169/MAX(U$2:U168)-1</f>
        <v>-7.4601208760087467E-2</v>
      </c>
      <c r="W169" s="7">
        <f t="shared" si="47"/>
        <v>0.29683655908240913</v>
      </c>
      <c r="X169" s="2">
        <v>-1.3124043202971301</v>
      </c>
      <c r="Y169" s="7">
        <f t="shared" si="58"/>
        <v>8.5734373221377531</v>
      </c>
      <c r="Z169" s="7">
        <f>Y169/MAX(Y$2:Y168)-1</f>
        <v>-6.8551010106544963E-2</v>
      </c>
      <c r="AA169" s="7">
        <f t="shared" si="48"/>
        <v>0.24253951132133045</v>
      </c>
      <c r="AB169" s="2">
        <v>-1.58091503250152</v>
      </c>
      <c r="AC169" s="7">
        <f t="shared" si="59"/>
        <v>8.64569008636993</v>
      </c>
      <c r="AD169" s="7">
        <f>AC169/MAX(AC$2:AC168)-1</f>
        <v>-6.4148804785030378E-2</v>
      </c>
      <c r="AE169" s="7">
        <f t="shared" si="49"/>
        <v>0.14671127325419131</v>
      </c>
      <c r="AF169" s="2">
        <v>-1.78458047440062</v>
      </c>
      <c r="AG169" s="7">
        <f t="shared" si="60"/>
        <v>8.700664144760708</v>
      </c>
      <c r="AH169" s="7">
        <f>AG169/MAX(AG$2:AG168)-1</f>
        <v>-6.0613639977589173E-2</v>
      </c>
      <c r="AI169" s="7">
        <f t="shared" si="50"/>
        <v>7.4025530878669699E-2</v>
      </c>
      <c r="AJ169" s="2">
        <v>-1.92862983298256</v>
      </c>
      <c r="AK169" s="7">
        <f t="shared" si="61"/>
        <v>8.7190271219884217</v>
      </c>
      <c r="AL169" s="7">
        <f>AK169/MAX(AK$2:AK168)-1</f>
        <v>-5.5712472230961207E-2</v>
      </c>
      <c r="AM169" s="7">
        <f t="shared" si="51"/>
        <v>2.2616050361924933E-2</v>
      </c>
      <c r="AN169" s="2">
        <v>-2.0445540907454398</v>
      </c>
      <c r="AO169" s="7">
        <f t="shared" si="62"/>
        <v>8.7316787560811839</v>
      </c>
      <c r="AP169" s="7">
        <f>AO169/MAX(AO$2:AO168)-1</f>
        <v>-5.1050478135287736E-2</v>
      </c>
      <c r="AQ169" s="7">
        <f t="shared" si="52"/>
        <v>-1.875592053434838E-2</v>
      </c>
      <c r="AR169" s="2">
        <v>-1.99200000353371</v>
      </c>
      <c r="AS169" s="7">
        <f t="shared" si="63"/>
        <v>5.6811689380095949</v>
      </c>
      <c r="AT169" s="7">
        <f>AS169/MAX(AS$2:AS168)-1</f>
        <v>-3.0859485929801478E-2</v>
      </c>
      <c r="AU169" s="7">
        <v>0.8099998831413</v>
      </c>
      <c r="AW169" s="7"/>
    </row>
    <row r="170" spans="1:49" x14ac:dyDescent="0.25">
      <c r="A170" s="5">
        <v>196008</v>
      </c>
      <c r="B170" s="4">
        <v>22129</v>
      </c>
      <c r="C170" s="2">
        <v>23.669989004544199</v>
      </c>
      <c r="D170" s="7">
        <f t="shared" si="53"/>
        <v>11.425473676257621</v>
      </c>
      <c r="E170" s="7">
        <f>D170/MAX(D$2:D169)-1</f>
        <v>0.11207354870853403</v>
      </c>
      <c r="F170" s="7">
        <f t="shared" si="43"/>
        <v>0.99999956865315343</v>
      </c>
      <c r="G170" s="2">
        <v>9.1046445400047595</v>
      </c>
      <c r="H170" s="7">
        <f t="shared" si="54"/>
        <v>8.5831957658181963</v>
      </c>
      <c r="I170" s="7">
        <f>H170/MAX(H$2:H169)-1</f>
        <v>-3.3169659168267418E-2</v>
      </c>
      <c r="J170" s="7">
        <f t="shared" si="44"/>
        <v>0.18837875554156758</v>
      </c>
      <c r="K170" s="7">
        <f t="shared" si="44"/>
        <v>0.15932220427827959</v>
      </c>
      <c r="L170" s="2">
        <v>7.5998750012286198</v>
      </c>
      <c r="M170" s="7">
        <f t="shared" si="55"/>
        <v>8.5170131158330378</v>
      </c>
      <c r="N170" s="7">
        <f>M170/MAX(M$2:M169)-1</f>
        <v>-3.3910606566752821E-2</v>
      </c>
      <c r="O170" s="7">
        <f t="shared" si="45"/>
        <v>0.10452888301844243</v>
      </c>
      <c r="P170" s="2">
        <v>7.1042739088445197</v>
      </c>
      <c r="Q170" s="7">
        <f t="shared" si="56"/>
        <v>8.7469296096327387</v>
      </c>
      <c r="R170" s="7">
        <f>Q170/MAX(Q$2:Q169)-1</f>
        <v>-1.6495086010270277E-2</v>
      </c>
      <c r="S170" s="7">
        <f t="shared" si="46"/>
        <v>7.6912635249015482E-2</v>
      </c>
      <c r="T170" s="2">
        <v>6.8307193880274397</v>
      </c>
      <c r="U170" s="7">
        <f t="shared" si="57"/>
        <v>8.9392017315626049</v>
      </c>
      <c r="V170" s="7">
        <f>U170/MAX(U$2:U169)-1</f>
        <v>-1.1389814110291274E-2</v>
      </c>
      <c r="W170" s="7">
        <f t="shared" si="47"/>
        <v>6.1669429490549543E-2</v>
      </c>
      <c r="X170" s="2">
        <v>6.1644306024546998</v>
      </c>
      <c r="Y170" s="7">
        <f t="shared" si="58"/>
        <v>9.1019409161058853</v>
      </c>
      <c r="Z170" s="7">
        <f>Y170/MAX(Y$2:Y169)-1</f>
        <v>-1.1132483527297676E-2</v>
      </c>
      <c r="AA170" s="7">
        <f t="shared" si="48"/>
        <v>2.4541996821158318E-2</v>
      </c>
      <c r="AB170" s="2">
        <v>5.67559680365083</v>
      </c>
      <c r="AC170" s="7">
        <f t="shared" si="59"/>
        <v>9.1363845965654988</v>
      </c>
      <c r="AD170" s="7">
        <f>AC170/MAX(AC$2:AC169)-1</f>
        <v>-1.1033664262481424E-2</v>
      </c>
      <c r="AE170" s="7">
        <f t="shared" si="49"/>
        <v>-2.6971588491753185E-3</v>
      </c>
      <c r="AF170" s="2">
        <v>5.31623908441897</v>
      </c>
      <c r="AG170" s="7">
        <f t="shared" si="60"/>
        <v>9.1632122526285027</v>
      </c>
      <c r="AH170" s="7">
        <f>AG170/MAX(AG$2:AG169)-1</f>
        <v>-1.0673615152377192E-2</v>
      </c>
      <c r="AI170" s="7">
        <f t="shared" si="50"/>
        <v>-2.2721553396860994E-2</v>
      </c>
      <c r="AJ170" s="2">
        <v>5.07090623122488</v>
      </c>
      <c r="AK170" s="7">
        <f t="shared" si="61"/>
        <v>9.1611608116195207</v>
      </c>
      <c r="AL170" s="7">
        <f>AK170/MAX(AK$2:AK169)-1</f>
        <v>-7.8285371446416008E-3</v>
      </c>
      <c r="AM170" s="7">
        <f t="shared" si="51"/>
        <v>-3.6392170681411873E-2</v>
      </c>
      <c r="AN170" s="2">
        <v>4.8677247266927202</v>
      </c>
      <c r="AO170" s="7">
        <f t="shared" si="62"/>
        <v>9.1567128419463231</v>
      </c>
      <c r="AP170" s="7">
        <f>AO170/MAX(AO$2:AO169)-1</f>
        <v>-4.8582276156468041E-3</v>
      </c>
      <c r="AQ170" s="7">
        <f t="shared" si="52"/>
        <v>-4.7713999582822852E-2</v>
      </c>
      <c r="AR170" s="2">
        <v>5.7240000075598196</v>
      </c>
      <c r="AS170" s="7">
        <f t="shared" si="63"/>
        <v>6.0063590484507499</v>
      </c>
      <c r="AT170" s="7">
        <f>AS170/MAX(AS$2:AS169)-1</f>
        <v>2.4614117168841876E-2</v>
      </c>
      <c r="AU170" s="7">
        <v>23.6699967454933</v>
      </c>
      <c r="AW170" s="7"/>
    </row>
    <row r="171" spans="1:49" x14ac:dyDescent="0.25">
      <c r="A171" s="5">
        <v>196009</v>
      </c>
      <c r="B171" s="4">
        <v>22160</v>
      </c>
      <c r="C171" s="2">
        <v>-6.6099973241709504</v>
      </c>
      <c r="D171" s="7">
        <f t="shared" si="53"/>
        <v>10.670250171983136</v>
      </c>
      <c r="E171" s="7">
        <f>D171/MAX(D$2:D170)-1</f>
        <v>-6.6099973241709464E-2</v>
      </c>
      <c r="F171" s="7">
        <f t="shared" si="43"/>
        <v>-0.15419444637610247</v>
      </c>
      <c r="G171" s="2">
        <v>-3.0392151673266898</v>
      </c>
      <c r="H171" s="7">
        <f t="shared" si="54"/>
        <v>8.3223339782621064</v>
      </c>
      <c r="I171" s="7">
        <f>H171/MAX(H$2:H170)-1</f>
        <v>-6.2553713529141852E-2</v>
      </c>
      <c r="J171" s="7">
        <f t="shared" si="44"/>
        <v>0.65550695360132549</v>
      </c>
      <c r="K171" s="7">
        <f t="shared" si="44"/>
        <v>3.2318226864058652</v>
      </c>
      <c r="L171" s="2">
        <v>-4.0520859506707199</v>
      </c>
      <c r="M171" s="7">
        <f t="shared" si="55"/>
        <v>8.171896423949585</v>
      </c>
      <c r="N171" s="7">
        <f>M171/MAX(M$2:M170)-1</f>
        <v>-7.3057379148981361E-2</v>
      </c>
      <c r="O171" s="7">
        <f t="shared" si="45"/>
        <v>0.4258309735928747</v>
      </c>
      <c r="P171" s="2">
        <v>-5.0572754305338998</v>
      </c>
      <c r="Q171" s="7">
        <f t="shared" si="56"/>
        <v>8.3045732875586875</v>
      </c>
      <c r="R171" s="7">
        <f>Q171/MAX(Q$2:Q170)-1</f>
        <v>-6.6233638383566329E-2</v>
      </c>
      <c r="S171" s="7">
        <f t="shared" si="46"/>
        <v>0.19789678625306217</v>
      </c>
      <c r="T171" s="2">
        <v>-5.54894903633003</v>
      </c>
      <c r="U171" s="7">
        <f t="shared" si="57"/>
        <v>8.4431699832234646</v>
      </c>
      <c r="V171" s="7">
        <f>U171/MAX(U$2:U170)-1</f>
        <v>-6.6247289493278738E-2</v>
      </c>
      <c r="W171" s="7">
        <f t="shared" si="47"/>
        <v>8.6406140938279918E-2</v>
      </c>
      <c r="X171" s="2">
        <v>-5.8362316941483003</v>
      </c>
      <c r="Y171" s="7">
        <f t="shared" si="58"/>
        <v>8.5707305555774624</v>
      </c>
      <c r="Z171" s="7">
        <f>Y171/MAX(Y$2:Y170)-1</f>
        <v>-6.8845082936814572E-2</v>
      </c>
      <c r="AA171" s="7">
        <f t="shared" si="48"/>
        <v>2.1262662560907919E-2</v>
      </c>
      <c r="AB171" s="2">
        <v>-6.0353352215926996</v>
      </c>
      <c r="AC171" s="7">
        <f t="shared" si="59"/>
        <v>8.5849731590288112</v>
      </c>
      <c r="AD171" s="7">
        <f>AC171/MAX(AC$2:AC170)-1</f>
        <v>-7.0721097852942671E-2</v>
      </c>
      <c r="AE171" s="7">
        <f t="shared" si="49"/>
        <v>-2.3885542462791953E-2</v>
      </c>
      <c r="AF171" s="2">
        <v>-6.1821904613924401</v>
      </c>
      <c r="AG171" s="7">
        <f t="shared" si="60"/>
        <v>8.5967250187893605</v>
      </c>
      <c r="AH171" s="7">
        <f>AG171/MAX(AG$2:AG170)-1</f>
        <v>-7.1835656548465576E-2</v>
      </c>
      <c r="AI171" s="7">
        <f t="shared" si="50"/>
        <v>-5.7186059838782999E-2</v>
      </c>
      <c r="AJ171" s="2">
        <v>-6.27430910914702</v>
      </c>
      <c r="AK171" s="7">
        <f t="shared" si="61"/>
        <v>8.5863612643124707</v>
      </c>
      <c r="AL171" s="7">
        <f>AK171/MAX(AK$2:AK170)-1</f>
        <v>-7.0080441616932498E-2</v>
      </c>
      <c r="AM171" s="7">
        <f t="shared" si="51"/>
        <v>-7.8074648045695527E-2</v>
      </c>
      <c r="AN171" s="2">
        <v>-6.3564430471024203</v>
      </c>
      <c r="AO171" s="7">
        <f t="shared" si="62"/>
        <v>8.5746716051612921</v>
      </c>
      <c r="AP171" s="7">
        <f>AO171/MAX(AO$2:AO170)-1</f>
        <v>-6.8113847615183687E-2</v>
      </c>
      <c r="AQ171" s="7">
        <f t="shared" si="52"/>
        <v>-9.6699129077302493E-2</v>
      </c>
      <c r="AR171" s="2">
        <v>-5.9300000093341296</v>
      </c>
      <c r="AS171" s="7">
        <f t="shared" si="63"/>
        <v>5.6501819563169793</v>
      </c>
      <c r="AT171" s="7">
        <f>AS171/MAX(AS$2:AS170)-1</f>
        <v>-5.9300000093341243E-2</v>
      </c>
      <c r="AU171" s="7">
        <v>-1.52000126542211</v>
      </c>
      <c r="AW171" s="7"/>
    </row>
    <row r="172" spans="1:49" x14ac:dyDescent="0.25">
      <c r="A172" s="5">
        <v>196010</v>
      </c>
      <c r="B172" s="4">
        <v>22190</v>
      </c>
      <c r="C172" s="2">
        <v>-6.6299300799063401</v>
      </c>
      <c r="D172" s="7">
        <f t="shared" si="53"/>
        <v>9.9628200462295684</v>
      </c>
      <c r="E172" s="7">
        <f>D172/MAX(D$2:D171)-1</f>
        <v>-0.12801689203201072</v>
      </c>
      <c r="F172" s="7">
        <f t="shared" si="43"/>
        <v>-0.70584040391576108</v>
      </c>
      <c r="G172" s="2">
        <v>-6.6299833564776502</v>
      </c>
      <c r="H172" s="7">
        <f t="shared" si="54"/>
        <v>7.770564620632844</v>
      </c>
      <c r="I172" s="7">
        <f>H172/MAX(H$2:H171)-1</f>
        <v>-0.12470624629807758</v>
      </c>
      <c r="J172" s="7">
        <f t="shared" si="44"/>
        <v>-0.70584954697332947</v>
      </c>
      <c r="K172" s="7">
        <f t="shared" si="44"/>
        <v>1.7655001651214226</v>
      </c>
      <c r="L172" s="2">
        <v>-6.6299940393658403</v>
      </c>
      <c r="M172" s="7">
        <f t="shared" si="55"/>
        <v>7.6301001781385773</v>
      </c>
      <c r="N172" s="7">
        <f>M172/MAX(M$2:M171)-1</f>
        <v>-0.1345136196597454</v>
      </c>
      <c r="O172" s="7">
        <f t="shared" si="45"/>
        <v>-0.70585138031694195</v>
      </c>
      <c r="P172" s="2">
        <v>-6.6299153700870299</v>
      </c>
      <c r="Q172" s="7">
        <f t="shared" si="56"/>
        <v>7.7539871067466919</v>
      </c>
      <c r="R172" s="7">
        <f>Q172/MAX(Q$2:Q171)-1</f>
        <v>-0.1281415579130768</v>
      </c>
      <c r="S172" s="7">
        <f t="shared" si="46"/>
        <v>-0.70583787949045607</v>
      </c>
      <c r="T172" s="2">
        <v>-6.5678319061133301</v>
      </c>
      <c r="U172" s="7">
        <f t="shared" si="57"/>
        <v>7.8886367711779304</v>
      </c>
      <c r="V172" s="7">
        <f>U172/MAX(U$2:U171)-1</f>
        <v>-0.12757459793813719</v>
      </c>
      <c r="W172" s="7">
        <f t="shared" si="47"/>
        <v>-0.69518342723897764</v>
      </c>
      <c r="X172" s="2">
        <v>-5.8942494951557096</v>
      </c>
      <c r="Y172" s="7">
        <f t="shared" si="58"/>
        <v>8.0655503130741817</v>
      </c>
      <c r="Z172" s="7">
        <f>Y172/MAX(Y$2:Y171)-1</f>
        <v>-0.12372967693492898</v>
      </c>
      <c r="AA172" s="7">
        <f t="shared" si="48"/>
        <v>-0.57958659717124994</v>
      </c>
      <c r="AB172" s="2">
        <v>-5.3741468025215697</v>
      </c>
      <c r="AC172" s="7">
        <f t="shared" si="59"/>
        <v>8.1236040985055293</v>
      </c>
      <c r="AD172" s="7">
        <f>AC172/MAX(AC$2:AC171)-1</f>
        <v>-0.12066191025918627</v>
      </c>
      <c r="AE172" s="7">
        <f t="shared" si="49"/>
        <v>-0.49032918545718562</v>
      </c>
      <c r="AF172" s="2">
        <v>-4.9933261382501604</v>
      </c>
      <c r="AG172" s="7">
        <f t="shared" si="60"/>
        <v>8.1674625013926594</v>
      </c>
      <c r="AH172" s="7">
        <f>AG172/MAX(AG$2:AG171)-1</f>
        <v>-0.11818192931594917</v>
      </c>
      <c r="AI172" s="7">
        <f t="shared" si="50"/>
        <v>-0.42497465585853345</v>
      </c>
      <c r="AJ172" s="2">
        <v>-4.7275537015486604</v>
      </c>
      <c r="AK172" s="7">
        <f t="shared" si="61"/>
        <v>8.1804364245331271</v>
      </c>
      <c r="AL172" s="7">
        <f>AK172/MAX(AK$2:AK171)-1</f>
        <v>-0.11404288812069607</v>
      </c>
      <c r="AM172" s="7">
        <f t="shared" si="51"/>
        <v>-0.37936412520588214</v>
      </c>
      <c r="AN172" s="2">
        <v>-4.4979440179059296</v>
      </c>
      <c r="AO172" s="7">
        <f t="shared" si="62"/>
        <v>8.1889876766418617</v>
      </c>
      <c r="AP172" s="7">
        <f>AO172/MAX(AO$2:AO171)-1</f>
        <v>-0.11002956506007022</v>
      </c>
      <c r="AQ172" s="7">
        <f t="shared" si="52"/>
        <v>-0.33995966459323212</v>
      </c>
      <c r="AR172" s="2">
        <v>-2.5169999870801001</v>
      </c>
      <c r="AS172" s="7">
        <f t="shared" si="63"/>
        <v>5.5079668772064787</v>
      </c>
      <c r="AT172" s="7">
        <f>AS172/MAX(AS$2:AS171)-1</f>
        <v>-8.297741896945432E-2</v>
      </c>
      <c r="AU172" s="7">
        <v>3.3099972633027201</v>
      </c>
      <c r="AW172" s="7"/>
    </row>
    <row r="173" spans="1:49" x14ac:dyDescent="0.25">
      <c r="A173" s="5">
        <v>196011</v>
      </c>
      <c r="B173" s="4">
        <v>22221</v>
      </c>
      <c r="C173" s="2">
        <v>3.73000049175256</v>
      </c>
      <c r="D173" s="7">
        <f t="shared" si="53"/>
        <v>10.334433282946353</v>
      </c>
      <c r="E173" s="7">
        <f>D173/MAX(D$2:D172)-1</f>
        <v>-9.5491917816805549E-2</v>
      </c>
      <c r="F173" s="7">
        <f t="shared" si="43"/>
        <v>-0.41351202874038129</v>
      </c>
      <c r="G173" s="2">
        <v>5.3337584607607598</v>
      </c>
      <c r="H173" s="7">
        <f t="shared" si="54"/>
        <v>8.1850277685347308</v>
      </c>
      <c r="I173" s="7">
        <f>H173/MAX(H$2:H172)-1</f>
        <v>-7.8020191653490834E-2</v>
      </c>
      <c r="J173" s="7">
        <f t="shared" si="44"/>
        <v>0.35493942613203522</v>
      </c>
      <c r="K173" s="7">
        <f t="shared" si="44"/>
        <v>1.7211443586300343</v>
      </c>
      <c r="L173" s="2">
        <v>5.1356102869263101</v>
      </c>
      <c r="M173" s="7">
        <f t="shared" si="55"/>
        <v>8.0219523877898453</v>
      </c>
      <c r="N173" s="7">
        <f>M173/MAX(M$2:M172)-1</f>
        <v>-9.0065612079045065E-2</v>
      </c>
      <c r="O173" s="7">
        <f t="shared" si="45"/>
        <v>0.25999539130515859</v>
      </c>
      <c r="P173" s="2">
        <v>5.0679027073492398</v>
      </c>
      <c r="Q173" s="7">
        <f t="shared" si="56"/>
        <v>8.1469516292570194</v>
      </c>
      <c r="R173" s="7">
        <f>Q173/MAX(Q$2:Q172)-1</f>
        <v>-8.3956620322300557E-2</v>
      </c>
      <c r="S173" s="7">
        <f t="shared" si="46"/>
        <v>0.22755284758139083</v>
      </c>
      <c r="T173" s="2">
        <v>5.0365502510423799</v>
      </c>
      <c r="U173" s="7">
        <f t="shared" si="57"/>
        <v>8.2859519262805126</v>
      </c>
      <c r="V173" s="7">
        <f>U173/MAX(U$2:U172)-1</f>
        <v>-8.3634454160433136E-2</v>
      </c>
      <c r="W173" s="7">
        <f t="shared" si="47"/>
        <v>0.21253010653915616</v>
      </c>
      <c r="X173" s="2">
        <v>5.0185420557411202</v>
      </c>
      <c r="Y173" s="7">
        <f t="shared" si="58"/>
        <v>8.4703233475627702</v>
      </c>
      <c r="Z173" s="7">
        <f>Y173/MAX(Y$2:Y172)-1</f>
        <v>-7.9753682249929625E-2</v>
      </c>
      <c r="AA173" s="7">
        <f t="shared" si="48"/>
        <v>0.20390135822033251</v>
      </c>
      <c r="AB173" s="2">
        <v>5.1541438146287701</v>
      </c>
      <c r="AC173" s="7">
        <f t="shared" si="59"/>
        <v>8.5423063366735814</v>
      </c>
      <c r="AD173" s="7">
        <f>AC173/MAX(AC$2:AC172)-1</f>
        <v>-7.5339560497135305E-2</v>
      </c>
      <c r="AE173" s="7">
        <f t="shared" si="49"/>
        <v>0.26887585618957088</v>
      </c>
      <c r="AF173" s="2">
        <v>5.2931352889191396</v>
      </c>
      <c r="AG173" s="7">
        <f t="shared" si="60"/>
        <v>8.5997773412631133</v>
      </c>
      <c r="AH173" s="7">
        <f>AG173/MAX(AG$2:AG172)-1</f>
        <v>-7.1506105832505606E-2</v>
      </c>
      <c r="AI173" s="7">
        <f t="shared" si="50"/>
        <v>0.33547455917176039</v>
      </c>
      <c r="AJ173" s="2">
        <v>5.39652942912128</v>
      </c>
      <c r="AK173" s="7">
        <f t="shared" si="61"/>
        <v>8.6218960836136134</v>
      </c>
      <c r="AL173" s="7">
        <f>AK173/MAX(AK$2:AK172)-1</f>
        <v>-6.6231951848736537E-2</v>
      </c>
      <c r="AM173" s="7">
        <f t="shared" si="51"/>
        <v>0.38501655927340483</v>
      </c>
      <c r="AN173" s="2">
        <v>5.4782410164996103</v>
      </c>
      <c r="AO173" s="7">
        <f t="shared" si="62"/>
        <v>8.6376001583797546</v>
      </c>
      <c r="AP173" s="7">
        <f>AO173/MAX(AO$2:AO172)-1</f>
        <v>-6.1274839658471025E-2</v>
      </c>
      <c r="AQ173" s="7">
        <f t="shared" si="52"/>
        <v>0.42416921785046191</v>
      </c>
      <c r="AR173" s="2">
        <v>4.5929999787965903</v>
      </c>
      <c r="AS173" s="7">
        <f t="shared" si="63"/>
        <v>5.7609477947086951</v>
      </c>
      <c r="AT173" s="7">
        <f>AS173/MAX(AS$2:AS172)-1</f>
        <v>-4.0858572017161476E-2</v>
      </c>
      <c r="AU173" s="7">
        <v>6.6799996960063996</v>
      </c>
      <c r="AW173" s="7"/>
    </row>
    <row r="174" spans="1:49" x14ac:dyDescent="0.25">
      <c r="A174" s="5">
        <v>196012</v>
      </c>
      <c r="B174" s="4">
        <v>22251</v>
      </c>
      <c r="C174" s="2">
        <v>5.5599971475639496</v>
      </c>
      <c r="D174" s="7">
        <f t="shared" si="53"/>
        <v>10.909027478695069</v>
      </c>
      <c r="E174" s="7">
        <f>D174/MAX(D$2:D173)-1</f>
        <v>-4.520129424793462E-2</v>
      </c>
      <c r="F174" s="7">
        <f t="shared" si="43"/>
        <v>0.75708364280610696</v>
      </c>
      <c r="G174" s="2">
        <v>4.7274644680875104</v>
      </c>
      <c r="H174" s="7">
        <f t="shared" si="54"/>
        <v>8.5719720479953061</v>
      </c>
      <c r="I174" s="7">
        <f>H174/MAX(H$2:H173)-1</f>
        <v>-3.4433923810968325E-2</v>
      </c>
      <c r="J174" s="7">
        <f t="shared" si="44"/>
        <v>0.3357614026895569</v>
      </c>
      <c r="K174" s="7">
        <f t="shared" si="44"/>
        <v>2.2813625612296029</v>
      </c>
      <c r="L174" s="2">
        <v>4.7524741800139099</v>
      </c>
      <c r="M174" s="7">
        <f t="shared" si="55"/>
        <v>8.4031936037525661</v>
      </c>
      <c r="N174" s="7">
        <f>M174/MAX(M$2:M173)-1</f>
        <v>-4.6821215238034175E-2</v>
      </c>
      <c r="O174" s="7">
        <f t="shared" si="45"/>
        <v>0.34841814051290187</v>
      </c>
      <c r="P174" s="2">
        <v>4.7734815635910604</v>
      </c>
      <c r="Q174" s="7">
        <f t="shared" si="56"/>
        <v>8.5358448632742849</v>
      </c>
      <c r="R174" s="7">
        <f>Q174/MAX(Q$2:Q173)-1</f>
        <v>-4.0229458478889146E-2</v>
      </c>
      <c r="S174" s="7">
        <f t="shared" si="46"/>
        <v>0.3590494083608845</v>
      </c>
      <c r="T174" s="2">
        <v>4.7805019308735499</v>
      </c>
      <c r="U174" s="7">
        <f t="shared" si="57"/>
        <v>8.682062018107608</v>
      </c>
      <c r="V174" s="7">
        <f>U174/MAX(U$2:U173)-1</f>
        <v>-3.9827581547712487E-2</v>
      </c>
      <c r="W174" s="7">
        <f t="shared" si="47"/>
        <v>0.36260222609743209</v>
      </c>
      <c r="X174" s="2">
        <v>4.7842552115165997</v>
      </c>
      <c r="Y174" s="7">
        <f t="shared" si="58"/>
        <v>8.8755652337508497</v>
      </c>
      <c r="Z174" s="7">
        <f>Y174/MAX(Y$2:Y173)-1</f>
        <v>-3.5726749834182225E-2</v>
      </c>
      <c r="AA174" s="7">
        <f t="shared" si="48"/>
        <v>0.3645016597740901</v>
      </c>
      <c r="AB174" s="2">
        <v>4.78759102891983</v>
      </c>
      <c r="AC174" s="7">
        <f t="shared" si="59"/>
        <v>8.9512770285110168</v>
      </c>
      <c r="AD174" s="7">
        <f>AC174/MAX(AC$2:AC173)-1</f>
        <v>-3.1070600247525393E-2</v>
      </c>
      <c r="AE174" s="7">
        <f t="shared" si="49"/>
        <v>0.36618982661197641</v>
      </c>
      <c r="AF174" s="2">
        <v>4.7883735767403701</v>
      </c>
      <c r="AG174" s="7">
        <f t="shared" si="60"/>
        <v>9.0115668071306629</v>
      </c>
      <c r="AH174" s="7">
        <f>AG174/MAX(AG$2:AG173)-1</f>
        <v>-2.7046349542541481E-2</v>
      </c>
      <c r="AI174" s="7">
        <f t="shared" si="50"/>
        <v>0.36658585286881429</v>
      </c>
      <c r="AJ174" s="2">
        <v>4.7399438915723699</v>
      </c>
      <c r="AK174" s="7">
        <f t="shared" si="61"/>
        <v>9.0305691203665752</v>
      </c>
      <c r="AL174" s="7">
        <f>AK174/MAX(AK$2:AK173)-1</f>
        <v>-2.1971870288936102E-2</v>
      </c>
      <c r="AM174" s="7">
        <f t="shared" si="51"/>
        <v>0.34207690091277454</v>
      </c>
      <c r="AN174" s="2">
        <v>4.6998912481359296</v>
      </c>
      <c r="AO174" s="7">
        <f t="shared" si="62"/>
        <v>9.0435579722724189</v>
      </c>
      <c r="AP174" s="7">
        <f>AO174/MAX(AO$2:AO173)-1</f>
        <v>-1.7155778003529631E-2</v>
      </c>
      <c r="AQ174" s="7">
        <f t="shared" si="52"/>
        <v>0.32180734288672463</v>
      </c>
      <c r="AR174" s="2">
        <v>4.0639999897618999</v>
      </c>
      <c r="AS174" s="7">
        <f t="shared" si="63"/>
        <v>5.9950727124958449</v>
      </c>
      <c r="AT174" s="7">
        <f>AS174/MAX(AS$2:AS173)-1</f>
        <v>-1.8790644821368163E-3</v>
      </c>
      <c r="AU174" s="7">
        <v>6.0399998307532901</v>
      </c>
      <c r="AW174" s="7"/>
    </row>
    <row r="175" spans="1:49" x14ac:dyDescent="0.25">
      <c r="A175" s="5">
        <v>196101</v>
      </c>
      <c r="B175" s="4">
        <v>22282</v>
      </c>
      <c r="C175" s="2">
        <v>2.5400091459841398</v>
      </c>
      <c r="D175" s="7">
        <f t="shared" si="53"/>
        <v>11.186117774391846</v>
      </c>
      <c r="E175" s="7">
        <f>D175/MAX(D$2:D174)-1</f>
        <v>-2.0949319796094046E-2</v>
      </c>
      <c r="F175" s="7">
        <f t="shared" si="43"/>
        <v>-1.4777158257475387</v>
      </c>
      <c r="G175" s="2">
        <v>8.7826247703810694</v>
      </c>
      <c r="H175" s="7">
        <f t="shared" si="54"/>
        <v>9.324816188392683</v>
      </c>
      <c r="I175" s="7">
        <f>H175/MAX(H$2:H174)-1</f>
        <v>5.0368121570806057E-2</v>
      </c>
      <c r="J175" s="7">
        <f t="shared" si="44"/>
        <v>0.37689392043862735</v>
      </c>
      <c r="K175" s="7">
        <f t="shared" si="44"/>
        <v>0.53797279324524494</v>
      </c>
      <c r="L175" s="2">
        <v>8.7137849640249296</v>
      </c>
      <c r="M175" s="7">
        <f t="shared" si="55"/>
        <v>9.1354298244942616</v>
      </c>
      <c r="N175" s="7">
        <f>M175/MAX(M$2:M174)-1</f>
        <v>3.6236734388829461E-2</v>
      </c>
      <c r="O175" s="7">
        <f t="shared" si="45"/>
        <v>0.35644240083926082</v>
      </c>
      <c r="P175" s="2">
        <v>8.6752866011137808</v>
      </c>
      <c r="Q175" s="7">
        <f t="shared" si="56"/>
        <v>9.2763538689897782</v>
      </c>
      <c r="R175" s="7">
        <f>Q175/MAX(Q$2:Q174)-1</f>
        <v>4.3033386711128996E-2</v>
      </c>
      <c r="S175" s="7">
        <f t="shared" si="46"/>
        <v>0.34500497727145529</v>
      </c>
      <c r="T175" s="2">
        <v>8.8231353770670893</v>
      </c>
      <c r="U175" s="7">
        <f t="shared" si="57"/>
        <v>9.4480921034861662</v>
      </c>
      <c r="V175" s="7">
        <f>U175/MAX(U$2:U174)-1</f>
        <v>4.4889730785591997E-2</v>
      </c>
      <c r="W175" s="7">
        <f t="shared" si="47"/>
        <v>0.38892915863112221</v>
      </c>
      <c r="X175" s="2">
        <v>8.9857693079198402</v>
      </c>
      <c r="Y175" s="7">
        <f t="shared" si="58"/>
        <v>9.6731030504296367</v>
      </c>
      <c r="Z175" s="7">
        <f>Y175/MAX(Y$2:Y174)-1</f>
        <v>5.0920619923698895E-2</v>
      </c>
      <c r="AA175" s="7">
        <f t="shared" si="48"/>
        <v>0.43724584051063753</v>
      </c>
      <c r="AB175" s="2">
        <v>9.0780327153316307</v>
      </c>
      <c r="AC175" s="7">
        <f t="shared" si="59"/>
        <v>9.7638768855992115</v>
      </c>
      <c r="AD175" s="7">
        <f>AC175/MAX(AC$2:AC174)-1</f>
        <v>5.6889127650470606E-2</v>
      </c>
      <c r="AE175" s="7">
        <f t="shared" si="49"/>
        <v>0.46465624424165086</v>
      </c>
      <c r="AF175" s="2">
        <v>9.1012177477623002</v>
      </c>
      <c r="AG175" s="7">
        <f t="shared" si="60"/>
        <v>9.8317291247326946</v>
      </c>
      <c r="AH175" s="7">
        <f>AG175/MAX(AG$2:AG174)-1</f>
        <v>6.1504280770393827E-2</v>
      </c>
      <c r="AI175" s="7">
        <f t="shared" si="50"/>
        <v>0.47154425236175934</v>
      </c>
      <c r="AJ175" s="2">
        <v>9.1155472961120996</v>
      </c>
      <c r="AK175" s="7">
        <f t="shared" si="61"/>
        <v>9.8537549196416858</v>
      </c>
      <c r="AL175" s="7">
        <f>AK175/MAX(AK$2:AK174)-1</f>
        <v>6.7180746444156725E-2</v>
      </c>
      <c r="AM175" s="7">
        <f t="shared" si="51"/>
        <v>0.4758013973834907</v>
      </c>
      <c r="AN175" s="2">
        <v>9.1265971768140108</v>
      </c>
      <c r="AO175" s="7">
        <f t="shared" si="62"/>
        <v>9.8689270788533712</v>
      </c>
      <c r="AP175" s="7">
        <f>AO175/MAX(AO$2:AO174)-1</f>
        <v>7.2544455013679787E-2</v>
      </c>
      <c r="AQ175" s="7">
        <f t="shared" si="52"/>
        <v>0.47908419063506769</v>
      </c>
      <c r="AR175" s="2">
        <v>7.5139999929535204</v>
      </c>
      <c r="AS175" s="7">
        <f t="shared" si="63"/>
        <v>6.445542475690341</v>
      </c>
      <c r="AT175" s="7">
        <f>AS175/MAX(AS$2:AS174)-1</f>
        <v>7.3119742542343102E-2</v>
      </c>
      <c r="AU175" s="7">
        <v>10.8799995716974</v>
      </c>
      <c r="AW175" s="7"/>
    </row>
    <row r="176" spans="1:49" x14ac:dyDescent="0.25">
      <c r="A176" s="5">
        <v>196102</v>
      </c>
      <c r="B176" s="4">
        <v>22313</v>
      </c>
      <c r="C176" s="2">
        <v>3.0600092298549502</v>
      </c>
      <c r="D176" s="7">
        <f t="shared" si="53"/>
        <v>11.52841401075068</v>
      </c>
      <c r="E176" s="7">
        <f>D176/MAX(D$2:D175)-1</f>
        <v>9.0097213831030754E-3</v>
      </c>
      <c r="F176" s="7">
        <f t="shared" si="43"/>
        <v>-1.8309893661450864</v>
      </c>
      <c r="G176" s="2">
        <v>3.2105310904214801</v>
      </c>
      <c r="H176" s="7">
        <f t="shared" si="54"/>
        <v>9.624192311245686</v>
      </c>
      <c r="I176" s="7">
        <f>H176/MAX(H$2:H175)-1</f>
        <v>3.2105310904214868E-2</v>
      </c>
      <c r="J176" s="7">
        <f t="shared" si="44"/>
        <v>-1.7391517209760678</v>
      </c>
      <c r="K176" s="7">
        <f t="shared" si="44"/>
        <v>2.1740044226925401</v>
      </c>
      <c r="L176" s="2">
        <v>3.71546793848221</v>
      </c>
      <c r="M176" s="7">
        <f t="shared" si="55"/>
        <v>9.4748537906658878</v>
      </c>
      <c r="N176" s="7">
        <f>M176/MAX(M$2:M175)-1</f>
        <v>3.7154679384822087E-2</v>
      </c>
      <c r="O176" s="7">
        <f t="shared" si="45"/>
        <v>-1.4310754660691103</v>
      </c>
      <c r="P176" s="2">
        <v>3.8998305765183399</v>
      </c>
      <c r="Q176" s="7">
        <f t="shared" si="56"/>
        <v>9.6381159535586836</v>
      </c>
      <c r="R176" s="7">
        <f>Q176/MAX(Q$2:Q175)-1</f>
        <v>3.8998305765183483E-2</v>
      </c>
      <c r="S176" s="7">
        <f t="shared" si="46"/>
        <v>-1.3185906052611176</v>
      </c>
      <c r="T176" s="2">
        <v>4.1442492926310601</v>
      </c>
      <c r="U176" s="7">
        <f t="shared" si="57"/>
        <v>9.8396445936520234</v>
      </c>
      <c r="V176" s="7">
        <f>U176/MAX(U$2:U175)-1</f>
        <v>4.1442492926310637E-2</v>
      </c>
      <c r="W176" s="7">
        <f t="shared" si="47"/>
        <v>-1.1694638323223412</v>
      </c>
      <c r="X176" s="2">
        <v>4.4265190606948597</v>
      </c>
      <c r="Y176" s="7">
        <f t="shared" si="58"/>
        <v>10.101284800717561</v>
      </c>
      <c r="Z176" s="7">
        <f>Y176/MAX(Y$2:Y175)-1</f>
        <v>4.4265190606948668E-2</v>
      </c>
      <c r="AA176" s="7">
        <f t="shared" si="48"/>
        <v>-0.99724306183879774</v>
      </c>
      <c r="AB176" s="2">
        <v>4.6118437715053204</v>
      </c>
      <c r="AC176" s="7">
        <f t="shared" si="59"/>
        <v>10.214171633605167</v>
      </c>
      <c r="AD176" s="7">
        <f>AC176/MAX(AC$2:AC175)-1</f>
        <v>4.6118437715053195E-2</v>
      </c>
      <c r="AE176" s="7">
        <f t="shared" si="49"/>
        <v>-0.88417121321559144</v>
      </c>
      <c r="AF176" s="2">
        <v>4.7380459604991296</v>
      </c>
      <c r="AG176" s="7">
        <f t="shared" si="60"/>
        <v>10.29756096937431</v>
      </c>
      <c r="AH176" s="7">
        <f>AG176/MAX(AG$2:AG175)-1</f>
        <v>4.7380459604991376E-2</v>
      </c>
      <c r="AI176" s="7">
        <f t="shared" si="50"/>
        <v>-0.80717168764007496</v>
      </c>
      <c r="AJ176" s="2">
        <v>4.8244370161611103</v>
      </c>
      <c r="AK176" s="7">
        <f t="shared" si="61"/>
        <v>10.329143119466675</v>
      </c>
      <c r="AL176" s="7">
        <f>AK176/MAX(AK$2:AK175)-1</f>
        <v>4.8244370161611094E-2</v>
      </c>
      <c r="AM176" s="7">
        <f t="shared" si="51"/>
        <v>-0.7544620607074799</v>
      </c>
      <c r="AN176" s="2">
        <v>4.8929285119826398</v>
      </c>
      <c r="AO176" s="7">
        <f t="shared" si="62"/>
        <v>10.351806625721363</v>
      </c>
      <c r="AP176" s="7">
        <f>AO176/MAX(AO$2:AO175)-1</f>
        <v>4.8929285119826416E-2</v>
      </c>
      <c r="AQ176" s="7">
        <f t="shared" si="52"/>
        <v>-0.71267346158520994</v>
      </c>
      <c r="AR176" s="2">
        <v>6.0610000061587996</v>
      </c>
      <c r="AS176" s="7">
        <f t="shared" si="63"/>
        <v>6.8362068055389003</v>
      </c>
      <c r="AT176" s="7">
        <f>AS176/MAX(AS$2:AS175)-1</f>
        <v>6.0610000061587899E-2</v>
      </c>
      <c r="AU176" s="7">
        <v>7.6999995720722003</v>
      </c>
      <c r="AW176" s="7"/>
    </row>
    <row r="177" spans="1:49" x14ac:dyDescent="0.25">
      <c r="A177" s="5">
        <v>196103</v>
      </c>
      <c r="B177" s="4">
        <v>22341</v>
      </c>
      <c r="C177" s="2">
        <v>2.9500041261710601</v>
      </c>
      <c r="D177" s="7">
        <f t="shared" si="53"/>
        <v>11.868502699749907</v>
      </c>
      <c r="E177" s="7">
        <f>D177/MAX(D$2:D176)-1</f>
        <v>2.9500041261710575E-2</v>
      </c>
      <c r="F177" s="7">
        <f t="shared" si="43"/>
        <v>-0.54869501948657917</v>
      </c>
      <c r="G177" s="2">
        <v>4.6910531242699296</v>
      </c>
      <c r="H177" s="7">
        <f t="shared" si="54"/>
        <v>10.075668285348124</v>
      </c>
      <c r="I177" s="7">
        <f>H177/MAX(H$2:H176)-1</f>
        <v>4.6910531242699394E-2</v>
      </c>
      <c r="J177" s="7">
        <f t="shared" si="44"/>
        <v>-8.5403637753731498E-2</v>
      </c>
      <c r="K177" s="7">
        <f t="shared" si="44"/>
        <v>1.3474370237093134</v>
      </c>
      <c r="L177" s="2">
        <v>5.1117983006362397</v>
      </c>
      <c r="M177" s="7">
        <f t="shared" si="55"/>
        <v>9.9591892057249147</v>
      </c>
      <c r="N177" s="7">
        <f>M177/MAX(M$2:M176)-1</f>
        <v>5.1117983006362389E-2</v>
      </c>
      <c r="O177" s="7">
        <f t="shared" si="45"/>
        <v>2.6556229159278133E-2</v>
      </c>
      <c r="P177" s="2">
        <v>5.01399552207823</v>
      </c>
      <c r="Q177" s="7">
        <f t="shared" si="56"/>
        <v>10.121370655882824</v>
      </c>
      <c r="R177" s="7">
        <f>Q177/MAX(Q$2:Q176)-1</f>
        <v>5.0139955220782406E-2</v>
      </c>
      <c r="S177" s="7">
        <f t="shared" si="46"/>
        <v>5.3100846478337793E-4</v>
      </c>
      <c r="T177" s="2">
        <v>4.9474359153377803</v>
      </c>
      <c r="U177" s="7">
        <f t="shared" si="57"/>
        <v>10.326454704219955</v>
      </c>
      <c r="V177" s="7">
        <f>U177/MAX(U$2:U176)-1</f>
        <v>4.9474359153377723E-2</v>
      </c>
      <c r="W177" s="7">
        <f t="shared" si="47"/>
        <v>-1.7180435732393029E-2</v>
      </c>
      <c r="X177" s="2">
        <v>4.90691776944292</v>
      </c>
      <c r="Y177" s="7">
        <f t="shared" si="58"/>
        <v>10.596946539546009</v>
      </c>
      <c r="Z177" s="7">
        <f>Y177/MAX(Y$2:Y176)-1</f>
        <v>4.90691776944292E-2</v>
      </c>
      <c r="AA177" s="7">
        <f t="shared" si="48"/>
        <v>-2.7962273473536747E-2</v>
      </c>
      <c r="AB177" s="2">
        <v>4.8841106343066896</v>
      </c>
      <c r="AC177" s="7">
        <f t="shared" si="59"/>
        <v>10.713043076568415</v>
      </c>
      <c r="AD177" s="7">
        <f>AC177/MAX(AC$2:AC176)-1</f>
        <v>4.8841106343066931E-2</v>
      </c>
      <c r="AE177" s="7">
        <f t="shared" si="49"/>
        <v>-3.4031229121637141E-2</v>
      </c>
      <c r="AF177" s="2">
        <v>4.8610761872535004</v>
      </c>
      <c r="AG177" s="7">
        <f t="shared" si="60"/>
        <v>10.798133253524476</v>
      </c>
      <c r="AH177" s="7">
        <f>AG177/MAX(AG$2:AG176)-1</f>
        <v>4.8610761872535102E-2</v>
      </c>
      <c r="AI177" s="7">
        <f t="shared" si="50"/>
        <v>-4.0160672241490225E-2</v>
      </c>
      <c r="AJ177" s="2">
        <v>4.8482226150896901</v>
      </c>
      <c r="AK177" s="7">
        <f t="shared" si="61"/>
        <v>10.829922972129639</v>
      </c>
      <c r="AL177" s="7">
        <f>AK177/MAX(AK$2:AK176)-1</f>
        <v>4.8482226150896812E-2</v>
      </c>
      <c r="AM177" s="7">
        <f t="shared" si="51"/>
        <v>-4.3580994825447972E-2</v>
      </c>
      <c r="AN177" s="2">
        <v>4.8371370325140104</v>
      </c>
      <c r="AO177" s="7">
        <f t="shared" si="62"/>
        <v>10.852537697548369</v>
      </c>
      <c r="AP177" s="7">
        <f>AO177/MAX(AO$2:AO176)-1</f>
        <v>4.8371370325140051E-2</v>
      </c>
      <c r="AQ177" s="7">
        <f t="shared" si="52"/>
        <v>-4.6530857163847639E-2</v>
      </c>
      <c r="AR177" s="2">
        <v>5.0119999922841396</v>
      </c>
      <c r="AS177" s="7">
        <f t="shared" si="63"/>
        <v>7.178837490105038</v>
      </c>
      <c r="AT177" s="7">
        <f>AS177/MAX(AS$2:AS176)-1</f>
        <v>5.0119999922841441E-2</v>
      </c>
      <c r="AU177" s="7">
        <v>8.7699999610874197</v>
      </c>
      <c r="AW177" s="7"/>
    </row>
    <row r="178" spans="1:49" x14ac:dyDescent="0.25">
      <c r="A178" s="5">
        <v>196104</v>
      </c>
      <c r="B178" s="4">
        <v>22372</v>
      </c>
      <c r="C178" s="2">
        <v>2.5799941225958398</v>
      </c>
      <c r="D178" s="7">
        <f t="shared" si="53"/>
        <v>12.174709371843583</v>
      </c>
      <c r="E178" s="7">
        <f>D178/MAX(D$2:D177)-1</f>
        <v>2.5799941225958412E-2</v>
      </c>
      <c r="F178" s="7">
        <f t="shared" si="43"/>
        <v>0.44017730686385104</v>
      </c>
      <c r="G178" s="2">
        <v>1.76497268764224</v>
      </c>
      <c r="H178" s="7">
        <f t="shared" si="54"/>
        <v>10.25350107868195</v>
      </c>
      <c r="I178" s="7">
        <f>H178/MAX(H$2:H177)-1</f>
        <v>1.7649726876422411E-2</v>
      </c>
      <c r="J178" s="7">
        <f t="shared" si="44"/>
        <v>0.1794538540271885</v>
      </c>
      <c r="K178" s="7">
        <f t="shared" si="44"/>
        <v>2.8949142538385271</v>
      </c>
      <c r="L178" s="2">
        <v>1.3417078877022499</v>
      </c>
      <c r="M178" s="7">
        <f t="shared" si="55"/>
        <v>10.092812432849318</v>
      </c>
      <c r="N178" s="7">
        <f>M178/MAX(M$2:M177)-1</f>
        <v>1.3417078877022481E-2</v>
      </c>
      <c r="O178" s="7">
        <f t="shared" si="45"/>
        <v>4.4052433436506555E-2</v>
      </c>
      <c r="P178" s="2">
        <v>1.32903821807859</v>
      </c>
      <c r="Q178" s="7">
        <f t="shared" si="56"/>
        <v>10.2558875400929</v>
      </c>
      <c r="R178" s="7">
        <f>Q178/MAX(Q$2:Q177)-1</f>
        <v>1.3290382180785931E-2</v>
      </c>
      <c r="S178" s="7">
        <f t="shared" si="46"/>
        <v>3.999943572514153E-2</v>
      </c>
      <c r="T178" s="2">
        <v>1.34610347234199</v>
      </c>
      <c r="U178" s="7">
        <f t="shared" si="57"/>
        <v>10.465459469563282</v>
      </c>
      <c r="V178" s="7">
        <f>U178/MAX(U$2:U177)-1</f>
        <v>1.3461034723419862E-2</v>
      </c>
      <c r="W178" s="7">
        <f t="shared" si="47"/>
        <v>4.5458570692975209E-2</v>
      </c>
      <c r="X178" s="2">
        <v>1.3856405845154001</v>
      </c>
      <c r="Y178" s="7">
        <f t="shared" si="58"/>
        <v>10.743782131517358</v>
      </c>
      <c r="Z178" s="7">
        <f>Y178/MAX(Y$2:Y177)-1</f>
        <v>1.3856405845154018E-2</v>
      </c>
      <c r="AA178" s="7">
        <f t="shared" si="48"/>
        <v>5.8106400503278088E-2</v>
      </c>
      <c r="AB178" s="2">
        <v>1.45448389849799</v>
      </c>
      <c r="AC178" s="7">
        <f t="shared" si="59"/>
        <v>10.868862563156256</v>
      </c>
      <c r="AD178" s="7">
        <f>AC178/MAX(AC$2:AC177)-1</f>
        <v>1.4544838984979824E-2</v>
      </c>
      <c r="AE178" s="7">
        <f t="shared" si="49"/>
        <v>8.0129215801726272E-2</v>
      </c>
      <c r="AF178" s="2">
        <v>1.5171549410645599</v>
      </c>
      <c r="AG178" s="7">
        <f t="shared" si="60"/>
        <v>10.961957665723059</v>
      </c>
      <c r="AH178" s="7">
        <f>AG178/MAX(AG$2:AG177)-1</f>
        <v>1.5171549410645691E-2</v>
      </c>
      <c r="AI178" s="7">
        <f t="shared" si="50"/>
        <v>0.10017753589500067</v>
      </c>
      <c r="AJ178" s="2">
        <v>1.5617124164798799</v>
      </c>
      <c r="AK178" s="7">
        <f t="shared" si="61"/>
        <v>10.999055223880594</v>
      </c>
      <c r="AL178" s="7">
        <f>AK178/MAX(AK$2:AK177)-1</f>
        <v>1.5617124164798879E-2</v>
      </c>
      <c r="AM178" s="7">
        <f t="shared" si="51"/>
        <v>0.11443136817688204</v>
      </c>
      <c r="AN178" s="2">
        <v>1.5967386353606501</v>
      </c>
      <c r="AO178" s="7">
        <f t="shared" si="62"/>
        <v>11.025824359882202</v>
      </c>
      <c r="AP178" s="7">
        <f>AO178/MAX(AO$2:AO177)-1</f>
        <v>1.5967386353606505E-2</v>
      </c>
      <c r="AQ178" s="7">
        <f t="shared" si="52"/>
        <v>0.12563617376205904</v>
      </c>
      <c r="AR178" s="2">
        <v>1.2039999940624999</v>
      </c>
      <c r="AS178" s="7">
        <f t="shared" si="63"/>
        <v>7.2652706930596596</v>
      </c>
      <c r="AT178" s="7">
        <f>AS178/MAX(AS$2:AS177)-1</f>
        <v>1.2039999940625101E-2</v>
      </c>
      <c r="AU178" s="7">
        <v>4.3299996925406896</v>
      </c>
      <c r="AW178" s="7"/>
    </row>
    <row r="179" spans="1:49" x14ac:dyDescent="0.25">
      <c r="A179" s="5">
        <v>196105</v>
      </c>
      <c r="B179" s="4">
        <v>22402</v>
      </c>
      <c r="C179" s="2">
        <v>1.2000337501103899</v>
      </c>
      <c r="D179" s="7">
        <f t="shared" si="53"/>
        <v>12.320809993283559</v>
      </c>
      <c r="E179" s="7">
        <f>D179/MAX(D$2:D178)-1</f>
        <v>1.2000337501103964E-2</v>
      </c>
      <c r="F179" s="7">
        <f t="shared" si="43"/>
        <v>-0.67824822258275708</v>
      </c>
      <c r="G179" s="2">
        <v>2.3931425697244202</v>
      </c>
      <c r="H179" s="7">
        <f t="shared" si="54"/>
        <v>10.498881977883041</v>
      </c>
      <c r="I179" s="7">
        <f>H179/MAX(H$2:H178)-1</f>
        <v>2.3931425697244268E-2</v>
      </c>
      <c r="J179" s="7">
        <f t="shared" si="44"/>
        <v>-0.31746529373606958</v>
      </c>
      <c r="K179" s="7">
        <f t="shared" si="44"/>
        <v>2.133620773241061</v>
      </c>
      <c r="L179" s="2">
        <v>2.9401421857478098</v>
      </c>
      <c r="M179" s="7">
        <f t="shared" si="55"/>
        <v>10.389555468915921</v>
      </c>
      <c r="N179" s="7">
        <f>M179/MAX(M$2:M178)-1</f>
        <v>2.9401421857478072E-2</v>
      </c>
      <c r="O179" s="7">
        <f t="shared" si="45"/>
        <v>-0.15205865160700238</v>
      </c>
      <c r="P179" s="2">
        <v>3.0854374223998602</v>
      </c>
      <c r="Q179" s="7">
        <f t="shared" si="56"/>
        <v>10.57232653225417</v>
      </c>
      <c r="R179" s="7">
        <f>Q179/MAX(Q$2:Q178)-1</f>
        <v>3.0854374223998615E-2</v>
      </c>
      <c r="S179" s="7">
        <f t="shared" si="46"/>
        <v>-0.10812297686799832</v>
      </c>
      <c r="T179" s="2">
        <v>3.1587485586789601</v>
      </c>
      <c r="U179" s="7">
        <f t="shared" si="57"/>
        <v>10.796037019717243</v>
      </c>
      <c r="V179" s="7">
        <f>U179/MAX(U$2:U178)-1</f>
        <v>3.1587485586789699E-2</v>
      </c>
      <c r="W179" s="7">
        <f t="shared" si="47"/>
        <v>-8.5954498998218831E-2</v>
      </c>
      <c r="X179" s="2">
        <v>3.20277810202239</v>
      </c>
      <c r="Y179" s="7">
        <f t="shared" si="58"/>
        <v>11.08788163295459</v>
      </c>
      <c r="Z179" s="7">
        <f>Y179/MAX(Y$2:Y178)-1</f>
        <v>3.2027781020223856E-2</v>
      </c>
      <c r="AA179" s="7">
        <f t="shared" si="48"/>
        <v>-7.2640451409195395E-2</v>
      </c>
      <c r="AB179" s="2">
        <v>3.23156522175135</v>
      </c>
      <c r="AC179" s="7">
        <f t="shared" si="59"/>
        <v>11.220096945747166</v>
      </c>
      <c r="AD179" s="7">
        <f>AC179/MAX(AC$2:AC178)-1</f>
        <v>3.2315652217513424E-2</v>
      </c>
      <c r="AE179" s="7">
        <f t="shared" si="49"/>
        <v>-6.3935544364560393E-2</v>
      </c>
      <c r="AF179" s="2">
        <v>3.2503643228028398</v>
      </c>
      <c r="AG179" s="7">
        <f t="shared" si="60"/>
        <v>11.318261226770472</v>
      </c>
      <c r="AH179" s="7">
        <f>AG179/MAX(AG$2:AG178)-1</f>
        <v>3.2503643228028345E-2</v>
      </c>
      <c r="AI179" s="7">
        <f t="shared" si="50"/>
        <v>-5.8250903847666402E-2</v>
      </c>
      <c r="AJ179" s="2">
        <v>3.2684312456109601</v>
      </c>
      <c r="AK179" s="7">
        <f t="shared" si="61"/>
        <v>11.358551781539912</v>
      </c>
      <c r="AL179" s="7">
        <f>AK179/MAX(AK$2:AK178)-1</f>
        <v>3.2684312456109588E-2</v>
      </c>
      <c r="AM179" s="7">
        <f t="shared" si="51"/>
        <v>-5.2787665944463935E-2</v>
      </c>
      <c r="AN179" s="2">
        <v>3.2806386250770001</v>
      </c>
      <c r="AO179" s="7">
        <f t="shared" si="62"/>
        <v>11.387541812565646</v>
      </c>
      <c r="AP179" s="7">
        <f>AO179/MAX(AO$2:AO178)-1</f>
        <v>3.2806386250769926E-2</v>
      </c>
      <c r="AQ179" s="7">
        <f t="shared" si="52"/>
        <v>-4.9096289227690049E-2</v>
      </c>
      <c r="AR179" s="2">
        <v>3.4430000091788799</v>
      </c>
      <c r="AS179" s="7">
        <f t="shared" si="63"/>
        <v>7.515413963688574</v>
      </c>
      <c r="AT179" s="7">
        <f>AS179/MAX(AS$2:AS178)-1</f>
        <v>3.4430000091788759E-2</v>
      </c>
      <c r="AU179" s="7">
        <v>6.7499991053612698</v>
      </c>
      <c r="AW179" s="7"/>
    </row>
    <row r="180" spans="1:49" x14ac:dyDescent="0.25">
      <c r="A180" s="5">
        <v>196106</v>
      </c>
      <c r="B180" s="4">
        <v>22433</v>
      </c>
      <c r="C180" s="2">
        <v>-7.4499940395908597</v>
      </c>
      <c r="D180" s="7">
        <f t="shared" si="53"/>
        <v>11.402910383154619</v>
      </c>
      <c r="E180" s="7">
        <f>D180/MAX(D$2:D179)-1</f>
        <v>-7.449994039590857E-2</v>
      </c>
      <c r="F180" s="7">
        <f t="shared" si="43"/>
        <v>-1.7969316915350029</v>
      </c>
      <c r="G180" s="2">
        <v>-4.8494026171959899</v>
      </c>
      <c r="H180" s="7">
        <f t="shared" si="54"/>
        <v>9.9897489204712624</v>
      </c>
      <c r="I180" s="7">
        <f>H180/MAX(H$2:H179)-1</f>
        <v>-4.849402617195997E-2</v>
      </c>
      <c r="J180" s="7">
        <f t="shared" si="44"/>
        <v>-0.3735099341499819</v>
      </c>
      <c r="K180" s="7">
        <f t="shared" si="44"/>
        <v>7.7486314287548765</v>
      </c>
      <c r="L180" s="2">
        <v>-4.4230885064555201</v>
      </c>
      <c r="M180" s="7">
        <f t="shared" si="55"/>
        <v>9.9300162350984795</v>
      </c>
      <c r="N180" s="7">
        <f>M180/MAX(M$2:M179)-1</f>
        <v>-4.4230885064555192E-2</v>
      </c>
      <c r="O180" s="7">
        <f t="shared" si="45"/>
        <v>-0.14016886585198285</v>
      </c>
      <c r="P180" s="2">
        <v>-4.2280980032839803</v>
      </c>
      <c r="Q180" s="7">
        <f t="shared" si="56"/>
        <v>10.12531820524327</v>
      </c>
      <c r="R180" s="7">
        <f>Q180/MAX(Q$2:Q179)-1</f>
        <v>-4.2280980032839754E-2</v>
      </c>
      <c r="S180" s="7">
        <f t="shared" si="46"/>
        <v>-3.3441710518129941E-2</v>
      </c>
      <c r="T180" s="2">
        <v>-4.15124624737585</v>
      </c>
      <c r="U180" s="7">
        <f t="shared" si="57"/>
        <v>10.347866938070924</v>
      </c>
      <c r="V180" s="7">
        <f>U180/MAX(U$2:U179)-1</f>
        <v>-4.1512462473758505E-2</v>
      </c>
      <c r="W180" s="7">
        <f t="shared" si="47"/>
        <v>8.6227447095722498E-3</v>
      </c>
      <c r="X180" s="2">
        <v>-4.1552000098991098</v>
      </c>
      <c r="Y180" s="7">
        <f t="shared" si="58"/>
        <v>10.62715797424446</v>
      </c>
      <c r="Z180" s="7">
        <f>Y180/MAX(Y$2:Y179)-1</f>
        <v>-4.1552000098991071E-2</v>
      </c>
      <c r="AA180" s="7">
        <f t="shared" si="48"/>
        <v>6.4586709720841906E-3</v>
      </c>
      <c r="AB180" s="2">
        <v>-4.1591314294470001</v>
      </c>
      <c r="AC180" s="7">
        <f t="shared" si="59"/>
        <v>10.753438367262172</v>
      </c>
      <c r="AD180" s="7">
        <f>AC180/MAX(AC$2:AC179)-1</f>
        <v>-4.159131429447005E-2</v>
      </c>
      <c r="AE180" s="7">
        <f t="shared" si="49"/>
        <v>4.3068265594303767E-3</v>
      </c>
      <c r="AF180" s="2">
        <v>-4.1590340471226002</v>
      </c>
      <c r="AG180" s="7">
        <f t="shared" si="60"/>
        <v>10.847530888806812</v>
      </c>
      <c r="AH180" s="7">
        <f>AG180/MAX(AG$2:AG179)-1</f>
        <v>-4.1590340471226006E-2</v>
      </c>
      <c r="AI180" s="7">
        <f t="shared" si="50"/>
        <v>4.360128326921342E-3</v>
      </c>
      <c r="AJ180" s="2">
        <v>-4.1577727718894</v>
      </c>
      <c r="AK180" s="7">
        <f t="shared" si="61"/>
        <v>10.886289008286088</v>
      </c>
      <c r="AL180" s="7">
        <f>AK180/MAX(AK$2:AK179)-1</f>
        <v>-4.1577727718893898E-2</v>
      </c>
      <c r="AM180" s="7">
        <f t="shared" si="51"/>
        <v>5.0504815264003078E-3</v>
      </c>
      <c r="AN180" s="2">
        <v>-4.1593629368032996</v>
      </c>
      <c r="AO180" s="7">
        <f t="shared" si="62"/>
        <v>10.913892619000812</v>
      </c>
      <c r="AP180" s="7">
        <f>AO180/MAX(AO$2:AO179)-1</f>
        <v>-4.1593629368032903E-2</v>
      </c>
      <c r="AQ180" s="7">
        <f t="shared" si="52"/>
        <v>4.1801120724433982E-3</v>
      </c>
      <c r="AR180" s="2">
        <v>-4.1670000011827399</v>
      </c>
      <c r="AS180" s="7">
        <f t="shared" si="63"/>
        <v>7.2022466637327831</v>
      </c>
      <c r="AT180" s="7">
        <f>AS180/MAX(AS$2:AS179)-1</f>
        <v>-4.1670000011827413E-2</v>
      </c>
      <c r="AU180" s="7">
        <v>-2.3400000913510701</v>
      </c>
      <c r="AW180" s="7"/>
    </row>
    <row r="181" spans="1:49" x14ac:dyDescent="0.25">
      <c r="A181" s="5">
        <v>196107</v>
      </c>
      <c r="B181" s="4">
        <v>22463</v>
      </c>
      <c r="C181" s="2">
        <v>0.35000069278807799</v>
      </c>
      <c r="D181" s="7">
        <f t="shared" si="53"/>
        <v>11.442820648493663</v>
      </c>
      <c r="E181" s="7">
        <f>D181/MAX(D$2:D180)-1</f>
        <v>-7.1260683775540179E-2</v>
      </c>
      <c r="F181" s="7">
        <f t="shared" si="43"/>
        <v>-0.31248153066709983</v>
      </c>
      <c r="G181" s="2">
        <v>0.35000867320634799</v>
      </c>
      <c r="H181" s="7">
        <f t="shared" si="54"/>
        <v>10.024713908124451</v>
      </c>
      <c r="I181" s="7">
        <f>H181/MAX(H$2:H180)-1</f>
        <v>-4.5163672737485117E-2</v>
      </c>
      <c r="J181" s="7">
        <f t="shared" si="44"/>
        <v>-0.31247919789352641</v>
      </c>
      <c r="K181" s="7">
        <f t="shared" si="44"/>
        <v>2.5155551154358959</v>
      </c>
      <c r="L181" s="2">
        <v>0.39240036182971599</v>
      </c>
      <c r="M181" s="7">
        <f t="shared" si="55"/>
        <v>9.9689816547347565</v>
      </c>
      <c r="N181" s="7">
        <f>M181/MAX(M$2:M180)-1</f>
        <v>-4.0480443599291815E-2</v>
      </c>
      <c r="O181" s="7">
        <f t="shared" si="45"/>
        <v>-0.30008759038550958</v>
      </c>
      <c r="P181" s="2">
        <v>0.52424446519265799</v>
      </c>
      <c r="Q181" s="7">
        <f t="shared" si="56"/>
        <v>10.178399625517402</v>
      </c>
      <c r="R181" s="7">
        <f>Q181/MAX(Q$2:Q180)-1</f>
        <v>-3.7260191078564486E-2</v>
      </c>
      <c r="S181" s="7">
        <f t="shared" si="46"/>
        <v>-0.26154795126815222</v>
      </c>
      <c r="T181" s="2">
        <v>0.501003292035759</v>
      </c>
      <c r="U181" s="7">
        <f t="shared" si="57"/>
        <v>10.399710092086139</v>
      </c>
      <c r="V181" s="7">
        <f>U181/MAX(U$2:U180)-1</f>
        <v>-3.6710408356999569E-2</v>
      </c>
      <c r="W181" s="7">
        <f t="shared" si="47"/>
        <v>-0.26834162958431618</v>
      </c>
      <c r="X181" s="2">
        <v>0.51510384655982899</v>
      </c>
      <c r="Y181" s="7">
        <f t="shared" si="58"/>
        <v>10.681898873749784</v>
      </c>
      <c r="Z181" s="7">
        <f>Y181/MAX(Y$2:Y180)-1</f>
        <v>-3.661499758422504E-2</v>
      </c>
      <c r="AA181" s="7">
        <f t="shared" si="48"/>
        <v>-0.26421986555504962</v>
      </c>
      <c r="AB181" s="2">
        <v>0.550789285949288</v>
      </c>
      <c r="AC181" s="7">
        <f t="shared" si="59"/>
        <v>10.812667153660213</v>
      </c>
      <c r="AD181" s="7">
        <f>AC181/MAX(AC$2:AC180)-1</f>
        <v>-3.6312501937996511E-2</v>
      </c>
      <c r="AE181" s="7">
        <f t="shared" si="49"/>
        <v>-0.25378857647397379</v>
      </c>
      <c r="AF181" s="2">
        <v>0.57372170605343997</v>
      </c>
      <c r="AG181" s="7">
        <f t="shared" si="60"/>
        <v>10.909765528086748</v>
      </c>
      <c r="AH181" s="7">
        <f>AG181/MAX(AG$2:AG180)-1</f>
        <v>-3.6091736221596671E-2</v>
      </c>
      <c r="AI181" s="7">
        <f t="shared" si="50"/>
        <v>-0.24708515044005663</v>
      </c>
      <c r="AJ181" s="2">
        <v>0.59676741791292098</v>
      </c>
      <c r="AK181" s="7">
        <f t="shared" si="61"/>
        <v>10.951254834107376</v>
      </c>
      <c r="AL181" s="7">
        <f>AK181/MAX(AK$2:AK180)-1</f>
        <v>-3.5858175871899545E-2</v>
      </c>
      <c r="AM181" s="7">
        <f t="shared" si="51"/>
        <v>-0.2403486078445789</v>
      </c>
      <c r="AN181" s="2">
        <v>0.61246535626630105</v>
      </c>
      <c r="AO181" s="7">
        <f t="shared" si="62"/>
        <v>10.980736430312298</v>
      </c>
      <c r="AP181" s="7">
        <f>AO181/MAX(AO$2:AO180)-1</f>
        <v>-3.5723722375662792E-2</v>
      </c>
      <c r="AQ181" s="7">
        <f t="shared" si="52"/>
        <v>-0.2357599090435385</v>
      </c>
      <c r="AR181" s="2">
        <v>1.4189999925176</v>
      </c>
      <c r="AS181" s="7">
        <f t="shared" si="63"/>
        <v>7.3044465433522507</v>
      </c>
      <c r="AT181" s="7">
        <f>AS181/MAX(AS$2:AS180)-1</f>
        <v>-2.8071297383701288E-2</v>
      </c>
      <c r="AU181" s="7">
        <v>4.8399999391300401</v>
      </c>
      <c r="AW181" s="7"/>
    </row>
    <row r="182" spans="1:49" x14ac:dyDescent="0.25">
      <c r="A182" s="5">
        <v>196108</v>
      </c>
      <c r="B182" s="4">
        <v>22494</v>
      </c>
      <c r="C182" s="2">
        <v>0.980196456851267</v>
      </c>
      <c r="D182" s="7">
        <f t="shared" si="53"/>
        <v>11.554982771054043</v>
      </c>
      <c r="E182" s="7">
        <f>D182/MAX(D$2:D181)-1</f>
        <v>-6.2157213904523445E-2</v>
      </c>
      <c r="F182" s="7">
        <f t="shared" si="43"/>
        <v>-0.59247933267309238</v>
      </c>
      <c r="G182" s="2">
        <v>0.69834248309183899</v>
      </c>
      <c r="H182" s="7">
        <f t="shared" si="54"/>
        <v>10.0947207441533</v>
      </c>
      <c r="I182" s="7">
        <f>H182/MAX(H$2:H181)-1</f>
        <v>-3.8495645020217184E-2</v>
      </c>
      <c r="J182" s="7">
        <f t="shared" si="44"/>
        <v>-0.73017076328445008</v>
      </c>
      <c r="K182" s="7">
        <f t="shared" si="44"/>
        <v>3.8601521903855822</v>
      </c>
      <c r="L182" s="2">
        <v>0.67245952997666403</v>
      </c>
      <c r="M182" s="7">
        <f t="shared" si="55"/>
        <v>10.036019021913646</v>
      </c>
      <c r="N182" s="7">
        <f>M182/MAX(M$2:M181)-1</f>
        <v>-3.4028062900285372E-2</v>
      </c>
      <c r="O182" s="7">
        <f t="shared" si="45"/>
        <v>-0.74281511523499932</v>
      </c>
      <c r="P182" s="2">
        <v>0.832984615790755</v>
      </c>
      <c r="Q182" s="7">
        <f t="shared" si="56"/>
        <v>10.263184128531666</v>
      </c>
      <c r="R182" s="7">
        <f>Q182/MAX(Q$2:Q181)-1</f>
        <v>-2.924071658015559E-2</v>
      </c>
      <c r="S182" s="7">
        <f t="shared" si="46"/>
        <v>-0.66439532778286736</v>
      </c>
      <c r="T182" s="2">
        <v>0.954361588890831</v>
      </c>
      <c r="U182" s="7">
        <f t="shared" si="57"/>
        <v>10.498960930561013</v>
      </c>
      <c r="V182" s="7">
        <f>U182/MAX(U$2:U181)-1</f>
        <v>-2.7517142504575265E-2</v>
      </c>
      <c r="W182" s="7">
        <f t="shared" si="47"/>
        <v>-0.60510019404212256</v>
      </c>
      <c r="X182" s="2">
        <v>1.02682912959428</v>
      </c>
      <c r="Y182" s="7">
        <f t="shared" si="58"/>
        <v>10.791583722979251</v>
      </c>
      <c r="Z182" s="7">
        <f>Y182/MAX(Y$2:Y181)-1</f>
        <v>-2.6722679749277223E-2</v>
      </c>
      <c r="AA182" s="7">
        <f t="shared" si="48"/>
        <v>-0.56969831831458206</v>
      </c>
      <c r="AB182" s="2">
        <v>1.07039365829831</v>
      </c>
      <c r="AC182" s="7">
        <f t="shared" si="59"/>
        <v>10.928405257165895</v>
      </c>
      <c r="AD182" s="7">
        <f>AC182/MAX(AC$2:AC181)-1</f>
        <v>-2.5997252072927246E-2</v>
      </c>
      <c r="AE182" s="7">
        <f t="shared" si="49"/>
        <v>-0.54841615506827868</v>
      </c>
      <c r="AF182" s="2">
        <v>1.1095377572245899</v>
      </c>
      <c r="AG182" s="7">
        <f t="shared" si="60"/>
        <v>11.030813495845544</v>
      </c>
      <c r="AH182" s="7">
        <f>AG182/MAX(AG$2:AG181)-1</f>
        <v>-2.5396810089967081E-2</v>
      </c>
      <c r="AI182" s="7">
        <f t="shared" si="50"/>
        <v>-0.52929346217428952</v>
      </c>
      <c r="AJ182" s="2">
        <v>1.16696483336083</v>
      </c>
      <c r="AK182" s="7">
        <f t="shared" si="61"/>
        <v>11.079052126833137</v>
      </c>
      <c r="AL182" s="7">
        <f>AK182/MAX(AK$2:AK181)-1</f>
        <v>-2.4606979840601007E-2</v>
      </c>
      <c r="AM182" s="7">
        <f t="shared" si="51"/>
        <v>-0.50123916099287236</v>
      </c>
      <c r="AN182" s="2">
        <v>1.2262438055208</v>
      </c>
      <c r="AO182" s="7">
        <f t="shared" si="62"/>
        <v>11.11538703058957</v>
      </c>
      <c r="AP182" s="7">
        <f>AO182/MAX(AO$2:AO181)-1</f>
        <v>-2.3899344253187738E-2</v>
      </c>
      <c r="AQ182" s="7">
        <f t="shared" si="52"/>
        <v>-0.47228017072919837</v>
      </c>
      <c r="AR182" s="2">
        <v>2.1929999954795498</v>
      </c>
      <c r="AS182" s="7">
        <f t="shared" si="63"/>
        <v>7.4646330557177718</v>
      </c>
      <c r="AT182" s="7">
        <f>AS182/MAX(AS$2:AS181)-1</f>
        <v>-6.7569009792614043E-3</v>
      </c>
      <c r="AU182" s="7">
        <v>4.2399972015364602</v>
      </c>
      <c r="AW182" s="7"/>
    </row>
    <row r="183" spans="1:49" x14ac:dyDescent="0.25">
      <c r="A183" s="5">
        <v>196109</v>
      </c>
      <c r="B183" s="4">
        <v>22525</v>
      </c>
      <c r="C183" s="2">
        <v>-4.5299978705406803</v>
      </c>
      <c r="D183" s="7">
        <f t="shared" si="53"/>
        <v>11.031542297583952</v>
      </c>
      <c r="E183" s="7">
        <f>D183/MAX(D$2:D182)-1</f>
        <v>-0.10464147214366792</v>
      </c>
      <c r="F183" s="7">
        <f t="shared" si="43"/>
        <v>-0.39782409517155082</v>
      </c>
      <c r="G183" s="2">
        <v>-4.2135984635287196</v>
      </c>
      <c r="H183" s="7">
        <f t="shared" si="54"/>
        <v>9.6693697459801413</v>
      </c>
      <c r="I183" s="7">
        <f>H183/MAX(H$2:H182)-1</f>
        <v>-7.9009577748407112E-2</v>
      </c>
      <c r="J183" s="7">
        <f t="shared" si="44"/>
        <v>-0.32460043989549381</v>
      </c>
      <c r="K183" s="7">
        <f t="shared" si="44"/>
        <v>2.8883059557953974</v>
      </c>
      <c r="L183" s="2">
        <v>-3.7009615751843699</v>
      </c>
      <c r="M183" s="7">
        <f t="shared" si="55"/>
        <v>9.6645898142344269</v>
      </c>
      <c r="N183" s="7">
        <f>M183/MAX(M$2:M182)-1</f>
        <v>-6.9778313119410074E-2</v>
      </c>
      <c r="O183" s="7">
        <f t="shared" si="45"/>
        <v>-0.20596195334327927</v>
      </c>
      <c r="P183" s="2">
        <v>-3.3122003097553701</v>
      </c>
      <c r="Q183" s="7">
        <f t="shared" si="56"/>
        <v>9.9232469120356761</v>
      </c>
      <c r="R183" s="7">
        <f>Q183/MAX(Q$2:Q182)-1</f>
        <v>-6.1394208572566722E-2</v>
      </c>
      <c r="S183" s="7">
        <f t="shared" si="46"/>
        <v>-0.11599174400157652</v>
      </c>
      <c r="T183" s="2">
        <v>-3.07735839479039</v>
      </c>
      <c r="U183" s="7">
        <f t="shared" si="57"/>
        <v>10.175870274998632</v>
      </c>
      <c r="V183" s="7">
        <f>U183/MAX(U$2:U182)-1</f>
        <v>-5.7443925357608117E-2</v>
      </c>
      <c r="W183" s="7">
        <f t="shared" si="47"/>
        <v>-6.1642769115176854E-2</v>
      </c>
      <c r="X183" s="2">
        <v>-2.9410502740064</v>
      </c>
      <c r="Y183" s="7">
        <f t="shared" si="58"/>
        <v>10.474197820324941</v>
      </c>
      <c r="Z183" s="7">
        <f>Y183/MAX(Y$2:Y182)-1</f>
        <v>-5.5347255043353139E-2</v>
      </c>
      <c r="AA183" s="7">
        <f t="shared" si="48"/>
        <v>-3.0097264836666193E-2</v>
      </c>
      <c r="AB183" s="2">
        <v>-2.8467979966803201</v>
      </c>
      <c r="AC183" s="7">
        <f t="shared" si="59"/>
        <v>10.61729563523579</v>
      </c>
      <c r="AD183" s="7">
        <f>AC183/MAX(AC$2:AC182)-1</f>
        <v>-5.372514278852647E-2</v>
      </c>
      <c r="AE183" s="7">
        <f t="shared" si="49"/>
        <v>-8.2846567503076507E-3</v>
      </c>
      <c r="AF183" s="2">
        <v>-2.7797511977274199</v>
      </c>
      <c r="AG183" s="7">
        <f t="shared" si="60"/>
        <v>10.724184325575701</v>
      </c>
      <c r="AH183" s="7">
        <f>AG183/MAX(AG$2:AG182)-1</f>
        <v>-5.2488353934580845E-2</v>
      </c>
      <c r="AI183" s="7">
        <f t="shared" si="50"/>
        <v>7.2318441820240498E-3</v>
      </c>
      <c r="AJ183" s="2">
        <v>-2.7296805068628398</v>
      </c>
      <c r="AK183" s="7">
        <f t="shared" si="61"/>
        <v>10.7766294005818</v>
      </c>
      <c r="AL183" s="7">
        <f>AK183/MAX(AK$2:AK182)-1</f>
        <v>-5.1232092977192778E-2</v>
      </c>
      <c r="AM183" s="7">
        <f t="shared" si="51"/>
        <v>1.8819599803713505E-2</v>
      </c>
      <c r="AN183" s="2">
        <v>-2.69077652264358</v>
      </c>
      <c r="AO183" s="7">
        <f t="shared" si="62"/>
        <v>10.816296805969497</v>
      </c>
      <c r="AP183" s="7">
        <f>AO183/MAX(AO$2:AO182)-1</f>
        <v>-5.016403153539295E-2</v>
      </c>
      <c r="AQ183" s="7">
        <f t="shared" si="52"/>
        <v>2.7823067781858279E-2</v>
      </c>
      <c r="AR183" s="2">
        <v>-2.8109999957035501</v>
      </c>
      <c r="AS183" s="7">
        <f t="shared" si="63"/>
        <v>7.2548022208422598</v>
      </c>
      <c r="AT183" s="7">
        <f>AS183/MAX(AS$2:AS182)-1</f>
        <v>-3.4676964450060077E-2</v>
      </c>
      <c r="AU183" s="7">
        <v>1.5099999027461899</v>
      </c>
      <c r="AW183" s="7"/>
    </row>
    <row r="184" spans="1:49" x14ac:dyDescent="0.25">
      <c r="A184" s="5">
        <v>196110</v>
      </c>
      <c r="B184" s="4">
        <v>22555</v>
      </c>
      <c r="C184" s="2">
        <v>4.8599993131466004</v>
      </c>
      <c r="D184" s="7">
        <f t="shared" si="53"/>
        <v>11.567675177476008</v>
      </c>
      <c r="E184" s="7">
        <f>D184/MAX(D$2:D183)-1</f>
        <v>-6.1127053839650669E-2</v>
      </c>
      <c r="F184" s="7">
        <f t="shared" si="43"/>
        <v>0.47341626062048536</v>
      </c>
      <c r="G184" s="2">
        <v>5.7119335412602004</v>
      </c>
      <c r="H184" s="7">
        <f t="shared" si="54"/>
        <v>10.221677719729248</v>
      </c>
      <c r="I184" s="7">
        <f>H184/MAX(H$2:H183)-1</f>
        <v>-2.6403216908024274E-2</v>
      </c>
      <c r="J184" s="7">
        <f t="shared" si="44"/>
        <v>0.69013827453444154</v>
      </c>
      <c r="K184" s="7">
        <f t="shared" si="44"/>
        <v>1.8373639738219065</v>
      </c>
      <c r="L184" s="2">
        <v>5.6744464928494196</v>
      </c>
      <c r="M184" s="7">
        <f t="shared" si="55"/>
        <v>10.213001791996536</v>
      </c>
      <c r="N184" s="7">
        <f>M184/MAX(M$2:M183)-1</f>
        <v>-1.6993381232489502E-2</v>
      </c>
      <c r="O184" s="7">
        <f t="shared" si="45"/>
        <v>0.68060201180525914</v>
      </c>
      <c r="P184" s="2">
        <v>5.4945872428875999</v>
      </c>
      <c r="Q184" s="7">
        <f t="shared" si="56"/>
        <v>10.468488370944627</v>
      </c>
      <c r="R184" s="7">
        <f>Q184/MAX(Q$2:Q183)-1</f>
        <v>-9.8216944957907337E-3</v>
      </c>
      <c r="S184" s="7">
        <f t="shared" si="46"/>
        <v>0.6348479411429151</v>
      </c>
      <c r="T184" s="2">
        <v>4.9938439622483202</v>
      </c>
      <c r="U184" s="7">
        <f t="shared" si="57"/>
        <v>10.684037358332871</v>
      </c>
      <c r="V184" s="7">
        <f>U184/MAX(U$2:U183)-1</f>
        <v>-1.0374145733274442E-2</v>
      </c>
      <c r="W184" s="7">
        <f t="shared" si="47"/>
        <v>0.50746475984461048</v>
      </c>
      <c r="X184" s="2">
        <v>4.6916229604936497</v>
      </c>
      <c r="Y184" s="7">
        <f t="shared" si="58"/>
        <v>10.965607690190831</v>
      </c>
      <c r="Z184" s="7">
        <f>Y184/MAX(Y$2:Y183)-1</f>
        <v>-1.1027709964033572E-2</v>
      </c>
      <c r="AA184" s="7">
        <f t="shared" si="48"/>
        <v>0.43058330352327601</v>
      </c>
      <c r="AB184" s="2">
        <v>4.5529577204555096</v>
      </c>
      <c r="AC184" s="7">
        <f t="shared" si="59"/>
        <v>11.100696616563845</v>
      </c>
      <c r="AD184" s="7">
        <f>AC184/MAX(AC$2:AC183)-1</f>
        <v>-1.064164862038719E-2</v>
      </c>
      <c r="AE184" s="7">
        <f t="shared" si="49"/>
        <v>0.39530850285295871</v>
      </c>
      <c r="AF184" s="2">
        <v>4.4685024160030098</v>
      </c>
      <c r="AG184" s="7">
        <f t="shared" si="60"/>
        <v>11.203394761260666</v>
      </c>
      <c r="AH184" s="7">
        <f>AG184/MAX(AG$2:AG183)-1</f>
        <v>-1.0148773138237699E-2</v>
      </c>
      <c r="AI184" s="7">
        <f t="shared" si="50"/>
        <v>0.37382407006148577</v>
      </c>
      <c r="AJ184" s="2">
        <v>4.4034914997902996</v>
      </c>
      <c r="AK184" s="7">
        <f t="shared" si="61"/>
        <v>11.251177360200321</v>
      </c>
      <c r="AL184" s="7">
        <f>AK184/MAX(AK$2:AK183)-1</f>
        <v>-9.4531788387052229E-3</v>
      </c>
      <c r="AM184" s="7">
        <f t="shared" si="51"/>
        <v>0.35728606017402376</v>
      </c>
      <c r="AN184" s="2">
        <v>4.3579503666995496</v>
      </c>
      <c r="AO184" s="7">
        <f t="shared" si="62"/>
        <v>11.287665652288556</v>
      </c>
      <c r="AP184" s="7">
        <f>AO184/MAX(AO$2:AO183)-1</f>
        <v>-8.7706514646453959E-3</v>
      </c>
      <c r="AQ184" s="7">
        <f t="shared" si="52"/>
        <v>0.34570093334891072</v>
      </c>
      <c r="AR184" s="2">
        <v>2.9990000113946902</v>
      </c>
      <c r="AS184" s="7">
        <f t="shared" si="63"/>
        <v>7.4723737402719808</v>
      </c>
      <c r="AT184" s="7">
        <f>AS184/MAX(AS$2:AS183)-1</f>
        <v>-5.7269265039219253E-3</v>
      </c>
      <c r="AU184" s="7">
        <v>6.92999997179483</v>
      </c>
      <c r="AW184" s="7"/>
    </row>
    <row r="185" spans="1:49" x14ac:dyDescent="0.25">
      <c r="A185" s="5">
        <v>196111</v>
      </c>
      <c r="B185" s="4">
        <v>22586</v>
      </c>
      <c r="C185" s="2">
        <v>-0.30992038210913497</v>
      </c>
      <c r="D185" s="7">
        <f t="shared" si="53"/>
        <v>11.531824594364831</v>
      </c>
      <c r="E185" s="7">
        <f>D185/MAX(D$2:D184)-1</f>
        <v>-6.4036812461910175E-2</v>
      </c>
      <c r="F185" s="7">
        <f t="shared" si="43"/>
        <v>-2.2169666938081538</v>
      </c>
      <c r="G185" s="2">
        <v>3.8801913543656799</v>
      </c>
      <c r="H185" s="7">
        <f t="shared" si="54"/>
        <v>10.618298374881306</v>
      </c>
      <c r="I185" s="7">
        <f>H185/MAX(H$2:H184)-1</f>
        <v>1.1374201295893061E-2</v>
      </c>
      <c r="J185" s="7">
        <f t="shared" si="44"/>
        <v>-0.34219627558477139</v>
      </c>
      <c r="K185" s="7">
        <f t="shared" si="44"/>
        <v>2.6726168156560282</v>
      </c>
      <c r="L185" s="2">
        <v>4.4940695558948196</v>
      </c>
      <c r="M185" s="7">
        <f t="shared" si="55"/>
        <v>10.671981196273645</v>
      </c>
      <c r="N185" s="7">
        <f>M185/MAX(M$2:M184)-1</f>
        <v>2.7183619953972338E-2</v>
      </c>
      <c r="O185" s="7">
        <f t="shared" si="45"/>
        <v>-6.7530403884831669E-2</v>
      </c>
      <c r="P185" s="2">
        <v>4.4705553369456199</v>
      </c>
      <c r="Q185" s="7">
        <f t="shared" si="56"/>
        <v>10.936487936509424</v>
      </c>
      <c r="R185" s="7">
        <f>Q185/MAX(Q$2:Q184)-1</f>
        <v>3.444477458620554E-2</v>
      </c>
      <c r="S185" s="7">
        <f t="shared" si="46"/>
        <v>-7.8051307590057295E-2</v>
      </c>
      <c r="T185" s="2">
        <v>4.4758913531857401</v>
      </c>
      <c r="U185" s="7">
        <f t="shared" si="57"/>
        <v>11.162243262625626</v>
      </c>
      <c r="V185" s="7">
        <f>U185/MAX(U$2:U184)-1</f>
        <v>3.3920432306740578E-2</v>
      </c>
      <c r="W185" s="7">
        <f t="shared" si="47"/>
        <v>-7.5663828203516248E-2</v>
      </c>
      <c r="X185" s="2">
        <v>4.4814851366747002</v>
      </c>
      <c r="Y185" s="7">
        <f t="shared" si="58"/>
        <v>11.457029768972792</v>
      </c>
      <c r="Z185" s="7">
        <f>Y185/MAX(Y$2:Y184)-1</f>
        <v>3.3292936219759595E-2</v>
      </c>
      <c r="AA185" s="7">
        <f t="shared" si="48"/>
        <v>-7.3161016710505455E-2</v>
      </c>
      <c r="AB185" s="2">
        <v>4.4840776765598296</v>
      </c>
      <c r="AC185" s="7">
        <f t="shared" si="59"/>
        <v>11.598460475489816</v>
      </c>
      <c r="AD185" s="7">
        <f>AC185/MAX(AC$2:AC184)-1</f>
        <v>3.3721948355006415E-2</v>
      </c>
      <c r="AE185" s="7">
        <f t="shared" si="49"/>
        <v>-7.2001043566497058E-2</v>
      </c>
      <c r="AF185" s="2">
        <v>4.5364369787975702</v>
      </c>
      <c r="AG185" s="7">
        <f t="shared" si="60"/>
        <v>11.711629704091166</v>
      </c>
      <c r="AH185" s="7">
        <f>AG185/MAX(AG$2:AG184)-1</f>
        <v>3.4755203952200775E-2</v>
      </c>
      <c r="AI185" s="7">
        <f t="shared" si="50"/>
        <v>-4.8574061870606089E-2</v>
      </c>
      <c r="AJ185" s="2">
        <v>4.6373936070984998</v>
      </c>
      <c r="AK185" s="7">
        <f t="shared" si="61"/>
        <v>11.772938739825564</v>
      </c>
      <c r="AL185" s="7">
        <f>AK185/MAX(AK$2:AK184)-1</f>
        <v>3.648237612114591E-2</v>
      </c>
      <c r="AM185" s="7">
        <f t="shared" si="51"/>
        <v>-3.4033093547336524E-3</v>
      </c>
      <c r="AN185" s="2">
        <v>4.7342172783920899</v>
      </c>
      <c r="AO185" s="7">
        <f t="shared" si="62"/>
        <v>11.822048269926331</v>
      </c>
      <c r="AP185" s="7">
        <f>AO185/MAX(AO$2:AO184)-1</f>
        <v>3.8156299622208678E-2</v>
      </c>
      <c r="AQ185" s="7">
        <f t="shared" si="52"/>
        <v>3.9918245329563007E-2</v>
      </c>
      <c r="AR185" s="2">
        <v>4.6450000032372003</v>
      </c>
      <c r="AS185" s="7">
        <f t="shared" si="63"/>
        <v>7.8194655007495095</v>
      </c>
      <c r="AT185" s="7">
        <f>AS185/MAX(AS$2:AS184)-1</f>
        <v>4.0457057792157469E-2</v>
      </c>
      <c r="AU185" s="7">
        <v>6.8799999241584802</v>
      </c>
      <c r="AW185" s="7"/>
    </row>
    <row r="186" spans="1:49" x14ac:dyDescent="0.25">
      <c r="A186" s="5">
        <v>196112</v>
      </c>
      <c r="B186" s="4">
        <v>22616</v>
      </c>
      <c r="C186" s="2">
        <v>2.5699959034961601</v>
      </c>
      <c r="D186" s="7">
        <f t="shared" si="53"/>
        <v>11.82819201403837</v>
      </c>
      <c r="E186" s="7">
        <f>D186/MAX(D$2:D185)-1</f>
        <v>-3.9982596883949117E-2</v>
      </c>
      <c r="F186" s="7">
        <f t="shared" si="43"/>
        <v>0.99999943549378834</v>
      </c>
      <c r="G186" s="2">
        <v>1.9892765448371399</v>
      </c>
      <c r="H186" s="7">
        <f t="shared" si="54"/>
        <v>10.829525693913643</v>
      </c>
      <c r="I186" s="7">
        <f>H186/MAX(H$2:H185)-1</f>
        <v>1.9892765448371375E-2</v>
      </c>
      <c r="J186" s="7">
        <f t="shared" si="44"/>
        <v>0.79982023935681434</v>
      </c>
      <c r="K186" s="7">
        <f t="shared" si="44"/>
        <v>3.8471337857815269</v>
      </c>
      <c r="L186" s="2">
        <v>1.6743384458669399</v>
      </c>
      <c r="M186" s="7">
        <f t="shared" si="55"/>
        <v>10.850666280378544</v>
      </c>
      <c r="N186" s="7">
        <f>M186/MAX(M$2:M185)-1</f>
        <v>1.6743384458669297E-2</v>
      </c>
      <c r="O186" s="7">
        <f t="shared" si="45"/>
        <v>0.69125823854743729</v>
      </c>
      <c r="P186" s="2">
        <v>1.3440500367385</v>
      </c>
      <c r="Q186" s="7">
        <f t="shared" si="56"/>
        <v>11.08347980663798</v>
      </c>
      <c r="R186" s="7">
        <f>Q186/MAX(Q$2:Q185)-1</f>
        <v>1.3440500367384978E-2</v>
      </c>
      <c r="S186" s="7">
        <f t="shared" si="46"/>
        <v>0.57740484749574894</v>
      </c>
      <c r="T186" s="2">
        <v>1.14344599758448</v>
      </c>
      <c r="U186" s="7">
        <f t="shared" si="57"/>
        <v>11.289877486452761</v>
      </c>
      <c r="V186" s="7">
        <f>U186/MAX(U$2:U185)-1</f>
        <v>1.1434459975844691E-2</v>
      </c>
      <c r="W186" s="7">
        <f t="shared" si="47"/>
        <v>0.50825482743716055</v>
      </c>
      <c r="X186" s="2">
        <v>0.932118441916861</v>
      </c>
      <c r="Y186" s="7">
        <f t="shared" si="58"/>
        <v>11.56382285634529</v>
      </c>
      <c r="Z186" s="7">
        <f>Y186/MAX(Y$2:Y185)-1</f>
        <v>9.3211844191685156E-3</v>
      </c>
      <c r="AA186" s="7">
        <f t="shared" si="48"/>
        <v>0.43540831460035534</v>
      </c>
      <c r="AB186" s="2">
        <v>0.79358428081530197</v>
      </c>
      <c r="AC186" s="7">
        <f t="shared" si="59"/>
        <v>11.690504034639879</v>
      </c>
      <c r="AD186" s="7">
        <f>AC186/MAX(AC$2:AC185)-1</f>
        <v>7.9358428081530707E-3</v>
      </c>
      <c r="AE186" s="7">
        <f t="shared" si="49"/>
        <v>0.38765434085500405</v>
      </c>
      <c r="AF186" s="2">
        <v>0.70217381824828895</v>
      </c>
      <c r="AG186" s="7">
        <f t="shared" si="60"/>
        <v>11.793865701563483</v>
      </c>
      <c r="AH186" s="7">
        <f>AG186/MAX(AG$2:AG185)-1</f>
        <v>7.0217381824828617E-3</v>
      </c>
      <c r="AI186" s="7">
        <f t="shared" si="50"/>
        <v>0.3561443306541594</v>
      </c>
      <c r="AJ186" s="2">
        <v>0.63713798847556802</v>
      </c>
      <c r="AK186" s="7">
        <f t="shared" si="61"/>
        <v>11.847948604896951</v>
      </c>
      <c r="AL186" s="7">
        <f>AK186/MAX(AK$2:AK185)-1</f>
        <v>6.371379884755779E-3</v>
      </c>
      <c r="AM186" s="7">
        <f t="shared" si="51"/>
        <v>0.33372589405499564</v>
      </c>
      <c r="AN186" s="2">
        <v>0.582798322781797</v>
      </c>
      <c r="AO186" s="7">
        <f t="shared" si="62"/>
        <v>11.890946968961916</v>
      </c>
      <c r="AP186" s="7">
        <f>AO186/MAX(AO$2:AO185)-1</f>
        <v>5.8279832278180788E-3</v>
      </c>
      <c r="AQ186" s="7">
        <f t="shared" si="52"/>
        <v>0.31499452160333596</v>
      </c>
      <c r="AR186" s="2">
        <v>-0.33100001439120003</v>
      </c>
      <c r="AS186" s="7">
        <f t="shared" si="63"/>
        <v>7.7935830688167131</v>
      </c>
      <c r="AT186" s="7">
        <f>AS186/MAX(AS$2:AS185)-1</f>
        <v>-3.3100001439120286E-3</v>
      </c>
      <c r="AU186" s="7">
        <v>2.5699975411273002</v>
      </c>
      <c r="AW186" s="7"/>
    </row>
    <row r="187" spans="1:49" x14ac:dyDescent="0.25">
      <c r="A187" s="5">
        <v>196201</v>
      </c>
      <c r="B187" s="4">
        <v>22647</v>
      </c>
      <c r="C187" s="2">
        <v>0.99999793108159096</v>
      </c>
      <c r="D187" s="7">
        <f t="shared" si="53"/>
        <v>11.946473689463112</v>
      </c>
      <c r="E187" s="7">
        <f>D187/MAX(D$2:D186)-1</f>
        <v>-3.0382442714765423E-2</v>
      </c>
      <c r="F187" s="7">
        <f t="shared" si="43"/>
        <v>0.48409845922661332</v>
      </c>
      <c r="G187" s="2">
        <v>-0.64186183741384695</v>
      </c>
      <c r="H187" s="7">
        <f t="shared" si="54"/>
        <v>10.760015101311485</v>
      </c>
      <c r="I187" s="7">
        <f>H187/MAX(H$2:H186)-1</f>
        <v>-6.418618374138485E-3</v>
      </c>
      <c r="J187" s="7">
        <f t="shared" si="44"/>
        <v>9.7323478725592438E-2</v>
      </c>
      <c r="K187" s="7">
        <f t="shared" si="44"/>
        <v>2.783278037860514</v>
      </c>
      <c r="L187" s="2">
        <v>-0.83059660427927995</v>
      </c>
      <c r="M187" s="7">
        <f t="shared" si="55"/>
        <v>10.760541014712043</v>
      </c>
      <c r="N187" s="7">
        <f>M187/MAX(M$2:M186)-1</f>
        <v>-8.3059660427927673E-3</v>
      </c>
      <c r="O187" s="7">
        <f t="shared" si="45"/>
        <v>5.2862991188866948E-2</v>
      </c>
      <c r="P187" s="2">
        <v>-0.33187704770330601</v>
      </c>
      <c r="Q187" s="7">
        <f t="shared" si="56"/>
        <v>11.046696281072917</v>
      </c>
      <c r="R187" s="7">
        <f>Q187/MAX(Q$2:Q186)-1</f>
        <v>-3.3187704770331061E-3</v>
      </c>
      <c r="S187" s="7">
        <f t="shared" si="46"/>
        <v>0.17034698736894993</v>
      </c>
      <c r="T187" s="2">
        <v>-0.37051888512986503</v>
      </c>
      <c r="U187" s="7">
        <f t="shared" si="57"/>
        <v>11.248046358257429</v>
      </c>
      <c r="V187" s="7">
        <f>U187/MAX(U$2:U186)-1</f>
        <v>-3.7051888512985576E-3</v>
      </c>
      <c r="W187" s="7">
        <f t="shared" si="47"/>
        <v>0.16124408089425335</v>
      </c>
      <c r="X187" s="2">
        <v>-0.34981688937196098</v>
      </c>
      <c r="Y187" s="7">
        <f t="shared" si="58"/>
        <v>11.523370650936739</v>
      </c>
      <c r="Z187" s="7">
        <f>Y187/MAX(Y$2:Y186)-1</f>
        <v>-3.4981688937195665E-3</v>
      </c>
      <c r="AA187" s="7">
        <f t="shared" si="48"/>
        <v>0.16612087619628635</v>
      </c>
      <c r="AB187" s="2">
        <v>-0.40431710076387001</v>
      </c>
      <c r="AC187" s="7">
        <f t="shared" si="59"/>
        <v>11.643237327662339</v>
      </c>
      <c r="AD187" s="7">
        <f>AC187/MAX(AC$2:AC186)-1</f>
        <v>-4.043171007638735E-3</v>
      </c>
      <c r="AE187" s="7">
        <f t="shared" si="49"/>
        <v>0.15328219252616782</v>
      </c>
      <c r="AF187" s="2">
        <v>-0.47622597217608797</v>
      </c>
      <c r="AG187" s="7">
        <f t="shared" si="60"/>
        <v>11.73770024996907</v>
      </c>
      <c r="AH187" s="7">
        <f>AG187/MAX(AG$2:AG186)-1</f>
        <v>-4.7622597217609197E-3</v>
      </c>
      <c r="AI187" s="7">
        <f t="shared" si="50"/>
        <v>0.13634252881554665</v>
      </c>
      <c r="AJ187" s="2">
        <v>-0.54031591176361404</v>
      </c>
      <c r="AK187" s="7">
        <f t="shared" si="61"/>
        <v>11.783932253367118</v>
      </c>
      <c r="AL187" s="7">
        <f>AK187/MAX(AK$2:AK186)-1</f>
        <v>-5.4031591176361138E-3</v>
      </c>
      <c r="AM187" s="7">
        <f t="shared" si="51"/>
        <v>0.12124478075573975</v>
      </c>
      <c r="AN187" s="2">
        <v>-0.58276321090802796</v>
      </c>
      <c r="AO187" s="7">
        <f t="shared" si="62"/>
        <v>11.821650904598222</v>
      </c>
      <c r="AP187" s="7">
        <f>AO187/MAX(AO$2:AO186)-1</f>
        <v>-5.8276321090803274E-3</v>
      </c>
      <c r="AQ187" s="7">
        <f t="shared" si="52"/>
        <v>0.11124541685516354</v>
      </c>
      <c r="AR187" s="2">
        <v>-1.0549999986325</v>
      </c>
      <c r="AS187" s="7">
        <f t="shared" si="63"/>
        <v>7.7113607675472737</v>
      </c>
      <c r="AT187" s="7">
        <f>AS187/MAX(AS$2:AS186)-1</f>
        <v>-1.3825079628764114E-2</v>
      </c>
      <c r="AU187" s="7">
        <v>3.1899999400103898</v>
      </c>
      <c r="AW187" s="7"/>
    </row>
    <row r="188" spans="1:49" x14ac:dyDescent="0.25">
      <c r="A188" s="5">
        <v>196202</v>
      </c>
      <c r="B188" s="4">
        <v>22678</v>
      </c>
      <c r="C188" s="2">
        <v>3.3499959272494899</v>
      </c>
      <c r="D188" s="7">
        <f t="shared" si="53"/>
        <v>12.346680071510058</v>
      </c>
      <c r="E188" s="7">
        <f>D188/MAX(D$2:D187)-1</f>
        <v>2.0997059641858495E-3</v>
      </c>
      <c r="F188" s="7">
        <f t="shared" si="43"/>
        <v>0.45954564960760458</v>
      </c>
      <c r="G188" s="2">
        <v>3.7942773507897898</v>
      </c>
      <c r="H188" s="7">
        <f t="shared" si="54"/>
        <v>11.168279917242106</v>
      </c>
      <c r="I188" s="7">
        <f>H188/MAX(H$2:H187)-1</f>
        <v>3.1280614950555785E-2</v>
      </c>
      <c r="J188" s="7">
        <f t="shared" si="44"/>
        <v>0.60332605839038378</v>
      </c>
      <c r="K188" s="7">
        <f t="shared" si="44"/>
        <v>2.9897348686466705</v>
      </c>
      <c r="L188" s="2">
        <v>3.80170271625268</v>
      </c>
      <c r="M188" s="7">
        <f t="shared" si="55"/>
        <v>11.169624794751835</v>
      </c>
      <c r="N188" s="7">
        <f>M188/MAX(M$2:M187)-1</f>
        <v>2.9395292983074084E-2</v>
      </c>
      <c r="O188" s="7">
        <f t="shared" si="45"/>
        <v>0.60572908949870341</v>
      </c>
      <c r="P188" s="2">
        <v>3.8046179411840999</v>
      </c>
      <c r="Q188" s="7">
        <f t="shared" si="56"/>
        <v>11.466980869690733</v>
      </c>
      <c r="R188" s="7">
        <f>Q188/MAX(Q$2:Q187)-1</f>
        <v>3.4601142397811868E-2</v>
      </c>
      <c r="S188" s="7">
        <f t="shared" si="46"/>
        <v>0.60667252807192407</v>
      </c>
      <c r="T188" s="2">
        <v>3.79979478879345</v>
      </c>
      <c r="U188" s="7">
        <f t="shared" si="57"/>
        <v>11.675449037619567</v>
      </c>
      <c r="V188" s="7">
        <f>U188/MAX(U$2:U187)-1</f>
        <v>3.4151969463749321E-2</v>
      </c>
      <c r="W188" s="7">
        <f t="shared" si="47"/>
        <v>0.60511163719149241</v>
      </c>
      <c r="X188" s="2">
        <v>3.7432932546014799</v>
      </c>
      <c r="Y188" s="7">
        <f t="shared" si="58"/>
        <v>11.95472420721598</v>
      </c>
      <c r="Z188" s="7">
        <f>Y188/MAX(Y$2:Y187)-1</f>
        <v>3.3803816932062025E-2</v>
      </c>
      <c r="AA188" s="7">
        <f t="shared" si="48"/>
        <v>0.58682634941546907</v>
      </c>
      <c r="AB188" s="2">
        <v>3.4753490410954302</v>
      </c>
      <c r="AC188" s="7">
        <f t="shared" si="59"/>
        <v>12.047880464481718</v>
      </c>
      <c r="AD188" s="7">
        <f>AC188/MAX(AC$2:AC187)-1</f>
        <v>3.0569805098471736E-2</v>
      </c>
      <c r="AE188" s="7">
        <f t="shared" si="49"/>
        <v>0.50011300398254777</v>
      </c>
      <c r="AF188" s="2">
        <v>3.28474920233002</v>
      </c>
      <c r="AG188" s="7">
        <f t="shared" si="60"/>
        <v>12.123254265301817</v>
      </c>
      <c r="AH188" s="7">
        <f>AG188/MAX(AG$2:AG187)-1</f>
        <v>2.7928804013315878E-2</v>
      </c>
      <c r="AI188" s="7">
        <f t="shared" si="50"/>
        <v>0.43843020276784272</v>
      </c>
      <c r="AJ188" s="2">
        <v>3.14607811517212</v>
      </c>
      <c r="AK188" s="7">
        <f t="shared" si="61"/>
        <v>12.154663967097008</v>
      </c>
      <c r="AL188" s="7">
        <f>AK188/MAX(AK$2:AK187)-1</f>
        <v>2.5887634427557149E-2</v>
      </c>
      <c r="AM188" s="7">
        <f t="shared" si="51"/>
        <v>0.39355282428319693</v>
      </c>
      <c r="AN188" s="2">
        <v>3.0314670513016599</v>
      </c>
      <c r="AO188" s="7">
        <f t="shared" si="62"/>
        <v>12.180020356691022</v>
      </c>
      <c r="AP188" s="7">
        <f>AO188/MAX(AO$2:AO187)-1</f>
        <v>2.4310375656678485E-2</v>
      </c>
      <c r="AQ188" s="7">
        <f t="shared" si="52"/>
        <v>0.35646186179592743</v>
      </c>
      <c r="AR188" s="2">
        <v>1.9299999965252199</v>
      </c>
      <c r="AS188" s="7">
        <f t="shared" si="63"/>
        <v>7.8601900300929826</v>
      </c>
      <c r="AT188" s="7">
        <f>AS188/MAX(AS$2:AS187)-1</f>
        <v>5.2080963001333025E-3</v>
      </c>
      <c r="AU188" s="7">
        <v>5.0199997211157399</v>
      </c>
      <c r="AW188" s="7"/>
    </row>
    <row r="189" spans="1:49" x14ac:dyDescent="0.25">
      <c r="A189" s="5">
        <v>196203</v>
      </c>
      <c r="B189" s="4">
        <v>22706</v>
      </c>
      <c r="C189" s="2">
        <v>-3.2499978375751502</v>
      </c>
      <c r="D189" s="7">
        <f t="shared" si="53"/>
        <v>11.945413236173659</v>
      </c>
      <c r="E189" s="7">
        <f>D189/MAX(D$2:D188)-1</f>
        <v>-3.249997837575147E-2</v>
      </c>
      <c r="F189" s="7">
        <f t="shared" si="43"/>
        <v>-0.80807077891601842</v>
      </c>
      <c r="G189" s="2">
        <v>-2.7142733634470799</v>
      </c>
      <c r="H189" s="7">
        <f t="shared" si="54"/>
        <v>10.865142270293195</v>
      </c>
      <c r="I189" s="7">
        <f>H189/MAX(H$2:H188)-1</f>
        <v>-2.7142733634470728E-2</v>
      </c>
      <c r="J189" s="7">
        <f t="shared" si="44"/>
        <v>-0.63783732954397188</v>
      </c>
      <c r="K189" s="7">
        <f t="shared" si="44"/>
        <v>3.6771993645527683</v>
      </c>
      <c r="L189" s="2">
        <v>-2.1152781473801401</v>
      </c>
      <c r="M189" s="7">
        <f t="shared" si="55"/>
        <v>10.933356162324095</v>
      </c>
      <c r="N189" s="7">
        <f>M189/MAX(M$2:M188)-1</f>
        <v>-2.1152781473801396E-2</v>
      </c>
      <c r="O189" s="7">
        <f t="shared" si="45"/>
        <v>-0.44749877546840633</v>
      </c>
      <c r="P189" s="2">
        <v>-1.84629907727066</v>
      </c>
      <c r="Q189" s="7">
        <f t="shared" si="56"/>
        <v>11.25526610770283</v>
      </c>
      <c r="R189" s="7">
        <f>Q189/MAX(Q$2:Q188)-1</f>
        <v>-1.8462990772706522E-2</v>
      </c>
      <c r="S189" s="7">
        <f t="shared" si="46"/>
        <v>-0.36202716249394284</v>
      </c>
      <c r="T189" s="2">
        <v>-1.71031882995423</v>
      </c>
      <c r="U189" s="7">
        <f t="shared" si="57"/>
        <v>11.47576163424745</v>
      </c>
      <c r="V189" s="7">
        <f>U189/MAX(U$2:U188)-1</f>
        <v>-1.7103188299542271E-2</v>
      </c>
      <c r="W189" s="7">
        <f t="shared" si="47"/>
        <v>-0.31881766271363987</v>
      </c>
      <c r="X189" s="2">
        <v>-1.6259091427135599</v>
      </c>
      <c r="Y189" s="7">
        <f t="shared" si="58"/>
        <v>11.760351253344664</v>
      </c>
      <c r="Z189" s="7">
        <f>Y189/MAX(Y$2:Y188)-1</f>
        <v>-1.6259091427135552E-2</v>
      </c>
      <c r="AA189" s="7">
        <f t="shared" si="48"/>
        <v>-0.29199538202022546</v>
      </c>
      <c r="AB189" s="2">
        <v>-1.54129063049366</v>
      </c>
      <c r="AC189" s="7">
        <f t="shared" si="59"/>
        <v>11.862187611709585</v>
      </c>
      <c r="AD189" s="7">
        <f>AC189/MAX(AC$2:AC188)-1</f>
        <v>-1.5412906304936635E-2</v>
      </c>
      <c r="AE189" s="7">
        <f t="shared" si="49"/>
        <v>-0.26510674446195592</v>
      </c>
      <c r="AF189" s="2">
        <v>-1.4760946319942501</v>
      </c>
      <c r="AG189" s="7">
        <f t="shared" si="60"/>
        <v>11.944303559868683</v>
      </c>
      <c r="AH189" s="7">
        <f>AG189/MAX(AG$2:AG188)-1</f>
        <v>-1.4760946319942514E-2</v>
      </c>
      <c r="AI189" s="7">
        <f t="shared" si="50"/>
        <v>-0.24438986433831977</v>
      </c>
      <c r="AJ189" s="2">
        <v>-1.42713962061976</v>
      </c>
      <c r="AK189" s="7">
        <f t="shared" si="61"/>
        <v>11.981199941869374</v>
      </c>
      <c r="AL189" s="7">
        <f>AK189/MAX(AK$2:AK188)-1</f>
        <v>-1.4271396206197551E-2</v>
      </c>
      <c r="AM189" s="7">
        <f t="shared" si="51"/>
        <v>-0.22883377001597038</v>
      </c>
      <c r="AN189" s="2">
        <v>-1.38959492564855</v>
      </c>
      <c r="AO189" s="7">
        <f t="shared" si="62"/>
        <v>12.010767411871484</v>
      </c>
      <c r="AP189" s="7">
        <f>AO189/MAX(AO$2:AO188)-1</f>
        <v>-1.3895949256485407E-2</v>
      </c>
      <c r="AQ189" s="7">
        <f t="shared" si="52"/>
        <v>-0.21690345277412182</v>
      </c>
      <c r="AR189" s="2">
        <v>-0.70700000318990897</v>
      </c>
      <c r="AS189" s="7">
        <f t="shared" si="63"/>
        <v>7.8046184863294927</v>
      </c>
      <c r="AT189" s="7">
        <f>AS189/MAX(AS$2:AS188)-1</f>
        <v>-7.0700000318990597E-3</v>
      </c>
      <c r="AU189" s="7">
        <v>2.4399988745526202</v>
      </c>
      <c r="AW189" s="7"/>
    </row>
    <row r="190" spans="1:49" x14ac:dyDescent="0.25">
      <c r="A190" s="5">
        <v>196204</v>
      </c>
      <c r="B190" s="4">
        <v>22737</v>
      </c>
      <c r="C190" s="2">
        <v>-6.7400000215390996</v>
      </c>
      <c r="D190" s="7">
        <f t="shared" si="53"/>
        <v>11.14029238148262</v>
      </c>
      <c r="E190" s="7">
        <f>D190/MAX(D$2:D189)-1</f>
        <v>-9.7709480041616614E-2</v>
      </c>
      <c r="F190" s="7">
        <f t="shared" si="43"/>
        <v>8.5470081143762533E-3</v>
      </c>
      <c r="G190" s="2">
        <v>-5.77433724473957</v>
      </c>
      <c r="H190" s="7">
        <f t="shared" si="54"/>
        <v>10.237752313485712</v>
      </c>
      <c r="I190" s="7">
        <f>H190/MAX(H$2:H189)-1</f>
        <v>-8.3318793104370736E-2</v>
      </c>
      <c r="J190" s="7">
        <f t="shared" si="44"/>
        <v>0.21488526019316512</v>
      </c>
      <c r="K190" s="7">
        <f t="shared" si="44"/>
        <v>3.6362727786427032</v>
      </c>
      <c r="L190" s="2">
        <v>-6.0825693111187702</v>
      </c>
      <c r="M190" s="7">
        <f t="shared" si="55"/>
        <v>10.268327195719257</v>
      </c>
      <c r="N190" s="7">
        <f>M190/MAX(M$2:M189)-1</f>
        <v>-8.0691841990615631E-2</v>
      </c>
      <c r="O190" s="7">
        <f t="shared" si="45"/>
        <v>0.14902369097942214</v>
      </c>
      <c r="P190" s="2">
        <v>-5.7831374412648104</v>
      </c>
      <c r="Q190" s="7">
        <f t="shared" si="56"/>
        <v>10.604358599314279</v>
      </c>
      <c r="R190" s="7">
        <f>Q190/MAX(Q$2:Q189)-1</f>
        <v>-7.5226625053200991E-2</v>
      </c>
      <c r="S190" s="7">
        <f t="shared" si="46"/>
        <v>0.21300487584720729</v>
      </c>
      <c r="T190" s="2">
        <v>-5.7469172907791704</v>
      </c>
      <c r="U190" s="7">
        <f t="shared" si="57"/>
        <v>10.816259104640281</v>
      </c>
      <c r="V190" s="7">
        <f>U190/MAX(U$2:U189)-1</f>
        <v>-7.3589455121673031E-2</v>
      </c>
      <c r="W190" s="7">
        <f t="shared" si="47"/>
        <v>0.22074422618854206</v>
      </c>
      <c r="X190" s="2">
        <v>-5.7960517446866398</v>
      </c>
      <c r="Y190" s="7">
        <f t="shared" si="58"/>
        <v>11.078715209343905</v>
      </c>
      <c r="Z190" s="7">
        <f>Y190/MAX(Y$2:Y189)-1</f>
        <v>-7.327722352166921E-2</v>
      </c>
      <c r="AA190" s="7">
        <f t="shared" si="48"/>
        <v>0.21024540860988972</v>
      </c>
      <c r="AB190" s="2">
        <v>-5.8298878643891401</v>
      </c>
      <c r="AC190" s="7">
        <f t="shared" si="59"/>
        <v>11.170635375683457</v>
      </c>
      <c r="AD190" s="7">
        <f>AC190/MAX(AC$2:AC189)-1</f>
        <v>-7.2813229794606804E-2</v>
      </c>
      <c r="AE190" s="7">
        <f t="shared" si="49"/>
        <v>0.20301546668370118</v>
      </c>
      <c r="AF190" s="2">
        <v>-5.85561288696214</v>
      </c>
      <c r="AG190" s="7">
        <f t="shared" si="60"/>
        <v>11.244891381359135</v>
      </c>
      <c r="AH190" s="7">
        <f>AG190/MAX(AG$2:AG189)-1</f>
        <v>-7.2452731314615715E-2</v>
      </c>
      <c r="AI190" s="7">
        <f t="shared" si="50"/>
        <v>0.19751866560580056</v>
      </c>
      <c r="AJ190" s="2">
        <v>-5.8720270600941999</v>
      </c>
      <c r="AK190" s="7">
        <f t="shared" si="61"/>
        <v>11.277660639158814</v>
      </c>
      <c r="AL190" s="7">
        <f>AK190/MAX(AK$2:AK189)-1</f>
        <v>-7.2153646560058293E-2</v>
      </c>
      <c r="AM190" s="7">
        <f t="shared" si="51"/>
        <v>0.19401136277218312</v>
      </c>
      <c r="AN190" s="2">
        <v>-5.8906961323614002</v>
      </c>
      <c r="AO190" s="7">
        <f t="shared" si="62"/>
        <v>11.303249600473448</v>
      </c>
      <c r="AP190" s="7">
        <f>AO190/MAX(AO$2:AO189)-1</f>
        <v>-7.198434243469265E-2</v>
      </c>
      <c r="AQ190" s="7">
        <f t="shared" si="52"/>
        <v>0.19002224376283938</v>
      </c>
      <c r="AR190" s="2">
        <v>-6.7800000094516903</v>
      </c>
      <c r="AS190" s="7">
        <f t="shared" si="63"/>
        <v>7.275465352218685</v>
      </c>
      <c r="AT190" s="7">
        <f>AS190/MAX(AS$2:AS189)-1</f>
        <v>-7.4390654123584921E-2</v>
      </c>
      <c r="AU190" s="7">
        <v>-2.1000011867864798</v>
      </c>
      <c r="AW190" s="7"/>
    </row>
    <row r="191" spans="1:49" x14ac:dyDescent="0.25">
      <c r="A191" s="5">
        <v>196205</v>
      </c>
      <c r="B191" s="4">
        <v>22767</v>
      </c>
      <c r="C191" s="2">
        <v>-12.469999295135899</v>
      </c>
      <c r="D191" s="7">
        <f t="shared" si="53"/>
        <v>9.7510980000356593</v>
      </c>
      <c r="E191" s="7">
        <f>D191/MAX(D$2:D190)-1</f>
        <v>-0.210225101520505</v>
      </c>
      <c r="F191" s="7">
        <f t="shared" si="43"/>
        <v>-1.2748819615013129</v>
      </c>
      <c r="G191" s="2">
        <v>-10.607777932944201</v>
      </c>
      <c r="H191" s="7">
        <f t="shared" si="54"/>
        <v>9.1517542827462908</v>
      </c>
      <c r="I191" s="7">
        <f>H191/MAX(H$2:H190)-1</f>
        <v>-0.18055829988489192</v>
      </c>
      <c r="J191" s="7">
        <f t="shared" si="44"/>
        <v>-0.29424871082554183</v>
      </c>
      <c r="K191" s="7">
        <f t="shared" si="44"/>
        <v>10.110988121867667</v>
      </c>
      <c r="L191" s="2">
        <v>-9.9017285900385001</v>
      </c>
      <c r="M191" s="7">
        <f t="shared" si="55"/>
        <v>9.2515853060620241</v>
      </c>
      <c r="N191" s="7">
        <f>M191/MAX(M$2:M190)-1</f>
        <v>-0.17171924070278721</v>
      </c>
      <c r="O191" s="7">
        <f t="shared" si="45"/>
        <v>7.7552126780699226E-2</v>
      </c>
      <c r="P191" s="2">
        <v>-9.6591894907501299</v>
      </c>
      <c r="Q191" s="7">
        <f t="shared" si="56"/>
        <v>9.5800635079278571</v>
      </c>
      <c r="R191" s="7">
        <f>Q191/MAX(Q$2:Q190)-1</f>
        <v>-0.16455223769931748</v>
      </c>
      <c r="S191" s="7">
        <f t="shared" si="46"/>
        <v>0.20527158601362605</v>
      </c>
      <c r="T191" s="2">
        <v>-9.5395955106404298</v>
      </c>
      <c r="U191" s="7">
        <f t="shared" si="57"/>
        <v>9.7844317366747795</v>
      </c>
      <c r="V191" s="7">
        <f>U191/MAX(U$2:U190)-1</f>
        <v>-0.16196527387098547</v>
      </c>
      <c r="W191" s="7">
        <f t="shared" si="47"/>
        <v>0.26824897197713005</v>
      </c>
      <c r="X191" s="2">
        <v>-9.4521477657949102</v>
      </c>
      <c r="Y191" s="7">
        <f t="shared" si="58"/>
        <v>10.031538677205125</v>
      </c>
      <c r="Z191" s="7">
        <f>Y191/MAX(Y$2:Y190)-1</f>
        <v>-0.16087242973367821</v>
      </c>
      <c r="AA191" s="7">
        <f t="shared" si="48"/>
        <v>0.3142983665513609</v>
      </c>
      <c r="AB191" s="2">
        <v>-9.3503391981603006</v>
      </c>
      <c r="AC191" s="7">
        <f t="shared" si="59"/>
        <v>10.126143077467365</v>
      </c>
      <c r="AD191" s="7">
        <f>AC191/MAX(AC$2:AC190)-1</f>
        <v>-0.1595083378092782</v>
      </c>
      <c r="AE191" s="7">
        <f t="shared" si="49"/>
        <v>0.36791007386668817</v>
      </c>
      <c r="AF191" s="2">
        <v>-9.27259924871748</v>
      </c>
      <c r="AG191" s="7">
        <f t="shared" si="60"/>
        <v>10.202197667612131</v>
      </c>
      <c r="AH191" s="7">
        <f>AG191/MAX(AG$2:AG190)-1</f>
        <v>-0.15846047238223626</v>
      </c>
      <c r="AI191" s="7">
        <f t="shared" si="50"/>
        <v>0.40884740864184121</v>
      </c>
      <c r="AJ191" s="2">
        <v>-9.2110334405071796</v>
      </c>
      <c r="AK191" s="7">
        <f t="shared" si="61"/>
        <v>10.238871546378981</v>
      </c>
      <c r="AL191" s="7">
        <f>AK191/MAX(AK$2:AK190)-1</f>
        <v>-0.1576178844519377</v>
      </c>
      <c r="AM191" s="7">
        <f t="shared" si="51"/>
        <v>0.44126754937349555</v>
      </c>
      <c r="AN191" s="2">
        <v>-9.1648860918252506</v>
      </c>
      <c r="AO191" s="7">
        <f t="shared" si="62"/>
        <v>10.267319649915363</v>
      </c>
      <c r="AP191" s="7">
        <f>AO191/MAX(AO$2:AO190)-1</f>
        <v>-0.15703592036485625</v>
      </c>
      <c r="AQ191" s="7">
        <f t="shared" si="52"/>
        <v>0.46556843296703787</v>
      </c>
      <c r="AR191" s="2">
        <v>-10.048999985409701</v>
      </c>
      <c r="AS191" s="7">
        <f t="shared" si="63"/>
        <v>6.5443538400357415</v>
      </c>
      <c r="AT191" s="7">
        <f>AS191/MAX(AS$2:AS190)-1</f>
        <v>-0.16740513715565675</v>
      </c>
      <c r="AU191" s="7">
        <v>-8.1500011895720004</v>
      </c>
      <c r="AW191" s="7"/>
    </row>
    <row r="192" spans="1:49" x14ac:dyDescent="0.25">
      <c r="A192" s="5">
        <v>196206</v>
      </c>
      <c r="B192" s="4">
        <v>22798</v>
      </c>
      <c r="C192" s="2">
        <v>-8.8000009641881505</v>
      </c>
      <c r="D192" s="7">
        <f t="shared" si="53"/>
        <v>8.8930012820135893</v>
      </c>
      <c r="E192" s="7">
        <f>D192/MAX(D$2:D191)-1</f>
        <v>-0.27972530020161657</v>
      </c>
      <c r="F192" s="7">
        <f t="shared" si="43"/>
        <v>-7.5697818077369528E-2</v>
      </c>
      <c r="G192" s="2">
        <v>-9.6192750954761799</v>
      </c>
      <c r="H192" s="7">
        <f t="shared" si="54"/>
        <v>8.2714218622269016</v>
      </c>
      <c r="I192" s="7">
        <f>H192/MAX(H$2:H191)-1</f>
        <v>-0.25938265126601112</v>
      </c>
      <c r="J192" s="7">
        <f t="shared" si="44"/>
        <v>-0.30884457589145042</v>
      </c>
      <c r="K192" s="7">
        <f t="shared" si="44"/>
        <v>4.7824402962001269</v>
      </c>
      <c r="L192" s="2">
        <v>-9.2866349860497994</v>
      </c>
      <c r="M192" s="7">
        <f t="shared" si="55"/>
        <v>8.3924243482650258</v>
      </c>
      <c r="N192" s="7">
        <f>M192/MAX(M$2:M191)-1</f>
        <v>-0.24863865147840114</v>
      </c>
      <c r="O192" s="7">
        <f t="shared" si="45"/>
        <v>-0.21418277702596633</v>
      </c>
      <c r="P192" s="2">
        <v>-8.7971184576515906</v>
      </c>
      <c r="Q192" s="7">
        <f t="shared" si="56"/>
        <v>8.7372939728171914</v>
      </c>
      <c r="R192" s="7">
        <f>Q192/MAX(Q$2:Q191)-1</f>
        <v>-0.23804756700070795</v>
      </c>
      <c r="S192" s="7">
        <f t="shared" si="46"/>
        <v>-7.4877522369606542E-2</v>
      </c>
      <c r="T192" s="2">
        <v>-8.1795618662494096</v>
      </c>
      <c r="U192" s="7">
        <f t="shared" si="57"/>
        <v>8.9841080895125245</v>
      </c>
      <c r="V192" s="7">
        <f>U192/MAX(U$2:U191)-1</f>
        <v>-0.23051284275536199</v>
      </c>
      <c r="W192" s="7">
        <f t="shared" si="47"/>
        <v>0.10086501795175318</v>
      </c>
      <c r="X192" s="2">
        <v>-7.8096836654763599</v>
      </c>
      <c r="Y192" s="7">
        <f t="shared" si="58"/>
        <v>9.2481072397354929</v>
      </c>
      <c r="Z192" s="7">
        <f>Y192/MAX(Y$2:Y191)-1</f>
        <v>-0.22640563852127582</v>
      </c>
      <c r="AA192" s="7">
        <f t="shared" si="48"/>
        <v>0.2061239294723276</v>
      </c>
      <c r="AB192" s="2">
        <v>-7.5709207095057902</v>
      </c>
      <c r="AC192" s="7">
        <f t="shared" si="59"/>
        <v>9.3595008141412013</v>
      </c>
      <c r="AD192" s="7">
        <f>AC192/MAX(AC$2:AC191)-1</f>
        <v>-0.22314129512374503</v>
      </c>
      <c r="AE192" s="7">
        <f t="shared" si="49"/>
        <v>0.27407042862899866</v>
      </c>
      <c r="AF192" s="2">
        <v>-7.3893113968495401</v>
      </c>
      <c r="AG192" s="7">
        <f t="shared" si="60"/>
        <v>9.4483255126301504</v>
      </c>
      <c r="AH192" s="7">
        <f>AG192/MAX(AG$2:AG191)-1</f>
        <v>-0.22064444860548937</v>
      </c>
      <c r="AI192" s="7">
        <f t="shared" si="50"/>
        <v>0.32575230264115707</v>
      </c>
      <c r="AJ192" s="2">
        <v>-7.26678492618489</v>
      </c>
      <c r="AK192" s="7">
        <f t="shared" si="61"/>
        <v>9.4948347722352793</v>
      </c>
      <c r="AL192" s="7">
        <f>AK192/MAX(AK$2:AK191)-1</f>
        <v>-0.21883198104546164</v>
      </c>
      <c r="AM192" s="7">
        <f t="shared" si="51"/>
        <v>0.3606205455050614</v>
      </c>
      <c r="AN192" s="2">
        <v>-7.2832457874121896</v>
      </c>
      <c r="AO192" s="7">
        <f t="shared" si="62"/>
        <v>9.5195255240327583</v>
      </c>
      <c r="AP192" s="7">
        <f>AO192/MAX(AO$2:AO191)-1</f>
        <v>-0.21843106618428076</v>
      </c>
      <c r="AQ192" s="7">
        <f t="shared" si="52"/>
        <v>0.35593615931561973</v>
      </c>
      <c r="AR192" s="2">
        <v>-8.5339999924088605</v>
      </c>
      <c r="AS192" s="7">
        <f t="shared" si="63"/>
        <v>5.9858586838238823</v>
      </c>
      <c r="AT192" s="7">
        <f>AS192/MAX(AS$2:AS191)-1</f>
        <v>-0.23845878268758947</v>
      </c>
      <c r="AU192" s="7">
        <v>-5.0200153289749103</v>
      </c>
      <c r="AW192" s="7"/>
    </row>
    <row r="193" spans="1:49" x14ac:dyDescent="0.25">
      <c r="A193" s="5">
        <v>196207</v>
      </c>
      <c r="B193" s="4">
        <v>22828</v>
      </c>
      <c r="C193" s="2">
        <v>5.7699980507040198</v>
      </c>
      <c r="D193" s="7">
        <f t="shared" si="53"/>
        <v>9.4061272826348574</v>
      </c>
      <c r="E193" s="7">
        <f>D193/MAX(D$2:D192)-1</f>
        <v>-0.23816546406353567</v>
      </c>
      <c r="F193" s="7">
        <f t="shared" si="43"/>
        <v>-0.28879101154151288</v>
      </c>
      <c r="G193" s="2">
        <v>5.7348686132459097</v>
      </c>
      <c r="H193" s="7">
        <f t="shared" si="54"/>
        <v>8.7457770384729123</v>
      </c>
      <c r="I193" s="7">
        <f>H193/MAX(H$2:H192)-1</f>
        <v>-0.21690921938921159</v>
      </c>
      <c r="J193" s="7">
        <f t="shared" si="44"/>
        <v>-0.2999149635445999</v>
      </c>
      <c r="K193" s="7">
        <f t="shared" si="44"/>
        <v>0.65350767090133832</v>
      </c>
      <c r="L193" s="2">
        <v>5.8387722308005401</v>
      </c>
      <c r="M193" s="7">
        <f t="shared" si="55"/>
        <v>8.8824388906024669</v>
      </c>
      <c r="N193" s="7">
        <f>M193/MAX(M$2:M192)-1</f>
        <v>-0.20476837370795353</v>
      </c>
      <c r="O193" s="7">
        <f t="shared" si="45"/>
        <v>-0.26701324526337045</v>
      </c>
      <c r="P193" s="2">
        <v>5.8697427356465104</v>
      </c>
      <c r="Q193" s="7">
        <f t="shared" si="56"/>
        <v>9.2501506510787088</v>
      </c>
      <c r="R193" s="7">
        <f>Q193/MAX(Q$2:Q192)-1</f>
        <v>-0.19332291941565027</v>
      </c>
      <c r="S193" s="7">
        <f t="shared" si="46"/>
        <v>-0.2572062448003325</v>
      </c>
      <c r="T193" s="2">
        <v>5.8959480294336197</v>
      </c>
      <c r="U193" s="7">
        <f t="shared" si="57"/>
        <v>9.5138064333783259</v>
      </c>
      <c r="V193" s="7">
        <f>U193/MAX(U$2:U192)-1</f>
        <v>-0.18514427987105186</v>
      </c>
      <c r="W193" s="7">
        <f t="shared" si="47"/>
        <v>-0.24890817766896456</v>
      </c>
      <c r="X193" s="2">
        <v>5.9133925930976297</v>
      </c>
      <c r="Y193" s="7">
        <f t="shared" si="58"/>
        <v>9.7949841282517358</v>
      </c>
      <c r="Z193" s="7">
        <f>Y193/MAX(Y$2:Y192)-1</f>
        <v>-0.18065996684897223</v>
      </c>
      <c r="AA193" s="7">
        <f t="shared" si="48"/>
        <v>-0.24338424950630499</v>
      </c>
      <c r="AB193" s="2">
        <v>5.9003615204862498</v>
      </c>
      <c r="AC193" s="7">
        <f t="shared" si="59"/>
        <v>9.9117451986883864</v>
      </c>
      <c r="AD193" s="7">
        <f>AC193/MAX(AC$2:AC192)-1</f>
        <v>-0.17730382303267855</v>
      </c>
      <c r="AE193" s="7">
        <f t="shared" si="49"/>
        <v>-0.24751061863620016</v>
      </c>
      <c r="AF193" s="2">
        <v>5.8720717196845502</v>
      </c>
      <c r="AG193" s="7">
        <f t="shared" si="60"/>
        <v>10.003137963041047</v>
      </c>
      <c r="AH193" s="7">
        <f>AG193/MAX(AG$2:AG192)-1</f>
        <v>-0.17488013167626071</v>
      </c>
      <c r="AI193" s="7">
        <f t="shared" si="50"/>
        <v>-0.25646875770888666</v>
      </c>
      <c r="AJ193" s="2">
        <v>5.8529151214328898</v>
      </c>
      <c r="AK193" s="7">
        <f t="shared" si="61"/>
        <v>10.050559392374506</v>
      </c>
      <c r="AL193" s="7">
        <f>AK193/MAX(AK$2:AK192)-1</f>
        <v>-0.17311087994027374</v>
      </c>
      <c r="AM193" s="7">
        <f t="shared" si="51"/>
        <v>-0.26253481213255903</v>
      </c>
      <c r="AN193" s="2">
        <v>5.8409570895012797</v>
      </c>
      <c r="AO193" s="7">
        <f t="shared" si="62"/>
        <v>10.075556925015633</v>
      </c>
      <c r="AP193" s="7">
        <f>AO193/MAX(AO$2:AO192)-1</f>
        <v>-0.172779960135232</v>
      </c>
      <c r="AQ193" s="7">
        <f t="shared" si="52"/>
        <v>-0.26632139634465268</v>
      </c>
      <c r="AR193" s="2">
        <v>6.6819999881087</v>
      </c>
      <c r="AS193" s="7">
        <f t="shared" si="63"/>
        <v>6.3858337603651973</v>
      </c>
      <c r="AT193" s="7">
        <f>AS193/MAX(AS$2:AS192)-1</f>
        <v>-0.18757259863733144</v>
      </c>
      <c r="AU193" s="7">
        <v>9.8399997213295602</v>
      </c>
      <c r="AW193" s="7"/>
    </row>
    <row r="194" spans="1:49" x14ac:dyDescent="0.25">
      <c r="A194" s="5">
        <v>196208</v>
      </c>
      <c r="B194" s="4">
        <v>22859</v>
      </c>
      <c r="C194" s="2">
        <v>2.7199964018260099</v>
      </c>
      <c r="D194" s="7">
        <f t="shared" si="53"/>
        <v>9.6619736062736994</v>
      </c>
      <c r="E194" s="7">
        <f>D194/MAX(D$2:D193)-1</f>
        <v>-0.21744359209819597</v>
      </c>
      <c r="F194" s="7">
        <f t="shared" si="43"/>
        <v>-4.3366032307422309E-2</v>
      </c>
      <c r="G194" s="2">
        <v>2.7592144898040099</v>
      </c>
      <c r="H194" s="7">
        <f t="shared" si="54"/>
        <v>8.9870917857644095</v>
      </c>
      <c r="I194" s="7">
        <f>H194/MAX(H$2:H193)-1</f>
        <v>-0.19530206510227932</v>
      </c>
      <c r="J194" s="7">
        <f t="shared" si="44"/>
        <v>-3.0578913733633639E-2</v>
      </c>
      <c r="K194" s="7">
        <f t="shared" si="44"/>
        <v>2.00003016366772</v>
      </c>
      <c r="L194" s="2">
        <v>2.8222135938442001</v>
      </c>
      <c r="M194" s="7">
        <f t="shared" si="55"/>
        <v>9.1331202884379543</v>
      </c>
      <c r="N194" s="7">
        <f>M194/MAX(M$2:M193)-1</f>
        <v>-0.18232523864819106</v>
      </c>
      <c r="O194" s="7">
        <f t="shared" si="45"/>
        <v>-1.0037957890598692E-2</v>
      </c>
      <c r="P194" s="2">
        <v>2.93683057964307</v>
      </c>
      <c r="Q194" s="7">
        <f t="shared" si="56"/>
        <v>9.5218119040626412</v>
      </c>
      <c r="R194" s="7">
        <f>Q194/MAX(Q$2:Q193)-1</f>
        <v>-0.169632180234077</v>
      </c>
      <c r="S194" s="7">
        <f t="shared" si="46"/>
        <v>2.7333088571497077E-2</v>
      </c>
      <c r="T194" s="2">
        <v>3.0449880426403202</v>
      </c>
      <c r="U194" s="7">
        <f t="shared" si="57"/>
        <v>9.8035007016746416</v>
      </c>
      <c r="V194" s="7">
        <f>U194/MAX(U$2:U193)-1</f>
        <v>-0.16033202062835472</v>
      </c>
      <c r="W194" s="7">
        <f t="shared" si="47"/>
        <v>6.2597997578836329E-2</v>
      </c>
      <c r="X194" s="2">
        <v>3.10975662575281</v>
      </c>
      <c r="Y194" s="7">
        <f t="shared" si="58"/>
        <v>10.09958429617148</v>
      </c>
      <c r="Z194" s="7">
        <f>Y194/MAX(Y$2:Y193)-1</f>
        <v>-0.15518048588061284</v>
      </c>
      <c r="AA194" s="7">
        <f t="shared" si="48"/>
        <v>8.371589482513464E-2</v>
      </c>
      <c r="AB194" s="2">
        <v>3.1514429294894399</v>
      </c>
      <c r="AC194" s="7">
        <f t="shared" si="59"/>
        <v>10.224108191941459</v>
      </c>
      <c r="AD194" s="7">
        <f>AC194/MAX(AC$2:AC193)-1</f>
        <v>-0.1513770225324621</v>
      </c>
      <c r="AE194" s="7">
        <f t="shared" si="49"/>
        <v>9.7307778985379123E-2</v>
      </c>
      <c r="AF194" s="2">
        <v>3.1571032910001802</v>
      </c>
      <c r="AG194" s="7">
        <f t="shared" si="60"/>
        <v>10.318947360875505</v>
      </c>
      <c r="AH194" s="7">
        <f>AG194/MAX(AG$2:AG193)-1</f>
        <v>-0.14883024515871546</v>
      </c>
      <c r="AI194" s="7">
        <f t="shared" si="50"/>
        <v>9.9153348658458262E-2</v>
      </c>
      <c r="AJ194" s="2">
        <v>3.0559401995127402</v>
      </c>
      <c r="AK194" s="7">
        <f t="shared" si="61"/>
        <v>10.357698477121982</v>
      </c>
      <c r="AL194" s="7">
        <f>AK194/MAX(AK$2:AK193)-1</f>
        <v>-0.14784164291497148</v>
      </c>
      <c r="AM194" s="7">
        <f t="shared" si="51"/>
        <v>6.6168965358931353E-2</v>
      </c>
      <c r="AN194" s="2">
        <v>2.9735125370718101</v>
      </c>
      <c r="AO194" s="7">
        <f t="shared" si="62"/>
        <v>10.375154873360779</v>
      </c>
      <c r="AP194" s="7">
        <f>AO194/MAX(AO$2:AO193)-1</f>
        <v>-0.14818246854068273</v>
      </c>
      <c r="AQ194" s="7">
        <f t="shared" si="52"/>
        <v>3.9293297835729768E-2</v>
      </c>
      <c r="AR194" s="2">
        <v>2.8530000070147099</v>
      </c>
      <c r="AS194" s="7">
        <f t="shared" si="63"/>
        <v>6.5680215979963643</v>
      </c>
      <c r="AT194" s="7">
        <f>AS194/MAX(AS$2:AS193)-1</f>
        <v>-0.16439404481946507</v>
      </c>
      <c r="AU194" s="7">
        <v>5.9199996404106399</v>
      </c>
      <c r="AW194" s="7"/>
    </row>
    <row r="195" spans="1:49" x14ac:dyDescent="0.25">
      <c r="A195" s="5">
        <v>196209</v>
      </c>
      <c r="B195" s="4">
        <v>22890</v>
      </c>
      <c r="C195" s="2">
        <v>-4.27000416431102</v>
      </c>
      <c r="D195" s="7">
        <f t="shared" si="53"/>
        <v>9.2494069309311797</v>
      </c>
      <c r="E195" s="7">
        <f>D195/MAX(D$2:D194)-1</f>
        <v>-0.25085878330368583</v>
      </c>
      <c r="F195" s="7">
        <f t="shared" ref="F195:F258" si="64">1-(C195-$AU195)/($AR195-$AU195)</f>
        <v>0.48135272631269577</v>
      </c>
      <c r="G195" s="2">
        <v>-5.3410390477336103</v>
      </c>
      <c r="H195" s="7">
        <f t="shared" si="54"/>
        <v>8.507087704231072</v>
      </c>
      <c r="I195" s="7">
        <f>H195/MAX(H$2:H194)-1</f>
        <v>-0.23828129602147263</v>
      </c>
      <c r="J195" s="7">
        <f t="shared" ref="J195:K258" si="65">1-(G195-$AU195)/($AR195-$AU195)</f>
        <v>0.21683417309118891</v>
      </c>
      <c r="K195" s="7">
        <f t="shared" si="65"/>
        <v>3.6369715653972299</v>
      </c>
      <c r="L195" s="2">
        <v>-4.8465108080869896</v>
      </c>
      <c r="M195" s="7">
        <f t="shared" si="55"/>
        <v>8.6904826265432238</v>
      </c>
      <c r="N195" s="7">
        <f>M195/MAX(M$2:M194)-1</f>
        <v>-0.22195393433210597</v>
      </c>
      <c r="O195" s="7">
        <f t="shared" ref="O195:O258" si="66">1-(L195-$AU195)/($AR195-$AU195)</f>
        <v>0.33897015250997431</v>
      </c>
      <c r="P195" s="2">
        <v>-4.6754523007065796</v>
      </c>
      <c r="Q195" s="7">
        <f t="shared" si="56"/>
        <v>9.0766241303251913</v>
      </c>
      <c r="R195" s="7">
        <f>Q195/MAX(Q$2:Q194)-1</f>
        <v>-0.20845563156765001</v>
      </c>
      <c r="S195" s="7">
        <f t="shared" ref="S195:S258" si="67">1-(P195-$AU195)/($AR195-$AU195)</f>
        <v>0.38121728151468226</v>
      </c>
      <c r="T195" s="2">
        <v>-4.5899217202124198</v>
      </c>
      <c r="U195" s="7">
        <f t="shared" si="57"/>
        <v>9.3535276936273011</v>
      </c>
      <c r="V195" s="7">
        <f>U195/MAX(U$2:U194)-1</f>
        <v>-0.19887212359120254</v>
      </c>
      <c r="W195" s="7">
        <f t="shared" ref="W195:W258" si="68">1-(T195-$AU195)/($AR195-$AU195)</f>
        <v>0.40234117370408728</v>
      </c>
      <c r="X195" s="2">
        <v>-4.5374657870822803</v>
      </c>
      <c r="Y195" s="7">
        <f t="shared" si="58"/>
        <v>9.6413191140951646</v>
      </c>
      <c r="Z195" s="7">
        <f>Y195/MAX(Y$2:Y194)-1</f>
        <v>-0.19351388229637478</v>
      </c>
      <c r="AA195" s="7">
        <f t="shared" ref="AA195:AA258" si="69">1-(X195-$AU195)/($AR195-$AU195)</f>
        <v>0.41529646372706763</v>
      </c>
      <c r="AB195" s="2">
        <v>-4.5043682104739799</v>
      </c>
      <c r="AC195" s="7">
        <f t="shared" si="59"/>
        <v>9.7635767127391819</v>
      </c>
      <c r="AD195" s="7">
        <f>AC195/MAX(AC$2:AC194)-1</f>
        <v>-0.18960212615628769</v>
      </c>
      <c r="AE195" s="7">
        <f t="shared" ref="AE195:AE258" si="70">1-(AB195-$AU195)/($AR195-$AU195)</f>
        <v>0.42347072883745174</v>
      </c>
      <c r="AF195" s="2">
        <v>-4.4800216341896402</v>
      </c>
      <c r="AG195" s="7">
        <f t="shared" si="60"/>
        <v>9.8566562866876417</v>
      </c>
      <c r="AH195" s="7">
        <f>AG195/MAX(AG$2:AG194)-1</f>
        <v>-0.18696283431928384</v>
      </c>
      <c r="AI195" s="7">
        <f t="shared" ref="AI195:AI258" si="71">1-(AF195-$AU195)/($AR195-$AU195)</f>
        <v>0.429483717988702</v>
      </c>
      <c r="AJ195" s="2">
        <v>-4.4644684106155799</v>
      </c>
      <c r="AK195" s="7">
        <f t="shared" si="61"/>
        <v>9.8952823005440589</v>
      </c>
      <c r="AL195" s="7">
        <f>AK195/MAX(AK$2:AK194)-1</f>
        <v>-0.18588598357545338</v>
      </c>
      <c r="AM195" s="7">
        <f t="shared" ref="AM195:AM258" si="72">1-(AJ195-$AU195)/($AR195-$AU195)</f>
        <v>0.43332497121156066</v>
      </c>
      <c r="AN195" s="2">
        <v>-4.4883295712244697</v>
      </c>
      <c r="AO195" s="7">
        <f t="shared" si="62"/>
        <v>9.9094837291193905</v>
      </c>
      <c r="AP195" s="7">
        <f>AO195/MAX(AO$2:AO194)-1</f>
        <v>-0.18641484669804564</v>
      </c>
      <c r="AQ195" s="7">
        <f t="shared" ref="AQ195:AQ258" si="73">1-(AN195-$AU195)/($AR195-$AU195)</f>
        <v>0.42743186746662953</v>
      </c>
      <c r="AR195" s="2">
        <v>-6.2190000091497302</v>
      </c>
      <c r="AS195" s="7">
        <f t="shared" si="63"/>
        <v>6.1595563342160142</v>
      </c>
      <c r="AT195" s="7">
        <f>AS195/MAX(AS$2:AS194)-1</f>
        <v>-0.21636037924859819</v>
      </c>
      <c r="AU195" s="7">
        <v>-2.1700028012838999</v>
      </c>
      <c r="AW195" s="7"/>
    </row>
    <row r="196" spans="1:49" x14ac:dyDescent="0.25">
      <c r="A196" s="5">
        <v>196210</v>
      </c>
      <c r="B196" s="4">
        <v>22920</v>
      </c>
      <c r="C196" s="2">
        <v>-2.2899997662486502</v>
      </c>
      <c r="D196" s="7">
        <f t="shared" ref="D196:D259" si="74">D195*(1+C196/100)</f>
        <v>9.0375955338334695</v>
      </c>
      <c r="E196" s="7">
        <f>D196/MAX(D$2:D195)-1</f>
        <v>-0.26801411541490372</v>
      </c>
      <c r="F196" s="7">
        <f t="shared" si="64"/>
        <v>-6.0393248799153865E-2</v>
      </c>
      <c r="G196" s="2">
        <v>-2.1490315260065702</v>
      </c>
      <c r="H196" s="7">
        <f t="shared" ref="H196:H259" si="75">H195*(1+G196/100)</f>
        <v>8.3242677075221181</v>
      </c>
      <c r="I196" s="7">
        <f>H196/MAX(H$2:H195)-1</f>
        <v>-0.25465087110945983</v>
      </c>
      <c r="J196" s="7">
        <f t="shared" si="65"/>
        <v>-1.0895909209223564E-2</v>
      </c>
      <c r="K196" s="7">
        <f t="shared" si="65"/>
        <v>3.6665313460270919</v>
      </c>
      <c r="L196" s="2">
        <v>-2.1998126007744201</v>
      </c>
      <c r="M196" s="7">
        <f t="shared" ref="M196:M259" si="76">M195*(1+L196/100)</f>
        <v>8.499308294656414</v>
      </c>
      <c r="N196" s="7">
        <f>M196/MAX(M$2:M195)-1</f>
        <v>-0.23906948972449793</v>
      </c>
      <c r="O196" s="7">
        <f t="shared" si="66"/>
        <v>-2.8726365900812345E-2</v>
      </c>
      <c r="P196" s="2">
        <v>-2.2123772374958599</v>
      </c>
      <c r="Q196" s="7">
        <f t="shared" ref="Q196:Q259" si="77">Q195*(1+P196/100)</f>
        <v>8.8758149641328199</v>
      </c>
      <c r="R196" s="7">
        <f>Q196/MAX(Q$2:Q195)-1</f>
        <v>-0.22596757899952769</v>
      </c>
      <c r="S196" s="7">
        <f t="shared" si="67"/>
        <v>-3.3138112047016888E-2</v>
      </c>
      <c r="T196" s="2">
        <v>-2.22198428553639</v>
      </c>
      <c r="U196" s="7">
        <f t="shared" ref="U196:U259" si="78">U195*(1+T196/100)</f>
        <v>9.1456937781316086</v>
      </c>
      <c r="V196" s="7">
        <f>U196/MAX(U$2:U195)-1</f>
        <v>-0.21667305911205736</v>
      </c>
      <c r="W196" s="7">
        <f t="shared" si="68"/>
        <v>-3.6511377674099288E-2</v>
      </c>
      <c r="X196" s="2">
        <v>-2.2290535263025699</v>
      </c>
      <c r="Y196" s="7">
        <f t="shared" ref="Y196:Y259" si="79">Y195*(1+X196/100)</f>
        <v>9.4264089504003419</v>
      </c>
      <c r="Z196" s="7">
        <f>Y196/MAX(Y$2:Y195)-1</f>
        <v>-0.2114908895421882</v>
      </c>
      <c r="AA196" s="7">
        <f t="shared" si="69"/>
        <v>-3.8993558130106187E-2</v>
      </c>
      <c r="AB196" s="2">
        <v>-2.2302623077359001</v>
      </c>
      <c r="AC196" s="7">
        <f t="shared" ref="AC196:AC259" si="80">AC195*(1+AB196/100)</f>
        <v>9.5458233414280809</v>
      </c>
      <c r="AD196" s="7">
        <f>AC196/MAX(AC$2:AC195)-1</f>
        <v>-0.20767612447931705</v>
      </c>
      <c r="AE196" s="7">
        <f t="shared" si="70"/>
        <v>-3.9417990363868949E-2</v>
      </c>
      <c r="AF196" s="2">
        <v>-2.2317897821105799</v>
      </c>
      <c r="AG196" s="7">
        <f t="shared" ref="AG196:AG259" si="81">AG195*(1+AF196/100)</f>
        <v>9.6366764388235868</v>
      </c>
      <c r="AH196" s="7">
        <f>AG196/MAX(AG$2:AG195)-1</f>
        <v>-0.20510811470770762</v>
      </c>
      <c r="AI196" s="7">
        <f t="shared" si="71"/>
        <v>-3.9954323354254528E-2</v>
      </c>
      <c r="AJ196" s="2">
        <v>-2.29046381786875</v>
      </c>
      <c r="AK196" s="7">
        <f t="shared" ref="AK196:AK259" si="82">AK195*(1+AJ196/100)</f>
        <v>9.6686344397741273</v>
      </c>
      <c r="AL196" s="7">
        <f>AK196/MAX(AK$2:AK195)-1</f>
        <v>-0.20453297055785558</v>
      </c>
      <c r="AM196" s="7">
        <f t="shared" si="72"/>
        <v>-6.0556188483921858E-2</v>
      </c>
      <c r="AN196" s="2">
        <v>-2.3643850784570302</v>
      </c>
      <c r="AO196" s="7">
        <f t="shared" ref="AO196:AO259" si="83">AO195*(1+AN196/100)</f>
        <v>9.6751853744759639</v>
      </c>
      <c r="AP196" s="7">
        <f>AO196/MAX(AO$2:AO195)-1</f>
        <v>-0.20565113266325885</v>
      </c>
      <c r="AQ196" s="7">
        <f t="shared" si="73"/>
        <v>-8.6511720963936556E-2</v>
      </c>
      <c r="AR196" s="2">
        <v>-2.1180000168429101</v>
      </c>
      <c r="AS196" s="7">
        <f t="shared" ref="AS196:AS259" si="84">AS195*(1+AR196/100)</f>
        <v>6.02909693001987</v>
      </c>
      <c r="AT196" s="7">
        <f>AS196/MAX(AS$2:AS195)-1</f>
        <v>-0.23295786654810069</v>
      </c>
      <c r="AU196" s="7">
        <v>0.72999628780613002</v>
      </c>
      <c r="AW196" s="7"/>
    </row>
    <row r="197" spans="1:49" x14ac:dyDescent="0.25">
      <c r="A197" s="5">
        <v>196211</v>
      </c>
      <c r="B197" s="4">
        <v>22951</v>
      </c>
      <c r="C197" s="2">
        <v>13.340016421929301</v>
      </c>
      <c r="D197" s="7">
        <f t="shared" si="74"/>
        <v>10.243212262194403</v>
      </c>
      <c r="E197" s="7">
        <f>D197/MAX(D$2:D196)-1</f>
        <v>-0.17036707820504748</v>
      </c>
      <c r="F197" s="7">
        <f t="shared" si="64"/>
        <v>-0.10138042040042228</v>
      </c>
      <c r="G197" s="2">
        <v>13.339999928417001</v>
      </c>
      <c r="H197" s="7">
        <f t="shared" si="75"/>
        <v>9.4347250137468066</v>
      </c>
      <c r="I197" s="7">
        <f>H197/MAX(H$2:H196)-1</f>
        <v>-0.15522129784900518</v>
      </c>
      <c r="J197" s="7">
        <f t="shared" si="65"/>
        <v>-0.10138330842571364</v>
      </c>
      <c r="K197" s="7">
        <f t="shared" si="65"/>
        <v>-0.78519961863378107</v>
      </c>
      <c r="L197" s="2">
        <v>13.2707409513734</v>
      </c>
      <c r="M197" s="7">
        <f t="shared" si="76"/>
        <v>9.6272294810988583</v>
      </c>
      <c r="N197" s="7">
        <f>M197/MAX(M$2:M196)-1</f>
        <v>-0.13808837288587228</v>
      </c>
      <c r="O197" s="7">
        <f t="shared" si="66"/>
        <v>-0.113510602704749</v>
      </c>
      <c r="P197" s="2">
        <v>12.863849641244499</v>
      </c>
      <c r="Q197" s="7">
        <f t="shared" si="77"/>
        <v>10.017586455553944</v>
      </c>
      <c r="R197" s="7">
        <f>Q197/MAX(Q$2:Q196)-1</f>
        <v>-0.12639721218754241</v>
      </c>
      <c r="S197" s="7">
        <f t="shared" si="67"/>
        <v>-0.1847575495721423</v>
      </c>
      <c r="T197" s="2">
        <v>12.640971832550299</v>
      </c>
      <c r="U197" s="7">
        <f t="shared" si="78"/>
        <v>10.301798352516531</v>
      </c>
      <c r="V197" s="7">
        <f>U197/MAX(U$2:U196)-1</f>
        <v>-0.11765292115763459</v>
      </c>
      <c r="W197" s="7">
        <f t="shared" si="68"/>
        <v>-0.22378360640517281</v>
      </c>
      <c r="X197" s="2">
        <v>12.456583204101801</v>
      </c>
      <c r="Y197" s="7">
        <f t="shared" si="79"/>
        <v>10.60061742446586</v>
      </c>
      <c r="Z197" s="7">
        <f>Y197/MAX(Y$2:Y196)-1</f>
        <v>-0.11326959612608789</v>
      </c>
      <c r="AA197" s="7">
        <f t="shared" si="69"/>
        <v>-0.25607018143637705</v>
      </c>
      <c r="AB197" s="2">
        <v>12.3550075869284</v>
      </c>
      <c r="AC197" s="7">
        <f t="shared" si="80"/>
        <v>10.725210539496302</v>
      </c>
      <c r="AD197" s="7">
        <f>AC197/MAX(AC$2:AC196)-1</f>
        <v>-0.10978444954569155</v>
      </c>
      <c r="AE197" s="7">
        <f t="shared" si="70"/>
        <v>-0.2738561415186489</v>
      </c>
      <c r="AF197" s="2">
        <v>12.2870901722074</v>
      </c>
      <c r="AG197" s="7">
        <f t="shared" si="81"/>
        <v>10.820743562465704</v>
      </c>
      <c r="AH197" s="7">
        <f>AG197/MAX(AG$2:AG196)-1</f>
        <v>-0.10743903199028426</v>
      </c>
      <c r="AI197" s="7">
        <f t="shared" si="71"/>
        <v>-0.28574852731687339</v>
      </c>
      <c r="AJ197" s="2">
        <v>12.237941953882499</v>
      </c>
      <c r="AK197" s="7">
        <f t="shared" si="82"/>
        <v>10.851876310246778</v>
      </c>
      <c r="AL197" s="7">
        <f>AK197/MAX(AK$2:AK196)-1</f>
        <v>-0.10718417723245244</v>
      </c>
      <c r="AM197" s="7">
        <f t="shared" si="72"/>
        <v>-0.2943544139810832</v>
      </c>
      <c r="AN197" s="2">
        <v>12.198698213523601</v>
      </c>
      <c r="AO197" s="7">
        <f t="shared" si="83"/>
        <v>10.85543203990726</v>
      </c>
      <c r="AP197" s="7">
        <f>AO197/MAX(AO$2:AO196)-1</f>
        <v>-0.10875091157430683</v>
      </c>
      <c r="AQ197" s="7">
        <f t="shared" si="73"/>
        <v>-0.30122601977512797</v>
      </c>
      <c r="AR197" s="2">
        <v>13.9189999979543</v>
      </c>
      <c r="AS197" s="7">
        <f t="shared" si="84"/>
        <v>6.868286931585998</v>
      </c>
      <c r="AT197" s="7">
        <f>AS197/MAX(AS$2:AS196)-1</f>
        <v>-0.12619327200862229</v>
      </c>
      <c r="AU197" s="7">
        <v>19.629999949800901</v>
      </c>
      <c r="AW197" s="7"/>
    </row>
    <row r="198" spans="1:49" x14ac:dyDescent="0.25">
      <c r="A198" s="5">
        <v>196212</v>
      </c>
      <c r="B198" s="4">
        <v>22981</v>
      </c>
      <c r="C198" s="2">
        <v>1.1499883047310999</v>
      </c>
      <c r="D198" s="7">
        <f t="shared" si="74"/>
        <v>10.361008005238419</v>
      </c>
      <c r="E198" s="7">
        <f>D198/MAX(D$2:D197)-1</f>
        <v>-0.16082639663220666</v>
      </c>
      <c r="F198" s="7">
        <f t="shared" si="64"/>
        <v>0.41975648276664279</v>
      </c>
      <c r="G198" s="2">
        <v>0.99954361961309102</v>
      </c>
      <c r="H198" s="7">
        <f t="shared" si="75"/>
        <v>9.5290292056497545</v>
      </c>
      <c r="I198" s="7">
        <f>H198/MAX(H$2:H197)-1</f>
        <v>-0.14677736623180448</v>
      </c>
      <c r="J198" s="7">
        <f t="shared" si="65"/>
        <v>0.38043481901977638</v>
      </c>
      <c r="K198" s="7">
        <f t="shared" si="65"/>
        <v>2.6097828606923326</v>
      </c>
      <c r="L198" s="2">
        <v>-0.31389026060490299</v>
      </c>
      <c r="M198" s="7">
        <f t="shared" si="76"/>
        <v>9.5970105453916048</v>
      </c>
      <c r="N198" s="7">
        <f>M198/MAX(M$2:M197)-1</f>
        <v>-0.1407938295384048</v>
      </c>
      <c r="O198" s="7">
        <f t="shared" si="66"/>
        <v>3.7143161018282189E-2</v>
      </c>
      <c r="P198" s="2">
        <v>-0.75035059163813</v>
      </c>
      <c r="Q198" s="7">
        <f t="shared" si="77"/>
        <v>9.9424194363168343</v>
      </c>
      <c r="R198" s="7">
        <f>Q198/MAX(Q$2:Q197)-1</f>
        <v>-0.13295229587446034</v>
      </c>
      <c r="S198" s="7">
        <f t="shared" si="67"/>
        <v>-7.6934291184648007E-2</v>
      </c>
      <c r="T198" s="2">
        <v>-0.957104090187745</v>
      </c>
      <c r="U198" s="7">
        <f t="shared" si="78"/>
        <v>10.203199419121702</v>
      </c>
      <c r="V198" s="7">
        <f>U198/MAX(U$2:U197)-1</f>
        <v>-0.12609790113888686</v>
      </c>
      <c r="W198" s="7">
        <f t="shared" si="68"/>
        <v>-0.13097336569285756</v>
      </c>
      <c r="X198" s="2">
        <v>-0.967754843393826</v>
      </c>
      <c r="Y198" s="7">
        <f t="shared" si="79"/>
        <v>10.49802943591094</v>
      </c>
      <c r="Z198" s="7">
        <f>Y198/MAX(Y$2:Y197)-1</f>
        <v>-0.12185097255742339</v>
      </c>
      <c r="AA198" s="7">
        <f t="shared" si="69"/>
        <v>-0.13375714855558773</v>
      </c>
      <c r="AB198" s="2">
        <v>-0.95445400017439097</v>
      </c>
      <c r="AC198" s="7">
        <f t="shared" si="80"/>
        <v>10.622843338474954</v>
      </c>
      <c r="AD198" s="7">
        <f>AC198/MAX(AC$2:AC197)-1</f>
        <v>-0.11828114747717722</v>
      </c>
      <c r="AE198" s="7">
        <f t="shared" si="70"/>
        <v>-0.13028071278642672</v>
      </c>
      <c r="AF198" s="2">
        <v>-0.93421374342869801</v>
      </c>
      <c r="AG198" s="7">
        <f t="shared" si="81"/>
        <v>10.719654688963974</v>
      </c>
      <c r="AH198" s="7">
        <f>AG198/MAX(AG$2:AG197)-1</f>
        <v>-0.11577745922191129</v>
      </c>
      <c r="AI198" s="7">
        <f t="shared" si="71"/>
        <v>-0.12499052543763423</v>
      </c>
      <c r="AJ198" s="2">
        <v>-0.91841133976442302</v>
      </c>
      <c r="AK198" s="7">
        <f t="shared" si="82"/>
        <v>10.752211447636263</v>
      </c>
      <c r="AL198" s="7">
        <f>AK198/MAX(AK$2:AK197)-1</f>
        <v>-0.11538389899196067</v>
      </c>
      <c r="AM198" s="7">
        <f t="shared" si="72"/>
        <v>-0.12086025787257237</v>
      </c>
      <c r="AN198" s="2">
        <v>-0.90846889756865601</v>
      </c>
      <c r="AO198" s="7">
        <f t="shared" si="83"/>
        <v>10.756813816128</v>
      </c>
      <c r="AP198" s="7">
        <f>AO198/MAX(AO$2:AO197)-1</f>
        <v>-0.11684763234251838</v>
      </c>
      <c r="AQ198" s="7">
        <f t="shared" si="73"/>
        <v>-0.11826160595916013</v>
      </c>
      <c r="AR198" s="2">
        <v>-0.45599999430426302</v>
      </c>
      <c r="AS198" s="7">
        <f t="shared" si="84"/>
        <v>6.8369675435691653</v>
      </c>
      <c r="AT198" s="7">
        <f>AS198/MAX(AS$2:AS197)-1</f>
        <v>-0.1301778306384932</v>
      </c>
      <c r="AU198" s="7">
        <v>3.3699999960953799</v>
      </c>
      <c r="AW198" s="7"/>
    </row>
    <row r="199" spans="1:49" x14ac:dyDescent="0.25">
      <c r="A199" s="5">
        <v>196301</v>
      </c>
      <c r="B199" s="4">
        <v>23012</v>
      </c>
      <c r="C199" s="2">
        <v>11.9199988060967</v>
      </c>
      <c r="D199" s="7">
        <f t="shared" si="74"/>
        <v>11.596040035762424</v>
      </c>
      <c r="E199" s="7">
        <f>D199/MAX(D$2:D198)-1</f>
        <v>-6.0796913129686825E-2</v>
      </c>
      <c r="F199" s="7">
        <f t="shared" si="64"/>
        <v>1.000002439687657</v>
      </c>
      <c r="G199" s="2">
        <v>8.5943490034409908</v>
      </c>
      <c r="H199" s="7">
        <f t="shared" si="75"/>
        <v>10.347987232223113</v>
      </c>
      <c r="I199" s="7">
        <f>H199/MAX(H$2:H198)-1</f>
        <v>-7.3448435309414806E-2</v>
      </c>
      <c r="J199" s="7">
        <f t="shared" si="65"/>
        <v>0.15162006239038206</v>
      </c>
      <c r="K199" s="7">
        <f t="shared" si="65"/>
        <v>0.59897797971093314</v>
      </c>
      <c r="L199" s="2">
        <v>7.8603207232323298</v>
      </c>
      <c r="M199" s="7">
        <f t="shared" si="76"/>
        <v>10.351366354101813</v>
      </c>
      <c r="N199" s="7">
        <f>M199/MAX(M$2:M198)-1</f>
        <v>-7.3257468866321118E-2</v>
      </c>
      <c r="O199" s="7">
        <f t="shared" si="66"/>
        <v>-3.5632563207648627E-2</v>
      </c>
      <c r="P199" s="2">
        <v>7.5646475985011499</v>
      </c>
      <c r="Q199" s="7">
        <f t="shared" si="77"/>
        <v>10.694528429439087</v>
      </c>
      <c r="R199" s="7">
        <f>Q199/MAX(Q$2:Q198)-1</f>
        <v>-6.7363192546468387E-2</v>
      </c>
      <c r="S199" s="7">
        <f t="shared" si="67"/>
        <v>-0.11105958750288236</v>
      </c>
      <c r="T199" s="2">
        <v>7.4255140262520598</v>
      </c>
      <c r="U199" s="7">
        <f t="shared" si="78"/>
        <v>10.960839423115054</v>
      </c>
      <c r="V199" s="7">
        <f>U199/MAX(U$2:U198)-1</f>
        <v>-6.1206178212243723E-2</v>
      </c>
      <c r="W199" s="7">
        <f t="shared" si="68"/>
        <v>-0.14655294302464705</v>
      </c>
      <c r="X199" s="2">
        <v>7.3241817891915</v>
      </c>
      <c r="Y199" s="7">
        <f t="shared" si="79"/>
        <v>11.266924196079891</v>
      </c>
      <c r="Z199" s="7">
        <f>Y199/MAX(Y$2:Y198)-1</f>
        <v>-5.7533741407511996E-2</v>
      </c>
      <c r="AA199" s="7">
        <f t="shared" si="69"/>
        <v>-0.17240307436007463</v>
      </c>
      <c r="AB199" s="2">
        <v>7.2640734738623198</v>
      </c>
      <c r="AC199" s="7">
        <f t="shared" si="80"/>
        <v>11.394494483595063</v>
      </c>
      <c r="AD199" s="7">
        <f>AC199/MAX(AC$2:AC198)-1</f>
        <v>-5.4232442197023722E-2</v>
      </c>
      <c r="AE199" s="7">
        <f t="shared" si="70"/>
        <v>-0.18773687030382735</v>
      </c>
      <c r="AF199" s="2">
        <v>7.2217489894310001</v>
      </c>
      <c r="AG199" s="7">
        <f t="shared" si="81"/>
        <v>11.493801243134723</v>
      </c>
      <c r="AH199" s="7">
        <f>AG199/MAX(AG$2:AG198)-1</f>
        <v>-5.192112681894856E-2</v>
      </c>
      <c r="AI199" s="7">
        <f t="shared" si="71"/>
        <v>-0.19853396225591746</v>
      </c>
      <c r="AJ199" s="2">
        <v>7.1906822343518897</v>
      </c>
      <c r="AK199" s="7">
        <f t="shared" si="82"/>
        <v>11.525368806001394</v>
      </c>
      <c r="AL199" s="7">
        <f>AK199/MAX(AK$2:AK198)-1</f>
        <v>-5.1773966174559205E-2</v>
      </c>
      <c r="AM199" s="7">
        <f t="shared" si="72"/>
        <v>-0.20645917660286428</v>
      </c>
      <c r="AN199" s="2">
        <v>7.2492268434245197</v>
      </c>
      <c r="AO199" s="7">
        <f t="shared" si="83"/>
        <v>11.53659965078395</v>
      </c>
      <c r="AP199" s="7">
        <f>AO199/MAX(AO$2:AO198)-1</f>
        <v>-5.2825913837952876E-2</v>
      </c>
      <c r="AQ199" s="7">
        <f t="shared" si="73"/>
        <v>-0.19152428640988162</v>
      </c>
      <c r="AR199" s="2">
        <v>7.9999999881142196</v>
      </c>
      <c r="AS199" s="7">
        <f t="shared" si="84"/>
        <v>7.3839249462420717</v>
      </c>
      <c r="AT199" s="7">
        <f>AS199/MAX(AS$2:AS198)-1</f>
        <v>-6.0592057192957793E-2</v>
      </c>
      <c r="AU199" s="7">
        <v>11.919989242547301</v>
      </c>
      <c r="AW199" s="7"/>
    </row>
    <row r="200" spans="1:49" x14ac:dyDescent="0.25">
      <c r="A200" s="5">
        <v>196302</v>
      </c>
      <c r="B200" s="4">
        <v>23043</v>
      </c>
      <c r="C200" s="2">
        <v>-1.8200003515332099</v>
      </c>
      <c r="D200" s="7">
        <f t="shared" si="74"/>
        <v>11.384992066347616</v>
      </c>
      <c r="E200" s="7">
        <f>D200/MAX(D$2:D199)-1</f>
        <v>-7.7890412612337423E-2</v>
      </c>
      <c r="F200" s="7">
        <f t="shared" si="64"/>
        <v>-6.7588607123830302E-2</v>
      </c>
      <c r="G200" s="2">
        <v>-1.7251971556477801</v>
      </c>
      <c r="H200" s="7">
        <f t="shared" si="75"/>
        <v>10.169464050826004</v>
      </c>
      <c r="I200" s="7">
        <f>H200/MAX(H$2:H199)-1</f>
        <v>-8.9433276549066743E-2</v>
      </c>
      <c r="J200" s="7">
        <f t="shared" si="65"/>
        <v>5.2249275487904479E-3</v>
      </c>
      <c r="K200" s="7">
        <f t="shared" si="65"/>
        <v>9.1409119483042218</v>
      </c>
      <c r="L200" s="2">
        <v>-1.6183071813528001</v>
      </c>
      <c r="M200" s="7">
        <f t="shared" si="76"/>
        <v>10.183849449025246</v>
      </c>
      <c r="N200" s="7">
        <f>M200/MAX(M$2:M199)-1</f>
        <v>-8.8255009800308204E-2</v>
      </c>
      <c r="O200" s="7">
        <f t="shared" si="66"/>
        <v>8.7321704738548056E-2</v>
      </c>
      <c r="P200" s="2">
        <v>-1.58264693843608</v>
      </c>
      <c r="Q200" s="7">
        <f t="shared" si="77"/>
        <v>10.525271802670392</v>
      </c>
      <c r="R200" s="7">
        <f>Q200/MAX(Q$2:Q199)-1</f>
        <v>-8.212354042635972E-2</v>
      </c>
      <c r="S200" s="7">
        <f t="shared" si="67"/>
        <v>0.11471053176911161</v>
      </c>
      <c r="T200" s="2">
        <v>-1.5653183620246001</v>
      </c>
      <c r="U200" s="7">
        <f t="shared" si="78"/>
        <v>10.789267390993002</v>
      </c>
      <c r="V200" s="7">
        <f>U200/MAX(U$2:U199)-1</f>
        <v>-7.5901290286240042E-2</v>
      </c>
      <c r="W200" s="7">
        <f t="shared" si="68"/>
        <v>0.12801973392817478</v>
      </c>
      <c r="X200" s="2">
        <v>-1.5288243892112101</v>
      </c>
      <c r="Y200" s="7">
        <f t="shared" si="79"/>
        <v>11.094672711056283</v>
      </c>
      <c r="Z200" s="7">
        <f>Y200/MAX(Y$2:Y199)-1</f>
        <v>-7.1942395428960415E-2</v>
      </c>
      <c r="AA200" s="7">
        <f t="shared" si="69"/>
        <v>0.15604890667885662</v>
      </c>
      <c r="AB200" s="2">
        <v>-1.4973686498424701</v>
      </c>
      <c r="AC200" s="7">
        <f t="shared" si="80"/>
        <v>11.223876895389681</v>
      </c>
      <c r="AD200" s="7">
        <f>AC200/MAX(AC$2:AC199)-1</f>
        <v>-6.8394069107946098E-2</v>
      </c>
      <c r="AE200" s="7">
        <f t="shared" si="70"/>
        <v>0.18020846741715324</v>
      </c>
      <c r="AF200" s="2">
        <v>-1.49114980039127</v>
      </c>
      <c r="AG200" s="7">
        <f t="shared" si="81"/>
        <v>11.32241144884035</v>
      </c>
      <c r="AH200" s="7">
        <f>AG200/MAX(AG$2:AG199)-1</f>
        <v>-6.6058403043939506E-2</v>
      </c>
      <c r="AI200" s="7">
        <f t="shared" si="71"/>
        <v>0.18498485080707616</v>
      </c>
      <c r="AJ200" s="2">
        <v>-1.5111300261602101</v>
      </c>
      <c r="AK200" s="7">
        <f t="shared" si="82"/>
        <v>11.351205497348204</v>
      </c>
      <c r="AL200" s="7">
        <f>AK200/MAX(AK$2:AK199)-1</f>
        <v>-6.6102894487563568E-2</v>
      </c>
      <c r="AM200" s="7">
        <f t="shared" si="72"/>
        <v>0.16963905103518151</v>
      </c>
      <c r="AN200" s="2">
        <v>-1.5289873644032199</v>
      </c>
      <c r="AO200" s="7">
        <f t="shared" si="83"/>
        <v>11.360206499841677</v>
      </c>
      <c r="AP200" s="7">
        <f>AO200/MAX(AO$2:AO199)-1</f>
        <v>-6.7308085934272288E-2</v>
      </c>
      <c r="AQ200" s="7">
        <f t="shared" si="73"/>
        <v>0.15592373368565371</v>
      </c>
      <c r="AR200" s="2">
        <v>-1.73200000943207</v>
      </c>
      <c r="AS200" s="7">
        <f t="shared" si="84"/>
        <v>7.256035365476702</v>
      </c>
      <c r="AT200" s="7">
        <f>AS200/MAX(AS$2:AS199)-1</f>
        <v>-7.6862602850981454E-2</v>
      </c>
      <c r="AU200" s="7">
        <v>-0.43000037005626601</v>
      </c>
      <c r="AW200" s="7"/>
    </row>
    <row r="201" spans="1:49" x14ac:dyDescent="0.25">
      <c r="A201" s="5">
        <v>196303</v>
      </c>
      <c r="B201" s="4">
        <v>23071</v>
      </c>
      <c r="C201" s="2">
        <v>3.0499945362326399</v>
      </c>
      <c r="D201" s="7">
        <f t="shared" si="74"/>
        <v>11.732233702321739</v>
      </c>
      <c r="E201" s="7">
        <f>D201/MAX(D$2:D200)-1</f>
        <v>-4.9766120578936257E-2</v>
      </c>
      <c r="F201" s="7">
        <f t="shared" si="64"/>
        <v>0.26008090043924059</v>
      </c>
      <c r="G201" s="2">
        <v>3.0499998557065102</v>
      </c>
      <c r="H201" s="7">
        <f t="shared" si="75"/>
        <v>10.479632689702322</v>
      </c>
      <c r="I201" s="7">
        <f>H201/MAX(H$2:H200)-1</f>
        <v>-6.1660992797701875E-2</v>
      </c>
      <c r="J201" s="7">
        <f t="shared" si="65"/>
        <v>0.26008258969780851</v>
      </c>
      <c r="K201" s="7">
        <f t="shared" si="65"/>
        <v>2.619445794957592</v>
      </c>
      <c r="L201" s="2">
        <v>3.0499873441547498</v>
      </c>
      <c r="M201" s="7">
        <f t="shared" si="76"/>
        <v>10.49445556836829</v>
      </c>
      <c r="N201" s="7">
        <f>M201/MAX(M$2:M200)-1</f>
        <v>-6.0446902988252615E-2</v>
      </c>
      <c r="O201" s="7">
        <f t="shared" si="66"/>
        <v>0.26007861651427122</v>
      </c>
      <c r="P201" s="2">
        <v>3.0499919282596601</v>
      </c>
      <c r="Q201" s="7">
        <f t="shared" si="77"/>
        <v>10.846291743079229</v>
      </c>
      <c r="R201" s="7">
        <f>Q201/MAX(Q$2:Q200)-1</f>
        <v>-5.4128382497968142E-2</v>
      </c>
      <c r="S201" s="7">
        <f t="shared" si="67"/>
        <v>0.26008007224818108</v>
      </c>
      <c r="T201" s="2">
        <v>3.0499882691240101</v>
      </c>
      <c r="U201" s="7">
        <f t="shared" si="78"/>
        <v>11.118338780742711</v>
      </c>
      <c r="V201" s="7">
        <f>U201/MAX(U$2:U200)-1</f>
        <v>-4.7716388044844016E-2</v>
      </c>
      <c r="W201" s="7">
        <f t="shared" si="68"/>
        <v>0.26007891024863028</v>
      </c>
      <c r="X201" s="2">
        <v>2.9982722806500801</v>
      </c>
      <c r="Y201" s="7">
        <f t="shared" si="79"/>
        <v>11.427321207580732</v>
      </c>
      <c r="Z201" s="7">
        <f>Y201/MAX(Y$2:Y200)-1</f>
        <v>-4.4116701522641799E-2</v>
      </c>
      <c r="AA201" s="7">
        <f t="shared" si="69"/>
        <v>0.24365591828451638</v>
      </c>
      <c r="AB201" s="2">
        <v>2.8721760461500798</v>
      </c>
      <c r="AC201" s="7">
        <f t="shared" si="80"/>
        <v>11.546246399028437</v>
      </c>
      <c r="AD201" s="7">
        <f>AC201/MAX(AC$2:AC200)-1</f>
        <v>-4.1636706716351113E-2</v>
      </c>
      <c r="AE201" s="7">
        <f t="shared" si="70"/>
        <v>0.20361264526571987</v>
      </c>
      <c r="AF201" s="2">
        <v>2.7106878107602799</v>
      </c>
      <c r="AG201" s="7">
        <f t="shared" si="81"/>
        <v>11.629326675868191</v>
      </c>
      <c r="AH201" s="7">
        <f>AG201/MAX(AG$2:AG200)-1</f>
        <v>-4.0742162015631855E-2</v>
      </c>
      <c r="AI201" s="7">
        <f t="shared" si="71"/>
        <v>0.15233024555982344</v>
      </c>
      <c r="AJ201" s="2">
        <v>2.5878386470292498</v>
      </c>
      <c r="AK201" s="7">
        <f t="shared" si="82"/>
        <v>11.644956380112289</v>
      </c>
      <c r="AL201" s="7">
        <f>AK201/MAX(AK$2:AK200)-1</f>
        <v>-4.1935144267625235E-2</v>
      </c>
      <c r="AM201" s="7">
        <f t="shared" si="72"/>
        <v>0.11331811626890109</v>
      </c>
      <c r="AN201" s="2">
        <v>2.49294893866736</v>
      </c>
      <c r="AO201" s="7">
        <f t="shared" si="83"/>
        <v>11.643410647209901</v>
      </c>
      <c r="AP201" s="7">
        <f>AO201/MAX(AO$2:AO200)-1</f>
        <v>-4.4056552761534418E-2</v>
      </c>
      <c r="AQ201" s="7">
        <f t="shared" si="73"/>
        <v>8.3184825503512361E-2</v>
      </c>
      <c r="AR201" s="2">
        <v>2.2309999901233999</v>
      </c>
      <c r="AS201" s="7">
        <f t="shared" si="84"/>
        <v>7.4179175137638369</v>
      </c>
      <c r="AT201" s="7">
        <f>AS201/MAX(AS$2:AS200)-1</f>
        <v>-5.6267407611761522E-2</v>
      </c>
      <c r="AU201" s="7">
        <v>5.3799991850895497</v>
      </c>
      <c r="AW201" s="7"/>
    </row>
    <row r="202" spans="1:49" x14ac:dyDescent="0.25">
      <c r="A202" s="5">
        <v>196304</v>
      </c>
      <c r="B202" s="4">
        <v>23102</v>
      </c>
      <c r="C202" s="2">
        <v>3.03000909062854</v>
      </c>
      <c r="D202" s="7">
        <f t="shared" si="74"/>
        <v>12.087721450035874</v>
      </c>
      <c r="E202" s="7">
        <f>D202/MAX(D$2:D201)-1</f>
        <v>-2.0973947650245739E-2</v>
      </c>
      <c r="F202" s="7">
        <f t="shared" si="64"/>
        <v>-0.45478093498234684</v>
      </c>
      <c r="G202" s="2">
        <v>4.5524370137148704</v>
      </c>
      <c r="H202" s="7">
        <f t="shared" si="75"/>
        <v>10.956711367169692</v>
      </c>
      <c r="I202" s="7">
        <f>H202/MAX(H$2:H201)-1</f>
        <v>-1.8943700519699957E-2</v>
      </c>
      <c r="J202" s="7">
        <f t="shared" si="65"/>
        <v>4.4048837045975731E-2</v>
      </c>
      <c r="K202" s="7">
        <f t="shared" si="65"/>
        <v>2.1424356751331186</v>
      </c>
      <c r="L202" s="2">
        <v>4.6869416765406502</v>
      </c>
      <c r="M202" s="7">
        <f t="shared" si="76"/>
        <v>10.986324580128183</v>
      </c>
      <c r="N202" s="7">
        <f>M202/MAX(M$2:M201)-1</f>
        <v>-1.6410597311180664E-2</v>
      </c>
      <c r="O202" s="7">
        <f t="shared" si="66"/>
        <v>8.8119843151875488E-2</v>
      </c>
      <c r="P202" s="2">
        <v>4.6217945798212803</v>
      </c>
      <c r="Q202" s="7">
        <f t="shared" si="77"/>
        <v>11.347585066972469</v>
      </c>
      <c r="R202" s="7">
        <f>Q202/MAX(Q$2:Q201)-1</f>
        <v>-1.0412139348191296E-2</v>
      </c>
      <c r="S202" s="7">
        <f t="shared" si="67"/>
        <v>6.6774128906861963E-2</v>
      </c>
      <c r="T202" s="2">
        <v>4.5894795807485496</v>
      </c>
      <c r="U202" s="7">
        <f t="shared" si="78"/>
        <v>11.628612668803346</v>
      </c>
      <c r="V202" s="7">
        <f>U202/MAX(U$2:U201)-1</f>
        <v>-4.0115261233473198E-3</v>
      </c>
      <c r="W202" s="7">
        <f t="shared" si="68"/>
        <v>5.6185986521856801E-2</v>
      </c>
      <c r="X202" s="2">
        <v>4.5710510284418797</v>
      </c>
      <c r="Y202" s="7">
        <f t="shared" si="79"/>
        <v>11.949669891163209</v>
      </c>
      <c r="Z202" s="7">
        <f>Y202/MAX(Y$2:Y201)-1</f>
        <v>-4.2278817688823356E-4</v>
      </c>
      <c r="AA202" s="7">
        <f t="shared" si="69"/>
        <v>5.0147795546409912E-2</v>
      </c>
      <c r="AB202" s="2">
        <v>4.5537762973687501</v>
      </c>
      <c r="AC202" s="7">
        <f t="shared" si="80"/>
        <v>12.072036630783186</v>
      </c>
      <c r="AD202" s="7">
        <f>AC202/MAX(AC$2:AC201)-1</f>
        <v>2.0050137758822473E-3</v>
      </c>
      <c r="AE202" s="7">
        <f t="shared" si="70"/>
        <v>4.4487658844771683E-2</v>
      </c>
      <c r="AF202" s="2">
        <v>4.5480148104299003</v>
      </c>
      <c r="AG202" s="7">
        <f t="shared" si="81"/>
        <v>12.158230175439952</v>
      </c>
      <c r="AH202" s="7">
        <f>AG202/MAX(AG$2:AG201)-1</f>
        <v>2.885026526106893E-3</v>
      </c>
      <c r="AI202" s="7">
        <f t="shared" si="71"/>
        <v>4.2599883947406214E-2</v>
      </c>
      <c r="AJ202" s="2">
        <v>4.5465503155974503</v>
      </c>
      <c r="AK202" s="7">
        <f t="shared" si="82"/>
        <v>12.17440018116347</v>
      </c>
      <c r="AL202" s="7">
        <f>AK202/MAX(AK$2:AK201)-1</f>
        <v>1.6237564543033489E-3</v>
      </c>
      <c r="AM202" s="7">
        <f t="shared" si="72"/>
        <v>4.2120036190852583E-2</v>
      </c>
      <c r="AN202" s="2">
        <v>4.5481548887618803</v>
      </c>
      <c r="AO202" s="7">
        <f t="shared" si="83"/>
        <v>12.172970997779599</v>
      </c>
      <c r="AP202" s="7">
        <f>AO202/MAX(AO$2:AO201)-1</f>
        <v>-5.7876413215940392E-4</v>
      </c>
      <c r="AQ202" s="7">
        <f t="shared" si="73"/>
        <v>4.2645781189139753E-2</v>
      </c>
      <c r="AR202" s="2">
        <v>4.4180000108359296</v>
      </c>
      <c r="AS202" s="7">
        <f t="shared" si="84"/>
        <v>7.7456411103257228</v>
      </c>
      <c r="AT202" s="7">
        <f>AS202/MAX(AS$2:AS201)-1</f>
        <v>-1.4573301577787023E-2</v>
      </c>
      <c r="AU202" s="7">
        <v>7.4699989260087198</v>
      </c>
      <c r="AW202" s="7"/>
    </row>
    <row r="203" spans="1:49" x14ac:dyDescent="0.25">
      <c r="A203" s="5">
        <v>196305</v>
      </c>
      <c r="B203" s="4">
        <v>23132</v>
      </c>
      <c r="C203" s="2">
        <v>2.2877269952189399</v>
      </c>
      <c r="D203" s="7">
        <f t="shared" si="74"/>
        <v>12.364255516755213</v>
      </c>
      <c r="E203" s="7">
        <f>D203/MAX(D$2:D202)-1</f>
        <v>1.4234956395857701E-3</v>
      </c>
      <c r="F203" s="7">
        <f t="shared" si="64"/>
        <v>-0.10505585763246494</v>
      </c>
      <c r="G203" s="2">
        <v>1.8496303903055</v>
      </c>
      <c r="H203" s="7">
        <f t="shared" si="75"/>
        <v>11.159370030394919</v>
      </c>
      <c r="I203" s="7">
        <f>H203/MAX(H$2:H202)-1</f>
        <v>-7.9778505850591763E-4</v>
      </c>
      <c r="J203" s="7">
        <f t="shared" si="65"/>
        <v>-0.2647122010405305</v>
      </c>
      <c r="K203" s="7">
        <f t="shared" si="65"/>
        <v>3.1280531670258944</v>
      </c>
      <c r="L203" s="2">
        <v>1.2605623563142001</v>
      </c>
      <c r="M203" s="7">
        <f t="shared" si="76"/>
        <v>11.124814052127773</v>
      </c>
      <c r="N203" s="7">
        <f>M203/MAX(M$2:M202)-1</f>
        <v>-4.0118395601898005E-3</v>
      </c>
      <c r="O203" s="7">
        <f t="shared" si="66"/>
        <v>-0.4793873372338624</v>
      </c>
      <c r="P203" s="2">
        <v>1.06721001773878</v>
      </c>
      <c r="Q203" s="7">
        <f t="shared" si="77"/>
        <v>11.468687631578629</v>
      </c>
      <c r="R203" s="7">
        <f>Q203/MAX(Q$2:Q202)-1</f>
        <v>1.4884143501170399E-4</v>
      </c>
      <c r="S203" s="7">
        <f t="shared" si="67"/>
        <v>-0.54985108203382338</v>
      </c>
      <c r="T203" s="2">
        <v>0.96908237181433698</v>
      </c>
      <c r="U203" s="7">
        <f t="shared" si="78"/>
        <v>11.741303504263289</v>
      </c>
      <c r="V203" s="7">
        <f>U203/MAX(U$2:U202)-1</f>
        <v>5.6404226022941373E-3</v>
      </c>
      <c r="W203" s="7">
        <f t="shared" si="68"/>
        <v>-0.5856119187073543</v>
      </c>
      <c r="X203" s="2">
        <v>0.91001219895978802</v>
      </c>
      <c r="Y203" s="7">
        <f t="shared" si="79"/>
        <v>12.058413344908219</v>
      </c>
      <c r="Z203" s="7">
        <f>Y203/MAX(Y$2:Y202)-1</f>
        <v>8.6734863887241165E-3</v>
      </c>
      <c r="AA203" s="7">
        <f t="shared" si="69"/>
        <v>-0.60713896935478617</v>
      </c>
      <c r="AB203" s="2">
        <v>0.87225748523526203</v>
      </c>
      <c r="AC203" s="7">
        <f t="shared" si="80"/>
        <v>12.177335873915537</v>
      </c>
      <c r="AD203" s="7">
        <f>AC203/MAX(AC$2:AC202)-1</f>
        <v>8.7225748523527269E-3</v>
      </c>
      <c r="AE203" s="7">
        <f t="shared" si="70"/>
        <v>-0.62089798842060873</v>
      </c>
      <c r="AF203" s="2">
        <v>0.84780474722423105</v>
      </c>
      <c r="AG203" s="7">
        <f t="shared" si="81"/>
        <v>12.261308228045781</v>
      </c>
      <c r="AH203" s="7">
        <f>AG203/MAX(AG$2:AG202)-1</f>
        <v>8.4780474722423449E-3</v>
      </c>
      <c r="AI203" s="7">
        <f t="shared" si="71"/>
        <v>-0.62980934425713264</v>
      </c>
      <c r="AJ203" s="2">
        <v>0.82906281784979896</v>
      </c>
      <c r="AK203" s="7">
        <f t="shared" si="82"/>
        <v>12.275333606361736</v>
      </c>
      <c r="AL203" s="7">
        <f>AK203/MAX(AK$2:AK202)-1</f>
        <v>8.2906281784980163E-3</v>
      </c>
      <c r="AM203" s="7">
        <f t="shared" si="72"/>
        <v>-0.63663949970406941</v>
      </c>
      <c r="AN203" s="2">
        <v>0.81331684849396002</v>
      </c>
      <c r="AO203" s="7">
        <f t="shared" si="83"/>
        <v>12.271975821866823</v>
      </c>
      <c r="AP203" s="7">
        <f>AO203/MAX(AO$2:AO202)-1</f>
        <v>7.5496971665802715E-3</v>
      </c>
      <c r="AQ203" s="7">
        <f t="shared" si="73"/>
        <v>-0.64237783198643306</v>
      </c>
      <c r="AR203" s="2">
        <v>2.5760000044373599</v>
      </c>
      <c r="AS203" s="7">
        <f t="shared" si="84"/>
        <v>7.9451688256714155</v>
      </c>
      <c r="AT203" s="7">
        <f>AS203/MAX(AS$2:AS202)-1</f>
        <v>1.0811290217296099E-2</v>
      </c>
      <c r="AU203" s="7">
        <v>5.3199974902980296</v>
      </c>
      <c r="AW203" s="7"/>
    </row>
    <row r="204" spans="1:49" x14ac:dyDescent="0.25">
      <c r="A204" s="5">
        <v>196306</v>
      </c>
      <c r="B204" s="4">
        <v>23163</v>
      </c>
      <c r="C204" s="2">
        <v>-2.86999738015259</v>
      </c>
      <c r="D204" s="7">
        <f t="shared" si="74"/>
        <v>12.009401707348966</v>
      </c>
      <c r="E204" s="7">
        <f>D204/MAX(D$2:D203)-1</f>
        <v>-2.8699973801525891E-2</v>
      </c>
      <c r="F204" s="7">
        <f t="shared" si="64"/>
        <v>-0.96493915520022355</v>
      </c>
      <c r="G204" s="2">
        <v>-2.0179835173959701</v>
      </c>
      <c r="H204" s="7">
        <f t="shared" si="75"/>
        <v>10.934175782536323</v>
      </c>
      <c r="I204" s="7">
        <f>H204/MAX(H$2:H203)-1</f>
        <v>-2.0961521061480748E-2</v>
      </c>
      <c r="J204" s="7">
        <f t="shared" si="65"/>
        <v>-0.34257490248666644</v>
      </c>
      <c r="K204" s="7">
        <f t="shared" si="65"/>
        <v>9.1184929229225844</v>
      </c>
      <c r="L204" s="2">
        <v>-1.9338680393402601</v>
      </c>
      <c r="M204" s="7">
        <f t="shared" si="76"/>
        <v>10.909674828737639</v>
      </c>
      <c r="N204" s="7">
        <f>M204/MAX(M$2:M203)-1</f>
        <v>-2.3272936270548272E-2</v>
      </c>
      <c r="O204" s="7">
        <f t="shared" si="66"/>
        <v>-0.28113169254591508</v>
      </c>
      <c r="P204" s="2">
        <v>-1.9063711557616301</v>
      </c>
      <c r="Q204" s="7">
        <f t="shared" si="77"/>
        <v>11.250051878625811</v>
      </c>
      <c r="R204" s="7">
        <f>Q204/MAX(Q$2:Q203)-1</f>
        <v>-1.9063711557616325E-2</v>
      </c>
      <c r="S204" s="7">
        <f t="shared" si="67"/>
        <v>-0.26104624775632224</v>
      </c>
      <c r="T204" s="2">
        <v>-1.8911338992383699</v>
      </c>
      <c r="U204" s="7">
        <f t="shared" si="78"/>
        <v>11.519259733481704</v>
      </c>
      <c r="V204" s="7">
        <f>U204/MAX(U$2:U203)-1</f>
        <v>-1.8911338992383731E-2</v>
      </c>
      <c r="W204" s="7">
        <f t="shared" si="68"/>
        <v>-0.24991600189527285</v>
      </c>
      <c r="X204" s="2">
        <v>-1.8839596645553001</v>
      </c>
      <c r="Y204" s="7">
        <f t="shared" si="79"/>
        <v>11.831237701304795</v>
      </c>
      <c r="Z204" s="7">
        <f>Y204/MAX(Y$2:Y203)-1</f>
        <v>-1.8839596645552903E-2</v>
      </c>
      <c r="AA204" s="7">
        <f t="shared" si="69"/>
        <v>-0.24467549184902282</v>
      </c>
      <c r="AB204" s="2">
        <v>-1.87870468815202</v>
      </c>
      <c r="AC204" s="7">
        <f t="shared" si="80"/>
        <v>11.948559693960268</v>
      </c>
      <c r="AD204" s="7">
        <f>AC204/MAX(AC$2:AC203)-1</f>
        <v>-1.8787046881520109E-2</v>
      </c>
      <c r="AE204" s="7">
        <f t="shared" si="70"/>
        <v>-0.24083692817627522</v>
      </c>
      <c r="AF204" s="2">
        <v>-1.87345529984309</v>
      </c>
      <c r="AG204" s="7">
        <f t="shared" si="81"/>
        <v>12.03159809921736</v>
      </c>
      <c r="AH204" s="7">
        <f>AG204/MAX(AG$2:AG203)-1</f>
        <v>-1.8734552998430964E-2</v>
      </c>
      <c r="AI204" s="7">
        <f t="shared" si="71"/>
        <v>-0.23700244639739876</v>
      </c>
      <c r="AJ204" s="2">
        <v>-1.8704415699947301</v>
      </c>
      <c r="AK204" s="7">
        <f t="shared" si="82"/>
        <v>12.045730663732813</v>
      </c>
      <c r="AL204" s="7">
        <f>AK204/MAX(AK$2:AK203)-1</f>
        <v>-1.8704415699947186E-2</v>
      </c>
      <c r="AM204" s="7">
        <f t="shared" si="72"/>
        <v>-0.23480102948748294</v>
      </c>
      <c r="AN204" s="2">
        <v>-1.8680756683136699</v>
      </c>
      <c r="AO204" s="7">
        <f t="shared" si="83"/>
        <v>12.042726027517192</v>
      </c>
      <c r="AP204" s="7">
        <f>AO204/MAX(AO$2:AO203)-1</f>
        <v>-1.8680756683136734E-2</v>
      </c>
      <c r="AQ204" s="7">
        <f t="shared" si="73"/>
        <v>-0.23307282681838237</v>
      </c>
      <c r="AR204" s="2">
        <v>-1.5490000166911599</v>
      </c>
      <c r="AS204" s="7">
        <f t="shared" si="84"/>
        <v>7.8220981592356242</v>
      </c>
      <c r="AT204" s="7">
        <f>AS204/MAX(AS$2:AS203)-1</f>
        <v>-1.5490000166911599E-2</v>
      </c>
      <c r="AU204" s="7">
        <v>-0.180004514392028</v>
      </c>
      <c r="AW204" s="7"/>
    </row>
    <row r="205" spans="1:49" x14ac:dyDescent="0.25">
      <c r="A205" s="5">
        <v>196307</v>
      </c>
      <c r="B205" s="4">
        <v>23193</v>
      </c>
      <c r="C205" s="2">
        <v>-8.0002104900602999E-2</v>
      </c>
      <c r="D205" s="7">
        <f t="shared" si="74"/>
        <v>11.999793933197118</v>
      </c>
      <c r="E205" s="7">
        <f>D205/MAX(D$2:D204)-1</f>
        <v>-2.9477034267384794E-2</v>
      </c>
      <c r="F205" s="7">
        <f t="shared" si="64"/>
        <v>5.5781736982938313E-2</v>
      </c>
      <c r="G205" s="2">
        <v>-8.0003367347067297E-2</v>
      </c>
      <c r="H205" s="7">
        <f t="shared" si="75"/>
        <v>10.925428073718647</v>
      </c>
      <c r="I205" s="7">
        <f>H205/MAX(H$2:H204)-1</f>
        <v>-2.1744784812255058E-2</v>
      </c>
      <c r="J205" s="7">
        <f t="shared" si="65"/>
        <v>5.5781393460089368E-2</v>
      </c>
      <c r="K205" s="7">
        <f t="shared" si="65"/>
        <v>3.0504566280852643</v>
      </c>
      <c r="L205" s="2">
        <v>-0.388149952492015</v>
      </c>
      <c r="M205" s="7">
        <f t="shared" si="76"/>
        <v>10.867328931072862</v>
      </c>
      <c r="N205" s="7">
        <f>M205/MAX(M$2:M204)-1</f>
        <v>-2.7064101904390681E-2</v>
      </c>
      <c r="O205" s="7">
        <f t="shared" si="66"/>
        <v>-2.8068017815561008E-2</v>
      </c>
      <c r="P205" s="2">
        <v>-0.62432567001600003</v>
      </c>
      <c r="Q205" s="7">
        <f t="shared" si="77"/>
        <v>11.179814916857433</v>
      </c>
      <c r="R205" s="7">
        <f>Q205/MAX(Q$2:Q204)-1</f>
        <v>-2.518794861286433E-2</v>
      </c>
      <c r="S205" s="7">
        <f t="shared" si="67"/>
        <v>-9.2333519452307389E-2</v>
      </c>
      <c r="T205" s="2">
        <v>-0.74284573286452404</v>
      </c>
      <c r="U205" s="7">
        <f t="shared" si="78"/>
        <v>11.433689404093952</v>
      </c>
      <c r="V205" s="7">
        <f>U205/MAX(U$2:U204)-1</f>
        <v>-2.6199314246296512E-2</v>
      </c>
      <c r="W205" s="7">
        <f t="shared" si="68"/>
        <v>-0.12458387682533245</v>
      </c>
      <c r="X205" s="2">
        <v>-0.81012726532032497</v>
      </c>
      <c r="Y205" s="7">
        <f t="shared" si="79"/>
        <v>11.735389618861667</v>
      </c>
      <c r="Z205" s="7">
        <f>Y205/MAX(Y$2:Y204)-1</f>
        <v>-2.6788244589654231E-2</v>
      </c>
      <c r="AA205" s="7">
        <f t="shared" si="69"/>
        <v>-0.14289177689013033</v>
      </c>
      <c r="AB205" s="2">
        <v>-0.85531637374087999</v>
      </c>
      <c r="AC205" s="7">
        <f t="shared" si="80"/>
        <v>11.846361706471622</v>
      </c>
      <c r="AD205" s="7">
        <f>AC205/MAX(AC$2:AC204)-1</f>
        <v>-2.717952193080897E-2</v>
      </c>
      <c r="AE205" s="7">
        <f t="shared" si="70"/>
        <v>-0.15518813297453327</v>
      </c>
      <c r="AF205" s="2">
        <v>-0.88849735815898301</v>
      </c>
      <c r="AG205" s="7">
        <f t="shared" si="81"/>
        <v>11.924697667961508</v>
      </c>
      <c r="AH205" s="7">
        <f>AG205/MAX(AG$2:AG204)-1</f>
        <v>-2.7453070571566762E-2</v>
      </c>
      <c r="AI205" s="7">
        <f t="shared" si="71"/>
        <v>-0.16421697230986387</v>
      </c>
      <c r="AJ205" s="2">
        <v>-0.91352053923570198</v>
      </c>
      <c r="AK205" s="7">
        <f t="shared" si="82"/>
        <v>11.9356904400186</v>
      </c>
      <c r="AL205" s="7">
        <f>AK205/MAX(AK$2:AK204)-1</f>
        <v>-2.7668752413141262E-2</v>
      </c>
      <c r="AM205" s="7">
        <f t="shared" si="72"/>
        <v>-0.17102600120284972</v>
      </c>
      <c r="AN205" s="2">
        <v>-0.93339784844453699</v>
      </c>
      <c r="AO205" s="7">
        <f t="shared" si="83"/>
        <v>11.930319481882275</v>
      </c>
      <c r="AP205" s="7">
        <f>AO205/MAX(AO$2:AO204)-1</f>
        <v>-2.7840369386628594E-2</v>
      </c>
      <c r="AQ205" s="7">
        <f t="shared" si="73"/>
        <v>-0.17643479284699803</v>
      </c>
      <c r="AR205" s="2">
        <v>-0.28499998745267402</v>
      </c>
      <c r="AS205" s="7">
        <f t="shared" si="84"/>
        <v>7.7998051804632667</v>
      </c>
      <c r="AT205" s="7">
        <f>AS205/MAX(AS$2:AS204)-1</f>
        <v>-1.8295853542906304E-2</v>
      </c>
      <c r="AU205" s="7">
        <v>3.38999999712602</v>
      </c>
      <c r="AW205" s="7"/>
    </row>
    <row r="206" spans="1:49" x14ac:dyDescent="0.25">
      <c r="A206" s="5">
        <v>196308</v>
      </c>
      <c r="B206" s="4">
        <v>23224</v>
      </c>
      <c r="C206" s="2">
        <v>4.1800004251171998</v>
      </c>
      <c r="D206" s="7">
        <f t="shared" si="74"/>
        <v>12.501385370617944</v>
      </c>
      <c r="E206" s="7">
        <f>D206/MAX(D$2:D205)-1</f>
        <v>1.1090829826098547E-2</v>
      </c>
      <c r="F206" s="7">
        <f t="shared" si="64"/>
        <v>-0.25695251731741298</v>
      </c>
      <c r="G206" s="2">
        <v>4.1800002618408696</v>
      </c>
      <c r="H206" s="7">
        <f t="shared" si="75"/>
        <v>11.382110995807322</v>
      </c>
      <c r="I206" s="7">
        <f>H206/MAX(H$2:H205)-1</f>
        <v>1.9146285744064517E-2</v>
      </c>
      <c r="J206" s="7">
        <f t="shared" si="65"/>
        <v>-0.25695257785751302</v>
      </c>
      <c r="K206" s="7">
        <f t="shared" si="65"/>
        <v>2.4134681973236884</v>
      </c>
      <c r="L206" s="2">
        <v>4.1800365896917899</v>
      </c>
      <c r="M206" s="7">
        <f t="shared" si="76"/>
        <v>11.321587256713869</v>
      </c>
      <c r="N206" s="7">
        <f>M206/MAX(M$2:M205)-1</f>
        <v>1.3604974630252231E-2</v>
      </c>
      <c r="O206" s="7">
        <f t="shared" si="66"/>
        <v>-0.25693910810518639</v>
      </c>
      <c r="P206" s="2">
        <v>4.2347615356417796</v>
      </c>
      <c r="Q206" s="7">
        <f t="shared" si="77"/>
        <v>11.653253418712453</v>
      </c>
      <c r="R206" s="7">
        <f>Q206/MAX(Q$2:Q205)-1</f>
        <v>1.6093017184078517E-2</v>
      </c>
      <c r="S206" s="7">
        <f t="shared" si="67"/>
        <v>-0.23664802428495224</v>
      </c>
      <c r="T206" s="2">
        <v>4.26652068473153</v>
      </c>
      <c r="U206" s="7">
        <f t="shared" si="78"/>
        <v>11.921510127547577</v>
      </c>
      <c r="V206" s="7">
        <f>U206/MAX(U$2:U205)-1</f>
        <v>1.5348093439442545E-2</v>
      </c>
      <c r="W206" s="7">
        <f t="shared" si="68"/>
        <v>-0.22487226927866422</v>
      </c>
      <c r="X206" s="2">
        <v>4.2855958140292199</v>
      </c>
      <c r="Y206" s="7">
        <f t="shared" si="79"/>
        <v>12.238320985127624</v>
      </c>
      <c r="Z206" s="7">
        <f>Y206/MAX(Y$2:Y205)-1</f>
        <v>1.4919677661851871E-2</v>
      </c>
      <c r="AA206" s="7">
        <f t="shared" si="69"/>
        <v>-0.21779953415317066</v>
      </c>
      <c r="AB206" s="2">
        <v>4.2982389506493499</v>
      </c>
      <c r="AC206" s="7">
        <f t="shared" si="80"/>
        <v>12.355546639573996</v>
      </c>
      <c r="AD206" s="7">
        <f>AC206/MAX(AC$2:AC205)-1</f>
        <v>1.4634626777454418E-2</v>
      </c>
      <c r="AE206" s="7">
        <f t="shared" si="70"/>
        <v>-0.21311167306064127</v>
      </c>
      <c r="AF206" s="2">
        <v>4.3072744466682602</v>
      </c>
      <c r="AG206" s="7">
        <f t="shared" si="81"/>
        <v>12.438327123456059</v>
      </c>
      <c r="AH206" s="7">
        <f>AG206/MAX(AG$2:AG205)-1</f>
        <v>1.4437194801560915E-2</v>
      </c>
      <c r="AI206" s="7">
        <f t="shared" si="71"/>
        <v>-0.20976146404911211</v>
      </c>
      <c r="AJ206" s="2">
        <v>4.3143133138973404</v>
      </c>
      <c r="AK206" s="7">
        <f t="shared" si="82"/>
        <v>12.450633521777894</v>
      </c>
      <c r="AL206" s="7">
        <f>AK206/MAX(AK$2:AK205)-1</f>
        <v>1.4280664056682602E-2</v>
      </c>
      <c r="AM206" s="7">
        <f t="shared" si="72"/>
        <v>-0.20715157120289018</v>
      </c>
      <c r="AN206" s="2">
        <v>4.3193961973444503</v>
      </c>
      <c r="AO206" s="7">
        <f t="shared" si="83"/>
        <v>12.445637247913742</v>
      </c>
      <c r="AP206" s="7">
        <f>AO206/MAX(AO$2:AO205)-1</f>
        <v>1.4151056730203226E-2</v>
      </c>
      <c r="AQ206" s="7">
        <f t="shared" si="73"/>
        <v>-0.20526692404091684</v>
      </c>
      <c r="AR206" s="2">
        <v>4.8730000079136104</v>
      </c>
      <c r="AS206" s="7">
        <f t="shared" si="84"/>
        <v>8.1798896875244882</v>
      </c>
      <c r="AT206" s="7">
        <f>AS206/MAX(AS$2:AS205)-1</f>
        <v>2.9542589591636137E-2</v>
      </c>
      <c r="AU206" s="7">
        <v>7.5699947290836302</v>
      </c>
      <c r="AW206" s="7"/>
    </row>
    <row r="207" spans="1:49" x14ac:dyDescent="0.25">
      <c r="A207" s="5">
        <v>196309</v>
      </c>
      <c r="B207" s="4">
        <v>23255</v>
      </c>
      <c r="C207" s="2">
        <v>-2.9399997505883899</v>
      </c>
      <c r="D207" s="7">
        <f t="shared" si="74"/>
        <v>12.133844671901684</v>
      </c>
      <c r="E207" s="7">
        <f>D207/MAX(D$2:D206)-1</f>
        <v>-2.9399997505883846E-2</v>
      </c>
      <c r="F207" s="7">
        <f t="shared" si="64"/>
        <v>-0.98599630853533227</v>
      </c>
      <c r="G207" s="2">
        <v>-1.9720329549398701</v>
      </c>
      <c r="H207" s="7">
        <f t="shared" si="75"/>
        <v>11.157652016002167</v>
      </c>
      <c r="I207" s="7">
        <f>H207/MAX(H$2:H206)-1</f>
        <v>-1.9720329549398619E-2</v>
      </c>
      <c r="J207" s="7">
        <f t="shared" si="65"/>
        <v>-0.42058645739599898</v>
      </c>
      <c r="K207" s="7">
        <f t="shared" si="65"/>
        <v>7.2487398648493526</v>
      </c>
      <c r="L207" s="2">
        <v>-1.5445734359093499</v>
      </c>
      <c r="M207" s="7">
        <f t="shared" si="76"/>
        <v>11.146717027423369</v>
      </c>
      <c r="N207" s="7">
        <f>M207/MAX(M$2:M206)-1</f>
        <v>-1.5445734359093466E-2</v>
      </c>
      <c r="O207" s="7">
        <f t="shared" si="66"/>
        <v>-0.17089832335085364</v>
      </c>
      <c r="P207" s="2">
        <v>-1.3976630694609</v>
      </c>
      <c r="Q207" s="7">
        <f t="shared" si="77"/>
        <v>11.490380199288419</v>
      </c>
      <c r="R207" s="7">
        <f>Q207/MAX(Q$2:Q206)-1</f>
        <v>-1.3976630694608971E-2</v>
      </c>
      <c r="S207" s="7">
        <f t="shared" si="67"/>
        <v>-8.5084875205877486E-2</v>
      </c>
      <c r="T207" s="2">
        <v>-1.3001732252576099</v>
      </c>
      <c r="U207" s="7">
        <f t="shared" si="78"/>
        <v>11.76650984482283</v>
      </c>
      <c r="V207" s="7">
        <f>U207/MAX(U$2:U206)-1</f>
        <v>-1.3001732252576059E-2</v>
      </c>
      <c r="W207" s="7">
        <f t="shared" si="68"/>
        <v>-2.8138997985317937E-2</v>
      </c>
      <c r="X207" s="2">
        <v>-1.24138414174887</v>
      </c>
      <c r="Y207" s="7">
        <f t="shared" si="79"/>
        <v>12.086396409201926</v>
      </c>
      <c r="Z207" s="7">
        <f>Y207/MAX(Y$2:Y206)-1</f>
        <v>-1.241384141748858E-2</v>
      </c>
      <c r="AA207" s="7">
        <f t="shared" si="69"/>
        <v>6.2009474598399006E-3</v>
      </c>
      <c r="AB207" s="2">
        <v>-1.1998804067935001</v>
      </c>
      <c r="AC207" s="7">
        <f t="shared" si="80"/>
        <v>12.207294856293515</v>
      </c>
      <c r="AD207" s="7">
        <f>AC207/MAX(AC$2:AC206)-1</f>
        <v>-1.1998804067934965E-2</v>
      </c>
      <c r="AE207" s="7">
        <f t="shared" si="70"/>
        <v>3.0444155706585541E-2</v>
      </c>
      <c r="AF207" s="2">
        <v>-1.17328356906211</v>
      </c>
      <c r="AG207" s="7">
        <f t="shared" si="81"/>
        <v>12.292390275050353</v>
      </c>
      <c r="AH207" s="7">
        <f>AG207/MAX(AG$2:AG206)-1</f>
        <v>-1.1732835690621113E-2</v>
      </c>
      <c r="AI207" s="7">
        <f t="shared" si="71"/>
        <v>4.5979930415062986E-2</v>
      </c>
      <c r="AJ207" s="2">
        <v>-1.1520583768763</v>
      </c>
      <c r="AK207" s="7">
        <f t="shared" si="82"/>
        <v>12.307194955316083</v>
      </c>
      <c r="AL207" s="7">
        <f>AK207/MAX(AK$2:AK206)-1</f>
        <v>-1.1520583768762971E-2</v>
      </c>
      <c r="AM207" s="7">
        <f t="shared" si="72"/>
        <v>5.8378013498214809E-2</v>
      </c>
      <c r="AN207" s="2">
        <v>-1.1358000694593899</v>
      </c>
      <c r="AO207" s="7">
        <f t="shared" si="83"/>
        <v>12.304279691407274</v>
      </c>
      <c r="AP207" s="7">
        <f>AO207/MAX(AO$2:AO206)-1</f>
        <v>-1.1358000694593917E-2</v>
      </c>
      <c r="AQ207" s="7">
        <f t="shared" si="73"/>
        <v>6.7874834275226781E-2</v>
      </c>
      <c r="AR207" s="2">
        <v>-1.25200000072372</v>
      </c>
      <c r="AS207" s="7">
        <f t="shared" si="84"/>
        <v>8.0774774685774826</v>
      </c>
      <c r="AT207" s="7">
        <f>AS207/MAX(AS$2:AS206)-1</f>
        <v>-1.2520000007237186E-2</v>
      </c>
      <c r="AU207" s="7">
        <v>0.45997370065062099</v>
      </c>
      <c r="AW207" s="7"/>
    </row>
    <row r="208" spans="1:49" x14ac:dyDescent="0.25">
      <c r="A208" s="5">
        <v>196310</v>
      </c>
      <c r="B208" s="4">
        <v>23285</v>
      </c>
      <c r="C208" s="2">
        <v>2.53998197958453</v>
      </c>
      <c r="D208" s="7">
        <f t="shared" si="74"/>
        <v>12.442042139998765</v>
      </c>
      <c r="E208" s="7">
        <f>D208/MAX(D$2:D207)-1</f>
        <v>-4.7469323486861725E-3</v>
      </c>
      <c r="F208" s="7">
        <f t="shared" si="64"/>
        <v>0.21509087843667118</v>
      </c>
      <c r="G208" s="2">
        <v>1.6654940912555001</v>
      </c>
      <c r="H208" s="7">
        <f t="shared" si="75"/>
        <v>11.343482051051533</v>
      </c>
      <c r="I208" s="7">
        <f>H208/MAX(H$2:H207)-1</f>
        <v>-3.3938295602651269E-3</v>
      </c>
      <c r="J208" s="7">
        <f t="shared" si="65"/>
        <v>-7.6989302780898106E-2</v>
      </c>
      <c r="K208" s="7">
        <f t="shared" si="65"/>
        <v>3.1554722496827092</v>
      </c>
      <c r="L208" s="2">
        <v>1.2988798901210601</v>
      </c>
      <c r="M208" s="7">
        <f t="shared" si="76"/>
        <v>11.29149949330127</v>
      </c>
      <c r="N208" s="7">
        <f>M208/MAX(M$2:M207)-1</f>
        <v>-2.6575569953547484E-3</v>
      </c>
      <c r="O208" s="7">
        <f t="shared" si="66"/>
        <v>-0.19943896015567453</v>
      </c>
      <c r="P208" s="2">
        <v>1.1747615769422901</v>
      </c>
      <c r="Q208" s="7">
        <f t="shared" si="77"/>
        <v>11.625364770914244</v>
      </c>
      <c r="R208" s="7">
        <f>Q208/MAX(Q$2:Q207)-1</f>
        <v>-2.3932070123374727E-3</v>
      </c>
      <c r="S208" s="7">
        <f t="shared" si="67"/>
        <v>-0.24089465083990502</v>
      </c>
      <c r="T208" s="2">
        <v>1.1117015352167401</v>
      </c>
      <c r="U208" s="7">
        <f t="shared" si="78"/>
        <v>11.897318315409153</v>
      </c>
      <c r="V208" s="7">
        <f>U208/MAX(U$2:U207)-1</f>
        <v>-2.0292573574653971E-3</v>
      </c>
      <c r="W208" s="7">
        <f t="shared" si="68"/>
        <v>-0.26195679322129384</v>
      </c>
      <c r="X208" s="2">
        <v>1.0759725320195199</v>
      </c>
      <c r="Y208" s="7">
        <f t="shared" si="79"/>
        <v>12.216442714675933</v>
      </c>
      <c r="Z208" s="7">
        <f>Y208/MAX(Y$2:Y207)-1</f>
        <v>-1.7876856211139769E-3</v>
      </c>
      <c r="AA208" s="7">
        <f t="shared" si="69"/>
        <v>-0.27389033040098854</v>
      </c>
      <c r="AB208" s="2">
        <v>1.0496054783141699</v>
      </c>
      <c r="AC208" s="7">
        <f t="shared" si="80"/>
        <v>12.335423291859135</v>
      </c>
      <c r="AD208" s="7">
        <f>AC208/MAX(AC$2:AC207)-1</f>
        <v>-1.6286893896225729E-3</v>
      </c>
      <c r="AE208" s="7">
        <f t="shared" si="70"/>
        <v>-0.28269696331976757</v>
      </c>
      <c r="AF208" s="2">
        <v>1.03311182708995</v>
      </c>
      <c r="AG208" s="7">
        <f t="shared" si="81"/>
        <v>12.419384412813955</v>
      </c>
      <c r="AH208" s="7">
        <f>AG208/MAX(AG$2:AG207)-1</f>
        <v>-1.5229307328943342E-3</v>
      </c>
      <c r="AI208" s="7">
        <f t="shared" si="71"/>
        <v>-0.28820586596187825</v>
      </c>
      <c r="AJ208" s="2">
        <v>1.01961774688011</v>
      </c>
      <c r="AK208" s="7">
        <f t="shared" si="82"/>
        <v>12.432681299223619</v>
      </c>
      <c r="AL208" s="7">
        <f>AK208/MAX(AK$2:AK207)-1</f>
        <v>-1.4418722166124054E-3</v>
      </c>
      <c r="AM208" s="7">
        <f t="shared" si="72"/>
        <v>-0.29271290767812852</v>
      </c>
      <c r="AN208" s="2">
        <v>1.00833209655222</v>
      </c>
      <c r="AO208" s="7">
        <f t="shared" si="83"/>
        <v>12.428347692785291</v>
      </c>
      <c r="AP208" s="7">
        <f>AO208/MAX(AO$2:AO207)-1</f>
        <v>-1.3892060956018915E-3</v>
      </c>
      <c r="AQ208" s="7">
        <f t="shared" si="73"/>
        <v>-0.29648233071636731</v>
      </c>
      <c r="AR208" s="2">
        <v>1.8960000178546099</v>
      </c>
      <c r="AS208" s="7">
        <f t="shared" si="84"/>
        <v>8.2306264428239135</v>
      </c>
      <c r="AT208" s="7">
        <f>AS208/MAX(AS$2:AS207)-1</f>
        <v>6.2026209689363121E-3</v>
      </c>
      <c r="AU208" s="7">
        <v>4.8899994213185103</v>
      </c>
      <c r="AW208" s="7"/>
    </row>
    <row r="209" spans="1:49" x14ac:dyDescent="0.25">
      <c r="A209" s="5">
        <v>196311</v>
      </c>
      <c r="B209" s="4">
        <v>23316</v>
      </c>
      <c r="C209" s="2">
        <v>-2.10999384514942</v>
      </c>
      <c r="D209" s="7">
        <f t="shared" si="74"/>
        <v>12.179515816633895</v>
      </c>
      <c r="E209" s="7">
        <f>D209/MAX(D$2:D208)-1</f>
        <v>-2.5746710819789631E-2</v>
      </c>
      <c r="F209" s="7">
        <f t="shared" si="64"/>
        <v>-0.26862288311704519</v>
      </c>
      <c r="G209" s="2">
        <v>-2.0341649686151499</v>
      </c>
      <c r="H209" s="7">
        <f t="shared" si="75"/>
        <v>11.112736912947895</v>
      </c>
      <c r="I209" s="7">
        <f>H209/MAX(H$2:H208)-1</f>
        <v>-2.3666443154407135E-2</v>
      </c>
      <c r="J209" s="7">
        <f t="shared" si="65"/>
        <v>-0.23634147271114925</v>
      </c>
      <c r="K209" s="7">
        <f t="shared" si="65"/>
        <v>5.3604780319662879</v>
      </c>
      <c r="L209" s="2">
        <v>-2.0014928760975299</v>
      </c>
      <c r="M209" s="7">
        <f t="shared" si="76"/>
        <v>11.065500935338257</v>
      </c>
      <c r="N209" s="7">
        <f>M209/MAX(M$2:M208)-1</f>
        <v>-2.2619294942389789E-2</v>
      </c>
      <c r="O209" s="7">
        <f t="shared" si="66"/>
        <v>-0.22243250721429098</v>
      </c>
      <c r="P209" s="2">
        <v>-1.9905861574645001</v>
      </c>
      <c r="Q209" s="7">
        <f t="shared" si="77"/>
        <v>11.393951869029671</v>
      </c>
      <c r="R209" s="7">
        <f>Q209/MAX(Q$2:Q208)-1</f>
        <v>-2.2251429739475359E-2</v>
      </c>
      <c r="S209" s="7">
        <f t="shared" si="67"/>
        <v>-0.21778936496471069</v>
      </c>
      <c r="T209" s="2">
        <v>-1.98483184401438</v>
      </c>
      <c r="U209" s="7">
        <f t="shared" si="78"/>
        <v>11.661176552901157</v>
      </c>
      <c r="V209" s="7">
        <f>U209/MAX(U$2:U208)-1</f>
        <v>-2.1837298451381271E-2</v>
      </c>
      <c r="W209" s="7">
        <f t="shared" si="68"/>
        <v>-0.21533967346752059</v>
      </c>
      <c r="X209" s="2">
        <v>-1.9818859526014401</v>
      </c>
      <c r="Y209" s="7">
        <f t="shared" si="79"/>
        <v>11.974326752606169</v>
      </c>
      <c r="Z209" s="7">
        <f>Y209/MAX(Y$2:Y208)-1</f>
        <v>-2.1571115256926898E-2</v>
      </c>
      <c r="AA209" s="7">
        <f t="shared" si="69"/>
        <v>-0.2140855664035799</v>
      </c>
      <c r="AB209" s="2">
        <v>-1.97961795690378</v>
      </c>
      <c r="AC209" s="7">
        <f t="shared" si="80"/>
        <v>12.091229037313401</v>
      </c>
      <c r="AD209" s="7">
        <f>AC209/MAX(AC$2:AC208)-1</f>
        <v>-2.1392627131041175E-2</v>
      </c>
      <c r="AE209" s="7">
        <f t="shared" si="70"/>
        <v>-0.21312004900095971</v>
      </c>
      <c r="AF209" s="2">
        <v>-1.97807944833381</v>
      </c>
      <c r="AG209" s="7">
        <f t="shared" si="81"/>
        <v>12.173719122134509</v>
      </c>
      <c r="AH209" s="7">
        <f>AG209/MAX(AG$2:AG208)-1</f>
        <v>-2.1273600436392703E-2</v>
      </c>
      <c r="AI209" s="7">
        <f t="shared" si="71"/>
        <v>-0.21246508444352297</v>
      </c>
      <c r="AJ209" s="2">
        <v>-1.97704449050859</v>
      </c>
      <c r="AK209" s="7">
        <f t="shared" si="82"/>
        <v>12.186881658574826</v>
      </c>
      <c r="AL209" s="7">
        <f>AK209/MAX(AK$2:AK208)-1</f>
        <v>-2.1183810666479674E-2</v>
      </c>
      <c r="AM209" s="7">
        <f t="shared" si="72"/>
        <v>-0.21202448846167932</v>
      </c>
      <c r="AN209" s="2">
        <v>-1.97614783385613</v>
      </c>
      <c r="AO209" s="7">
        <f t="shared" si="83"/>
        <v>12.182745169070206</v>
      </c>
      <c r="AP209" s="7">
        <f>AO209/MAX(AO$2:AO208)-1</f>
        <v>-2.1123231667997233E-2</v>
      </c>
      <c r="AQ209" s="7">
        <f t="shared" si="73"/>
        <v>-0.21164276921811198</v>
      </c>
      <c r="AR209" s="2">
        <v>-1.4789999950652899</v>
      </c>
      <c r="AS209" s="7">
        <f t="shared" si="84"/>
        <v>8.1088954781407061</v>
      </c>
      <c r="AT209" s="7">
        <f>AS209/MAX(AS$2:AS208)-1</f>
        <v>-1.4789999950652777E-2</v>
      </c>
      <c r="AU209" s="7">
        <v>0.86999515665896499</v>
      </c>
      <c r="AW209" s="7"/>
    </row>
    <row r="210" spans="1:49" x14ac:dyDescent="0.25">
      <c r="A210" s="5">
        <v>196312</v>
      </c>
      <c r="B210" s="4">
        <v>23346</v>
      </c>
      <c r="C210" s="2">
        <v>-2.1899781405507799</v>
      </c>
      <c r="D210" s="7">
        <f t="shared" si="74"/>
        <v>11.912787082624689</v>
      </c>
      <c r="E210" s="7">
        <f>D210/MAX(D$2:D209)-1</f>
        <v>-4.70826448864331E-2</v>
      </c>
      <c r="F210" s="7">
        <f t="shared" si="64"/>
        <v>-0.64797932629128652</v>
      </c>
      <c r="G210" s="2">
        <v>-2.18999851955614</v>
      </c>
      <c r="H210" s="7">
        <f t="shared" si="75"/>
        <v>10.869368139072169</v>
      </c>
      <c r="I210" s="7">
        <f>H210/MAX(H$2:H209)-1</f>
        <v>-4.5048133595255391E-2</v>
      </c>
      <c r="J210" s="7">
        <f t="shared" si="65"/>
        <v>-0.64798778584221051</v>
      </c>
      <c r="K210" s="7">
        <f t="shared" si="65"/>
        <v>4.7731000116505404</v>
      </c>
      <c r="L210" s="2">
        <v>-1.4886768972987601</v>
      </c>
      <c r="M210" s="7">
        <f t="shared" si="76"/>
        <v>10.900771379343498</v>
      </c>
      <c r="N210" s="7">
        <f>M210/MAX(M$2:M209)-1</f>
        <v>-3.7169335697238126E-2</v>
      </c>
      <c r="O210" s="7">
        <f t="shared" si="66"/>
        <v>-0.35686140981497982</v>
      </c>
      <c r="P210" s="2">
        <v>-0.97118950804819304</v>
      </c>
      <c r="Q210" s="7">
        <f t="shared" si="77"/>
        <v>11.283295003925593</v>
      </c>
      <c r="R210" s="7">
        <f>Q210/MAX(Q$2:Q209)-1</f>
        <v>-3.174722126893692E-2</v>
      </c>
      <c r="S210" s="7">
        <f t="shared" si="67"/>
        <v>-0.14204666078814698</v>
      </c>
      <c r="T210" s="2">
        <v>-0.59908838882255799</v>
      </c>
      <c r="U210" s="7">
        <f t="shared" si="78"/>
        <v>11.591315798172628</v>
      </c>
      <c r="V210" s="7">
        <f>U210/MAX(U$2:U209)-1</f>
        <v>-2.7697357620152019E-2</v>
      </c>
      <c r="W210" s="7">
        <f t="shared" si="68"/>
        <v>1.2416636674653647E-2</v>
      </c>
      <c r="X210" s="2">
        <v>-0.41947169800251899</v>
      </c>
      <c r="Y210" s="7">
        <f t="shared" si="79"/>
        <v>11.924097840852642</v>
      </c>
      <c r="Z210" s="7">
        <f>Y210/MAX(Y$2:Y209)-1</f>
        <v>-2.5675347513505753E-2</v>
      </c>
      <c r="AA210" s="7">
        <f t="shared" si="69"/>
        <v>8.6977515183046639E-2</v>
      </c>
      <c r="AB210" s="2">
        <v>-0.51798753519667895</v>
      </c>
      <c r="AC210" s="7">
        <f t="shared" si="80"/>
        <v>12.028597978048037</v>
      </c>
      <c r="AD210" s="7">
        <f>AC210/MAX(AC$2:AC209)-1</f>
        <v>-2.6461691341017946E-2</v>
      </c>
      <c r="AE210" s="7">
        <f t="shared" si="70"/>
        <v>4.6082499610435645E-2</v>
      </c>
      <c r="AF210" s="2">
        <v>-0.579051679103051</v>
      </c>
      <c r="AG210" s="7">
        <f t="shared" si="81"/>
        <v>12.1032269971485</v>
      </c>
      <c r="AH210" s="7">
        <f>AG210/MAX(AG$2:AG209)-1</f>
        <v>-2.6940932086890634E-2</v>
      </c>
      <c r="AI210" s="7">
        <f t="shared" si="71"/>
        <v>2.073409688552541E-2</v>
      </c>
      <c r="AJ210" s="2">
        <v>-0.51739816370079805</v>
      </c>
      <c r="AK210" s="7">
        <f t="shared" si="82"/>
        <v>12.12382695666097</v>
      </c>
      <c r="AL210" s="7">
        <f>AK210/MAX(AK$2:AK209)-1</f>
        <v>-2.6248187656097377E-2</v>
      </c>
      <c r="AM210" s="7">
        <f t="shared" si="72"/>
        <v>4.6327154248599012E-2</v>
      </c>
      <c r="AN210" s="2">
        <v>-0.49958315147371002</v>
      </c>
      <c r="AO210" s="7">
        <f t="shared" si="83"/>
        <v>12.121882226818553</v>
      </c>
      <c r="AP210" s="7">
        <f>AO210/MAX(AO$2:AO209)-1</f>
        <v>-2.6013535076274241E-2</v>
      </c>
      <c r="AQ210" s="7">
        <f t="shared" si="73"/>
        <v>5.3722363214007918E-2</v>
      </c>
      <c r="AR210" s="2">
        <v>-0.62899998905088705</v>
      </c>
      <c r="AS210" s="7">
        <f t="shared" si="84"/>
        <v>8.0578905264710539</v>
      </c>
      <c r="AT210" s="7">
        <f>AS210/MAX(AS$2:AS209)-1</f>
        <v>-2.0986970743091415E-2</v>
      </c>
      <c r="AU210" s="7">
        <v>1.7799937676391</v>
      </c>
      <c r="AW210" s="7"/>
    </row>
    <row r="211" spans="1:49" x14ac:dyDescent="0.25">
      <c r="A211" s="5">
        <v>196401</v>
      </c>
      <c r="B211" s="4">
        <v>23377</v>
      </c>
      <c r="C211" s="2">
        <v>2.91000058244125</v>
      </c>
      <c r="D211" s="7">
        <f t="shared" si="74"/>
        <v>12.259449256114053</v>
      </c>
      <c r="E211" s="7">
        <f>D211/MAX(D$2:D210)-1</f>
        <v>-1.9352744302444713E-2</v>
      </c>
      <c r="F211" s="7">
        <f t="shared" si="64"/>
        <v>-0.16991652700381077</v>
      </c>
      <c r="G211" s="2">
        <v>2.9100424075056601</v>
      </c>
      <c r="H211" s="7">
        <f t="shared" si="75"/>
        <v>11.185671361347076</v>
      </c>
      <c r="I211" s="7">
        <f>H211/MAX(H$2:H210)-1</f>
        <v>-1.7258629311610596E-2</v>
      </c>
      <c r="J211" s="7">
        <f t="shared" si="65"/>
        <v>-0.16988740083062415</v>
      </c>
      <c r="K211" s="7">
        <f t="shared" si="65"/>
        <v>5.5931019821690793</v>
      </c>
      <c r="L211" s="2">
        <v>2.9100080392683498</v>
      </c>
      <c r="M211" s="7">
        <f t="shared" si="76"/>
        <v>11.217984702824657</v>
      </c>
      <c r="N211" s="7">
        <f>M211/MAX(M$2:M210)-1</f>
        <v>-9.1508859614869431E-3</v>
      </c>
      <c r="O211" s="7">
        <f t="shared" si="66"/>
        <v>-0.16991133421234483</v>
      </c>
      <c r="P211" s="2">
        <v>2.9100253837327901</v>
      </c>
      <c r="Q211" s="7">
        <f t="shared" si="77"/>
        <v>11.611641752661281</v>
      </c>
      <c r="R211" s="7">
        <f>Q211/MAX(Q$2:Q210)-1</f>
        <v>-3.5708196291648342E-3</v>
      </c>
      <c r="S211" s="7">
        <f t="shared" si="67"/>
        <v>-0.16989925585975318</v>
      </c>
      <c r="T211" s="2">
        <v>2.9100161247136702</v>
      </c>
      <c r="U211" s="7">
        <f t="shared" si="78"/>
        <v>11.928624956965935</v>
      </c>
      <c r="V211" s="7">
        <f>U211/MAX(U$2:U210)-1</f>
        <v>5.9680605411860377E-4</v>
      </c>
      <c r="W211" s="7">
        <f t="shared" si="68"/>
        <v>-0.16990570366319901</v>
      </c>
      <c r="X211" s="2">
        <v>2.91002463052464</v>
      </c>
      <c r="Y211" s="7">
        <f t="shared" si="79"/>
        <v>12.27109202498931</v>
      </c>
      <c r="Z211" s="7">
        <f>Y211/MAX(Y$2:Y210)-1</f>
        <v>2.6777398551247611E-3</v>
      </c>
      <c r="AA211" s="7">
        <f t="shared" si="69"/>
        <v>-0.16989978037947195</v>
      </c>
      <c r="AB211" s="2">
        <v>2.9100073233809201</v>
      </c>
      <c r="AC211" s="7">
        <f t="shared" si="80"/>
        <v>12.378631060109283</v>
      </c>
      <c r="AD211" s="7">
        <f>AC211/MAX(AC$2:AC210)-1</f>
        <v>1.8683447368770256E-3</v>
      </c>
      <c r="AE211" s="7">
        <f t="shared" si="70"/>
        <v>-0.16991183274262944</v>
      </c>
      <c r="AF211" s="2">
        <v>2.9100044860582601</v>
      </c>
      <c r="AG211" s="7">
        <f t="shared" si="81"/>
        <v>12.455431445723336</v>
      </c>
      <c r="AH211" s="7">
        <f>AG211/MAX(AG$2:AG210)-1</f>
        <v>1.3751304413776033E-3</v>
      </c>
      <c r="AI211" s="7">
        <f t="shared" si="71"/>
        <v>-0.16991380859974625</v>
      </c>
      <c r="AJ211" s="2">
        <v>2.9101939770017502</v>
      </c>
      <c r="AK211" s="7">
        <f t="shared" si="82"/>
        <v>12.476653838535832</v>
      </c>
      <c r="AL211" s="7">
        <f>AK211/MAX(AK$2:AK210)-1</f>
        <v>2.0898789376802007E-3</v>
      </c>
      <c r="AM211" s="7">
        <f t="shared" si="72"/>
        <v>-0.16978185073870655</v>
      </c>
      <c r="AN211" s="2">
        <v>2.9100173625612502</v>
      </c>
      <c r="AO211" s="7">
        <f t="shared" si="83"/>
        <v>12.474631104288198</v>
      </c>
      <c r="AP211" s="7">
        <f>AO211/MAX(AO$2:AO210)-1</f>
        <v>2.3296401620025442E-3</v>
      </c>
      <c r="AQ211" s="7">
        <f t="shared" si="73"/>
        <v>-0.1699048416498703</v>
      </c>
      <c r="AR211" s="2">
        <v>3.1540000134929498</v>
      </c>
      <c r="AS211" s="7">
        <f t="shared" si="84"/>
        <v>8.312036394763199</v>
      </c>
      <c r="AT211" s="7">
        <f>AS211/MAX(AS$2:AS210)-1</f>
        <v>9.8911003317694313E-3</v>
      </c>
      <c r="AU211" s="7">
        <v>4.5899958836664698</v>
      </c>
      <c r="AW211" s="7"/>
    </row>
    <row r="212" spans="1:49" x14ac:dyDescent="0.25">
      <c r="A212" s="5">
        <v>196402</v>
      </c>
      <c r="B212" s="4">
        <v>23408</v>
      </c>
      <c r="C212" s="2">
        <v>3.1099992802987502</v>
      </c>
      <c r="D212" s="7">
        <f t="shared" si="74"/>
        <v>12.640718039747791</v>
      </c>
      <c r="E212" s="7">
        <f>D212/MAX(D$2:D211)-1</f>
        <v>1.1145378292018782E-2</v>
      </c>
      <c r="F212" s="7">
        <f t="shared" si="64"/>
        <v>0.32490834614203357</v>
      </c>
      <c r="G212" s="2">
        <v>1.63518308051093</v>
      </c>
      <c r="H212" s="7">
        <f t="shared" si="75"/>
        <v>11.36857756688938</v>
      </c>
      <c r="I212" s="7">
        <f>H212/MAX(H$2:H211)-1</f>
        <v>-1.1890086929329247E-3</v>
      </c>
      <c r="J212" s="7">
        <f t="shared" si="65"/>
        <v>-0.16555270523195187</v>
      </c>
      <c r="K212" s="7">
        <f t="shared" si="65"/>
        <v>3.0713597275944129</v>
      </c>
      <c r="L212" s="2">
        <v>1.46414709468433</v>
      </c>
      <c r="M212" s="7">
        <f t="shared" si="76"/>
        <v>11.382232499933195</v>
      </c>
      <c r="N212" s="7">
        <f>M212/MAX(M$2:M211)-1</f>
        <v>5.3566025544133922E-3</v>
      </c>
      <c r="O212" s="7">
        <f t="shared" si="66"/>
        <v>-0.22243198920196039</v>
      </c>
      <c r="P212" s="2">
        <v>1.4037109860947601</v>
      </c>
      <c r="Q212" s="7">
        <f t="shared" si="77"/>
        <v>11.774635643609352</v>
      </c>
      <c r="R212" s="7">
        <f>Q212/MAX(Q$2:Q211)-1</f>
        <v>1.0416166244354486E-2</v>
      </c>
      <c r="S212" s="7">
        <f t="shared" si="67"/>
        <v>-0.24253046477068385</v>
      </c>
      <c r="T212" s="2">
        <v>1.37676578854272</v>
      </c>
      <c r="U212" s="7">
        <f t="shared" si="78"/>
        <v>12.092854184417011</v>
      </c>
      <c r="V212" s="7">
        <f>U212/MAX(U$2:U211)-1</f>
        <v>1.3767657885427109E-2</v>
      </c>
      <c r="W212" s="7">
        <f t="shared" si="68"/>
        <v>-0.25149128980281632</v>
      </c>
      <c r="X212" s="2">
        <v>1.35902811991534</v>
      </c>
      <c r="Y212" s="7">
        <f t="shared" si="79"/>
        <v>12.437859616229604</v>
      </c>
      <c r="Z212" s="7">
        <f>Y212/MAX(Y$2:Y211)-1</f>
        <v>1.3590281199153509E-2</v>
      </c>
      <c r="AA212" s="7">
        <f t="shared" si="69"/>
        <v>-0.25739008288981902</v>
      </c>
      <c r="AB212" s="2">
        <v>1.3475875445932799</v>
      </c>
      <c r="AC212" s="7">
        <f t="shared" si="80"/>
        <v>12.545443950466471</v>
      </c>
      <c r="AD212" s="7">
        <f>AC212/MAX(AC$2:AC211)-1</f>
        <v>1.3475875445932761E-2</v>
      </c>
      <c r="AE212" s="7">
        <f t="shared" si="70"/>
        <v>-0.26119473095483769</v>
      </c>
      <c r="AF212" s="2">
        <v>1.3391219345193199</v>
      </c>
      <c r="AG212" s="7">
        <f t="shared" si="81"/>
        <v>12.622224860252036</v>
      </c>
      <c r="AH212" s="7">
        <f>AG212/MAX(AG$2:AG211)-1</f>
        <v>1.3391219345193273E-2</v>
      </c>
      <c r="AI212" s="7">
        <f t="shared" si="71"/>
        <v>-0.2640100322906882</v>
      </c>
      <c r="AJ212" s="2">
        <v>1.34338391958541</v>
      </c>
      <c r="AK212" s="7">
        <f t="shared" si="82"/>
        <v>12.644263199905058</v>
      </c>
      <c r="AL212" s="7">
        <f>AK212/MAX(AK$2:AK211)-1</f>
        <v>1.3433839195854169E-2</v>
      </c>
      <c r="AM212" s="7">
        <f t="shared" si="72"/>
        <v>-0.26259267758794258</v>
      </c>
      <c r="AN212" s="2">
        <v>1.4146909978495401</v>
      </c>
      <c r="AO212" s="7">
        <f t="shared" si="83"/>
        <v>12.651108587535502</v>
      </c>
      <c r="AP212" s="7">
        <f>AO212/MAX(AO$2:AO211)-1</f>
        <v>1.4146909978495437E-2</v>
      </c>
      <c r="AQ212" s="7">
        <f t="shared" si="73"/>
        <v>-0.23887898053141177</v>
      </c>
      <c r="AR212" s="2">
        <v>2.1330000038135801</v>
      </c>
      <c r="AS212" s="7">
        <f t="shared" si="84"/>
        <v>8.4893321313804844</v>
      </c>
      <c r="AT212" s="7">
        <f>AS212/MAX(AS$2:AS211)-1</f>
        <v>2.1330000038135788E-2</v>
      </c>
      <c r="AU212" s="7">
        <v>5.1399996333585696</v>
      </c>
      <c r="AW212" s="7"/>
    </row>
    <row r="213" spans="1:49" x14ac:dyDescent="0.25">
      <c r="A213" s="5">
        <v>196403</v>
      </c>
      <c r="B213" s="4">
        <v>23437</v>
      </c>
      <c r="C213" s="2">
        <v>1.17000411805249</v>
      </c>
      <c r="D213" s="7">
        <f t="shared" si="74"/>
        <v>12.788614961364242</v>
      </c>
      <c r="E213" s="7">
        <f>D213/MAX(D$2:D212)-1</f>
        <v>1.1700041180524812E-2</v>
      </c>
      <c r="F213" s="7">
        <f t="shared" si="64"/>
        <v>-0.19685935797226994</v>
      </c>
      <c r="G213" s="2">
        <v>2.3954593757990001</v>
      </c>
      <c r="H213" s="7">
        <f t="shared" si="75"/>
        <v>11.640907224110412</v>
      </c>
      <c r="I213" s="7">
        <f>H213/MAX(H$2:H212)-1</f>
        <v>2.2737102844843093E-2</v>
      </c>
      <c r="J213" s="7">
        <f t="shared" si="65"/>
        <v>0.20387817084519555</v>
      </c>
      <c r="K213" s="7">
        <f t="shared" si="65"/>
        <v>3.2272426716072964</v>
      </c>
      <c r="L213" s="2">
        <v>2.9233137886784699</v>
      </c>
      <c r="M213" s="7">
        <f t="shared" si="76"/>
        <v>11.714970872063185</v>
      </c>
      <c r="N213" s="7">
        <f>M213/MAX(M$2:M212)-1</f>
        <v>2.9233137886784721E-2</v>
      </c>
      <c r="O213" s="7">
        <f t="shared" si="66"/>
        <v>0.37649244758484368</v>
      </c>
      <c r="P213" s="2">
        <v>3.10644188846305</v>
      </c>
      <c r="Q213" s="7">
        <f t="shared" si="77"/>
        <v>12.140407857456335</v>
      </c>
      <c r="R213" s="7">
        <f>Q213/MAX(Q$2:Q212)-1</f>
        <v>3.1064418884630518E-2</v>
      </c>
      <c r="S213" s="7">
        <f t="shared" si="67"/>
        <v>0.43637737745136607</v>
      </c>
      <c r="T213" s="2">
        <v>3.1931334266073299</v>
      </c>
      <c r="U213" s="7">
        <f t="shared" si="78"/>
        <v>12.478995153610512</v>
      </c>
      <c r="V213" s="7">
        <f>U213/MAX(U$2:U212)-1</f>
        <v>3.1931334266073197E-2</v>
      </c>
      <c r="W213" s="7">
        <f t="shared" si="68"/>
        <v>0.46472647673158629</v>
      </c>
      <c r="X213" s="2">
        <v>3.25315714766238</v>
      </c>
      <c r="Y213" s="7">
        <f t="shared" si="79"/>
        <v>12.84248273535119</v>
      </c>
      <c r="Z213" s="7">
        <f>Y213/MAX(Y$2:Y212)-1</f>
        <v>3.2531571476623888E-2</v>
      </c>
      <c r="AA213" s="7">
        <f t="shared" si="69"/>
        <v>0.48435490257086344</v>
      </c>
      <c r="AB213" s="2">
        <v>3.29341392919972</v>
      </c>
      <c r="AC213" s="7">
        <f t="shared" si="80"/>
        <v>12.958617349011078</v>
      </c>
      <c r="AD213" s="7">
        <f>AC213/MAX(AC$2:AC212)-1</f>
        <v>3.2934139291997289E-2</v>
      </c>
      <c r="AE213" s="7">
        <f t="shared" si="70"/>
        <v>0.49751931885570122</v>
      </c>
      <c r="AF213" s="2">
        <v>3.2722899462072199</v>
      </c>
      <c r="AG213" s="7">
        <f t="shared" si="81"/>
        <v>13.035260655341732</v>
      </c>
      <c r="AH213" s="7">
        <f>AG213/MAX(AG$2:AG212)-1</f>
        <v>3.2722899462072297E-2</v>
      </c>
      <c r="AI213" s="7">
        <f t="shared" si="71"/>
        <v>0.49061154095872339</v>
      </c>
      <c r="AJ213" s="2">
        <v>3.2439845865887098</v>
      </c>
      <c r="AK213" s="7">
        <f t="shared" si="82"/>
        <v>13.054441149197686</v>
      </c>
      <c r="AL213" s="7">
        <f>AK213/MAX(AK$2:AK212)-1</f>
        <v>3.2439845865886996E-2</v>
      </c>
      <c r="AM213" s="7">
        <f t="shared" si="72"/>
        <v>0.48135537285784136</v>
      </c>
      <c r="AN213" s="2">
        <v>3.2207553919459202</v>
      </c>
      <c r="AO213" s="7">
        <f t="shared" si="83"/>
        <v>13.058569849509485</v>
      </c>
      <c r="AP213" s="7">
        <f>AO213/MAX(AO$2:AO212)-1</f>
        <v>3.2207553919459286E-2</v>
      </c>
      <c r="AQ213" s="7">
        <f t="shared" si="73"/>
        <v>0.47375916728548173</v>
      </c>
      <c r="AR213" s="2">
        <v>1.7719999829658699</v>
      </c>
      <c r="AS213" s="7">
        <f t="shared" si="84"/>
        <v>8.6397630953024631</v>
      </c>
      <c r="AT213" s="7">
        <f>AS213/MAX(AS$2:AS212)-1</f>
        <v>1.7719999829658661E-2</v>
      </c>
      <c r="AU213" s="7">
        <v>4.8299997200074696</v>
      </c>
      <c r="AW213" s="7"/>
    </row>
    <row r="214" spans="1:49" x14ac:dyDescent="0.25">
      <c r="A214" s="5">
        <v>196404</v>
      </c>
      <c r="B214" s="4">
        <v>23468</v>
      </c>
      <c r="C214" s="2">
        <v>-0.20999934342659399</v>
      </c>
      <c r="D214" s="7">
        <f t="shared" si="74"/>
        <v>12.761758953912022</v>
      </c>
      <c r="E214" s="7">
        <f>D214/MAX(D$2:D213)-1</f>
        <v>-2.0999934342660342E-3</v>
      </c>
      <c r="F214" s="7">
        <f t="shared" si="64"/>
        <v>-0.17375741505060449</v>
      </c>
      <c r="G214" s="2">
        <v>-0.20998772266146601</v>
      </c>
      <c r="H214" s="7">
        <f t="shared" si="75"/>
        <v>11.616462748133369</v>
      </c>
      <c r="I214" s="7">
        <f>H214/MAX(H$2:H213)-1</f>
        <v>-2.0998772266146437E-3</v>
      </c>
      <c r="J214" s="7">
        <f t="shared" si="65"/>
        <v>-0.17375443688527525</v>
      </c>
      <c r="K214" s="7">
        <f t="shared" si="65"/>
        <v>2.8571238548119</v>
      </c>
      <c r="L214" s="2">
        <v>-0.20998774020991201</v>
      </c>
      <c r="M214" s="7">
        <f t="shared" si="76"/>
        <v>11.69037086946269</v>
      </c>
      <c r="N214" s="7">
        <f>M214/MAX(M$2:M213)-1</f>
        <v>-2.0998774020991595E-3</v>
      </c>
      <c r="O214" s="7">
        <f t="shared" si="66"/>
        <v>-0.17375444138258445</v>
      </c>
      <c r="P214" s="2">
        <v>-0.209952546325261</v>
      </c>
      <c r="Q214" s="7">
        <f t="shared" si="77"/>
        <v>12.114918762025333</v>
      </c>
      <c r="R214" s="7">
        <f>Q214/MAX(Q$2:Q213)-1</f>
        <v>-2.0995254632526494E-3</v>
      </c>
      <c r="S214" s="7">
        <f t="shared" si="67"/>
        <v>-0.17374542190702402</v>
      </c>
      <c r="T214" s="2">
        <v>-0.20999427080545699</v>
      </c>
      <c r="U214" s="7">
        <f t="shared" si="78"/>
        <v>12.45278997873384</v>
      </c>
      <c r="V214" s="7">
        <f>U214/MAX(U$2:U213)-1</f>
        <v>-2.0999427080545807E-3</v>
      </c>
      <c r="W214" s="7">
        <f t="shared" si="68"/>
        <v>-0.17375611504116173</v>
      </c>
      <c r="X214" s="2">
        <v>-0.20997518769168599</v>
      </c>
      <c r="Y214" s="7">
        <f t="shared" si="79"/>
        <v>12.815516708123363</v>
      </c>
      <c r="Z214" s="7">
        <f>Y214/MAX(Y$2:Y213)-1</f>
        <v>-2.099751876916911E-3</v>
      </c>
      <c r="AA214" s="7">
        <f t="shared" si="69"/>
        <v>-0.1737512244279209</v>
      </c>
      <c r="AB214" s="2">
        <v>-0.210216109845931</v>
      </c>
      <c r="AC214" s="7">
        <f t="shared" si="80"/>
        <v>12.931376247730167</v>
      </c>
      <c r="AD214" s="7">
        <f>AC214/MAX(AC$2:AC213)-1</f>
        <v>-2.1021610984592876E-3</v>
      </c>
      <c r="AE214" s="7">
        <f t="shared" si="70"/>
        <v>-0.17381296786726419</v>
      </c>
      <c r="AF214" s="2">
        <v>-0.21533220694171101</v>
      </c>
      <c r="AG214" s="7">
        <f t="shared" si="81"/>
        <v>13.007191540891981</v>
      </c>
      <c r="AH214" s="7">
        <f>AG214/MAX(AG$2:AG213)-1</f>
        <v>-2.1533220694170963E-3</v>
      </c>
      <c r="AI214" s="7">
        <f t="shared" si="71"/>
        <v>-0.17512411931241711</v>
      </c>
      <c r="AJ214" s="2">
        <v>-0.231437252797005</v>
      </c>
      <c r="AK214" s="7">
        <f t="shared" si="82"/>
        <v>13.024228309233981</v>
      </c>
      <c r="AL214" s="7">
        <f>AK214/MAX(AK$2:AK213)-1</f>
        <v>-2.3143725279700655E-3</v>
      </c>
      <c r="AM214" s="7">
        <f t="shared" si="72"/>
        <v>-0.17925151442476639</v>
      </c>
      <c r="AN214" s="2">
        <v>-0.24332593946650799</v>
      </c>
      <c r="AO214" s="7">
        <f t="shared" si="83"/>
        <v>13.026794961742276</v>
      </c>
      <c r="AP214" s="7">
        <f>AO214/MAX(AO$2:AO213)-1</f>
        <v>-2.4332593946650993E-3</v>
      </c>
      <c r="AQ214" s="7">
        <f t="shared" si="73"/>
        <v>-0.18229834258612954</v>
      </c>
      <c r="AR214" s="2">
        <v>0.46799999051519597</v>
      </c>
      <c r="AS214" s="7">
        <f t="shared" si="84"/>
        <v>8.6801971857690141</v>
      </c>
      <c r="AT214" s="7">
        <f>AS214/MAX(AS$2:AS213)-1</f>
        <v>4.6799999051518881E-3</v>
      </c>
      <c r="AU214" s="7">
        <v>4.36998790708458</v>
      </c>
      <c r="AW214" s="7"/>
    </row>
    <row r="215" spans="1:49" x14ac:dyDescent="0.25">
      <c r="A215" s="5">
        <v>196405</v>
      </c>
      <c r="B215" s="4">
        <v>23498</v>
      </c>
      <c r="C215" s="2">
        <v>4.5199939749844003</v>
      </c>
      <c r="D215" s="7">
        <f t="shared" si="74"/>
        <v>13.338589689730876</v>
      </c>
      <c r="E215" s="7">
        <f>D215/MAX(D$2:D214)-1</f>
        <v>4.3005026738873964E-2</v>
      </c>
      <c r="F215" s="7">
        <f t="shared" si="64"/>
        <v>0.99999833986400188</v>
      </c>
      <c r="G215" s="2">
        <v>3.0723783155884998</v>
      </c>
      <c r="H215" s="7">
        <f t="shared" si="75"/>
        <v>11.973364430645436</v>
      </c>
      <c r="I215" s="7">
        <f>H215/MAX(H$2:H214)-1</f>
        <v>2.8559389756706022E-2</v>
      </c>
      <c r="J215" s="7">
        <f t="shared" si="65"/>
        <v>0.60219244498255775</v>
      </c>
      <c r="K215" s="7">
        <f t="shared" si="65"/>
        <v>3.0481902648079937</v>
      </c>
      <c r="L215" s="2">
        <v>2.0239355467851299</v>
      </c>
      <c r="M215" s="7">
        <f t="shared" si="76"/>
        <v>11.926976441040759</v>
      </c>
      <c r="N215" s="7">
        <f>M215/MAX(M$2:M214)-1</f>
        <v>1.8096977900572186E-2</v>
      </c>
      <c r="O215" s="7">
        <f t="shared" si="66"/>
        <v>0.31407956697607609</v>
      </c>
      <c r="P215" s="2">
        <v>1.6752182246676399</v>
      </c>
      <c r="Q215" s="7">
        <f t="shared" si="77"/>
        <v>12.317870089030459</v>
      </c>
      <c r="R215" s="7">
        <f>Q215/MAX(Q$2:Q214)-1</f>
        <v>1.4617485150231646E-2</v>
      </c>
      <c r="S215" s="7">
        <f t="shared" si="67"/>
        <v>0.2182517790648163</v>
      </c>
      <c r="T215" s="2">
        <v>1.49477753714398</v>
      </c>
      <c r="U215" s="7">
        <f t="shared" si="78"/>
        <v>12.638931486083669</v>
      </c>
      <c r="V215" s="7">
        <f>U215/MAX(U$2:U214)-1</f>
        <v>1.2816443191492333E-2</v>
      </c>
      <c r="W215" s="7">
        <f t="shared" si="68"/>
        <v>0.16866653956600686</v>
      </c>
      <c r="X215" s="2">
        <v>1.3948374808086399</v>
      </c>
      <c r="Y215" s="7">
        <f t="shared" si="79"/>
        <v>12.994272338527562</v>
      </c>
      <c r="Z215" s="7">
        <f>Y215/MAX(Y$2:Y214)-1</f>
        <v>1.1819334804986203E-2</v>
      </c>
      <c r="AA215" s="7">
        <f t="shared" si="69"/>
        <v>0.14120293533726236</v>
      </c>
      <c r="AB215" s="2">
        <v>1.32662389588449</v>
      </c>
      <c r="AC215" s="7">
        <f t="shared" si="80"/>
        <v>13.102926975099287</v>
      </c>
      <c r="AD215" s="7">
        <f>AC215/MAX(AC$2:AC214)-1</f>
        <v>1.1136190088923525E-2</v>
      </c>
      <c r="AE215" s="7">
        <f t="shared" si="70"/>
        <v>0.12245778981628419</v>
      </c>
      <c r="AF215" s="2">
        <v>1.27554270559274</v>
      </c>
      <c r="AG215" s="7">
        <f t="shared" si="81"/>
        <v>13.173103823794303</v>
      </c>
      <c r="AH215" s="7">
        <f>AG215/MAX(AG$2:AG214)-1</f>
        <v>1.057463844392581E-2</v>
      </c>
      <c r="AI215" s="7">
        <f t="shared" si="71"/>
        <v>0.10842063949691094</v>
      </c>
      <c r="AJ215" s="2">
        <v>1.23884387901368</v>
      </c>
      <c r="AK215" s="7">
        <f t="shared" si="82"/>
        <v>13.185578164431693</v>
      </c>
      <c r="AL215" s="7">
        <f>AK215/MAX(AK$2:AK214)-1</f>
        <v>1.0045394799766294E-2</v>
      </c>
      <c r="AM215" s="7">
        <f t="shared" si="72"/>
        <v>9.8335773770552137E-2</v>
      </c>
      <c r="AN215" s="2">
        <v>1.2170473603104299</v>
      </c>
      <c r="AO215" s="7">
        <f t="shared" si="83"/>
        <v>13.185337225957213</v>
      </c>
      <c r="AP215" s="7">
        <f>AO215/MAX(AO$2:AO214)-1</f>
        <v>9.7076002892069191E-3</v>
      </c>
      <c r="AQ215" s="7">
        <f t="shared" si="73"/>
        <v>9.234607369251846E-2</v>
      </c>
      <c r="AR215" s="2">
        <v>0.88099999630427805</v>
      </c>
      <c r="AS215" s="7">
        <f t="shared" si="84"/>
        <v>8.7566697226548449</v>
      </c>
      <c r="AT215" s="7">
        <f>AS215/MAX(AS$2:AS214)-1</f>
        <v>8.8099999630428805E-3</v>
      </c>
      <c r="AU215" s="7">
        <v>4.5200000162193303</v>
      </c>
      <c r="AW215" s="7"/>
    </row>
    <row r="216" spans="1:49" x14ac:dyDescent="0.25">
      <c r="A216" s="5">
        <v>196406</v>
      </c>
      <c r="B216" s="4">
        <v>23529</v>
      </c>
      <c r="C216" s="2">
        <v>1.00999600656971</v>
      </c>
      <c r="D216" s="7">
        <f t="shared" si="74"/>
        <v>13.473308912929875</v>
      </c>
      <c r="E216" s="7">
        <f>D216/MAX(D$2:D215)-1</f>
        <v>1.0099960065697022E-2</v>
      </c>
      <c r="F216" s="7">
        <f t="shared" si="64"/>
        <v>1.5149201114617927E-2</v>
      </c>
      <c r="G216" s="2">
        <v>0.98710625304932398</v>
      </c>
      <c r="H216" s="7">
        <f t="shared" si="75"/>
        <v>12.09155425964072</v>
      </c>
      <c r="I216" s="7">
        <f>H216/MAX(H$2:H215)-1</f>
        <v>9.8710625304931909E-3</v>
      </c>
      <c r="J216" s="7">
        <f t="shared" si="65"/>
        <v>1.8101804068657579E-3</v>
      </c>
      <c r="K216" s="7">
        <f t="shared" si="65"/>
        <v>6.4729354276123496</v>
      </c>
      <c r="L216" s="2">
        <v>0.37504997186677902</v>
      </c>
      <c r="M216" s="7">
        <f t="shared" si="76"/>
        <v>11.971708562827439</v>
      </c>
      <c r="N216" s="7">
        <f>M216/MAX(M$2:M215)-1</f>
        <v>3.7504997186676992E-3</v>
      </c>
      <c r="O216" s="7">
        <f t="shared" si="66"/>
        <v>-0.35486606784249064</v>
      </c>
      <c r="P216" s="2">
        <v>0.155598535963589</v>
      </c>
      <c r="Q216" s="7">
        <f t="shared" si="77"/>
        <v>12.337036514550887</v>
      </c>
      <c r="R216" s="7">
        <f>Q216/MAX(Q$2:Q215)-1</f>
        <v>1.5559853596358586E-3</v>
      </c>
      <c r="S216" s="7">
        <f t="shared" si="67"/>
        <v>-0.48275155360150257</v>
      </c>
      <c r="T216" s="2">
        <v>4.5475182432747001E-2</v>
      </c>
      <c r="U216" s="7">
        <f t="shared" si="78"/>
        <v>12.644679063234515</v>
      </c>
      <c r="V216" s="7">
        <f>U216/MAX(U$2:U215)-1</f>
        <v>4.5475182432741512E-4</v>
      </c>
      <c r="W216" s="7">
        <f t="shared" si="68"/>
        <v>-0.54692601890742032</v>
      </c>
      <c r="X216" s="2">
        <v>-1.9796390804789399E-2</v>
      </c>
      <c r="Y216" s="7">
        <f t="shared" si="79"/>
        <v>12.991699941593188</v>
      </c>
      <c r="Z216" s="7">
        <f>Y216/MAX(Y$2:Y215)-1</f>
        <v>-1.9796390804793784E-4</v>
      </c>
      <c r="AA216" s="7">
        <f t="shared" si="69"/>
        <v>-0.58496307624260035</v>
      </c>
      <c r="AB216" s="2">
        <v>-6.42201676559392E-2</v>
      </c>
      <c r="AC216" s="7">
        <f t="shared" si="80"/>
        <v>13.094512253428043</v>
      </c>
      <c r="AD216" s="7">
        <f>AC216/MAX(AC$2:AC215)-1</f>
        <v>-6.4220167655937299E-4</v>
      </c>
      <c r="AE216" s="7">
        <f t="shared" si="70"/>
        <v>-0.61085106489246921</v>
      </c>
      <c r="AF216" s="2">
        <v>-9.3979094667059504E-2</v>
      </c>
      <c r="AG216" s="7">
        <f t="shared" si="81"/>
        <v>13.160723860081148</v>
      </c>
      <c r="AH216" s="7">
        <f>AG216/MAX(AG$2:AG215)-1</f>
        <v>-9.3979094667062668E-4</v>
      </c>
      <c r="AI216" s="7">
        <f t="shared" si="71"/>
        <v>-0.6281931015067248</v>
      </c>
      <c r="AJ216" s="2">
        <v>-0.107065609626859</v>
      </c>
      <c r="AK216" s="7">
        <f t="shared" si="82"/>
        <v>13.171460944787118</v>
      </c>
      <c r="AL216" s="7">
        <f>AK216/MAX(AK$2:AK215)-1</f>
        <v>-1.0706560962686629E-3</v>
      </c>
      <c r="AM216" s="7">
        <f t="shared" si="72"/>
        <v>-0.63581927772944424</v>
      </c>
      <c r="AN216" s="2">
        <v>-0.115780786971594</v>
      </c>
      <c r="AO216" s="7">
        <f t="shared" si="83"/>
        <v>13.170071138752141</v>
      </c>
      <c r="AP216" s="7">
        <f>AO216/MAX(AO$2:AO215)-1</f>
        <v>-1.1578078697159766E-3</v>
      </c>
      <c r="AQ216" s="7">
        <f t="shared" si="73"/>
        <v>-0.64089805374027442</v>
      </c>
      <c r="AR216" s="2">
        <v>0.98399998428729196</v>
      </c>
      <c r="AS216" s="7">
        <f t="shared" si="84"/>
        <v>8.8428353513498585</v>
      </c>
      <c r="AT216" s="7">
        <f>AS216/MAX(AS$2:AS215)-1</f>
        <v>9.8399998428728708E-3</v>
      </c>
      <c r="AU216" s="7">
        <v>2.6999995334208502</v>
      </c>
      <c r="AW216" s="7"/>
    </row>
    <row r="217" spans="1:49" x14ac:dyDescent="0.25">
      <c r="A217" s="5">
        <v>196407</v>
      </c>
      <c r="B217" s="4">
        <v>23559</v>
      </c>
      <c r="C217" s="2">
        <v>3.3499976340289299</v>
      </c>
      <c r="D217" s="7">
        <f t="shared" si="74"/>
        <v>13.924664442738434</v>
      </c>
      <c r="E217" s="7">
        <f>D217/MAX(D$2:D216)-1</f>
        <v>3.3499976340289228E-2</v>
      </c>
      <c r="F217" s="7">
        <f t="shared" si="64"/>
        <v>0.16052083040616161</v>
      </c>
      <c r="G217" s="2">
        <v>3.55858792068608</v>
      </c>
      <c r="H217" s="7">
        <f t="shared" si="75"/>
        <v>12.521842848947498</v>
      </c>
      <c r="I217" s="7">
        <f>H217/MAX(H$2:H216)-1</f>
        <v>3.5585879206860849E-2</v>
      </c>
      <c r="J217" s="7">
        <f t="shared" si="65"/>
        <v>0.27883660314785175</v>
      </c>
      <c r="K217" s="7">
        <f t="shared" si="65"/>
        <v>5.3629392721330884</v>
      </c>
      <c r="L217" s="2">
        <v>3.2327818963619701</v>
      </c>
      <c r="M217" s="7">
        <f t="shared" si="76"/>
        <v>12.358727789931741</v>
      </c>
      <c r="N217" s="7">
        <f>M217/MAX(M$2:M216)-1</f>
        <v>3.2327818963619803E-2</v>
      </c>
      <c r="O217" s="7">
        <f t="shared" si="66"/>
        <v>9.4034174666776549E-2</v>
      </c>
      <c r="P217" s="2">
        <v>3.0129479948998799</v>
      </c>
      <c r="Q217" s="7">
        <f t="shared" si="77"/>
        <v>12.708745008846114</v>
      </c>
      <c r="R217" s="7">
        <f>Q217/MAX(Q$2:Q216)-1</f>
        <v>3.0129479948998839E-2</v>
      </c>
      <c r="S217" s="7">
        <f t="shared" si="67"/>
        <v>-3.0659157621792055E-2</v>
      </c>
      <c r="T217" s="2">
        <v>2.90828063881834</v>
      </c>
      <c r="U217" s="7">
        <f t="shared" si="78"/>
        <v>13.01242181627128</v>
      </c>
      <c r="V217" s="7">
        <f>U217/MAX(U$2:U216)-1</f>
        <v>2.9082806388183391E-2</v>
      </c>
      <c r="W217" s="7">
        <f t="shared" si="68"/>
        <v>-9.0028169065607289E-2</v>
      </c>
      <c r="X217" s="2">
        <v>2.85922797408747</v>
      </c>
      <c r="Y217" s="7">
        <f t="shared" si="79"/>
        <v>13.363162260632725</v>
      </c>
      <c r="Z217" s="7">
        <f>Y217/MAX(Y$2:Y216)-1</f>
        <v>2.8388655593389212E-2</v>
      </c>
      <c r="AA217" s="7">
        <f t="shared" si="69"/>
        <v>-0.11785163115332753</v>
      </c>
      <c r="AB217" s="2">
        <v>2.8303584290791202</v>
      </c>
      <c r="AC217" s="7">
        <f t="shared" si="80"/>
        <v>13.465133884739743</v>
      </c>
      <c r="AD217" s="7">
        <f>AC217/MAX(AC$2:AC216)-1</f>
        <v>2.7643206004947629E-2</v>
      </c>
      <c r="AE217" s="7">
        <f t="shared" si="70"/>
        <v>-0.13422690241405588</v>
      </c>
      <c r="AF217" s="2">
        <v>2.8090341778276402</v>
      </c>
      <c r="AG217" s="7">
        <f t="shared" si="81"/>
        <v>13.530413091360344</v>
      </c>
      <c r="AH217" s="7">
        <f>AG217/MAX(AG$2:AG216)-1</f>
        <v>2.7124151782713657E-2</v>
      </c>
      <c r="AI217" s="7">
        <f t="shared" si="71"/>
        <v>-0.14632236143753263</v>
      </c>
      <c r="AJ217" s="2">
        <v>2.7937169588851498</v>
      </c>
      <c r="AK217" s="7">
        <f t="shared" si="82"/>
        <v>13.53943428293457</v>
      </c>
      <c r="AL217" s="7">
        <f>AK217/MAX(AK$2:AK216)-1</f>
        <v>2.6836602391650199E-2</v>
      </c>
      <c r="AM217" s="7">
        <f t="shared" si="72"/>
        <v>-0.15501053491136818</v>
      </c>
      <c r="AN217" s="2">
        <v>2.7774256017957102</v>
      </c>
      <c r="AO217" s="7">
        <f t="shared" si="83"/>
        <v>13.53586006633455</v>
      </c>
      <c r="AP217" s="7">
        <f>AO217/MAX(AO$2:AO216)-1</f>
        <v>2.6584290896048079E-2</v>
      </c>
      <c r="AQ217" s="7">
        <f t="shared" si="73"/>
        <v>-0.16425125524373918</v>
      </c>
      <c r="AR217" s="2">
        <v>3.06699998077465</v>
      </c>
      <c r="AS217" s="7">
        <f t="shared" si="84"/>
        <v>9.1140451098756916</v>
      </c>
      <c r="AT217" s="7">
        <f>AS217/MAX(AS$2:AS216)-1</f>
        <v>3.0669999807746429E-2</v>
      </c>
      <c r="AU217" s="7">
        <v>4.8299964251502399</v>
      </c>
      <c r="AW217" s="7"/>
    </row>
    <row r="218" spans="1:49" x14ac:dyDescent="0.25">
      <c r="A218" s="5">
        <v>196408</v>
      </c>
      <c r="B218" s="4">
        <v>23590</v>
      </c>
      <c r="C218" s="2">
        <v>-0.88999938474696905</v>
      </c>
      <c r="D218" s="7">
        <f t="shared" si="74"/>
        <v>13.800735014869982</v>
      </c>
      <c r="E218" s="7">
        <f>D218/MAX(D$2:D217)-1</f>
        <v>-8.899993847469756E-3</v>
      </c>
      <c r="F218" s="7">
        <f t="shared" si="64"/>
        <v>-0.10949023866156837</v>
      </c>
      <c r="G218" s="2">
        <v>0.15177983445229201</v>
      </c>
      <c r="H218" s="7">
        <f t="shared" si="75"/>
        <v>12.540848481294008</v>
      </c>
      <c r="I218" s="7">
        <f>H218/MAX(H$2:H217)-1</f>
        <v>1.5177983445229248E-3</v>
      </c>
      <c r="J218" s="7">
        <f t="shared" si="65"/>
        <v>0.65094398299415035</v>
      </c>
      <c r="K218" s="7">
        <f t="shared" si="65"/>
        <v>9.694195758299891</v>
      </c>
      <c r="L218" s="2">
        <v>-2.5787420266412099E-2</v>
      </c>
      <c r="M218" s="7">
        <f t="shared" si="76"/>
        <v>12.355540792856971</v>
      </c>
      <c r="N218" s="7">
        <f>M218/MAX(M$2:M217)-1</f>
        <v>-2.5787420266409899E-4</v>
      </c>
      <c r="O218" s="7">
        <f t="shared" si="66"/>
        <v>0.52133089929552678</v>
      </c>
      <c r="P218" s="2">
        <v>-0.197896906770471</v>
      </c>
      <c r="Q218" s="7">
        <f t="shared" si="77"/>
        <v>12.683594795584261</v>
      </c>
      <c r="R218" s="7">
        <f>Q218/MAX(Q$2:Q217)-1</f>
        <v>-1.9789690677046723E-3</v>
      </c>
      <c r="S218" s="7">
        <f t="shared" si="67"/>
        <v>0.39570164791741269</v>
      </c>
      <c r="T218" s="2">
        <v>-0.45082033841911101</v>
      </c>
      <c r="U218" s="7">
        <f t="shared" si="78"/>
        <v>12.953759172202643</v>
      </c>
      <c r="V218" s="7">
        <f>U218/MAX(U$2:U217)-1</f>
        <v>-4.5082033841911118E-3</v>
      </c>
      <c r="W218" s="7">
        <f t="shared" si="68"/>
        <v>0.21108322844840266</v>
      </c>
      <c r="X218" s="2">
        <v>-0.60470565696957101</v>
      </c>
      <c r="Y218" s="7">
        <f t="shared" si="79"/>
        <v>13.282354462492656</v>
      </c>
      <c r="Z218" s="7">
        <f>Y218/MAX(Y$2:Y217)-1</f>
        <v>-6.0470565696957301E-3</v>
      </c>
      <c r="AA218" s="7">
        <f t="shared" si="69"/>
        <v>9.8756489462280661E-2</v>
      </c>
      <c r="AB218" s="2">
        <v>-0.703385456887754</v>
      </c>
      <c r="AC218" s="7">
        <f t="shared" si="80"/>
        <v>13.370422091244018</v>
      </c>
      <c r="AD218" s="7">
        <f>AC218/MAX(AC$2:AC217)-1</f>
        <v>-7.0338545688775067E-3</v>
      </c>
      <c r="AE218" s="7">
        <f t="shared" si="70"/>
        <v>2.6726355379165678E-2</v>
      </c>
      <c r="AF218" s="2">
        <v>-0.77706597064352501</v>
      </c>
      <c r="AG218" s="7">
        <f t="shared" si="81"/>
        <v>13.425272855539887</v>
      </c>
      <c r="AH218" s="7">
        <f>AG218/MAX(AG$2:AG217)-1</f>
        <v>-7.7706597064352012E-3</v>
      </c>
      <c r="AI218" s="7">
        <f t="shared" si="71"/>
        <v>-2.7055850194227071E-2</v>
      </c>
      <c r="AJ218" s="2">
        <v>-0.832041563174162</v>
      </c>
      <c r="AK218" s="7">
        <f t="shared" si="82"/>
        <v>13.426780562281904</v>
      </c>
      <c r="AL218" s="7">
        <f>AK218/MAX(AK$2:AK217)-1</f>
        <v>-8.3204156317415734E-3</v>
      </c>
      <c r="AM218" s="7">
        <f t="shared" si="72"/>
        <v>-6.7184623302438462E-2</v>
      </c>
      <c r="AN218" s="2">
        <v>-0.87368621905684996</v>
      </c>
      <c r="AO218" s="7">
        <f t="shared" si="83"/>
        <v>13.417599122304166</v>
      </c>
      <c r="AP218" s="7">
        <f>AO218/MAX(AO$2:AO217)-1</f>
        <v>-8.7368621905684618E-3</v>
      </c>
      <c r="AQ218" s="7">
        <f t="shared" si="73"/>
        <v>-9.7582639406669225E-2</v>
      </c>
      <c r="AR218" s="2">
        <v>-0.74000001321101605</v>
      </c>
      <c r="AS218" s="7">
        <f t="shared" si="84"/>
        <v>9.0466011748585533</v>
      </c>
      <c r="AT218" s="7">
        <f>AS218/MAX(AS$2:AS217)-1</f>
        <v>-7.4000001321101738E-3</v>
      </c>
      <c r="AU218" s="7">
        <v>0.62997938741480097</v>
      </c>
      <c r="AW218" s="7"/>
    </row>
    <row r="219" spans="1:49" x14ac:dyDescent="0.25">
      <c r="A219" s="5">
        <v>196409</v>
      </c>
      <c r="B219" s="4">
        <v>23621</v>
      </c>
      <c r="C219" s="2">
        <v>3.0599992865416699</v>
      </c>
      <c r="D219" s="7">
        <f t="shared" si="74"/>
        <v>14.223037407862508</v>
      </c>
      <c r="E219" s="7">
        <f>D219/MAX(D$2:D218)-1</f>
        <v>2.1427659269712018E-2</v>
      </c>
      <c r="F219" s="7">
        <f t="shared" si="64"/>
        <v>-0.34844235936887569</v>
      </c>
      <c r="G219" s="2">
        <v>2.64136761148893</v>
      </c>
      <c r="H219" s="7">
        <f t="shared" si="75"/>
        <v>12.872098391284808</v>
      </c>
      <c r="I219" s="7">
        <f>H219/MAX(H$2:H218)-1</f>
        <v>2.6413676114889206E-2</v>
      </c>
      <c r="J219" s="7">
        <f t="shared" si="65"/>
        <v>-0.58562746111030783</v>
      </c>
      <c r="K219" s="7">
        <f t="shared" si="65"/>
        <v>5.2108209815197988</v>
      </c>
      <c r="L219" s="2">
        <v>2.99291093697558</v>
      </c>
      <c r="M219" s="7">
        <f t="shared" si="76"/>
        <v>12.725331124568866</v>
      </c>
      <c r="N219" s="7">
        <f>M219/MAX(M$2:M218)-1</f>
        <v>2.9663517221876656E-2</v>
      </c>
      <c r="O219" s="7">
        <f t="shared" si="66"/>
        <v>-0.38645275840400162</v>
      </c>
      <c r="P219" s="2">
        <v>3.08385267793546</v>
      </c>
      <c r="Q219" s="7">
        <f t="shared" si="77"/>
        <v>13.074738173346368</v>
      </c>
      <c r="R219" s="7">
        <f>Q219/MAX(Q$2:Q218)-1</f>
        <v>2.8798529221059965E-2</v>
      </c>
      <c r="S219" s="7">
        <f t="shared" si="67"/>
        <v>-0.33492768907093051</v>
      </c>
      <c r="T219" s="2">
        <v>3.5345529209308699</v>
      </c>
      <c r="U219" s="7">
        <f t="shared" si="78"/>
        <v>13.411616645394083</v>
      </c>
      <c r="V219" s="7">
        <f>U219/MAX(U$2:U218)-1</f>
        <v>3.0677980990720277E-2</v>
      </c>
      <c r="W219" s="7">
        <f t="shared" si="68"/>
        <v>-7.9573425740791626E-2</v>
      </c>
      <c r="X219" s="2">
        <v>3.8231415409645</v>
      </c>
      <c r="Y219" s="7">
        <f t="shared" si="79"/>
        <v>13.790157673566364</v>
      </c>
      <c r="Z219" s="7">
        <f>Y219/MAX(Y$2:Y218)-1</f>
        <v>3.1953171308227502E-2</v>
      </c>
      <c r="AA219" s="7">
        <f t="shared" si="69"/>
        <v>8.3932886091615089E-2</v>
      </c>
      <c r="AB219" s="2">
        <v>4.0090618245609297</v>
      </c>
      <c r="AC219" s="7">
        <f t="shared" si="80"/>
        <v>13.906450579086744</v>
      </c>
      <c r="AD219" s="7">
        <f>AC219/MAX(AC$2:AC218)-1</f>
        <v>3.2774772098415728E-2</v>
      </c>
      <c r="AE219" s="7">
        <f t="shared" si="70"/>
        <v>0.18927016467919366</v>
      </c>
      <c r="AF219" s="2">
        <v>4.1498064439174804</v>
      </c>
      <c r="AG219" s="7">
        <f t="shared" si="81"/>
        <v>13.982395693612585</v>
      </c>
      <c r="AH219" s="7">
        <f>AG219/MAX(AG$2:AG218)-1</f>
        <v>3.3404937395506984E-2</v>
      </c>
      <c r="AI219" s="7">
        <f t="shared" si="71"/>
        <v>0.26901216427212227</v>
      </c>
      <c r="AJ219" s="2">
        <v>4.25171765519078</v>
      </c>
      <c r="AK219" s="7">
        <f t="shared" si="82"/>
        <v>13.997649361972169</v>
      </c>
      <c r="AL219" s="7">
        <f>AK219/MAX(AK$2:AK218)-1</f>
        <v>3.3843000339766283E-2</v>
      </c>
      <c r="AM219" s="7">
        <f t="shared" si="72"/>
        <v>0.32675223138817355</v>
      </c>
      <c r="AN219" s="2">
        <v>4.33095626681824</v>
      </c>
      <c r="AO219" s="7">
        <f t="shared" si="83"/>
        <v>13.998709472348146</v>
      </c>
      <c r="AP219" s="7">
        <f>AO219/MAX(AO$2:AO218)-1</f>
        <v>3.4194310797048155E-2</v>
      </c>
      <c r="AQ219" s="7">
        <f t="shared" si="73"/>
        <v>0.37164663207665749</v>
      </c>
      <c r="AR219" s="2">
        <v>3.67500000745938</v>
      </c>
      <c r="AS219" s="7">
        <f t="shared" si="84"/>
        <v>9.3790637687094254</v>
      </c>
      <c r="AT219" s="7">
        <f>AS219/MAX(AS$2:AS218)-1</f>
        <v>2.9078049937076633E-2</v>
      </c>
      <c r="AU219" s="7">
        <v>5.4399998829958802</v>
      </c>
      <c r="AW219" s="7"/>
    </row>
    <row r="220" spans="1:49" x14ac:dyDescent="0.25">
      <c r="A220" s="5">
        <v>196410</v>
      </c>
      <c r="B220" s="4">
        <v>23651</v>
      </c>
      <c r="C220" s="2">
        <v>1.68000120638115</v>
      </c>
      <c r="D220" s="7">
        <f t="shared" si="74"/>
        <v>14.461984607898639</v>
      </c>
      <c r="E220" s="7">
        <f>D220/MAX(D$2:D219)-1</f>
        <v>1.6800012063811431E-2</v>
      </c>
      <c r="F220" s="7">
        <f t="shared" si="64"/>
        <v>-0.28834508998768738</v>
      </c>
      <c r="G220" s="2">
        <v>2.5508349677435702</v>
      </c>
      <c r="H220" s="7">
        <f t="shared" si="75"/>
        <v>13.20044437813206</v>
      </c>
      <c r="I220" s="7">
        <f>H220/MAX(H$2:H219)-1</f>
        <v>2.550834967743576E-2</v>
      </c>
      <c r="J220" s="7">
        <f t="shared" si="65"/>
        <v>0.47488153295325597</v>
      </c>
      <c r="K220" s="7">
        <f t="shared" si="65"/>
        <v>9.8085405923063664</v>
      </c>
      <c r="L220" s="2">
        <v>2.5459740834774398</v>
      </c>
      <c r="M220" s="7">
        <f t="shared" si="76"/>
        <v>13.049314757037077</v>
      </c>
      <c r="N220" s="7">
        <f>M220/MAX(M$2:M219)-1</f>
        <v>2.5459740834774314E-2</v>
      </c>
      <c r="O220" s="7">
        <f t="shared" si="66"/>
        <v>0.47062129816729492</v>
      </c>
      <c r="P220" s="2">
        <v>2.5550572905142701</v>
      </c>
      <c r="Q220" s="7">
        <f t="shared" si="77"/>
        <v>13.408805224260107</v>
      </c>
      <c r="R220" s="7">
        <f>Q220/MAX(Q$2:Q219)-1</f>
        <v>2.5550572905142621E-2</v>
      </c>
      <c r="S220" s="7">
        <f t="shared" si="67"/>
        <v>0.47858211197560141</v>
      </c>
      <c r="T220" s="2">
        <v>2.5603032129597101</v>
      </c>
      <c r="U220" s="7">
        <f t="shared" si="78"/>
        <v>13.754994697275947</v>
      </c>
      <c r="V220" s="7">
        <f>U220/MAX(U$2:U219)-1</f>
        <v>2.5603032129597025E-2</v>
      </c>
      <c r="W220" s="7">
        <f t="shared" si="68"/>
        <v>0.48317980656426684</v>
      </c>
      <c r="X220" s="2">
        <v>2.5632715128785799</v>
      </c>
      <c r="Y220" s="7">
        <f t="shared" si="79"/>
        <v>14.143636856793931</v>
      </c>
      <c r="Z220" s="7">
        <f>Y220/MAX(Y$2:Y219)-1</f>
        <v>2.5632715128785843E-2</v>
      </c>
      <c r="AA220" s="7">
        <f t="shared" si="69"/>
        <v>0.48578131976170025</v>
      </c>
      <c r="AB220" s="2">
        <v>2.5657234559303799</v>
      </c>
      <c r="AC220" s="7">
        <f t="shared" si="80"/>
        <v>14.263251643481739</v>
      </c>
      <c r="AD220" s="7">
        <f>AC220/MAX(AC$2:AC219)-1</f>
        <v>2.5657234559303799E-2</v>
      </c>
      <c r="AE220" s="7">
        <f t="shared" si="70"/>
        <v>0.48793028124906956</v>
      </c>
      <c r="AF220" s="2">
        <v>2.5672349016727498</v>
      </c>
      <c r="AG220" s="7">
        <f t="shared" si="81"/>
        <v>14.341356635948994</v>
      </c>
      <c r="AH220" s="7">
        <f>AG220/MAX(AG$2:AG219)-1</f>
        <v>2.5672349016727436E-2</v>
      </c>
      <c r="AI220" s="7">
        <f t="shared" si="71"/>
        <v>0.48925496074691388</v>
      </c>
      <c r="AJ220" s="2">
        <v>2.5684436271472801</v>
      </c>
      <c r="AK220" s="7">
        <f t="shared" si="82"/>
        <v>14.357171094960163</v>
      </c>
      <c r="AL220" s="7">
        <f>AK220/MAX(AK$2:AK219)-1</f>
        <v>2.5684436271472766E-2</v>
      </c>
      <c r="AM220" s="7">
        <f t="shared" si="72"/>
        <v>0.49031432649835793</v>
      </c>
      <c r="AN220" s="2">
        <v>2.56909929888007</v>
      </c>
      <c r="AO220" s="7">
        <f t="shared" si="83"/>
        <v>14.358350219254501</v>
      </c>
      <c r="AP220" s="7">
        <f>AO220/MAX(AO$2:AO219)-1</f>
        <v>2.5690992988800732E-2</v>
      </c>
      <c r="AQ220" s="7">
        <f t="shared" si="73"/>
        <v>0.49088897822246214</v>
      </c>
      <c r="AR220" s="2">
        <v>2.0090000014137401</v>
      </c>
      <c r="AS220" s="7">
        <f t="shared" si="84"/>
        <v>9.5674891599553931</v>
      </c>
      <c r="AT220" s="7">
        <f>AS220/MAX(AS$2:AS219)-1</f>
        <v>2.0090000014137299E-2</v>
      </c>
      <c r="AU220" s="7">
        <v>3.1499897614496701</v>
      </c>
      <c r="AW220" s="7"/>
    </row>
    <row r="221" spans="1:49" x14ac:dyDescent="0.25">
      <c r="A221" s="5">
        <v>196411</v>
      </c>
      <c r="B221" s="4">
        <v>23682</v>
      </c>
      <c r="C221" s="2">
        <v>1.00999877577768</v>
      </c>
      <c r="D221" s="7">
        <f t="shared" si="74"/>
        <v>14.608050475391572</v>
      </c>
      <c r="E221" s="7">
        <f>D221/MAX(D$2:D220)-1</f>
        <v>1.0099987757776763E-2</v>
      </c>
      <c r="F221" s="7">
        <f t="shared" si="64"/>
        <v>0.36159150062872369</v>
      </c>
      <c r="G221" s="2">
        <v>1.31983643846768</v>
      </c>
      <c r="H221" s="7">
        <f t="shared" si="75"/>
        <v>13.374668653074304</v>
      </c>
      <c r="I221" s="7">
        <f>H221/MAX(H$2:H220)-1</f>
        <v>1.3198364384676697E-2</v>
      </c>
      <c r="J221" s="7">
        <f t="shared" si="65"/>
        <v>0.52372589063416153</v>
      </c>
      <c r="K221" s="7">
        <f t="shared" si="65"/>
        <v>6.8318772327409292</v>
      </c>
      <c r="L221" s="2">
        <v>1.69123378691638</v>
      </c>
      <c r="M221" s="7">
        <f t="shared" si="76"/>
        <v>13.270009177169154</v>
      </c>
      <c r="N221" s="7">
        <f>M221/MAX(M$2:M220)-1</f>
        <v>1.6912337869163796E-2</v>
      </c>
      <c r="O221" s="7">
        <f t="shared" si="66"/>
        <v>0.71807373723735157</v>
      </c>
      <c r="P221" s="2">
        <v>1.8318672271288501</v>
      </c>
      <c r="Q221" s="7">
        <f t="shared" si="77"/>
        <v>13.654436732712869</v>
      </c>
      <c r="R221" s="7">
        <f>Q221/MAX(Q$2:Q220)-1</f>
        <v>1.8318672271288472E-2</v>
      </c>
      <c r="S221" s="7">
        <f t="shared" si="67"/>
        <v>0.7916655557569372</v>
      </c>
      <c r="T221" s="2">
        <v>1.83189541070035</v>
      </c>
      <c r="U221" s="7">
        <f t="shared" si="78"/>
        <v>14.006971813877421</v>
      </c>
      <c r="V221" s="7">
        <f>U221/MAX(U$2:U220)-1</f>
        <v>1.831895410700346E-2</v>
      </c>
      <c r="W221" s="7">
        <f t="shared" si="68"/>
        <v>0.79168030388708266</v>
      </c>
      <c r="X221" s="2">
        <v>1.8091235216506101</v>
      </c>
      <c r="Y221" s="7">
        <f t="shared" si="79"/>
        <v>14.399512717987035</v>
      </c>
      <c r="Z221" s="7">
        <f>Y221/MAX(Y$2:Y220)-1</f>
        <v>1.809123521650613E-2</v>
      </c>
      <c r="AA221" s="7">
        <f t="shared" si="69"/>
        <v>0.77976404326112669</v>
      </c>
      <c r="AB221" s="2">
        <v>1.6881879381221201</v>
      </c>
      <c r="AC221" s="7">
        <f t="shared" si="80"/>
        <v>14.504042137311002</v>
      </c>
      <c r="AD221" s="7">
        <f>AC221/MAX(AC$2:AC220)-1</f>
        <v>1.6881879381221099E-2</v>
      </c>
      <c r="AE221" s="7">
        <f t="shared" si="70"/>
        <v>0.71647988053181533</v>
      </c>
      <c r="AF221" s="2">
        <v>1.4960319811599301</v>
      </c>
      <c r="AG221" s="7">
        <f t="shared" si="81"/>
        <v>14.555907917754993</v>
      </c>
      <c r="AH221" s="7">
        <f>AG221/MAX(AG$2:AG220)-1</f>
        <v>1.4960319811599287E-2</v>
      </c>
      <c r="AI221" s="7">
        <f t="shared" si="71"/>
        <v>0.61592693742771232</v>
      </c>
      <c r="AJ221" s="2">
        <v>1.3438754716457499</v>
      </c>
      <c r="AK221" s="7">
        <f t="shared" si="82"/>
        <v>14.550113595727545</v>
      </c>
      <c r="AL221" s="7">
        <f>AK221/MAX(AK$2:AK220)-1</f>
        <v>1.3438754716457391E-2</v>
      </c>
      <c r="AM221" s="7">
        <f t="shared" si="72"/>
        <v>0.53630523281873788</v>
      </c>
      <c r="AN221" s="2">
        <v>1.2281653237683601</v>
      </c>
      <c r="AO221" s="7">
        <f t="shared" si="83"/>
        <v>14.534694497712604</v>
      </c>
      <c r="AP221" s="7">
        <f>AO221/MAX(AO$2:AO220)-1</f>
        <v>1.228165323768371E-2</v>
      </c>
      <c r="AQ221" s="7">
        <f t="shared" si="73"/>
        <v>0.47575547885835501</v>
      </c>
      <c r="AR221" s="2">
        <v>0.31899999754429098</v>
      </c>
      <c r="AS221" s="7">
        <f t="shared" si="84"/>
        <v>9.5980094501407027</v>
      </c>
      <c r="AT221" s="7">
        <f>AS221/MAX(AS$2:AS220)-1</f>
        <v>3.1899999754430031E-3</v>
      </c>
      <c r="AU221" s="7">
        <v>2.2299928638918201</v>
      </c>
      <c r="AW221" s="7"/>
    </row>
    <row r="222" spans="1:49" x14ac:dyDescent="0.25">
      <c r="A222" s="5">
        <v>196412</v>
      </c>
      <c r="B222" s="4">
        <v>23712</v>
      </c>
      <c r="C222" s="2">
        <v>0.43000002269009202</v>
      </c>
      <c r="D222" s="7">
        <f t="shared" si="74"/>
        <v>14.670865095750335</v>
      </c>
      <c r="E222" s="7">
        <f>D222/MAX(D$2:D221)-1</f>
        <v>4.300000226900913E-3</v>
      </c>
      <c r="F222" s="7">
        <f t="shared" si="64"/>
        <v>0.25970875048903863</v>
      </c>
      <c r="G222" s="2">
        <v>0.61939223185820602</v>
      </c>
      <c r="H222" s="7">
        <f t="shared" si="75"/>
        <v>13.457510311748221</v>
      </c>
      <c r="I222" s="7">
        <f>H222/MAX(H$2:H221)-1</f>
        <v>6.193922318582068E-3</v>
      </c>
      <c r="J222" s="7">
        <f t="shared" si="65"/>
        <v>0.30567773361897022</v>
      </c>
      <c r="K222" s="7">
        <f t="shared" si="65"/>
        <v>3.4217258330985163</v>
      </c>
      <c r="L222" s="2">
        <v>0.234080958561177</v>
      </c>
      <c r="M222" s="7">
        <f t="shared" si="76"/>
        <v>13.301071741852226</v>
      </c>
      <c r="N222" s="7">
        <f>M222/MAX(M$2:M221)-1</f>
        <v>2.3408095856116695E-3</v>
      </c>
      <c r="O222" s="7">
        <f t="shared" si="66"/>
        <v>0.2121555792507237</v>
      </c>
      <c r="P222" s="2">
        <v>-0.16031394816731101</v>
      </c>
      <c r="Q222" s="7">
        <f t="shared" si="77"/>
        <v>13.63254676608665</v>
      </c>
      <c r="R222" s="7">
        <f>Q222/MAX(Q$2:Q221)-1</f>
        <v>-1.6031394816730105E-3</v>
      </c>
      <c r="S222" s="7">
        <f t="shared" si="67"/>
        <v>0.11642865947104164</v>
      </c>
      <c r="T222" s="2">
        <v>-0.36466695234649599</v>
      </c>
      <c r="U222" s="7">
        <f t="shared" si="78"/>
        <v>13.955893016647721</v>
      </c>
      <c r="V222" s="7">
        <f>U222/MAX(U$2:U221)-1</f>
        <v>-3.6466695234649293E-3</v>
      </c>
      <c r="W222" s="7">
        <f t="shared" si="68"/>
        <v>6.6828415390645879E-2</v>
      </c>
      <c r="X222" s="2">
        <v>-0.50874826680904395</v>
      </c>
      <c r="Y222" s="7">
        <f t="shared" si="79"/>
        <v>14.326255446605328</v>
      </c>
      <c r="Z222" s="7">
        <f>Y222/MAX(Y$2:Y221)-1</f>
        <v>-5.0874826680904484E-3</v>
      </c>
      <c r="AA222" s="7">
        <f t="shared" si="69"/>
        <v>3.1857222314862654E-2</v>
      </c>
      <c r="AB222" s="2">
        <v>-0.68392137028315902</v>
      </c>
      <c r="AC222" s="7">
        <f t="shared" si="80"/>
        <v>14.404845893579058</v>
      </c>
      <c r="AD222" s="7">
        <f>AC222/MAX(AC$2:AC221)-1</f>
        <v>-6.8392137028315814E-3</v>
      </c>
      <c r="AE222" s="7">
        <f t="shared" si="70"/>
        <v>-1.0660521544767487E-2</v>
      </c>
      <c r="AF222" s="2">
        <v>-0.81907895430765398</v>
      </c>
      <c r="AG222" s="7">
        <f t="shared" si="81"/>
        <v>14.436683539392261</v>
      </c>
      <c r="AH222" s="7">
        <f>AG222/MAX(AG$2:AG221)-1</f>
        <v>-8.1907895430765043E-3</v>
      </c>
      <c r="AI222" s="7">
        <f t="shared" si="71"/>
        <v>-4.3465760615553739E-2</v>
      </c>
      <c r="AJ222" s="2">
        <v>-0.92122983405228898</v>
      </c>
      <c r="AK222" s="7">
        <f t="shared" si="82"/>
        <v>14.416073608395205</v>
      </c>
      <c r="AL222" s="7">
        <f>AK222/MAX(AK$2:AK221)-1</f>
        <v>-9.2122983405228398E-3</v>
      </c>
      <c r="AM222" s="7">
        <f t="shared" si="72"/>
        <v>-6.8259663639941515E-2</v>
      </c>
      <c r="AN222" s="2">
        <v>-1.0021032368685701</v>
      </c>
      <c r="AO222" s="7">
        <f t="shared" si="83"/>
        <v>14.389041853682068</v>
      </c>
      <c r="AP222" s="7">
        <f>AO222/MAX(AO$2:AO221)-1</f>
        <v>-1.0021032368685678E-2</v>
      </c>
      <c r="AQ222" s="7">
        <f t="shared" si="73"/>
        <v>-8.788913048047986E-2</v>
      </c>
      <c r="AR222" s="2">
        <v>-0.64000002182650495</v>
      </c>
      <c r="AS222" s="7">
        <f t="shared" si="84"/>
        <v>9.5365821875648926</v>
      </c>
      <c r="AT222" s="7">
        <f>AS222/MAX(AS$2:AS221)-1</f>
        <v>-6.400000218265034E-3</v>
      </c>
      <c r="AU222" s="7">
        <v>3.4799999493017602</v>
      </c>
      <c r="AW222" s="7"/>
    </row>
    <row r="223" spans="1:49" x14ac:dyDescent="0.25">
      <c r="A223" s="5">
        <v>196501</v>
      </c>
      <c r="B223" s="4">
        <v>23743</v>
      </c>
      <c r="C223" s="2">
        <v>3.8100339521654298</v>
      </c>
      <c r="D223" s="7">
        <f t="shared" si="74"/>
        <v>15.229830036974811</v>
      </c>
      <c r="E223" s="7">
        <f>D223/MAX(D$2:D222)-1</f>
        <v>3.8100339521654369E-2</v>
      </c>
      <c r="F223" s="7">
        <f t="shared" si="64"/>
        <v>-0.89270878891329386</v>
      </c>
      <c r="G223" s="2">
        <v>3.9229614560664601</v>
      </c>
      <c r="H223" s="7">
        <f t="shared" si="75"/>
        <v>13.985443254224272</v>
      </c>
      <c r="I223" s="7">
        <f>H223/MAX(H$2:H222)-1</f>
        <v>3.9229614560664539E-2</v>
      </c>
      <c r="J223" s="7">
        <f t="shared" si="65"/>
        <v>-0.86132259921771892</v>
      </c>
      <c r="K223" s="7">
        <f t="shared" si="65"/>
        <v>1.9353651129452911</v>
      </c>
      <c r="L223" s="2">
        <v>4.6584585696618701</v>
      </c>
      <c r="M223" s="7">
        <f t="shared" si="76"/>
        <v>13.920696658267415</v>
      </c>
      <c r="N223" s="7">
        <f>M223/MAX(M$2:M222)-1</f>
        <v>4.6584585696618719E-2</v>
      </c>
      <c r="O223" s="7">
        <f t="shared" si="66"/>
        <v>-0.65690426771820531</v>
      </c>
      <c r="P223" s="2">
        <v>5.0968010295125499</v>
      </c>
      <c r="Q223" s="7">
        <f t="shared" si="77"/>
        <v>14.327370550009334</v>
      </c>
      <c r="R223" s="7">
        <f>Q223/MAX(Q$2:Q222)-1</f>
        <v>4.928316198384608E-2</v>
      </c>
      <c r="S223" s="7">
        <f t="shared" si="67"/>
        <v>-0.5350747831264282</v>
      </c>
      <c r="T223" s="2">
        <v>5.3442888429771296</v>
      </c>
      <c r="U223" s="7">
        <f t="shared" si="78"/>
        <v>14.70173625007425</v>
      </c>
      <c r="V223" s="7">
        <f>U223/MAX(U$2:U222)-1</f>
        <v>4.9601330353823636E-2</v>
      </c>
      <c r="W223" s="7">
        <f t="shared" si="68"/>
        <v>-0.46628995044695998</v>
      </c>
      <c r="X223" s="2">
        <v>5.4819594443730999</v>
      </c>
      <c r="Y223" s="7">
        <f t="shared" si="79"/>
        <v>15.111614960085525</v>
      </c>
      <c r="Z223" s="7">
        <f>Y223/MAX(Y$2:Y222)-1</f>
        <v>4.9453218039036351E-2</v>
      </c>
      <c r="AA223" s="7">
        <f t="shared" si="69"/>
        <v>-0.42802685720879974</v>
      </c>
      <c r="AB223" s="2">
        <v>5.59068747394846</v>
      </c>
      <c r="AC223" s="7">
        <f t="shared" si="80"/>
        <v>15.210175808592961</v>
      </c>
      <c r="AD223" s="7">
        <f>AC223/MAX(AC$2:AC222)-1</f>
        <v>4.8685301972852146E-2</v>
      </c>
      <c r="AE223" s="7">
        <f t="shared" si="70"/>
        <v>-0.39780783665496622</v>
      </c>
      <c r="AF223" s="2">
        <v>5.6916321669523002</v>
      </c>
      <c r="AG223" s="7">
        <f t="shared" si="81"/>
        <v>15.258366463561419</v>
      </c>
      <c r="AH223" s="7">
        <f>AG223/MAX(AG$2:AG222)-1</f>
        <v>4.8259342514085368E-2</v>
      </c>
      <c r="AI223" s="7">
        <f t="shared" si="71"/>
        <v>-0.3697520559644023</v>
      </c>
      <c r="AJ223" s="2">
        <v>5.8280040206117603</v>
      </c>
      <c r="AK223" s="7">
        <f t="shared" si="82"/>
        <v>15.25624295790683</v>
      </c>
      <c r="AL223" s="7">
        <f>AK223/MAX(AK$2:AK222)-1</f>
        <v>4.8530848747918354E-2</v>
      </c>
      <c r="AM223" s="7">
        <f t="shared" si="72"/>
        <v>-0.33184992654299794</v>
      </c>
      <c r="AN223" s="2">
        <v>5.9371951884810104</v>
      </c>
      <c r="AO223" s="7">
        <f t="shared" si="83"/>
        <v>15.243347354287399</v>
      </c>
      <c r="AP223" s="7">
        <f>AO223/MAX(AO$2:AO222)-1</f>
        <v>4.8755951264494835E-2</v>
      </c>
      <c r="AQ223" s="7">
        <f t="shared" si="73"/>
        <v>-0.30150218494384617</v>
      </c>
      <c r="AR223" s="2">
        <v>7.0219999862808402</v>
      </c>
      <c r="AS223" s="7">
        <f t="shared" si="84"/>
        <v>10.206240987467361</v>
      </c>
      <c r="AT223" s="7">
        <f>AS223/MAX(AS$2:AS222)-1</f>
        <v>6.3370591630094841E-2</v>
      </c>
      <c r="AU223" s="7">
        <v>10.6199997752438</v>
      </c>
      <c r="AW223" s="7"/>
    </row>
    <row r="224" spans="1:49" x14ac:dyDescent="0.25">
      <c r="A224" s="5">
        <v>196502</v>
      </c>
      <c r="B224" s="4">
        <v>23774</v>
      </c>
      <c r="C224" s="2">
        <v>6.3299947687683202</v>
      </c>
      <c r="D224" s="7">
        <f t="shared" si="74"/>
        <v>16.193877481607622</v>
      </c>
      <c r="E224" s="7">
        <f>D224/MAX(D$2:D223)-1</f>
        <v>6.3299947687683211E-2</v>
      </c>
      <c r="F224" s="7">
        <f t="shared" si="64"/>
        <v>0.99999838765168847</v>
      </c>
      <c r="G224" s="2">
        <v>4.2195390270255198</v>
      </c>
      <c r="H224" s="7">
        <f t="shared" si="75"/>
        <v>14.575564490438772</v>
      </c>
      <c r="I224" s="7">
        <f>H224/MAX(H$2:H223)-1</f>
        <v>4.2195390270255206E-2</v>
      </c>
      <c r="J224" s="7">
        <f t="shared" si="65"/>
        <v>0.33486891358561477</v>
      </c>
      <c r="K224" s="7">
        <f t="shared" si="65"/>
        <v>3.5986652745587087</v>
      </c>
      <c r="L224" s="2">
        <v>3.9539496925683499</v>
      </c>
      <c r="M224" s="7">
        <f t="shared" si="76"/>
        <v>14.471114000990353</v>
      </c>
      <c r="N224" s="7">
        <f>M224/MAX(M$2:M223)-1</f>
        <v>3.9539496925683482E-2</v>
      </c>
      <c r="O224" s="7">
        <f t="shared" si="66"/>
        <v>0.25116600011007395</v>
      </c>
      <c r="P224" s="2">
        <v>3.8681460795198599</v>
      </c>
      <c r="Q224" s="7">
        <f t="shared" si="77"/>
        <v>14.881574172237803</v>
      </c>
      <c r="R224" s="7">
        <f>Q224/MAX(Q$2:Q223)-1</f>
        <v>3.868146079519863E-2</v>
      </c>
      <c r="S224" s="7">
        <f t="shared" si="67"/>
        <v>0.22412420487546625</v>
      </c>
      <c r="T224" s="2">
        <v>3.8224764730985199</v>
      </c>
      <c r="U224" s="7">
        <f t="shared" si="78"/>
        <v>15.263706659370335</v>
      </c>
      <c r="V224" s="7">
        <f>U224/MAX(U$2:U223)-1</f>
        <v>3.8224764730985239E-2</v>
      </c>
      <c r="W224" s="7">
        <f t="shared" si="68"/>
        <v>0.20973100974750492</v>
      </c>
      <c r="X224" s="2">
        <v>3.7876378688774399</v>
      </c>
      <c r="Y224" s="7">
        <f t="shared" si="79"/>
        <v>15.683988210912672</v>
      </c>
      <c r="Z224" s="7">
        <f>Y224/MAX(Y$2:Y223)-1</f>
        <v>3.7876378688774359E-2</v>
      </c>
      <c r="AA224" s="7">
        <f t="shared" si="69"/>
        <v>0.19875130425336007</v>
      </c>
      <c r="AB224" s="2">
        <v>3.7641223883980501</v>
      </c>
      <c r="AC224" s="7">
        <f t="shared" si="80"/>
        <v>15.782705441518912</v>
      </c>
      <c r="AD224" s="7">
        <f>AC224/MAX(AC$2:AC223)-1</f>
        <v>3.7641223883980501E-2</v>
      </c>
      <c r="AE224" s="7">
        <f t="shared" si="70"/>
        <v>0.19134018500820993</v>
      </c>
      <c r="AF224" s="2">
        <v>3.7460677761454999</v>
      </c>
      <c r="AG224" s="7">
        <f t="shared" si="81"/>
        <v>15.829955212819085</v>
      </c>
      <c r="AH224" s="7">
        <f>AG224/MAX(AG$2:AG223)-1</f>
        <v>3.7460677761455008E-2</v>
      </c>
      <c r="AI224" s="7">
        <f t="shared" si="71"/>
        <v>0.18565010844584195</v>
      </c>
      <c r="AJ224" s="2">
        <v>3.7313805649120901</v>
      </c>
      <c r="AK224" s="7">
        <f t="shared" si="82"/>
        <v>15.825511442573935</v>
      </c>
      <c r="AL224" s="7">
        <f>AK224/MAX(AK$2:AK223)-1</f>
        <v>3.7313805649120901E-2</v>
      </c>
      <c r="AM224" s="7">
        <f t="shared" si="72"/>
        <v>0.18102129918443188</v>
      </c>
      <c r="AN224" s="2">
        <v>3.7179855368447901</v>
      </c>
      <c r="AO224" s="7">
        <f t="shared" si="83"/>
        <v>15.810092804250818</v>
      </c>
      <c r="AP224" s="7">
        <f>AO224/MAX(AO$2:AO223)-1</f>
        <v>3.7179855368447923E-2</v>
      </c>
      <c r="AQ224" s="7">
        <f t="shared" si="73"/>
        <v>0.17679973329357546</v>
      </c>
      <c r="AR224" s="2">
        <v>3.1570000042280899</v>
      </c>
      <c r="AS224" s="7">
        <f t="shared" si="84"/>
        <v>10.528452015873235</v>
      </c>
      <c r="AT224" s="7">
        <f>AS224/MAX(AS$2:AS223)-1</f>
        <v>3.1570000042280943E-2</v>
      </c>
      <c r="AU224" s="7">
        <v>6.32999988474932</v>
      </c>
      <c r="AW224" s="7"/>
    </row>
    <row r="225" spans="1:49" x14ac:dyDescent="0.25">
      <c r="A225" s="5">
        <v>196503</v>
      </c>
      <c r="B225" s="4">
        <v>23802</v>
      </c>
      <c r="C225" s="2">
        <v>0.90000106856648299</v>
      </c>
      <c r="D225" s="7">
        <f t="shared" si="74"/>
        <v>16.339622551984441</v>
      </c>
      <c r="E225" s="7">
        <f>D225/MAX(D$2:D224)-1</f>
        <v>9.0000106856649165E-3</v>
      </c>
      <c r="F225" s="7">
        <f t="shared" si="64"/>
        <v>-0.1820424638945537</v>
      </c>
      <c r="G225" s="2">
        <v>0.72909733825645295</v>
      </c>
      <c r="H225" s="7">
        <f t="shared" si="75"/>
        <v>14.681834543174414</v>
      </c>
      <c r="I225" s="7">
        <f>H225/MAX(H$2:H224)-1</f>
        <v>7.2909733825645695E-3</v>
      </c>
      <c r="J225" s="7">
        <f t="shared" si="65"/>
        <v>-0.25243117856200548</v>
      </c>
      <c r="K225" s="7">
        <f t="shared" si="65"/>
        <v>5.4941680101466934</v>
      </c>
      <c r="L225" s="2">
        <v>0.815037924165813</v>
      </c>
      <c r="M225" s="7">
        <f t="shared" si="76"/>
        <v>14.589059068147694</v>
      </c>
      <c r="N225" s="7">
        <f>M225/MAX(M$2:M224)-1</f>
        <v>8.1503792416581788E-3</v>
      </c>
      <c r="O225" s="7">
        <f t="shared" si="66"/>
        <v>-0.21703553582820523</v>
      </c>
      <c r="P225" s="2">
        <v>0.851943502439376</v>
      </c>
      <c r="Q225" s="7">
        <f t="shared" si="77"/>
        <v>15.00835677645888</v>
      </c>
      <c r="R225" s="7">
        <f>Q225/MAX(Q$2:Q224)-1</f>
        <v>8.5194350243937844E-3</v>
      </c>
      <c r="S225" s="7">
        <f t="shared" si="67"/>
        <v>-0.20183553864837367</v>
      </c>
      <c r="T225" s="2">
        <v>0.86460184478851698</v>
      </c>
      <c r="U225" s="7">
        <f t="shared" si="78"/>
        <v>15.395676948730358</v>
      </c>
      <c r="V225" s="7">
        <f>U225/MAX(U$2:U224)-1</f>
        <v>8.6460184478851509E-3</v>
      </c>
      <c r="W225" s="7">
        <f t="shared" si="68"/>
        <v>-0.19662205122969523</v>
      </c>
      <c r="X225" s="2">
        <v>0.87417466929814902</v>
      </c>
      <c r="Y225" s="7">
        <f t="shared" si="79"/>
        <v>15.821093662988179</v>
      </c>
      <c r="Z225" s="7">
        <f>Y225/MAX(Y$2:Y224)-1</f>
        <v>8.7417466929815557E-3</v>
      </c>
      <c r="AA225" s="7">
        <f t="shared" si="69"/>
        <v>-0.19267937068230312</v>
      </c>
      <c r="AB225" s="2">
        <v>0.88244211489867197</v>
      </c>
      <c r="AC225" s="7">
        <f t="shared" si="80"/>
        <v>15.92197868120528</v>
      </c>
      <c r="AD225" s="7">
        <f>AC225/MAX(AC$2:AC224)-1</f>
        <v>8.8244211489867386E-3</v>
      </c>
      <c r="AE225" s="7">
        <f t="shared" si="70"/>
        <v>-0.189274325816704</v>
      </c>
      <c r="AF225" s="2">
        <v>0.92951780280235097</v>
      </c>
      <c r="AG225" s="7">
        <f t="shared" si="81"/>
        <v>15.977097464697877</v>
      </c>
      <c r="AH225" s="7">
        <f>AG225/MAX(AG$2:AG224)-1</f>
        <v>9.2951780280234875E-3</v>
      </c>
      <c r="AI225" s="7">
        <f t="shared" si="71"/>
        <v>-0.16988564917626459</v>
      </c>
      <c r="AJ225" s="2">
        <v>0.96788024023264096</v>
      </c>
      <c r="AK225" s="7">
        <f t="shared" si="82"/>
        <v>15.978683440742364</v>
      </c>
      <c r="AL225" s="7">
        <f>AK225/MAX(AK$2:AK224)-1</f>
        <v>9.6788024023264363E-3</v>
      </c>
      <c r="AM225" s="7">
        <f t="shared" si="72"/>
        <v>-0.15408562739013854</v>
      </c>
      <c r="AN225" s="2">
        <v>0.99892239042782804</v>
      </c>
      <c r="AO225" s="7">
        <f t="shared" si="83"/>
        <v>15.968023361219897</v>
      </c>
      <c r="AP225" s="7">
        <f>AO225/MAX(AO$2:AO224)-1</f>
        <v>9.9892239042782549E-3</v>
      </c>
      <c r="AQ225" s="7">
        <f t="shared" si="73"/>
        <v>-0.14130055213877069</v>
      </c>
      <c r="AR225" s="2">
        <v>1.3419999927035999</v>
      </c>
      <c r="AS225" s="7">
        <f t="shared" si="84"/>
        <v>10.669743841158056</v>
      </c>
      <c r="AT225" s="7">
        <f>AS225/MAX(AS$2:AS224)-1</f>
        <v>1.3419999927035908E-2</v>
      </c>
      <c r="AU225" s="7">
        <v>3.76999901381738</v>
      </c>
      <c r="AW225" s="7"/>
    </row>
    <row r="226" spans="1:49" x14ac:dyDescent="0.25">
      <c r="A226" s="5">
        <v>196504</v>
      </c>
      <c r="B226" s="4">
        <v>23833</v>
      </c>
      <c r="C226" s="2">
        <v>2.87999987560057</v>
      </c>
      <c r="D226" s="7">
        <f t="shared" si="74"/>
        <v>16.810203661155196</v>
      </c>
      <c r="E226" s="7">
        <f>D226/MAX(D$2:D225)-1</f>
        <v>2.8799998756005696E-2</v>
      </c>
      <c r="F226" s="7">
        <f t="shared" si="64"/>
        <v>-0.50259075546192933</v>
      </c>
      <c r="G226" s="2">
        <v>1.2660071893409199</v>
      </c>
      <c r="H226" s="7">
        <f t="shared" si="75"/>
        <v>14.86770762401814</v>
      </c>
      <c r="I226" s="7">
        <f>H226/MAX(H$2:H225)-1</f>
        <v>1.2660071893409119E-2</v>
      </c>
      <c r="J226" s="7">
        <f t="shared" si="65"/>
        <v>-1.2628322736575615</v>
      </c>
      <c r="K226" s="7">
        <f t="shared" si="65"/>
        <v>5.143998114443507</v>
      </c>
      <c r="L226" s="2">
        <v>1.74984335689866</v>
      </c>
      <c r="M226" s="7">
        <f t="shared" si="76"/>
        <v>14.844344749085696</v>
      </c>
      <c r="N226" s="7">
        <f>M226/MAX(M$2:M225)-1</f>
        <v>1.7498433568986504E-2</v>
      </c>
      <c r="O226" s="7">
        <f t="shared" si="66"/>
        <v>-1.0349301612666517</v>
      </c>
      <c r="P226" s="2">
        <v>2.0546640218663201</v>
      </c>
      <c r="Q226" s="7">
        <f t="shared" si="77"/>
        <v>15.316728083418116</v>
      </c>
      <c r="R226" s="7">
        <f>Q226/MAX(Q$2:Q225)-1</f>
        <v>2.0546640218663148E-2</v>
      </c>
      <c r="S226" s="7">
        <f t="shared" si="67"/>
        <v>-0.89135000313752433</v>
      </c>
      <c r="T226" s="2">
        <v>2.2987774126036999</v>
      </c>
      <c r="U226" s="7">
        <f t="shared" si="78"/>
        <v>15.749589292945204</v>
      </c>
      <c r="V226" s="7">
        <f>U226/MAX(U$2:U225)-1</f>
        <v>2.2987774126036919E-2</v>
      </c>
      <c r="W226" s="7">
        <f t="shared" si="68"/>
        <v>-0.77636488804623238</v>
      </c>
      <c r="X226" s="2">
        <v>2.4561345407462101</v>
      </c>
      <c r="Y226" s="7">
        <f t="shared" si="79"/>
        <v>16.209681009168641</v>
      </c>
      <c r="Z226" s="7">
        <f>Y226/MAX(Y$2:Y225)-1</f>
        <v>2.4561345407462021E-2</v>
      </c>
      <c r="AA226" s="7">
        <f t="shared" si="69"/>
        <v>-0.70224471202783789</v>
      </c>
      <c r="AB226" s="2">
        <v>2.5608991635112299</v>
      </c>
      <c r="AC226" s="7">
        <f t="shared" si="80"/>
        <v>16.329724500066703</v>
      </c>
      <c r="AD226" s="7">
        <f>AC226/MAX(AC$2:AC225)-1</f>
        <v>2.5608991635112321E-2</v>
      </c>
      <c r="AE226" s="7">
        <f t="shared" si="70"/>
        <v>-0.65289726668801551</v>
      </c>
      <c r="AF226" s="2">
        <v>2.6316555181018599</v>
      </c>
      <c r="AG226" s="7">
        <f t="shared" si="81"/>
        <v>16.39755963176011</v>
      </c>
      <c r="AH226" s="7">
        <f>AG226/MAX(AG$2:AG225)-1</f>
        <v>2.6316555181018497E-2</v>
      </c>
      <c r="AI226" s="7">
        <f t="shared" si="71"/>
        <v>-0.61956878949359329</v>
      </c>
      <c r="AJ226" s="2">
        <v>2.6925842451180899</v>
      </c>
      <c r="AK226" s="7">
        <f t="shared" si="82"/>
        <v>16.408922953645085</v>
      </c>
      <c r="AL226" s="7">
        <f>AK226/MAX(AK$2:AK225)-1</f>
        <v>2.6925842451180904E-2</v>
      </c>
      <c r="AM226" s="7">
        <f t="shared" si="72"/>
        <v>-0.59086943520104596</v>
      </c>
      <c r="AN226" s="2">
        <v>2.7371089323638902</v>
      </c>
      <c r="AO226" s="7">
        <f t="shared" si="83"/>
        <v>16.405085554961801</v>
      </c>
      <c r="AP226" s="7">
        <f>AO226/MAX(AO$2:AO225)-1</f>
        <v>2.7371089323638964E-2</v>
      </c>
      <c r="AQ226" s="7">
        <f t="shared" si="73"/>
        <v>-0.56989690160959738</v>
      </c>
      <c r="AR226" s="2">
        <v>3.9470000118500699</v>
      </c>
      <c r="AS226" s="7">
        <f t="shared" si="84"/>
        <v>11.090878631832936</v>
      </c>
      <c r="AT226" s="7">
        <f>AS226/MAX(AS$2:AS225)-1</f>
        <v>3.9470000118500659E-2</v>
      </c>
      <c r="AU226" s="7">
        <v>6.0699999370453197</v>
      </c>
      <c r="AW226" s="7"/>
    </row>
    <row r="227" spans="1:49" x14ac:dyDescent="0.25">
      <c r="A227" s="5">
        <v>196505</v>
      </c>
      <c r="B227" s="4">
        <v>23863</v>
      </c>
      <c r="C227" s="2">
        <v>1.65999770207089</v>
      </c>
      <c r="D227" s="7">
        <f t="shared" si="74"/>
        <v>17.089252655643808</v>
      </c>
      <c r="E227" s="7">
        <f>D227/MAX(D$2:D226)-1</f>
        <v>1.6599977020708812E-2</v>
      </c>
      <c r="F227" s="7">
        <f t="shared" si="64"/>
        <v>0.8589734400550908</v>
      </c>
      <c r="G227" s="2">
        <v>0.80710712275998397</v>
      </c>
      <c r="H227" s="7">
        <f t="shared" si="75"/>
        <v>14.987705951242718</v>
      </c>
      <c r="I227" s="7">
        <f>H227/MAX(H$2:H226)-1</f>
        <v>8.0710712275997576E-3</v>
      </c>
      <c r="J227" s="7">
        <f t="shared" si="65"/>
        <v>0.4944902622214814</v>
      </c>
      <c r="K227" s="7">
        <f t="shared" si="65"/>
        <v>6.554575635382613</v>
      </c>
      <c r="L227" s="2">
        <v>0.57151594270637196</v>
      </c>
      <c r="M227" s="7">
        <f t="shared" si="76"/>
        <v>14.929182545917017</v>
      </c>
      <c r="N227" s="7">
        <f>M227/MAX(M$2:M226)-1</f>
        <v>5.7151594270636874E-3</v>
      </c>
      <c r="O227" s="7">
        <f t="shared" si="66"/>
        <v>0.39381026403825781</v>
      </c>
      <c r="P227" s="2">
        <v>0.44670554545584701</v>
      </c>
      <c r="Q227" s="7">
        <f t="shared" si="77"/>
        <v>15.385148757149139</v>
      </c>
      <c r="R227" s="7">
        <f>Q227/MAX(Q$2:Q226)-1</f>
        <v>4.4670554545584995E-3</v>
      </c>
      <c r="S227" s="7">
        <f t="shared" si="67"/>
        <v>0.34047248388209606</v>
      </c>
      <c r="T227" s="2">
        <v>0.38068616594923399</v>
      </c>
      <c r="U227" s="7">
        <f t="shared" si="78"/>
        <v>15.80954580057727</v>
      </c>
      <c r="V227" s="7">
        <f>U227/MAX(U$2:U226)-1</f>
        <v>3.8068616594923999E-3</v>
      </c>
      <c r="W227" s="7">
        <f t="shared" si="68"/>
        <v>0.31225907195695191</v>
      </c>
      <c r="X227" s="2">
        <v>0.34139804519168598</v>
      </c>
      <c r="Y227" s="7">
        <f t="shared" si="79"/>
        <v>16.265020543265752</v>
      </c>
      <c r="Z227" s="7">
        <f>Y227/MAX(Y$2:Y226)-1</f>
        <v>3.4139804519168759E-3</v>
      </c>
      <c r="AA227" s="7">
        <f t="shared" si="69"/>
        <v>0.29546927564287917</v>
      </c>
      <c r="AB227" s="2">
        <v>0.309505734262356</v>
      </c>
      <c r="AC227" s="7">
        <f t="shared" si="80"/>
        <v>16.380265933783654</v>
      </c>
      <c r="AD227" s="7">
        <f>AC227/MAX(AC$2:AC226)-1</f>
        <v>3.0950573426236083E-3</v>
      </c>
      <c r="AE227" s="7">
        <f t="shared" si="70"/>
        <v>0.28184008203005761</v>
      </c>
      <c r="AF227" s="2">
        <v>0.249137478249566</v>
      </c>
      <c r="AG227" s="7">
        <f t="shared" si="81"/>
        <v>16.438412098321148</v>
      </c>
      <c r="AH227" s="7">
        <f>AG227/MAX(AG$2:AG226)-1</f>
        <v>2.4913747824957255E-3</v>
      </c>
      <c r="AI227" s="7">
        <f t="shared" si="71"/>
        <v>0.25604168030589736</v>
      </c>
      <c r="AJ227" s="2">
        <v>9.3695949500193998E-2</v>
      </c>
      <c r="AK227" s="7">
        <f t="shared" si="82"/>
        <v>16.424297449809259</v>
      </c>
      <c r="AL227" s="7">
        <f>AK227/MAX(AK$2:AK226)-1</f>
        <v>9.3695949500194331E-4</v>
      </c>
      <c r="AM227" s="7">
        <f t="shared" si="72"/>
        <v>0.18961367214140268</v>
      </c>
      <c r="AN227" s="2">
        <v>-4.9904955874865299E-2</v>
      </c>
      <c r="AO227" s="7">
        <f t="shared" si="83"/>
        <v>16.396898604254364</v>
      </c>
      <c r="AP227" s="7">
        <f>AO227/MAX(AO$2:AO226)-1</f>
        <v>-4.9904955874857659E-4</v>
      </c>
      <c r="AQ227" s="7">
        <f t="shared" si="73"/>
        <v>0.12824575977312047</v>
      </c>
      <c r="AR227" s="2">
        <v>-0.35000001375157502</v>
      </c>
      <c r="AS227" s="7">
        <f t="shared" si="84"/>
        <v>11.05206055509635</v>
      </c>
      <c r="AT227" s="7">
        <f>AS227/MAX(AS$2:AS226)-1</f>
        <v>-3.5000001375157241E-3</v>
      </c>
      <c r="AU227" s="7">
        <v>1.98999983035717</v>
      </c>
      <c r="AW227" s="7"/>
    </row>
    <row r="228" spans="1:49" x14ac:dyDescent="0.25">
      <c r="A228" s="5">
        <v>196506</v>
      </c>
      <c r="B228" s="4">
        <v>23894</v>
      </c>
      <c r="C228" s="2">
        <v>-8.6800029160213796</v>
      </c>
      <c r="D228" s="7">
        <f t="shared" si="74"/>
        <v>15.605905026807664</v>
      </c>
      <c r="E228" s="7">
        <f>D228/MAX(D$2:D227)-1</f>
        <v>-8.6800029160213787E-2</v>
      </c>
      <c r="F228" s="7">
        <f t="shared" si="64"/>
        <v>-0.18566038718756506</v>
      </c>
      <c r="G228" s="2">
        <v>-8.6964981722495196</v>
      </c>
      <c r="H228" s="7">
        <f t="shared" si="75"/>
        <v>13.684300377130763</v>
      </c>
      <c r="I228" s="7">
        <f>H228/MAX(H$2:H227)-1</f>
        <v>-8.6964981722495227E-2</v>
      </c>
      <c r="J228" s="7">
        <f t="shared" si="65"/>
        <v>-0.18988452965382208</v>
      </c>
      <c r="K228" s="7">
        <f t="shared" si="65"/>
        <v>5.541440905588737</v>
      </c>
      <c r="L228" s="2">
        <v>-8.69859050582936</v>
      </c>
      <c r="M228" s="7">
        <f t="shared" si="76"/>
        <v>13.630554090379945</v>
      </c>
      <c r="N228" s="7">
        <f>M228/MAX(M$2:M227)-1</f>
        <v>-8.6985905058293622E-2</v>
      </c>
      <c r="O228" s="7">
        <f t="shared" si="66"/>
        <v>-0.19042033916207957</v>
      </c>
      <c r="P228" s="2">
        <v>-8.6991006663792003</v>
      </c>
      <c r="Q228" s="7">
        <f t="shared" si="77"/>
        <v>14.046779179092548</v>
      </c>
      <c r="R228" s="7">
        <f>Q228/MAX(Q$2:Q227)-1</f>
        <v>-8.6991006663792003E-2</v>
      </c>
      <c r="S228" s="7">
        <f t="shared" si="67"/>
        <v>-0.190550982227782</v>
      </c>
      <c r="T228" s="2">
        <v>-8.6423126121963705</v>
      </c>
      <c r="U228" s="7">
        <f t="shared" si="78"/>
        <v>14.443235429923019</v>
      </c>
      <c r="V228" s="7">
        <f>U228/MAX(U$2:U227)-1</f>
        <v>-8.6423126121963678E-2</v>
      </c>
      <c r="W228" s="7">
        <f t="shared" si="68"/>
        <v>-0.1760085690677744</v>
      </c>
      <c r="X228" s="2">
        <v>-8.5724985539563097</v>
      </c>
      <c r="Y228" s="7">
        <f t="shared" si="79"/>
        <v>14.870701892393599</v>
      </c>
      <c r="Z228" s="7">
        <f>Y228/MAX(Y$2:Y227)-1</f>
        <v>-8.5724985539563092E-2</v>
      </c>
      <c r="AA228" s="7">
        <f t="shared" si="69"/>
        <v>-0.15813042737207317</v>
      </c>
      <c r="AB228" s="2">
        <v>-8.5229742763660603</v>
      </c>
      <c r="AC228" s="7">
        <f t="shared" si="80"/>
        <v>14.984180081846921</v>
      </c>
      <c r="AD228" s="7">
        <f>AC228/MAX(AC$2:AC227)-1</f>
        <v>-8.5229742763660576E-2</v>
      </c>
      <c r="AE228" s="7">
        <f t="shared" si="70"/>
        <v>-0.14544813852573224</v>
      </c>
      <c r="AF228" s="2">
        <v>-8.4893912338274191</v>
      </c>
      <c r="AG228" s="7">
        <f t="shared" si="81"/>
        <v>15.042890982665847</v>
      </c>
      <c r="AH228" s="7">
        <f>AG228/MAX(AG$2:AG227)-1</f>
        <v>-8.4893912338274147E-2</v>
      </c>
      <c r="AI228" s="7">
        <f t="shared" si="71"/>
        <v>-0.13684811715161205</v>
      </c>
      <c r="AJ228" s="2">
        <v>-8.4609541174701697</v>
      </c>
      <c r="AK228" s="7">
        <f t="shared" si="82"/>
        <v>15.034645178464075</v>
      </c>
      <c r="AL228" s="7">
        <f>AK228/MAX(AK$2:AK227)-1</f>
        <v>-8.4609541174701652E-2</v>
      </c>
      <c r="AM228" s="7">
        <f t="shared" si="72"/>
        <v>-0.12956587617510462</v>
      </c>
      <c r="AN228" s="2">
        <v>-8.4352738614331404</v>
      </c>
      <c r="AO228" s="7">
        <f t="shared" si="83"/>
        <v>15.013775302203999</v>
      </c>
      <c r="AP228" s="7">
        <f>AO228/MAX(AO$2:AO227)-1</f>
        <v>-8.4809691976095336E-2</v>
      </c>
      <c r="AQ228" s="7">
        <f t="shared" si="73"/>
        <v>-0.12298961821523635</v>
      </c>
      <c r="AR228" s="2">
        <v>-7.9549999876073203</v>
      </c>
      <c r="AS228" s="7">
        <f t="shared" si="84"/>
        <v>10.172869139308082</v>
      </c>
      <c r="AT228" s="7">
        <f>AS228/MAX(AS$2:AS227)-1</f>
        <v>-8.2771575003083298E-2</v>
      </c>
      <c r="AU228" s="7">
        <v>-4.0500047465836202</v>
      </c>
      <c r="AW228" s="7"/>
    </row>
    <row r="229" spans="1:49" x14ac:dyDescent="0.25">
      <c r="A229" s="5">
        <v>196507</v>
      </c>
      <c r="B229" s="4">
        <v>23924</v>
      </c>
      <c r="C229" s="2">
        <v>4.3599955478866503</v>
      </c>
      <c r="D229" s="7">
        <f t="shared" si="74"/>
        <v>16.286321791183894</v>
      </c>
      <c r="E229" s="7">
        <f>D229/MAX(D$2:D228)-1</f>
        <v>-4.6984551088297133E-2</v>
      </c>
      <c r="F229" s="7">
        <f t="shared" si="64"/>
        <v>0.63659565580657096</v>
      </c>
      <c r="G229" s="2">
        <v>3.06833341172262</v>
      </c>
      <c r="H229" s="7">
        <f t="shared" si="75"/>
        <v>14.104180337762749</v>
      </c>
      <c r="I229" s="7">
        <f>H229/MAX(H$2:H228)-1</f>
        <v>-5.8950023195958878E-2</v>
      </c>
      <c r="J229" s="7">
        <f t="shared" si="65"/>
        <v>8.4366664834038096E-2</v>
      </c>
      <c r="K229" s="7">
        <f t="shared" si="65"/>
        <v>4.8025622686730767</v>
      </c>
      <c r="L229" s="2">
        <v>2.6867909645196701</v>
      </c>
      <c r="M229" s="7">
        <f t="shared" si="76"/>
        <v>13.996778586094241</v>
      </c>
      <c r="N229" s="7">
        <f>M229/MAX(M$2:M228)-1</f>
        <v>-6.2455124850608779E-2</v>
      </c>
      <c r="O229" s="7">
        <f t="shared" si="66"/>
        <v>-7.8755559417117649E-2</v>
      </c>
      <c r="P229" s="2">
        <v>2.5933729966613002</v>
      </c>
      <c r="Q229" s="7">
        <f t="shared" si="77"/>
        <v>14.411064557223774</v>
      </c>
      <c r="R229" s="7">
        <f>Q229/MAX(Q$2:Q228)-1</f>
        <v>-6.3313277973521709E-2</v>
      </c>
      <c r="S229" s="7">
        <f t="shared" si="67"/>
        <v>-0.11869488153918439</v>
      </c>
      <c r="T229" s="2">
        <v>2.5459335762375401</v>
      </c>
      <c r="U229" s="7">
        <f t="shared" si="78"/>
        <v>14.810950610228465</v>
      </c>
      <c r="V229" s="7">
        <f>U229/MAX(U$2:U228)-1</f>
        <v>-6.3164065745161535E-2</v>
      </c>
      <c r="W229" s="7">
        <f t="shared" si="68"/>
        <v>-0.13897682876010076</v>
      </c>
      <c r="X229" s="2">
        <v>2.5173039299108799</v>
      </c>
      <c r="Y229" s="7">
        <f t="shared" si="79"/>
        <v>15.245042655536155</v>
      </c>
      <c r="Z229" s="7">
        <f>Y229/MAX(Y$2:Y228)-1</f>
        <v>-6.2709904670357197E-2</v>
      </c>
      <c r="AA229" s="7">
        <f t="shared" si="69"/>
        <v>-0.15121696513959137</v>
      </c>
      <c r="AB229" s="2">
        <v>2.4948155889970098</v>
      </c>
      <c r="AC229" s="7">
        <f t="shared" si="80"/>
        <v>15.358007742412221</v>
      </c>
      <c r="AD229" s="7">
        <f>AC229/MAX(AC$2:AC228)-1</f>
        <v>-6.2407911782620396E-2</v>
      </c>
      <c r="AE229" s="7">
        <f t="shared" si="70"/>
        <v>-0.1608314869745302</v>
      </c>
      <c r="AF229" s="2">
        <v>2.4849800011866798</v>
      </c>
      <c r="AG229" s="7">
        <f t="shared" si="81"/>
        <v>15.416703815185409</v>
      </c>
      <c r="AH229" s="7">
        <f>AG229/MAX(AG$2:AG228)-1</f>
        <v>-6.2153709070238317E-2</v>
      </c>
      <c r="AI229" s="7">
        <f t="shared" si="71"/>
        <v>-0.16503653145175767</v>
      </c>
      <c r="AJ229" s="2">
        <v>2.4743413751113899</v>
      </c>
      <c r="AK229" s="7">
        <f t="shared" si="82"/>
        <v>15.406653624716002</v>
      </c>
      <c r="AL229" s="7">
        <f>AK229/MAX(AK$2:AK228)-1</f>
        <v>-6.1959656308165245E-2</v>
      </c>
      <c r="AM229" s="7">
        <f t="shared" si="72"/>
        <v>-0.16958490178669594</v>
      </c>
      <c r="AN229" s="2">
        <v>2.5245322579064</v>
      </c>
      <c r="AO229" s="7">
        <f t="shared" si="83"/>
        <v>15.392802902837724</v>
      </c>
      <c r="AP229" s="7">
        <f>AO229/MAX(AO$2:AO228)-1</f>
        <v>-6.170541742879887E-2</v>
      </c>
      <c r="AQ229" s="7">
        <f t="shared" si="73"/>
        <v>-0.14812661189347165</v>
      </c>
      <c r="AR229" s="2">
        <v>2.8710000078231701</v>
      </c>
      <c r="AS229" s="7">
        <f t="shared" si="84"/>
        <v>10.464932213093457</v>
      </c>
      <c r="AT229" s="7">
        <f>AS229/MAX(AS$2:AS228)-1</f>
        <v>-5.6437946849665632E-2</v>
      </c>
      <c r="AU229" s="7">
        <v>5.2099973391463203</v>
      </c>
      <c r="AW229" s="7"/>
    </row>
    <row r="230" spans="1:49" x14ac:dyDescent="0.25">
      <c r="A230" s="5">
        <v>196508</v>
      </c>
      <c r="B230" s="4">
        <v>23955</v>
      </c>
      <c r="C230" s="2">
        <v>6.1299647494958602</v>
      </c>
      <c r="D230" s="7">
        <f t="shared" si="74"/>
        <v>17.284667575972929</v>
      </c>
      <c r="E230" s="7">
        <f>D230/MAX(D$2:D229)-1</f>
        <v>1.1434959987239868E-2</v>
      </c>
      <c r="F230" s="7">
        <f t="shared" si="64"/>
        <v>0.35469230441104382</v>
      </c>
      <c r="G230" s="2">
        <v>4.0103337521395703</v>
      </c>
      <c r="H230" s="7">
        <f t="shared" si="75"/>
        <v>14.669805042310681</v>
      </c>
      <c r="I230" s="7">
        <f>H230/MAX(H$2:H229)-1</f>
        <v>-2.1210778351684834E-2</v>
      </c>
      <c r="J230" s="7">
        <f t="shared" si="65"/>
        <v>-0.10430219242427263</v>
      </c>
      <c r="K230" s="7">
        <f t="shared" si="65"/>
        <v>2.2039480018146937</v>
      </c>
      <c r="L230" s="2">
        <v>3.4973548746182099</v>
      </c>
      <c r="M230" s="7">
        <f t="shared" si="76"/>
        <v>14.486295604264527</v>
      </c>
      <c r="N230" s="7">
        <f>M230/MAX(M$2:M229)-1</f>
        <v>-2.9665853457838232E-2</v>
      </c>
      <c r="O230" s="7">
        <f t="shared" si="66"/>
        <v>-0.21538496205197322</v>
      </c>
      <c r="P230" s="2">
        <v>3.4104552523904101</v>
      </c>
      <c r="Q230" s="7">
        <f t="shared" si="77"/>
        <v>14.902547465340986</v>
      </c>
      <c r="R230" s="7">
        <f>Q230/MAX(Q$2:Q229)-1</f>
        <v>-3.1367996463726011E-2</v>
      </c>
      <c r="S230" s="7">
        <f t="shared" si="67"/>
        <v>-0.23420259985278702</v>
      </c>
      <c r="T230" s="2">
        <v>3.3195420532802</v>
      </c>
      <c r="U230" s="7">
        <f t="shared" si="78"/>
        <v>15.302606344225559</v>
      </c>
      <c r="V230" s="7">
        <f>U230/MAX(U$2:U229)-1</f>
        <v>-3.2065402937331733E-2</v>
      </c>
      <c r="W230" s="7">
        <f t="shared" si="68"/>
        <v>-0.25388935577083394</v>
      </c>
      <c r="X230" s="2">
        <v>3.26105960121637</v>
      </c>
      <c r="Y230" s="7">
        <f t="shared" si="79"/>
        <v>15.742192582764046</v>
      </c>
      <c r="Z230" s="7">
        <f>Y230/MAX(Y$2:Y229)-1</f>
        <v>-3.2144316025359942E-2</v>
      </c>
      <c r="AA230" s="7">
        <f t="shared" si="69"/>
        <v>-0.26655341083146156</v>
      </c>
      <c r="AB230" s="2">
        <v>3.2125752743024498</v>
      </c>
      <c r="AC230" s="7">
        <f t="shared" si="80"/>
        <v>15.851395301770413</v>
      </c>
      <c r="AD230" s="7">
        <f>AC230/MAX(AC$2:AC229)-1</f>
        <v>-3.2287060182732863E-2</v>
      </c>
      <c r="AE230" s="7">
        <f t="shared" si="70"/>
        <v>-0.27705242658656704</v>
      </c>
      <c r="AF230" s="2">
        <v>3.2476238568339002</v>
      </c>
      <c r="AG230" s="7">
        <f t="shared" si="81"/>
        <v>15.917380366224792</v>
      </c>
      <c r="AH230" s="7">
        <f>AG230/MAX(AG$2:AG229)-1</f>
        <v>-3.1695989185571594E-2</v>
      </c>
      <c r="AI230" s="7">
        <f t="shared" si="71"/>
        <v>-0.26946284777597285</v>
      </c>
      <c r="AJ230" s="2">
        <v>3.3398026333494499</v>
      </c>
      <c r="AK230" s="7">
        <f t="shared" si="82"/>
        <v>15.921205448185296</v>
      </c>
      <c r="AL230" s="7">
        <f>AK230/MAX(AK$2:AK229)-1</f>
        <v>-3.0630960207665203E-2</v>
      </c>
      <c r="AM230" s="7">
        <f t="shared" si="72"/>
        <v>-0.24950203799426074</v>
      </c>
      <c r="AN230" s="2">
        <v>3.4046995467791601</v>
      </c>
      <c r="AO230" s="7">
        <f t="shared" si="83"/>
        <v>15.916881593507249</v>
      </c>
      <c r="AP230" s="7">
        <f>AO230/MAX(AO$2:AO229)-1</f>
        <v>-2.9759306028543819E-2</v>
      </c>
      <c r="AQ230" s="7">
        <f t="shared" si="73"/>
        <v>-0.2354489664157704</v>
      </c>
      <c r="AR230" s="2">
        <v>4.4920000067004198</v>
      </c>
      <c r="AS230" s="7">
        <f t="shared" si="84"/>
        <v>10.93501696880681</v>
      </c>
      <c r="AT230" s="7">
        <f>AS230/MAX(AS$2:AS229)-1</f>
        <v>-1.4053139358929934E-2</v>
      </c>
      <c r="AU230" s="7">
        <v>9.1099878300202199</v>
      </c>
      <c r="AW230" s="7"/>
    </row>
    <row r="231" spans="1:49" x14ac:dyDescent="0.25">
      <c r="A231" s="5">
        <v>196509</v>
      </c>
      <c r="B231" s="4">
        <v>23986</v>
      </c>
      <c r="C231" s="2">
        <v>6.7699476753188197</v>
      </c>
      <c r="D231" s="7">
        <f t="shared" si="74"/>
        <v>18.454830526719093</v>
      </c>
      <c r="E231" s="7">
        <f>D231/MAX(D$2:D230)-1</f>
        <v>6.7699476753188215E-2</v>
      </c>
      <c r="F231" s="7">
        <f t="shared" si="64"/>
        <v>0.99998631860718556</v>
      </c>
      <c r="G231" s="2">
        <v>6.7699981803316298</v>
      </c>
      <c r="H231" s="7">
        <f t="shared" si="75"/>
        <v>15.662950576733314</v>
      </c>
      <c r="I231" s="7">
        <f>H231/MAX(H$2:H230)-1</f>
        <v>4.5053234143188403E-2</v>
      </c>
      <c r="J231" s="7">
        <f t="shared" si="65"/>
        <v>0.99999963392974034</v>
      </c>
      <c r="K231" s="7">
        <f t="shared" si="65"/>
        <v>3.344569470347357</v>
      </c>
      <c r="L231" s="2">
        <v>5.2248891051131103</v>
      </c>
      <c r="M231" s="7">
        <f t="shared" si="76"/>
        <v>15.243188485026224</v>
      </c>
      <c r="N231" s="7">
        <f>M231/MAX(M$2:M230)-1</f>
        <v>2.103302964803544E-2</v>
      </c>
      <c r="O231" s="7">
        <f t="shared" si="66"/>
        <v>0.59264154066048347</v>
      </c>
      <c r="P231" s="2">
        <v>4.3692782806969896</v>
      </c>
      <c r="Q231" s="7">
        <f t="shared" si="77"/>
        <v>15.55368123501469</v>
      </c>
      <c r="R231" s="7">
        <f>Q231/MAX(Q$2:Q230)-1</f>
        <v>1.0954231286664395E-2</v>
      </c>
      <c r="S231" s="7">
        <f t="shared" si="67"/>
        <v>0.36706523695170157</v>
      </c>
      <c r="T231" s="2">
        <v>3.7634713398701201</v>
      </c>
      <c r="U231" s="7">
        <f t="shared" si="78"/>
        <v>15.878515548243634</v>
      </c>
      <c r="V231" s="7">
        <f>U231/MAX(U$2:U230)-1</f>
        <v>4.3625382118090972E-3</v>
      </c>
      <c r="W231" s="7">
        <f t="shared" si="68"/>
        <v>0.20734812424908289</v>
      </c>
      <c r="X231" s="2">
        <v>3.3921953350180001</v>
      </c>
      <c r="Y231" s="7">
        <f t="shared" si="79"/>
        <v>16.276198505186116</v>
      </c>
      <c r="Z231" s="7">
        <f>Y231/MAX(Y$2:Y230)-1</f>
        <v>6.8723933613434873E-4</v>
      </c>
      <c r="AA231" s="7">
        <f t="shared" si="69"/>
        <v>0.10946358791510447</v>
      </c>
      <c r="AB231" s="2">
        <v>3.1476376139293398</v>
      </c>
      <c r="AC231" s="7">
        <f t="shared" si="80"/>
        <v>16.350339782621568</v>
      </c>
      <c r="AD231" s="7">
        <f>AC231/MAX(AC$2:AC230)-1</f>
        <v>-1.8269636941831147E-3</v>
      </c>
      <c r="AE231" s="7">
        <f t="shared" si="70"/>
        <v>4.4987513989474315E-2</v>
      </c>
      <c r="AF231" s="2">
        <v>2.9744775105211501</v>
      </c>
      <c r="AG231" s="7">
        <f t="shared" si="81"/>
        <v>16.39083926548226</v>
      </c>
      <c r="AH231" s="7">
        <f>AG231/MAX(AG$2:AG230)-1</f>
        <v>-2.8940041504219582E-3</v>
      </c>
      <c r="AI231" s="7">
        <f t="shared" si="71"/>
        <v>-6.6503616766699913E-4</v>
      </c>
      <c r="AJ231" s="2">
        <v>2.8470159465312301</v>
      </c>
      <c r="AK231" s="7">
        <f t="shared" si="82"/>
        <v>16.374484706175128</v>
      </c>
      <c r="AL231" s="7">
        <f>AK231/MAX(AK$2:AK230)-1</f>
        <v>-3.0328690640408773E-3</v>
      </c>
      <c r="AM231" s="7">
        <f t="shared" si="72"/>
        <v>-3.4269459638358146E-2</v>
      </c>
      <c r="AN231" s="2">
        <v>2.7475949777914601</v>
      </c>
      <c r="AO231" s="7">
        <f t="shared" si="83"/>
        <v>16.354213032791467</v>
      </c>
      <c r="AP231" s="7">
        <f>AO231/MAX(AO$2:AO230)-1</f>
        <v>-3.1010214484951115E-3</v>
      </c>
      <c r="AQ231" s="7">
        <f t="shared" si="73"/>
        <v>-6.0481160097814124E-2</v>
      </c>
      <c r="AR231" s="2">
        <v>2.9769999924234098</v>
      </c>
      <c r="AS231" s="7">
        <f t="shared" si="84"/>
        <v>11.260552423139686</v>
      </c>
      <c r="AT231" s="7">
        <f>AS231/MAX(AS$2:AS230)-1</f>
        <v>1.5298498607653421E-2</v>
      </c>
      <c r="AU231" s="7">
        <v>6.7699995688359698</v>
      </c>
      <c r="AW231" s="7"/>
    </row>
    <row r="232" spans="1:49" x14ac:dyDescent="0.25">
      <c r="A232" s="5">
        <v>196510</v>
      </c>
      <c r="B232" s="4">
        <v>24016</v>
      </c>
      <c r="C232" s="2">
        <v>5.8300036190453204</v>
      </c>
      <c r="D232" s="7">
        <f t="shared" si="74"/>
        <v>19.530747814315493</v>
      </c>
      <c r="E232" s="7">
        <f>D232/MAX(D$2:D231)-1</f>
        <v>5.8300036190453097E-2</v>
      </c>
      <c r="F232" s="7">
        <f t="shared" si="64"/>
        <v>6.9961308240319098E-2</v>
      </c>
      <c r="G232" s="2">
        <v>5.8300050059351802</v>
      </c>
      <c r="H232" s="7">
        <f t="shared" si="75"/>
        <v>16.576101379434018</v>
      </c>
      <c r="I232" s="7">
        <f>H232/MAX(H$2:H231)-1</f>
        <v>5.8300050059351793E-2</v>
      </c>
      <c r="J232" s="7">
        <f t="shared" si="65"/>
        <v>6.9961596156016048E-2</v>
      </c>
      <c r="K232" s="7">
        <f t="shared" si="65"/>
        <v>2.3008307629013984</v>
      </c>
      <c r="L232" s="2">
        <v>5.8301856668005296</v>
      </c>
      <c r="M232" s="7">
        <f t="shared" si="76"/>
        <v>16.131894675243611</v>
      </c>
      <c r="N232" s="7">
        <f>M232/MAX(M$2:M231)-1</f>
        <v>5.8301856668005358E-2</v>
      </c>
      <c r="O232" s="7">
        <f t="shared" si="66"/>
        <v>6.9999101008023423E-2</v>
      </c>
      <c r="P232" s="2">
        <v>5.8300709417915701</v>
      </c>
      <c r="Q232" s="7">
        <f t="shared" si="77"/>
        <v>16.460471885076171</v>
      </c>
      <c r="R232" s="7">
        <f>Q232/MAX(Q$2:Q231)-1</f>
        <v>5.8300709417915764E-2</v>
      </c>
      <c r="S232" s="7">
        <f t="shared" si="67"/>
        <v>6.9975284314384489E-2</v>
      </c>
      <c r="T232" s="2">
        <v>5.8300476808101998</v>
      </c>
      <c r="U232" s="7">
        <f t="shared" si="78"/>
        <v>16.804240575711098</v>
      </c>
      <c r="V232" s="7">
        <f>U232/MAX(U$2:U231)-1</f>
        <v>5.8300476808101909E-2</v>
      </c>
      <c r="W232" s="7">
        <f t="shared" si="68"/>
        <v>6.9970455378897234E-2</v>
      </c>
      <c r="X232" s="2">
        <v>5.8300201767616597</v>
      </c>
      <c r="Y232" s="7">
        <f t="shared" si="79"/>
        <v>17.225104162048247</v>
      </c>
      <c r="Z232" s="7">
        <f>Y232/MAX(Y$2:Y231)-1</f>
        <v>5.8300201767616633E-2</v>
      </c>
      <c r="AA232" s="7">
        <f t="shared" si="69"/>
        <v>6.9964745590736399E-2</v>
      </c>
      <c r="AB232" s="2">
        <v>5.8300126807321098</v>
      </c>
      <c r="AC232" s="7">
        <f t="shared" si="80"/>
        <v>17.303566665291193</v>
      </c>
      <c r="AD232" s="7">
        <f>AC232/MAX(AC$2:AC231)-1</f>
        <v>5.6366650898094894E-2</v>
      </c>
      <c r="AE232" s="7">
        <f t="shared" si="70"/>
        <v>6.9963189429260164E-2</v>
      </c>
      <c r="AF232" s="2">
        <v>5.8301325831178996</v>
      </c>
      <c r="AG232" s="7">
        <f t="shared" si="81"/>
        <v>17.346446926145624</v>
      </c>
      <c r="AH232" s="7">
        <f>AG232/MAX(AG$2:AG231)-1</f>
        <v>5.5238597401826572E-2</v>
      </c>
      <c r="AI232" s="7">
        <f t="shared" si="71"/>
        <v>6.9988080936481123E-2</v>
      </c>
      <c r="AJ232" s="2">
        <v>5.8300959335957003</v>
      </c>
      <c r="AK232" s="7">
        <f t="shared" si="82"/>
        <v>17.329132873177091</v>
      </c>
      <c r="AL232" s="7">
        <f>AK232/MAX(AK$2:AK231)-1</f>
        <v>5.509127109594214E-2</v>
      </c>
      <c r="AM232" s="7">
        <f t="shared" si="72"/>
        <v>6.9980472565384422E-2</v>
      </c>
      <c r="AN232" s="2">
        <v>5.8299867271368102</v>
      </c>
      <c r="AO232" s="7">
        <f t="shared" si="83"/>
        <v>17.307661481930889</v>
      </c>
      <c r="AP232" s="7">
        <f>AO232/MAX(AO$2:AO231)-1</f>
        <v>5.5018056684020156E-2</v>
      </c>
      <c r="AQ232" s="7">
        <f t="shared" si="73"/>
        <v>6.9957801512242956E-2</v>
      </c>
      <c r="AR232" s="2">
        <v>5.4930000098810297</v>
      </c>
      <c r="AS232" s="7">
        <f t="shared" si="84"/>
        <v>11.879094568855406</v>
      </c>
      <c r="AT232" s="7">
        <f>AS232/MAX(AS$2:AS231)-1</f>
        <v>5.4930000098810217E-2</v>
      </c>
      <c r="AU232" s="7">
        <v>10.309999829362299</v>
      </c>
      <c r="AW232" s="7"/>
    </row>
    <row r="233" spans="1:49" x14ac:dyDescent="0.25">
      <c r="A233" s="5">
        <v>196511</v>
      </c>
      <c r="B233" s="4">
        <v>24047</v>
      </c>
      <c r="C233" s="2">
        <v>7.2602848891504097</v>
      </c>
      <c r="D233" s="7">
        <f t="shared" si="74"/>
        <v>20.948735746616315</v>
      </c>
      <c r="E233" s="7">
        <f>D233/MAX(D$2:D232)-1</f>
        <v>7.2602848891504035E-2</v>
      </c>
      <c r="F233" s="7">
        <f t="shared" si="64"/>
        <v>0.24824494692881027</v>
      </c>
      <c r="G233" s="2">
        <v>12.618578070588301</v>
      </c>
      <c r="H233" s="7">
        <f t="shared" si="75"/>
        <v>18.667769673057766</v>
      </c>
      <c r="I233" s="7">
        <f>H233/MAX(H$2:H232)-1</f>
        <v>0.12618578070588304</v>
      </c>
      <c r="J233" s="7">
        <f t="shared" si="65"/>
        <v>0.8108544804860307</v>
      </c>
      <c r="K233" s="7">
        <f t="shared" si="65"/>
        <v>1.446006897612695</v>
      </c>
      <c r="L233" s="2">
        <v>13.3310715329494</v>
      </c>
      <c r="M233" s="7">
        <f t="shared" si="76"/>
        <v>18.282449094020393</v>
      </c>
      <c r="N233" s="7">
        <f>M233/MAX(M$2:M232)-1</f>
        <v>0.13331071532949412</v>
      </c>
      <c r="O233" s="7">
        <f t="shared" si="66"/>
        <v>0.88566479805323373</v>
      </c>
      <c r="P233" s="2">
        <v>13.37537432912</v>
      </c>
      <c r="Q233" s="7">
        <f t="shared" si="77"/>
        <v>18.662121616044661</v>
      </c>
      <c r="R233" s="7">
        <f>Q233/MAX(Q$2:Q232)-1</f>
        <v>0.13375374329119993</v>
      </c>
      <c r="S233" s="7">
        <f t="shared" si="67"/>
        <v>0.89031649863116535</v>
      </c>
      <c r="T233" s="2">
        <v>12.076043808831701</v>
      </c>
      <c r="U233" s="7">
        <f t="shared" si="78"/>
        <v>18.83352802937544</v>
      </c>
      <c r="V233" s="7">
        <f>U233/MAX(U$2:U232)-1</f>
        <v>0.12076043808831693</v>
      </c>
      <c r="W233" s="7">
        <f t="shared" si="68"/>
        <v>0.75388952212894011</v>
      </c>
      <c r="X233" s="2">
        <v>11.0408737083732</v>
      </c>
      <c r="Y233" s="7">
        <f t="shared" si="79"/>
        <v>19.126906158715727</v>
      </c>
      <c r="Z233" s="7">
        <f>Y233/MAX(Y$2:Y232)-1</f>
        <v>0.11040873708373189</v>
      </c>
      <c r="AA233" s="7">
        <f t="shared" si="69"/>
        <v>0.64519883506671172</v>
      </c>
      <c r="AB233" s="2">
        <v>10.358484774187399</v>
      </c>
      <c r="AC233" s="7">
        <f t="shared" si="80"/>
        <v>19.095953983706746</v>
      </c>
      <c r="AD233" s="7">
        <f>AC233/MAX(AC$2:AC232)-1</f>
        <v>0.10358484774187393</v>
      </c>
      <c r="AE233" s="7">
        <f t="shared" si="70"/>
        <v>0.57354942974920387</v>
      </c>
      <c r="AF233" s="2">
        <v>9.8381663723007708</v>
      </c>
      <c r="AG233" s="7">
        <f t="shared" si="81"/>
        <v>19.053019234422685</v>
      </c>
      <c r="AH233" s="7">
        <f>AG233/MAX(AG$2:AG232)-1</f>
        <v>9.8381663723007717E-2</v>
      </c>
      <c r="AI233" s="7">
        <f t="shared" si="71"/>
        <v>0.51891709003312303</v>
      </c>
      <c r="AJ233" s="2">
        <v>9.44920049048247</v>
      </c>
      <c r="AK233" s="7">
        <f t="shared" si="82"/>
        <v>18.9665973816257</v>
      </c>
      <c r="AL233" s="7">
        <f>AK233/MAX(AK$2:AK232)-1</f>
        <v>9.4492004904824789E-2</v>
      </c>
      <c r="AM233" s="7">
        <f t="shared" si="72"/>
        <v>0.47807648913103828</v>
      </c>
      <c r="AN233" s="2">
        <v>9.1461454066638908</v>
      </c>
      <c r="AO233" s="7">
        <f t="shared" si="83"/>
        <v>18.890645367561447</v>
      </c>
      <c r="AP233" s="7">
        <f>AO233/MAX(AO$2:AO232)-1</f>
        <v>9.146145406663897E-2</v>
      </c>
      <c r="AQ233" s="7">
        <f t="shared" si="73"/>
        <v>0.44625634163706307</v>
      </c>
      <c r="AR233" s="2">
        <v>4.89600002173131</v>
      </c>
      <c r="AS233" s="7">
        <f t="shared" si="84"/>
        <v>12.46069504152805</v>
      </c>
      <c r="AT233" s="7">
        <f>AS233/MAX(AS$2:AS232)-1</f>
        <v>4.8960000217313171E-2</v>
      </c>
      <c r="AU233" s="7">
        <v>14.419999993006099</v>
      </c>
      <c r="AW233" s="7"/>
    </row>
    <row r="234" spans="1:49" x14ac:dyDescent="0.25">
      <c r="A234" s="5">
        <v>196512</v>
      </c>
      <c r="B234" s="4">
        <v>24077</v>
      </c>
      <c r="C234" s="2">
        <v>2.5600082339539498</v>
      </c>
      <c r="D234" s="7">
        <f t="shared" si="74"/>
        <v>21.485025106638947</v>
      </c>
      <c r="E234" s="7">
        <f>D234/MAX(D$2:D233)-1</f>
        <v>2.5600082339539476E-2</v>
      </c>
      <c r="F234" s="7">
        <f t="shared" si="64"/>
        <v>-0.41070719509296794</v>
      </c>
      <c r="G234" s="2">
        <v>2.5727004715533099</v>
      </c>
      <c r="H234" s="7">
        <f t="shared" si="75"/>
        <v>19.148035471465008</v>
      </c>
      <c r="I234" s="7">
        <f>H234/MAX(H$2:H233)-1</f>
        <v>2.5727004715533131E-2</v>
      </c>
      <c r="J234" s="7">
        <f t="shared" si="65"/>
        <v>-0.40725727997683103</v>
      </c>
      <c r="K234" s="7">
        <f t="shared" si="65"/>
        <v>4.0981341707877128</v>
      </c>
      <c r="L234" s="2">
        <v>2.60650410481523</v>
      </c>
      <c r="M234" s="7">
        <f t="shared" si="76"/>
        <v>18.758981880116789</v>
      </c>
      <c r="N234" s="7">
        <f>M234/MAX(M$2:M233)-1</f>
        <v>2.6065041048152215E-2</v>
      </c>
      <c r="O234" s="7">
        <f t="shared" si="66"/>
        <v>-0.39806901317535481</v>
      </c>
      <c r="P234" s="2">
        <v>2.6174221527831301</v>
      </c>
      <c r="Q234" s="7">
        <f t="shared" si="77"/>
        <v>19.150588121402343</v>
      </c>
      <c r="R234" s="7">
        <f>Q234/MAX(Q$2:Q233)-1</f>
        <v>2.6174221527831332E-2</v>
      </c>
      <c r="S234" s="7">
        <f t="shared" si="67"/>
        <v>-0.39510134585678314</v>
      </c>
      <c r="T234" s="2">
        <v>3.0039876979487699</v>
      </c>
      <c r="U234" s="7">
        <f t="shared" si="78"/>
        <v>19.399284894467609</v>
      </c>
      <c r="V234" s="7">
        <f>U234/MAX(U$2:U233)-1</f>
        <v>3.0039876979487623E-2</v>
      </c>
      <c r="W234" s="7">
        <f t="shared" si="68"/>
        <v>-0.29002780723094634</v>
      </c>
      <c r="X234" s="2">
        <v>3.5992801442328601</v>
      </c>
      <c r="Y234" s="7">
        <f t="shared" si="79"/>
        <v>19.815337094292431</v>
      </c>
      <c r="Z234" s="7">
        <f>Y234/MAX(Y$2:Y233)-1</f>
        <v>3.5992801442328526E-2</v>
      </c>
      <c r="AA234" s="7">
        <f t="shared" si="69"/>
        <v>-0.12821958445853499</v>
      </c>
      <c r="AB234" s="2">
        <v>4.0058725112078699</v>
      </c>
      <c r="AC234" s="7">
        <f t="shared" si="80"/>
        <v>19.86091355509296</v>
      </c>
      <c r="AD234" s="7">
        <f>AC234/MAX(AC$2:AC233)-1</f>
        <v>4.0058725112078752E-2</v>
      </c>
      <c r="AE234" s="7">
        <f t="shared" si="70"/>
        <v>-1.7702495414779085E-2</v>
      </c>
      <c r="AF234" s="2">
        <v>4.2819907007056299</v>
      </c>
      <c r="AG234" s="7">
        <f t="shared" si="81"/>
        <v>19.86886774624432</v>
      </c>
      <c r="AH234" s="7">
        <f>AG234/MAX(AG$2:AG233)-1</f>
        <v>4.281990700705629E-2</v>
      </c>
      <c r="AI234" s="7">
        <f t="shared" si="71"/>
        <v>5.7350016668410775E-2</v>
      </c>
      <c r="AJ234" s="2">
        <v>4.4952602947012101</v>
      </c>
      <c r="AK234" s="7">
        <f t="shared" si="82"/>
        <v>19.819195302977761</v>
      </c>
      <c r="AL234" s="7">
        <f>AK234/MAX(AK$2:AK233)-1</f>
        <v>4.4952602947012199E-2</v>
      </c>
      <c r="AM234" s="7">
        <f t="shared" si="72"/>
        <v>0.11531946377164159</v>
      </c>
      <c r="AN234" s="2">
        <v>4.6645396124904304</v>
      </c>
      <c r="AO234" s="7">
        <f t="shared" si="83"/>
        <v>19.771807003786439</v>
      </c>
      <c r="AP234" s="7">
        <f>AO234/MAX(AO$2:AO233)-1</f>
        <v>4.6645396124904259E-2</v>
      </c>
      <c r="AQ234" s="7">
        <f t="shared" si="73"/>
        <v>0.16133178214486732</v>
      </c>
      <c r="AR234" s="2">
        <v>4.0709999912594803</v>
      </c>
      <c r="AS234" s="7">
        <f t="shared" si="84"/>
        <v>12.967969935579527</v>
      </c>
      <c r="AT234" s="7">
        <f>AS234/MAX(AS$2:AS233)-1</f>
        <v>4.070999991259483E-2</v>
      </c>
      <c r="AU234" s="7">
        <v>7.7499999585317898</v>
      </c>
      <c r="AW234" s="7"/>
    </row>
    <row r="235" spans="1:49" x14ac:dyDescent="0.25">
      <c r="A235" s="5">
        <v>196601</v>
      </c>
      <c r="B235" s="4">
        <v>24108</v>
      </c>
      <c r="C235" s="2">
        <v>7.0400397318193999</v>
      </c>
      <c r="D235" s="7">
        <f t="shared" si="74"/>
        <v>22.9975794105377</v>
      </c>
      <c r="E235" s="7">
        <f>D235/MAX(D$2:D234)-1</f>
        <v>7.0400397318193919E-2</v>
      </c>
      <c r="F235" s="7">
        <f t="shared" si="64"/>
        <v>0.37333626164828082</v>
      </c>
      <c r="G235" s="2">
        <v>7.2974863237687</v>
      </c>
      <c r="H235" s="7">
        <f t="shared" si="75"/>
        <v>20.545360741265547</v>
      </c>
      <c r="I235" s="7">
        <f>H235/MAX(H$2:H234)-1</f>
        <v>7.2974863237686982E-2</v>
      </c>
      <c r="J235" s="7">
        <f t="shared" si="65"/>
        <v>0.4307507577909846</v>
      </c>
      <c r="K235" s="7">
        <f t="shared" si="65"/>
        <v>3.3852277577902252</v>
      </c>
      <c r="L235" s="2">
        <v>7.3173732992153404</v>
      </c>
      <c r="M235" s="7">
        <f t="shared" si="76"/>
        <v>20.131646611417096</v>
      </c>
      <c r="N235" s="7">
        <f>M235/MAX(M$2:M234)-1</f>
        <v>7.3173732992153351E-2</v>
      </c>
      <c r="O235" s="7">
        <f t="shared" si="66"/>
        <v>0.43518585505300633</v>
      </c>
      <c r="P235" s="2">
        <v>7.3117925531360504</v>
      </c>
      <c r="Q235" s="7">
        <f t="shared" si="77"/>
        <v>20.550839397544799</v>
      </c>
      <c r="R235" s="7">
        <f>Q235/MAX(Q$2:Q234)-1</f>
        <v>7.3117925531360539E-2</v>
      </c>
      <c r="S235" s="7">
        <f t="shared" si="67"/>
        <v>0.4339412640028133</v>
      </c>
      <c r="T235" s="2">
        <v>7.3502660452264399</v>
      </c>
      <c r="U235" s="7">
        <f t="shared" si="78"/>
        <v>20.825183945082404</v>
      </c>
      <c r="V235" s="7">
        <f>U235/MAX(U$2:U234)-1</f>
        <v>7.350266045226439E-2</v>
      </c>
      <c r="W235" s="7">
        <f t="shared" si="68"/>
        <v>0.44252143648245146</v>
      </c>
      <c r="X235" s="2">
        <v>7.3826380763889299</v>
      </c>
      <c r="Y235" s="7">
        <f t="shared" si="79"/>
        <v>21.278231715580482</v>
      </c>
      <c r="Z235" s="7">
        <f>Y235/MAX(Y$2:Y234)-1</f>
        <v>7.3826380763889254E-2</v>
      </c>
      <c r="AA235" s="7">
        <f t="shared" si="69"/>
        <v>0.44974089060005062</v>
      </c>
      <c r="AB235" s="2">
        <v>7.4035091911800199</v>
      </c>
      <c r="AC235" s="7">
        <f t="shared" si="80"/>
        <v>21.331318115596588</v>
      </c>
      <c r="AD235" s="7">
        <f>AC235/MAX(AC$2:AC234)-1</f>
        <v>7.4035091911800244E-2</v>
      </c>
      <c r="AE235" s="7">
        <f t="shared" si="70"/>
        <v>0.45439546586785207</v>
      </c>
      <c r="AF235" s="2">
        <v>7.4193950677954996</v>
      </c>
      <c r="AG235" s="7">
        <f t="shared" si="81"/>
        <v>21.34301753983598</v>
      </c>
      <c r="AH235" s="7">
        <f>AG235/MAX(AG$2:AG234)-1</f>
        <v>7.4193950677954978E-2</v>
      </c>
      <c r="AI235" s="7">
        <f t="shared" si="71"/>
        <v>0.45793825738339311</v>
      </c>
      <c r="AJ235" s="2">
        <v>7.4289458367865402</v>
      </c>
      <c r="AK235" s="7">
        <f t="shared" si="82"/>
        <v>21.291552587322922</v>
      </c>
      <c r="AL235" s="7">
        <f>AK235/MAX(AK$2:AK234)-1</f>
        <v>7.4289458367865491E-2</v>
      </c>
      <c r="AM235" s="7">
        <f t="shared" si="72"/>
        <v>0.46006822377853551</v>
      </c>
      <c r="AN235" s="2">
        <v>7.4386852249056101</v>
      </c>
      <c r="AO235" s="7">
        <f t="shared" si="83"/>
        <v>21.242569490073951</v>
      </c>
      <c r="AP235" s="7">
        <f>AO235/MAX(AO$2:AO234)-1</f>
        <v>7.4386852249056057E-2</v>
      </c>
      <c r="AQ235" s="7">
        <f t="shared" si="73"/>
        <v>0.46224025510107392</v>
      </c>
      <c r="AR235" s="2">
        <v>5.3659999915149603</v>
      </c>
      <c r="AS235" s="7">
        <f t="shared" si="84"/>
        <v>13.663831201222388</v>
      </c>
      <c r="AT235" s="7">
        <f>AS235/MAX(AS$2:AS234)-1</f>
        <v>5.3659999915149692E-2</v>
      </c>
      <c r="AU235" s="7">
        <v>9.8499998390345898</v>
      </c>
      <c r="AW235" s="7"/>
    </row>
    <row r="236" spans="1:49" x14ac:dyDescent="0.25">
      <c r="A236" s="5">
        <v>196602</v>
      </c>
      <c r="B236" s="4">
        <v>24139</v>
      </c>
      <c r="C236" s="2">
        <v>3.0006330193954399E-2</v>
      </c>
      <c r="D236" s="7">
        <f t="shared" si="74"/>
        <v>23.004480140152239</v>
      </c>
      <c r="E236" s="7">
        <f>D236/MAX(D$2:D235)-1</f>
        <v>3.0006330193943498E-4</v>
      </c>
      <c r="F236" s="7">
        <f t="shared" si="64"/>
        <v>-0.49269093661662455</v>
      </c>
      <c r="G236" s="2">
        <v>2.0707020323035601</v>
      </c>
      <c r="H236" s="7">
        <f t="shared" si="75"/>
        <v>20.97079394367903</v>
      </c>
      <c r="I236" s="7">
        <f>H236/MAX(H$2:H235)-1</f>
        <v>2.0707020323035508E-2</v>
      </c>
      <c r="J236" s="7">
        <f t="shared" si="65"/>
        <v>-7.8249512224458639E-2</v>
      </c>
      <c r="K236" s="7">
        <f t="shared" si="65"/>
        <v>3.7601380556994717</v>
      </c>
      <c r="L236" s="2">
        <v>2.3648185496333598</v>
      </c>
      <c r="M236" s="7">
        <f t="shared" si="76"/>
        <v>20.607723524830522</v>
      </c>
      <c r="N236" s="7">
        <f>M236/MAX(M$2:M235)-1</f>
        <v>2.3648185496333518E-2</v>
      </c>
      <c r="O236" s="7">
        <f t="shared" si="66"/>
        <v>-1.8517888223185341E-2</v>
      </c>
      <c r="P236" s="2">
        <v>2.7993514087550002</v>
      </c>
      <c r="Q236" s="7">
        <f t="shared" si="77"/>
        <v>21.126129609730945</v>
      </c>
      <c r="R236" s="7">
        <f>Q236/MAX(Q$2:Q235)-1</f>
        <v>2.799351408755002E-2</v>
      </c>
      <c r="S236" s="7">
        <f t="shared" si="67"/>
        <v>6.9730652161058893E-2</v>
      </c>
      <c r="T236" s="2">
        <v>3.0892349188039701</v>
      </c>
      <c r="U236" s="7">
        <f t="shared" si="78"/>
        <v>21.468522799419048</v>
      </c>
      <c r="V236" s="7">
        <f>U236/MAX(U$2:U235)-1</f>
        <v>3.0892349188039736E-2</v>
      </c>
      <c r="W236" s="7">
        <f t="shared" si="68"/>
        <v>0.12860260190265893</v>
      </c>
      <c r="X236" s="2">
        <v>3.2891013274989001</v>
      </c>
      <c r="Y236" s="7">
        <f t="shared" si="79"/>
        <v>21.97809431740593</v>
      </c>
      <c r="Z236" s="7">
        <f>Y236/MAX(Y$2:Y235)-1</f>
        <v>3.2891013274988889E-2</v>
      </c>
      <c r="AA236" s="7">
        <f t="shared" si="69"/>
        <v>0.16919313140788761</v>
      </c>
      <c r="AB236" s="2">
        <v>3.3893675514738399</v>
      </c>
      <c r="AC236" s="7">
        <f t="shared" si="80"/>
        <v>22.054314890108277</v>
      </c>
      <c r="AD236" s="7">
        <f>AC236/MAX(AC$2:AC235)-1</f>
        <v>3.389367551473832E-2</v>
      </c>
      <c r="AE236" s="7">
        <f t="shared" si="70"/>
        <v>0.18955602855107301</v>
      </c>
      <c r="AF236" s="2">
        <v>3.4725983005978001</v>
      </c>
      <c r="AG236" s="7">
        <f t="shared" si="81"/>
        <v>22.084174804220616</v>
      </c>
      <c r="AH236" s="7">
        <f>AG236/MAX(AG$2:AG235)-1</f>
        <v>3.4725983005978067E-2</v>
      </c>
      <c r="AI236" s="7">
        <f t="shared" si="71"/>
        <v>0.20645922003841821</v>
      </c>
      <c r="AJ236" s="2">
        <v>3.5330809812001802</v>
      </c>
      <c r="AK236" s="7">
        <f t="shared" si="82"/>
        <v>22.043800382387861</v>
      </c>
      <c r="AL236" s="7">
        <f>AK236/MAX(AK$2:AK235)-1</f>
        <v>3.5330809812001762E-2</v>
      </c>
      <c r="AM236" s="7">
        <f t="shared" si="72"/>
        <v>0.21874254492315914</v>
      </c>
      <c r="AN236" s="2">
        <v>3.5846157467300799</v>
      </c>
      <c r="AO236" s="7">
        <f t="shared" si="83"/>
        <v>22.00403398102522</v>
      </c>
      <c r="AP236" s="7">
        <f>AO236/MAX(AO$2:AO235)-1</f>
        <v>3.5846157467300799E-2</v>
      </c>
      <c r="AQ236" s="7">
        <f t="shared" si="73"/>
        <v>0.22920865293223103</v>
      </c>
      <c r="AR236" s="2">
        <v>2.45600001143975</v>
      </c>
      <c r="AS236" s="7">
        <f t="shared" si="84"/>
        <v>13.999414897087519</v>
      </c>
      <c r="AT236" s="7">
        <f>AS236/MAX(AS$2:AS235)-1</f>
        <v>2.4560000114397518E-2</v>
      </c>
      <c r="AU236" s="7">
        <v>7.37996654085355</v>
      </c>
      <c r="AW236" s="7"/>
    </row>
    <row r="237" spans="1:49" x14ac:dyDescent="0.25">
      <c r="A237" s="5">
        <v>196603</v>
      </c>
      <c r="B237" s="4">
        <v>24167</v>
      </c>
      <c r="C237" s="2">
        <v>0.20000010921750699</v>
      </c>
      <c r="D237" s="7">
        <f t="shared" si="74"/>
        <v>23.050489125557462</v>
      </c>
      <c r="E237" s="7">
        <f>D237/MAX(D$2:D236)-1</f>
        <v>2.0000010921750189E-3</v>
      </c>
      <c r="F237" s="7">
        <f t="shared" si="64"/>
        <v>0.81001253721569255</v>
      </c>
      <c r="G237" s="2">
        <v>0.23614930492431499</v>
      </c>
      <c r="H237" s="7">
        <f t="shared" si="75"/>
        <v>21.020316327814136</v>
      </c>
      <c r="I237" s="7">
        <f>H237/MAX(H$2:H236)-1</f>
        <v>2.3614930492430464E-3</v>
      </c>
      <c r="J237" s="7">
        <f t="shared" si="65"/>
        <v>0.83290643822211408</v>
      </c>
      <c r="K237" s="7">
        <f t="shared" si="65"/>
        <v>13.99587322127995</v>
      </c>
      <c r="L237" s="2">
        <v>0.29131825925013699</v>
      </c>
      <c r="M237" s="7">
        <f t="shared" si="76"/>
        <v>20.667757586274139</v>
      </c>
      <c r="N237" s="7">
        <f>M237/MAX(M$2:M236)-1</f>
        <v>2.9131825925012844E-3</v>
      </c>
      <c r="O237" s="7">
        <f t="shared" si="66"/>
        <v>0.86784587613401465</v>
      </c>
      <c r="P237" s="2">
        <v>0.31047063843168499</v>
      </c>
      <c r="Q237" s="7">
        <f t="shared" si="77"/>
        <v>21.191720039206182</v>
      </c>
      <c r="R237" s="7">
        <f>Q237/MAX(Q$2:Q236)-1</f>
        <v>3.1047063843168132E-3</v>
      </c>
      <c r="S237" s="7">
        <f t="shared" si="67"/>
        <v>0.87997540389933726</v>
      </c>
      <c r="T237" s="2">
        <v>0.31867775658797698</v>
      </c>
      <c r="U237" s="7">
        <f t="shared" si="78"/>
        <v>21.536938206248816</v>
      </c>
      <c r="V237" s="7">
        <f>U237/MAX(U$2:U236)-1</f>
        <v>3.186777565879817E-3</v>
      </c>
      <c r="W237" s="7">
        <f t="shared" si="68"/>
        <v>0.88517311153693123</v>
      </c>
      <c r="X237" s="2">
        <v>0.32417666538950402</v>
      </c>
      <c r="Y237" s="7">
        <f t="shared" si="79"/>
        <v>22.049342170680259</v>
      </c>
      <c r="Z237" s="7">
        <f>Y237/MAX(Y$2:Y236)-1</f>
        <v>3.241766653895084E-3</v>
      </c>
      <c r="AA237" s="7">
        <f t="shared" si="69"/>
        <v>0.88865566408848884</v>
      </c>
      <c r="AB237" s="2">
        <v>0.32744953646607999</v>
      </c>
      <c r="AC237" s="7">
        <f t="shared" si="80"/>
        <v>22.126531641986706</v>
      </c>
      <c r="AD237" s="7">
        <f>AC237/MAX(AC$2:AC236)-1</f>
        <v>3.2744953646608455E-3</v>
      </c>
      <c r="AE237" s="7">
        <f t="shared" si="70"/>
        <v>0.89072842905514615</v>
      </c>
      <c r="AF237" s="2">
        <v>0.33126991725817201</v>
      </c>
      <c r="AG237" s="7">
        <f t="shared" si="81"/>
        <v>22.157333031821711</v>
      </c>
      <c r="AH237" s="7">
        <f>AG237/MAX(AG$2:AG236)-1</f>
        <v>3.3126991725818122E-3</v>
      </c>
      <c r="AI237" s="7">
        <f t="shared" si="71"/>
        <v>0.89314794124486041</v>
      </c>
      <c r="AJ237" s="2">
        <v>0.331615591212017</v>
      </c>
      <c r="AK237" s="7">
        <f t="shared" si="82"/>
        <v>22.116901061351513</v>
      </c>
      <c r="AL237" s="7">
        <f>AK237/MAX(AK$2:AK236)-1</f>
        <v>3.3161559121202E-3</v>
      </c>
      <c r="AM237" s="7">
        <f t="shared" si="72"/>
        <v>0.8933668624442147</v>
      </c>
      <c r="AN237" s="2">
        <v>0.33396386756741497</v>
      </c>
      <c r="AO237" s="7">
        <f t="shared" si="83"/>
        <v>22.0775195039291</v>
      </c>
      <c r="AP237" s="7">
        <f>AO237/MAX(AO$2:AO236)-1</f>
        <v>3.3396386756741059E-3</v>
      </c>
      <c r="AQ237" s="7">
        <f t="shared" si="73"/>
        <v>0.89485406583463689</v>
      </c>
      <c r="AR237" s="2">
        <v>-1.0789999932362</v>
      </c>
      <c r="AS237" s="7">
        <f t="shared" si="84"/>
        <v>13.848361211294838</v>
      </c>
      <c r="AT237" s="7">
        <f>AS237/MAX(AS$2:AS236)-1</f>
        <v>-1.0789999932361849E-2</v>
      </c>
      <c r="AU237" s="7">
        <v>0.499988039282525</v>
      </c>
      <c r="AW237" s="7"/>
    </row>
    <row r="238" spans="1:49" x14ac:dyDescent="0.25">
      <c r="A238" s="5">
        <v>196604</v>
      </c>
      <c r="B238" s="4">
        <v>24198</v>
      </c>
      <c r="C238" s="2">
        <v>5.8400050686845697</v>
      </c>
      <c r="D238" s="7">
        <f t="shared" si="74"/>
        <v>24.3966388588466</v>
      </c>
      <c r="E238" s="7">
        <f>D238/MAX(D$2:D237)-1</f>
        <v>5.8400050686845617E-2</v>
      </c>
      <c r="F238" s="7">
        <f t="shared" si="64"/>
        <v>0.18609651865934795</v>
      </c>
      <c r="G238" s="2">
        <v>8.5850982321583693</v>
      </c>
      <c r="H238" s="7">
        <f t="shared" si="75"/>
        <v>22.824931133267402</v>
      </c>
      <c r="I238" s="7">
        <f>H238/MAX(H$2:H237)-1</f>
        <v>8.5850982321583613E-2</v>
      </c>
      <c r="J238" s="7">
        <f t="shared" si="65"/>
        <v>0.57398590323106047</v>
      </c>
      <c r="K238" s="7">
        <f t="shared" si="65"/>
        <v>2.5861143416792025</v>
      </c>
      <c r="L238" s="2">
        <v>7.7206185452664897</v>
      </c>
      <c r="M238" s="7">
        <f t="shared" si="76"/>
        <v>22.263436311370743</v>
      </c>
      <c r="N238" s="7">
        <f>M238/MAX(M$2:M237)-1</f>
        <v>7.7206185452664888E-2</v>
      </c>
      <c r="O238" s="7">
        <f t="shared" si="66"/>
        <v>0.45183249212464049</v>
      </c>
      <c r="P238" s="2">
        <v>6.9924294915144101</v>
      </c>
      <c r="Q238" s="7">
        <f t="shared" si="77"/>
        <v>22.673536120986807</v>
      </c>
      <c r="R238" s="7">
        <f>Q238/MAX(Q$2:Q237)-1</f>
        <v>6.9924294915144181E-2</v>
      </c>
      <c r="S238" s="7">
        <f t="shared" si="67"/>
        <v>0.34893733079819766</v>
      </c>
      <c r="T238" s="2">
        <v>6.6389378042178304</v>
      </c>
      <c r="U238" s="7">
        <f t="shared" si="78"/>
        <v>22.966762138694502</v>
      </c>
      <c r="V238" s="7">
        <f>U238/MAX(U$2:U237)-1</f>
        <v>6.638937804217826E-2</v>
      </c>
      <c r="W238" s="7">
        <f t="shared" si="68"/>
        <v>0.29898796118803395</v>
      </c>
      <c r="X238" s="2">
        <v>6.3930112916606197</v>
      </c>
      <c r="Y238" s="7">
        <f t="shared" si="79"/>
        <v>23.458959105388733</v>
      </c>
      <c r="Z238" s="7">
        <f>Y238/MAX(Y$2:Y237)-1</f>
        <v>6.3930112916606108E-2</v>
      </c>
      <c r="AA238" s="7">
        <f t="shared" si="69"/>
        <v>0.26423785329553195</v>
      </c>
      <c r="AB238" s="2">
        <v>6.2501344808409502</v>
      </c>
      <c r="AC238" s="7">
        <f t="shared" si="80"/>
        <v>23.509469625556701</v>
      </c>
      <c r="AD238" s="7">
        <f>AC238/MAX(AC$2:AC237)-1</f>
        <v>6.250134480840952E-2</v>
      </c>
      <c r="AE238" s="7">
        <f t="shared" si="70"/>
        <v>0.24404895808576854</v>
      </c>
      <c r="AF238" s="2">
        <v>6.1467511742559999</v>
      </c>
      <c r="AG238" s="7">
        <f t="shared" si="81"/>
        <v>23.519289160139024</v>
      </c>
      <c r="AH238" s="7">
        <f>AG238/MAX(AG$2:AG237)-1</f>
        <v>6.1467511742560044E-2</v>
      </c>
      <c r="AI238" s="7">
        <f t="shared" si="71"/>
        <v>0.22944060609982764</v>
      </c>
      <c r="AJ238" s="2">
        <v>6.0705469129348604</v>
      </c>
      <c r="AK238" s="7">
        <f t="shared" si="82"/>
        <v>23.459517915968245</v>
      </c>
      <c r="AL238" s="7">
        <f>AK238/MAX(AK$2:AK237)-1</f>
        <v>6.070546912934871E-2</v>
      </c>
      <c r="AM238" s="7">
        <f t="shared" si="72"/>
        <v>0.21867272965071172</v>
      </c>
      <c r="AN238" s="2">
        <v>5.99291917190597</v>
      </c>
      <c r="AO238" s="7">
        <f t="shared" si="83"/>
        <v>23.400607402961345</v>
      </c>
      <c r="AP238" s="7">
        <f>AO238/MAX(AO$2:AO237)-1</f>
        <v>5.9929191719059638E-2</v>
      </c>
      <c r="AQ238" s="7">
        <f t="shared" si="73"/>
        <v>0.20770371151535472</v>
      </c>
      <c r="AR238" s="2">
        <v>4.5230000114770696</v>
      </c>
      <c r="AS238" s="7">
        <f t="shared" si="84"/>
        <v>14.474722590471091</v>
      </c>
      <c r="AT238" s="7">
        <f>AS238/MAX(AS$2:AS237)-1</f>
        <v>3.3951968484229766E-2</v>
      </c>
      <c r="AU238" s="7">
        <v>11.599999982757</v>
      </c>
      <c r="AW238" s="7"/>
    </row>
    <row r="239" spans="1:49" x14ac:dyDescent="0.25">
      <c r="A239" s="5">
        <v>196605</v>
      </c>
      <c r="B239" s="4">
        <v>24228</v>
      </c>
      <c r="C239" s="2">
        <v>-11.5199825264922</v>
      </c>
      <c r="D239" s="7">
        <f t="shared" si="74"/>
        <v>21.586150325256067</v>
      </c>
      <c r="E239" s="7">
        <f>D239/MAX(D$2:D238)-1</f>
        <v>-0.1151998252649219</v>
      </c>
      <c r="F239" s="7">
        <f t="shared" si="64"/>
        <v>-0.60925512699806994</v>
      </c>
      <c r="G239" s="2">
        <v>-11.592565321429401</v>
      </c>
      <c r="H239" s="7">
        <f t="shared" si="75"/>
        <v>20.178936082072102</v>
      </c>
      <c r="I239" s="7">
        <f>H239/MAX(H$2:H238)-1</f>
        <v>-0.11592565321429404</v>
      </c>
      <c r="J239" s="7">
        <f t="shared" si="65"/>
        <v>-0.62248326667145903</v>
      </c>
      <c r="K239" s="7">
        <f t="shared" si="65"/>
        <v>5.1678401641418406</v>
      </c>
      <c r="L239" s="2">
        <v>-11.0224783068133</v>
      </c>
      <c r="M239" s="7">
        <f t="shared" si="76"/>
        <v>19.809453873598709</v>
      </c>
      <c r="N239" s="7">
        <f>M239/MAX(M$2:M238)-1</f>
        <v>-0.11022478306813288</v>
      </c>
      <c r="O239" s="7">
        <f t="shared" si="66"/>
        <v>-0.51858549500460893</v>
      </c>
      <c r="P239" s="2">
        <v>-10.032943570224599</v>
      </c>
      <c r="Q239" s="7">
        <f t="shared" si="77"/>
        <v>20.398713036593708</v>
      </c>
      <c r="R239" s="7">
        <f>Q239/MAX(Q$2:Q238)-1</f>
        <v>-0.10032943570224606</v>
      </c>
      <c r="S239" s="7">
        <f t="shared" si="67"/>
        <v>-0.33824380771369111</v>
      </c>
      <c r="T239" s="2">
        <v>-9.5368188783241195</v>
      </c>
      <c r="U239" s="7">
        <f t="shared" si="78"/>
        <v>20.776463631311689</v>
      </c>
      <c r="V239" s="7">
        <f>U239/MAX(U$2:U238)-1</f>
        <v>-9.5368188783241159E-2</v>
      </c>
      <c r="W239" s="7">
        <f t="shared" si="68"/>
        <v>-0.24782559323800446</v>
      </c>
      <c r="X239" s="2">
        <v>-9.2365038000233497</v>
      </c>
      <c r="Y239" s="7">
        <f t="shared" si="79"/>
        <v>21.29217145617358</v>
      </c>
      <c r="Z239" s="7">
        <f>Y239/MAX(Y$2:Y238)-1</f>
        <v>-9.2365038000233435E-2</v>
      </c>
      <c r="AA239" s="7">
        <f t="shared" si="69"/>
        <v>-0.19309347930901555</v>
      </c>
      <c r="AB239" s="2">
        <v>-9.0481107594174102</v>
      </c>
      <c r="AC239" s="7">
        <f t="shared" si="80"/>
        <v>21.382306774884739</v>
      </c>
      <c r="AD239" s="7">
        <f>AC239/MAX(AC$2:AC238)-1</f>
        <v>-9.0481107594174048E-2</v>
      </c>
      <c r="AE239" s="7">
        <f t="shared" si="70"/>
        <v>-0.15875904155712162</v>
      </c>
      <c r="AF239" s="2">
        <v>-8.90591042484124</v>
      </c>
      <c r="AG239" s="7">
        <f t="shared" si="81"/>
        <v>21.42468233497765</v>
      </c>
      <c r="AH239" s="7">
        <f>AG239/MAX(AG$2:AG238)-1</f>
        <v>-8.9059104248412346E-2</v>
      </c>
      <c r="AI239" s="7">
        <f t="shared" si="71"/>
        <v>-0.13284317693653613</v>
      </c>
      <c r="AJ239" s="2">
        <v>-8.8096108293919198</v>
      </c>
      <c r="AK239" s="7">
        <f t="shared" si="82"/>
        <v>21.39282568511997</v>
      </c>
      <c r="AL239" s="7">
        <f>AK239/MAX(AK$2:AK238)-1</f>
        <v>-8.8096108293919118E-2</v>
      </c>
      <c r="AM239" s="7">
        <f t="shared" si="72"/>
        <v>-0.11529267477970095</v>
      </c>
      <c r="AN239" s="2">
        <v>-8.73918645005255</v>
      </c>
      <c r="AO239" s="7">
        <f t="shared" si="83"/>
        <v>21.355584691571753</v>
      </c>
      <c r="AP239" s="7">
        <f>AO239/MAX(AO$2:AO238)-1</f>
        <v>-8.7391864500525496E-2</v>
      </c>
      <c r="AQ239" s="7">
        <f t="shared" si="73"/>
        <v>-0.10245790412752487</v>
      </c>
      <c r="AR239" s="2">
        <v>-8.1769999878137298</v>
      </c>
      <c r="AS239" s="7">
        <f t="shared" si="84"/>
        <v>13.291124526012199</v>
      </c>
      <c r="AT239" s="7">
        <f>AS239/MAX(AS$2:AS238)-1</f>
        <v>-8.1769999878137267E-2</v>
      </c>
      <c r="AU239" s="7">
        <v>-2.6900005510587901</v>
      </c>
      <c r="AW239" s="7"/>
    </row>
    <row r="240" spans="1:49" x14ac:dyDescent="0.25">
      <c r="A240" s="5">
        <v>196606</v>
      </c>
      <c r="B240" s="4">
        <v>24259</v>
      </c>
      <c r="C240" s="2">
        <v>1.9499841204441799</v>
      </c>
      <c r="D240" s="7">
        <f t="shared" si="74"/>
        <v>22.007076828813769</v>
      </c>
      <c r="E240" s="7">
        <f>D240/MAX(D$2:D239)-1</f>
        <v>-9.7946362359925598E-2</v>
      </c>
      <c r="F240" s="7">
        <f t="shared" si="64"/>
        <v>0.8148768647125274</v>
      </c>
      <c r="G240" s="2">
        <v>1.5173484478099</v>
      </c>
      <c r="H240" s="7">
        <f t="shared" si="75"/>
        <v>20.485120855497975</v>
      </c>
      <c r="I240" s="7">
        <f>H240/MAX(H$2:H239)-1</f>
        <v>-0.10251116483585565</v>
      </c>
      <c r="J240" s="7">
        <f t="shared" si="65"/>
        <v>0.65784020778204233</v>
      </c>
      <c r="K240" s="7">
        <f t="shared" si="65"/>
        <v>7.5426991242578554</v>
      </c>
      <c r="L240" s="2">
        <v>0.72824979616291396</v>
      </c>
      <c r="M240" s="7">
        <f t="shared" si="76"/>
        <v>19.953716181054176</v>
      </c>
      <c r="N240" s="7">
        <f>M240/MAX(M$2:M239)-1</f>
        <v>-0.10374499686451855</v>
      </c>
      <c r="O240" s="7">
        <f t="shared" si="66"/>
        <v>0.37141580480002734</v>
      </c>
      <c r="P240" s="2">
        <v>0.60090025856437601</v>
      </c>
      <c r="Q240" s="7">
        <f t="shared" si="77"/>
        <v>20.521288955974406</v>
      </c>
      <c r="R240" s="7">
        <f>Q240/MAX(Q$2:Q239)-1</f>
        <v>-9.4923312955153216E-2</v>
      </c>
      <c r="S240" s="7">
        <f t="shared" si="67"/>
        <v>0.3251908933766392</v>
      </c>
      <c r="T240" s="2">
        <v>0.52899506596490198</v>
      </c>
      <c r="U240" s="7">
        <f t="shared" si="78"/>
        <v>20.886370098803322</v>
      </c>
      <c r="V240" s="7">
        <f>U240/MAX(U$2:U239)-1</f>
        <v>-9.0582731136755523E-2</v>
      </c>
      <c r="W240" s="7">
        <f t="shared" si="68"/>
        <v>0.29909098581929527</v>
      </c>
      <c r="X240" s="2">
        <v>0.48331155086615302</v>
      </c>
      <c r="Y240" s="7">
        <f t="shared" si="79"/>
        <v>21.395078980251494</v>
      </c>
      <c r="Z240" s="7">
        <f>Y240/MAX(Y$2:Y239)-1</f>
        <v>-8.7978333389188923E-2</v>
      </c>
      <c r="AA240" s="7">
        <f t="shared" si="69"/>
        <v>0.28250893551295053</v>
      </c>
      <c r="AB240" s="2">
        <v>0.45655601534710299</v>
      </c>
      <c r="AC240" s="7">
        <f t="shared" si="80"/>
        <v>21.479928982685447</v>
      </c>
      <c r="AD240" s="7">
        <f>AC240/MAX(AC$2:AC239)-1</f>
        <v>-8.6328644380176844E-2</v>
      </c>
      <c r="AE240" s="7">
        <f t="shared" si="70"/>
        <v>0.27279730025478222</v>
      </c>
      <c r="AF240" s="2">
        <v>0.39654829577404599</v>
      </c>
      <c r="AG240" s="7">
        <f t="shared" si="81"/>
        <v>21.509641547652006</v>
      </c>
      <c r="AH240" s="7">
        <f>AG240/MAX(AG$2:AG239)-1</f>
        <v>-8.5446783650800606E-2</v>
      </c>
      <c r="AI240" s="7">
        <f t="shared" si="71"/>
        <v>0.25101589786973011</v>
      </c>
      <c r="AJ240" s="2">
        <v>0.287878379392638</v>
      </c>
      <c r="AK240" s="7">
        <f t="shared" si="82"/>
        <v>21.454411005008584</v>
      </c>
      <c r="AL240" s="7">
        <f>AK240/MAX(AK$2:AK239)-1</f>
        <v>-8.5470934148857314E-2</v>
      </c>
      <c r="AM240" s="7">
        <f t="shared" si="72"/>
        <v>0.21157125320244352</v>
      </c>
      <c r="AN240" s="2">
        <v>0.20409773670623299</v>
      </c>
      <c r="AO240" s="7">
        <f t="shared" si="83"/>
        <v>21.399170956587636</v>
      </c>
      <c r="AP240" s="7">
        <f>AO240/MAX(AO$2:AO239)-1</f>
        <v>-8.552925195097405E-2</v>
      </c>
      <c r="AQ240" s="7">
        <f t="shared" si="73"/>
        <v>0.18116083428610463</v>
      </c>
      <c r="AR240" s="2">
        <v>-0.29499999581268399</v>
      </c>
      <c r="AS240" s="7">
        <f t="shared" si="84"/>
        <v>13.251915709217004</v>
      </c>
      <c r="AT240" s="7">
        <f>AS240/MAX(AS$2:AS239)-1</f>
        <v>-8.4478778340047578E-2</v>
      </c>
      <c r="AU240" s="7">
        <v>2.4599979842181399</v>
      </c>
      <c r="AW240" s="7"/>
    </row>
    <row r="241" spans="1:49" x14ac:dyDescent="0.25">
      <c r="A241" s="5">
        <v>196607</v>
      </c>
      <c r="B241" s="4">
        <v>24289</v>
      </c>
      <c r="C241" s="2">
        <v>-2.2199992132313402</v>
      </c>
      <c r="D241" s="7">
        <f t="shared" si="74"/>
        <v>21.518519896358889</v>
      </c>
      <c r="E241" s="7">
        <f>D241/MAX(D$2:D240)-1</f>
        <v>-0.11797194601845984</v>
      </c>
      <c r="F241" s="7">
        <f t="shared" si="64"/>
        <v>-0.49484989075936281</v>
      </c>
      <c r="G241" s="2">
        <v>-2.2199986822025002</v>
      </c>
      <c r="H241" s="7">
        <f t="shared" si="75"/>
        <v>20.030351442458333</v>
      </c>
      <c r="I241" s="7">
        <f>H241/MAX(H$2:H240)-1</f>
        <v>-0.12243540514941409</v>
      </c>
      <c r="J241" s="7">
        <f t="shared" si="65"/>
        <v>-0.49484949971788739</v>
      </c>
      <c r="K241" s="7">
        <f t="shared" si="65"/>
        <v>15.889966327218428</v>
      </c>
      <c r="L241" s="2">
        <v>-2.2199931581557899</v>
      </c>
      <c r="M241" s="7">
        <f t="shared" si="76"/>
        <v>19.510745047036949</v>
      </c>
      <c r="N241" s="7">
        <f>M241/MAX(M$2:M240)-1</f>
        <v>-0.12364179661375518</v>
      </c>
      <c r="O241" s="7">
        <f t="shared" si="66"/>
        <v>-0.49484543189479857</v>
      </c>
      <c r="P241" s="2">
        <v>-2.1731705121732898</v>
      </c>
      <c r="Q241" s="7">
        <f t="shared" si="77"/>
        <v>20.075326355665293</v>
      </c>
      <c r="R241" s="7">
        <f>Q241/MAX(Q$2:Q240)-1</f>
        <v>-0.11459217263056687</v>
      </c>
      <c r="S241" s="7">
        <f t="shared" si="67"/>
        <v>-0.46036595509309186</v>
      </c>
      <c r="T241" s="2">
        <v>-2.124502847714</v>
      </c>
      <c r="U241" s="7">
        <f t="shared" si="78"/>
        <v>20.442638571270159</v>
      </c>
      <c r="V241" s="7">
        <f>U241/MAX(U$2:U240)-1</f>
        <v>-0.10990332691135807</v>
      </c>
      <c r="W241" s="7">
        <f t="shared" si="68"/>
        <v>-0.42452783504441882</v>
      </c>
      <c r="X241" s="2">
        <v>-2.0950637460029902</v>
      </c>
      <c r="Y241" s="7">
        <f t="shared" si="79"/>
        <v>20.946838437107537</v>
      </c>
      <c r="Z241" s="7">
        <f>Y241/MAX(Y$2:Y240)-1</f>
        <v>-0.10708576868204434</v>
      </c>
      <c r="AA241" s="7">
        <f t="shared" si="69"/>
        <v>-0.40284933304589376</v>
      </c>
      <c r="AB241" s="2">
        <v>-2.0755206739044301</v>
      </c>
      <c r="AC241" s="7">
        <f t="shared" si="80"/>
        <v>21.034108615909823</v>
      </c>
      <c r="AD241" s="7">
        <f>AC241/MAX(AC$2:AC240)-1</f>
        <v>-0.10529208225760911</v>
      </c>
      <c r="AE241" s="7">
        <f t="shared" si="70"/>
        <v>-0.38845811514444861</v>
      </c>
      <c r="AF241" s="2">
        <v>-2.0616242790997501</v>
      </c>
      <c r="AG241" s="7">
        <f t="shared" si="81"/>
        <v>21.066193555158286</v>
      </c>
      <c r="AH241" s="7">
        <f>AG241/MAX(AG$2:AG240)-1</f>
        <v>-0.10430143480434328</v>
      </c>
      <c r="AI241" s="7">
        <f t="shared" si="71"/>
        <v>-0.37822502360847676</v>
      </c>
      <c r="AJ241" s="2">
        <v>-2.0512087450416399</v>
      </c>
      <c r="AK241" s="7">
        <f t="shared" si="82"/>
        <v>21.014336250276671</v>
      </c>
      <c r="AL241" s="7">
        <f>AK241/MAX(AK$2:AK240)-1</f>
        <v>-0.10422983432354371</v>
      </c>
      <c r="AM241" s="7">
        <f t="shared" si="72"/>
        <v>-0.37055518442279256</v>
      </c>
      <c r="AN241" s="2">
        <v>-2.0348393398020002</v>
      </c>
      <c r="AO241" s="7">
        <f t="shared" si="83"/>
        <v>20.963732207571507</v>
      </c>
      <c r="AP241" s="7">
        <f>AO241/MAX(AO$2:AO240)-1</f>
        <v>-0.10413726248325728</v>
      </c>
      <c r="AQ241" s="7">
        <f t="shared" si="73"/>
        <v>-0.35850100601457413</v>
      </c>
      <c r="AR241" s="2">
        <v>-1.54800000098235</v>
      </c>
      <c r="AS241" s="7">
        <f t="shared" si="84"/>
        <v>13.046776053908143</v>
      </c>
      <c r="AT241" s="7">
        <f>AS241/MAX(AS$2:AS240)-1</f>
        <v>-9.8651046860337321E-2</v>
      </c>
      <c r="AU241" s="7">
        <v>-0.19001402422930699</v>
      </c>
      <c r="AW241" s="7"/>
    </row>
    <row r="242" spans="1:49" x14ac:dyDescent="0.25">
      <c r="A242" s="5">
        <v>196608</v>
      </c>
      <c r="B242" s="4">
        <v>24320</v>
      </c>
      <c r="C242" s="2">
        <v>-9.8500044292074307</v>
      </c>
      <c r="D242" s="7">
        <f t="shared" si="74"/>
        <v>19.398944733467658</v>
      </c>
      <c r="E242" s="7">
        <f>D242/MAX(D$2:D241)-1</f>
        <v>-0.20485174840249354</v>
      </c>
      <c r="F242" s="7">
        <f t="shared" si="64"/>
        <v>-3.1591971879592728E-2</v>
      </c>
      <c r="G242" s="2">
        <v>-9.8500045401657701</v>
      </c>
      <c r="H242" s="7">
        <f t="shared" si="75"/>
        <v>18.057360915965027</v>
      </c>
      <c r="I242" s="7">
        <f>H242/MAX(H$2:H241)-1</f>
        <v>-0.20887555758508414</v>
      </c>
      <c r="J242" s="7">
        <f t="shared" si="65"/>
        <v>-3.1592026647561333E-2</v>
      </c>
      <c r="K242" s="7">
        <f t="shared" si="65"/>
        <v>13.743215014931623</v>
      </c>
      <c r="L242" s="2">
        <v>-9.8503520080518303</v>
      </c>
      <c r="M242" s="7">
        <f t="shared" si="76"/>
        <v>17.588867980510273</v>
      </c>
      <c r="N242" s="7">
        <f>M242/MAX(M$2:M241)-1</f>
        <v>-0.20996616449873906</v>
      </c>
      <c r="O242" s="7">
        <f t="shared" si="66"/>
        <v>-3.1763533452499493E-2</v>
      </c>
      <c r="P242" s="2">
        <v>-10.235962416865499</v>
      </c>
      <c r="Q242" s="7">
        <f t="shared" si="77"/>
        <v>18.020423494836301</v>
      </c>
      <c r="R242" s="7">
        <f>Q242/MAX(Q$2:Q241)-1</f>
        <v>-0.20522218507608736</v>
      </c>
      <c r="S242" s="7">
        <f t="shared" si="67"/>
        <v>-0.22209712058319941</v>
      </c>
      <c r="T242" s="2">
        <v>-10.6175452573138</v>
      </c>
      <c r="U242" s="7">
        <f t="shared" si="78"/>
        <v>18.272132169176462</v>
      </c>
      <c r="V242" s="7">
        <f>U242/MAX(U$2:U241)-1</f>
        <v>-0.20440974401038914</v>
      </c>
      <c r="W242" s="7">
        <f t="shared" si="68"/>
        <v>-0.41044273872532089</v>
      </c>
      <c r="X242" s="2">
        <v>-10.8613863190059</v>
      </c>
      <c r="Y242" s="7">
        <f t="shared" si="79"/>
        <v>18.67172139283527</v>
      </c>
      <c r="Z242" s="7">
        <f>Y242/MAX(Y$2:Y241)-1</f>
        <v>-0.20406863284286947</v>
      </c>
      <c r="AA242" s="7">
        <f t="shared" si="69"/>
        <v>-0.53080034033778678</v>
      </c>
      <c r="AB242" s="2">
        <v>-11.019341359781301</v>
      </c>
      <c r="AC242" s="7">
        <f t="shared" si="80"/>
        <v>18.716288385535549</v>
      </c>
      <c r="AD242" s="7">
        <f>AC242/MAX(AC$2:AC241)-1</f>
        <v>-0.20388300188663444</v>
      </c>
      <c r="AE242" s="7">
        <f t="shared" si="70"/>
        <v>-0.60876542849152804</v>
      </c>
      <c r="AF242" s="2">
        <v>-11.126618293485</v>
      </c>
      <c r="AG242" s="7">
        <f t="shared" si="81"/>
        <v>18.722238609309084</v>
      </c>
      <c r="AH242" s="7">
        <f>AG242/MAX(AG$2:AG241)-1</f>
        <v>-0.20396239521388604</v>
      </c>
      <c r="AI242" s="7">
        <f t="shared" si="71"/>
        <v>-0.66171629066100301</v>
      </c>
      <c r="AJ242" s="2">
        <v>-11.1905935094754</v>
      </c>
      <c r="AK242" s="7">
        <f t="shared" si="82"/>
        <v>18.662707301793873</v>
      </c>
      <c r="AL242" s="7">
        <f>AK242/MAX(AK$2:AK241)-1</f>
        <v>-0.20447183234355026</v>
      </c>
      <c r="AM242" s="7">
        <f t="shared" si="72"/>
        <v>-0.69329384165184771</v>
      </c>
      <c r="AN242" s="2">
        <v>-11.2319023363138</v>
      </c>
      <c r="AO242" s="7">
        <f t="shared" si="83"/>
        <v>18.609106279970714</v>
      </c>
      <c r="AP242" s="7">
        <f>AO242/MAX(AO$2:AO241)-1</f>
        <v>-0.20475969022856511</v>
      </c>
      <c r="AQ242" s="7">
        <f t="shared" si="73"/>
        <v>-0.71368348107185819</v>
      </c>
      <c r="AR242" s="2">
        <v>-9.7859999969084992</v>
      </c>
      <c r="AS242" s="7">
        <f t="shared" si="84"/>
        <v>11.770018549676033</v>
      </c>
      <c r="AT242" s="7">
        <f>AS242/MAX(AS$2:AS241)-1</f>
        <v>-0.18685705538671959</v>
      </c>
      <c r="AU242" s="7">
        <v>-7.7600285715453303</v>
      </c>
      <c r="AW242" s="7"/>
    </row>
    <row r="243" spans="1:49" x14ac:dyDescent="0.25">
      <c r="A243" s="5">
        <v>196609</v>
      </c>
      <c r="B243" s="4">
        <v>24351</v>
      </c>
      <c r="C243" s="2">
        <v>-1.8391024508960601</v>
      </c>
      <c r="D243" s="7">
        <f t="shared" si="74"/>
        <v>19.042178265426482</v>
      </c>
      <c r="E243" s="7">
        <f>D243/MAX(D$2:D242)-1</f>
        <v>-0.21947533938588049</v>
      </c>
      <c r="F243" s="7">
        <f t="shared" si="64"/>
        <v>-6.6460461416436578E-2</v>
      </c>
      <c r="G243" s="2">
        <v>-0.61692231670156406</v>
      </c>
      <c r="H243" s="7">
        <f t="shared" si="75"/>
        <v>17.945961026667092</v>
      </c>
      <c r="I243" s="7">
        <f>H243/MAX(H$2:H242)-1</f>
        <v>-0.21375618082322256</v>
      </c>
      <c r="J243" s="7">
        <f t="shared" si="65"/>
        <v>0.17812267474025323</v>
      </c>
      <c r="K243" s="7">
        <f t="shared" si="65"/>
        <v>3.8929336892591393</v>
      </c>
      <c r="L243" s="2">
        <v>-0.53442818552184501</v>
      </c>
      <c r="M243" s="7">
        <f t="shared" si="76"/>
        <v>17.4948681125082</v>
      </c>
      <c r="N243" s="7">
        <f>M243/MAX(M$2:M242)-1</f>
        <v>-0.214188327990817</v>
      </c>
      <c r="O243" s="7">
        <f t="shared" si="66"/>
        <v>0.19463143049069331</v>
      </c>
      <c r="P243" s="2">
        <v>-0.50453517018469596</v>
      </c>
      <c r="Q243" s="7">
        <f t="shared" si="77"/>
        <v>17.929504120488627</v>
      </c>
      <c r="R243" s="7">
        <f>Q243/MAX(Q$2:Q242)-1</f>
        <v>-0.20923211867720382</v>
      </c>
      <c r="S243" s="7">
        <f t="shared" si="67"/>
        <v>0.20061363167019342</v>
      </c>
      <c r="T243" s="2">
        <v>-0.49028201877569799</v>
      </c>
      <c r="U243" s="7">
        <f t="shared" si="78"/>
        <v>18.18254719070406</v>
      </c>
      <c r="V243" s="7">
        <f>U243/MAX(U$2:U242)-1</f>
        <v>-0.20831037997863777</v>
      </c>
      <c r="W243" s="7">
        <f t="shared" si="68"/>
        <v>0.20346597755129092</v>
      </c>
      <c r="X243" s="2">
        <v>-0.20537024581011801</v>
      </c>
      <c r="Y243" s="7">
        <f t="shared" si="79"/>
        <v>18.633375232713824</v>
      </c>
      <c r="Z243" s="7">
        <f>Y243/MAX(Y$2:Y242)-1</f>
        <v>-0.20570323904807986</v>
      </c>
      <c r="AA243" s="7">
        <f t="shared" si="69"/>
        <v>0.26048262592433247</v>
      </c>
      <c r="AB243" s="2">
        <v>3.9813132533075501E-2</v>
      </c>
      <c r="AC243" s="7">
        <f t="shared" si="80"/>
        <v>18.723739926235755</v>
      </c>
      <c r="AD243" s="7">
        <f>AC243/MAX(AC$2:AC242)-1</f>
        <v>-0.20356604277105717</v>
      </c>
      <c r="AE243" s="7">
        <f t="shared" si="70"/>
        <v>0.30954881341247509</v>
      </c>
      <c r="AF243" s="2">
        <v>0.224176375163612</v>
      </c>
      <c r="AG243" s="7">
        <f t="shared" si="81"/>
        <v>18.764209445172916</v>
      </c>
      <c r="AH243" s="7">
        <f>AG243/MAX(AG$2:AG242)-1</f>
        <v>-0.20217786696653717</v>
      </c>
      <c r="AI243" s="7">
        <f t="shared" si="71"/>
        <v>0.346443653062534</v>
      </c>
      <c r="AJ243" s="2">
        <v>0.35948269603430899</v>
      </c>
      <c r="AK243" s="7">
        <f t="shared" si="82"/>
        <v>18.729796505155356</v>
      </c>
      <c r="AL243" s="7">
        <f>AK243/MAX(AK$2:AK242)-1</f>
        <v>-0.2016120462387464</v>
      </c>
      <c r="AM243" s="7">
        <f t="shared" si="72"/>
        <v>0.3735212035597768</v>
      </c>
      <c r="AN243" s="2">
        <v>0.46416878672515099</v>
      </c>
      <c r="AO243" s="7">
        <f t="shared" si="83"/>
        <v>18.695483942810849</v>
      </c>
      <c r="AP243" s="7">
        <f>AO243/MAX(AO$2:AO242)-1</f>
        <v>-0.20106843293114962</v>
      </c>
      <c r="AQ243" s="7">
        <f t="shared" si="73"/>
        <v>0.3944710223768082</v>
      </c>
      <c r="AR243" s="2">
        <v>-1.50700001354514</v>
      </c>
      <c r="AS243" s="7">
        <f t="shared" si="84"/>
        <v>11.592644368538151</v>
      </c>
      <c r="AT243" s="7">
        <f>AS243/MAX(AS$2:AS242)-1</f>
        <v>-0.19911111967218298</v>
      </c>
      <c r="AU243" s="7">
        <v>3.4899926385219202</v>
      </c>
      <c r="AW243" s="7"/>
    </row>
    <row r="244" spans="1:49" x14ac:dyDescent="0.25">
      <c r="A244" s="5">
        <v>196610</v>
      </c>
      <c r="B244" s="4">
        <v>24381</v>
      </c>
      <c r="C244" s="2">
        <v>5.3400129144485202</v>
      </c>
      <c r="D244" s="7">
        <f t="shared" si="74"/>
        <v>20.059033043992567</v>
      </c>
      <c r="E244" s="7">
        <f>D244/MAX(D$2:D243)-1</f>
        <v>-0.17779522170863093</v>
      </c>
      <c r="F244" s="7">
        <f t="shared" si="64"/>
        <v>0.63257447649845877</v>
      </c>
      <c r="G244" s="2">
        <v>7.54068386379718</v>
      </c>
      <c r="H244" s="7">
        <f t="shared" si="75"/>
        <v>19.299209214008307</v>
      </c>
      <c r="I244" s="7">
        <f>H244/MAX(H$2:H243)-1</f>
        <v>-0.15446802002045668</v>
      </c>
      <c r="J244" s="7">
        <f t="shared" si="65"/>
        <v>0.87539414184429465</v>
      </c>
      <c r="K244" s="7">
        <f t="shared" si="65"/>
        <v>2.1728171806424657</v>
      </c>
      <c r="L244" s="2">
        <v>7.25590553607916</v>
      </c>
      <c r="M244" s="7">
        <f t="shared" si="76"/>
        <v>18.764279216413431</v>
      </c>
      <c r="N244" s="7">
        <f>M244/MAX(M$2:M243)-1</f>
        <v>-0.15717057537834644</v>
      </c>
      <c r="O244" s="7">
        <f t="shared" si="66"/>
        <v>0.84397200749263113</v>
      </c>
      <c r="P244" s="2">
        <v>7.0671741000465902</v>
      </c>
      <c r="Q244" s="7">
        <f t="shared" si="77"/>
        <v>19.196613391958582</v>
      </c>
      <c r="R244" s="7">
        <f>Q244/MAX(Q$2:Q243)-1</f>
        <v>-0.15334717577687218</v>
      </c>
      <c r="S244" s="7">
        <f t="shared" si="67"/>
        <v>0.82314758385436237</v>
      </c>
      <c r="T244" s="2">
        <v>6.9996766201248697</v>
      </c>
      <c r="U244" s="7">
        <f t="shared" si="78"/>
        <v>19.455266695354943</v>
      </c>
      <c r="V244" s="7">
        <f>U244/MAX(U$2:U243)-1</f>
        <v>-0.15289466674204699</v>
      </c>
      <c r="W244" s="7">
        <f t="shared" si="68"/>
        <v>0.81569998452510761</v>
      </c>
      <c r="X244" s="2">
        <v>6.7087396987035399</v>
      </c>
      <c r="Y244" s="7">
        <f t="shared" si="79"/>
        <v>19.88343987415929</v>
      </c>
      <c r="Z244" s="7">
        <f>Y244/MAX(Y$2:Y243)-1</f>
        <v>-0.15241593692058208</v>
      </c>
      <c r="AA244" s="7">
        <f t="shared" si="69"/>
        <v>0.78359831756886222</v>
      </c>
      <c r="AB244" s="2">
        <v>6.3238082719525499</v>
      </c>
      <c r="AC244" s="7">
        <f t="shared" si="80"/>
        <v>19.907793340509937</v>
      </c>
      <c r="AD244" s="7">
        <f>AC244/MAX(AC$2:AC243)-1</f>
        <v>-0.15320108630317419</v>
      </c>
      <c r="AE244" s="7">
        <f t="shared" si="70"/>
        <v>0.74112539800202071</v>
      </c>
      <c r="AF244" s="2">
        <v>6.0462137802934297</v>
      </c>
      <c r="AG244" s="7">
        <f t="shared" si="81"/>
        <v>19.898733662410081</v>
      </c>
      <c r="AH244" s="7">
        <f>AG244/MAX(AG$2:AG243)-1</f>
        <v>-0.15393983521683707</v>
      </c>
      <c r="AI244" s="7">
        <f t="shared" si="71"/>
        <v>0.71049592039362808</v>
      </c>
      <c r="AJ244" s="2">
        <v>5.8412363654419597</v>
      </c>
      <c r="AK244" s="7">
        <f t="shared" si="82"/>
        <v>19.823848189787768</v>
      </c>
      <c r="AL244" s="7">
        <f>AK244/MAX(AK$2:AK243)-1</f>
        <v>-0.15497631874633611</v>
      </c>
      <c r="AM244" s="7">
        <f t="shared" si="72"/>
        <v>0.68787893292786451</v>
      </c>
      <c r="AN244" s="2">
        <v>5.6843792030702502</v>
      </c>
      <c r="AO244" s="7">
        <f t="shared" si="83"/>
        <v>19.758206143969328</v>
      </c>
      <c r="AP244" s="7">
        <f>AO244/MAX(AO$2:AO243)-1</f>
        <v>-0.15565413308592457</v>
      </c>
      <c r="AQ244" s="7">
        <f t="shared" si="73"/>
        <v>0.67057148235899644</v>
      </c>
      <c r="AR244" s="2">
        <v>-0.39299998525593</v>
      </c>
      <c r="AS244" s="7">
        <f t="shared" si="84"/>
        <v>11.547085277879024</v>
      </c>
      <c r="AT244" s="7">
        <f>AS244/MAX(AS$2:AS243)-1</f>
        <v>-0.20225861285378766</v>
      </c>
      <c r="AU244" s="7">
        <v>8.6699848690158792</v>
      </c>
      <c r="AW244" s="7"/>
    </row>
    <row r="245" spans="1:49" x14ac:dyDescent="0.25">
      <c r="A245" s="5">
        <v>196611</v>
      </c>
      <c r="B245" s="4">
        <v>24412</v>
      </c>
      <c r="C245" s="2">
        <v>-1.8599926434828999</v>
      </c>
      <c r="D245" s="7">
        <f t="shared" si="74"/>
        <v>19.6859365050205</v>
      </c>
      <c r="E245" s="7">
        <f>D245/MAX(D$2:D244)-1</f>
        <v>-0.19308817009921542</v>
      </c>
      <c r="F245" s="7">
        <f t="shared" si="64"/>
        <v>-0.80755416691602022</v>
      </c>
      <c r="G245" s="2">
        <v>-1.8599713337630901</v>
      </c>
      <c r="H245" s="7">
        <f t="shared" si="75"/>
        <v>18.940249454984787</v>
      </c>
      <c r="I245" s="7">
        <f>H245/MAX(H$2:H244)-1</f>
        <v>-0.17019467246587572</v>
      </c>
      <c r="J245" s="7">
        <f t="shared" si="65"/>
        <v>-0.80755154482668545</v>
      </c>
      <c r="K245" s="7">
        <f t="shared" si="65"/>
        <v>1.7518456494543384</v>
      </c>
      <c r="L245" s="2">
        <v>-0.52987644838004999</v>
      </c>
      <c r="M245" s="7">
        <f t="shared" si="76"/>
        <v>18.664851720137385</v>
      </c>
      <c r="N245" s="7">
        <f>M245/MAX(M$2:M244)-1</f>
        <v>-0.16163652999943368</v>
      </c>
      <c r="O245" s="7">
        <f t="shared" si="66"/>
        <v>-0.64388784373662511</v>
      </c>
      <c r="P245" s="2">
        <v>0.152829778045347</v>
      </c>
      <c r="Q245" s="7">
        <f t="shared" si="77"/>
        <v>19.225951533597733</v>
      </c>
      <c r="R245" s="7">
        <f>Q245/MAX(Q$2:Q244)-1</f>
        <v>-0.15205323814479743</v>
      </c>
      <c r="S245" s="7">
        <f t="shared" si="67"/>
        <v>-0.55988313925884481</v>
      </c>
      <c r="T245" s="2">
        <v>0.50188546973770398</v>
      </c>
      <c r="U245" s="7">
        <f t="shared" si="78"/>
        <v>19.552909851997651</v>
      </c>
      <c r="V245" s="7">
        <f>U245/MAX(U$2:U244)-1</f>
        <v>-0.14864316816105205</v>
      </c>
      <c r="W245" s="7">
        <f t="shared" si="68"/>
        <v>-0.51693301065018504</v>
      </c>
      <c r="X245" s="2">
        <v>0.68661700633314204</v>
      </c>
      <c r="Y245" s="7">
        <f t="shared" si="79"/>
        <v>20.019962953779295</v>
      </c>
      <c r="Z245" s="7">
        <f>Y245/MAX(Y$2:Y244)-1</f>
        <v>-0.14659628060050922</v>
      </c>
      <c r="AA245" s="7">
        <f t="shared" si="69"/>
        <v>-0.49420241652527297</v>
      </c>
      <c r="AB245" s="2">
        <v>0.82201708529067297</v>
      </c>
      <c r="AC245" s="7">
        <f t="shared" si="80"/>
        <v>20.071438803073288</v>
      </c>
      <c r="AD245" s="7">
        <f>AC245/MAX(AC$2:AC244)-1</f>
        <v>-0.14624025455453038</v>
      </c>
      <c r="AE245" s="7">
        <f t="shared" si="70"/>
        <v>-0.47754189230733779</v>
      </c>
      <c r="AF245" s="2">
        <v>0.91864590638023202</v>
      </c>
      <c r="AG245" s="7">
        <f t="shared" si="81"/>
        <v>20.081532564621313</v>
      </c>
      <c r="AH245" s="7">
        <f>AG245/MAX(AG$2:AG244)-1</f>
        <v>-0.1461675381475428</v>
      </c>
      <c r="AI245" s="7">
        <f t="shared" si="71"/>
        <v>-0.4656520409401308</v>
      </c>
      <c r="AJ245" s="2">
        <v>0.98717307164568902</v>
      </c>
      <c r="AK245" s="7">
        <f t="shared" si="82"/>
        <v>20.019543880881272</v>
      </c>
      <c r="AL245" s="7">
        <f>AK245/MAX(AK$2:AK244)-1</f>
        <v>-0.14663447251597095</v>
      </c>
      <c r="AM245" s="7">
        <f t="shared" si="72"/>
        <v>-0.45722000378563488</v>
      </c>
      <c r="AN245" s="2">
        <v>1.24982273331336</v>
      </c>
      <c r="AO245" s="7">
        <f t="shared" si="83"/>
        <v>20.005148696051574</v>
      </c>
      <c r="AP245" s="7">
        <f>AO245/MAX(AO$2:AO244)-1</f>
        <v>-0.14510130649344066</v>
      </c>
      <c r="AQ245" s="7">
        <f t="shared" si="73"/>
        <v>-0.42490184649401863</v>
      </c>
      <c r="AR245" s="2">
        <v>4.7030000050439398</v>
      </c>
      <c r="AS245" s="7">
        <f t="shared" si="84"/>
        <v>12.090144699080101</v>
      </c>
      <c r="AT245" s="7">
        <f>AS245/MAX(AS$2:AS244)-1</f>
        <v>-0.16474083537606377</v>
      </c>
      <c r="AU245" s="7">
        <v>12.8299999233161</v>
      </c>
      <c r="AW245" s="7"/>
    </row>
    <row r="246" spans="1:49" x14ac:dyDescent="0.25">
      <c r="A246" s="5">
        <v>196612</v>
      </c>
      <c r="B246" s="4">
        <v>24442</v>
      </c>
      <c r="C246" s="2">
        <v>1.6400004012881</v>
      </c>
      <c r="D246" s="7">
        <f t="shared" si="74"/>
        <v>20.008785942700158</v>
      </c>
      <c r="E246" s="7">
        <f>D246/MAX(D$2:D245)-1</f>
        <v>-0.17985481285080129</v>
      </c>
      <c r="F246" s="7">
        <f t="shared" si="64"/>
        <v>-8.0441637177871117E-2</v>
      </c>
      <c r="G246" s="2">
        <v>1.64005562368714</v>
      </c>
      <c r="H246" s="7">
        <f t="shared" si="75"/>
        <v>19.250880081311639</v>
      </c>
      <c r="I246" s="7">
        <f>H246/MAX(H$2:H245)-1</f>
        <v>-0.15658540352599681</v>
      </c>
      <c r="J246" s="7">
        <f t="shared" si="65"/>
        <v>-8.0430749470567831E-2</v>
      </c>
      <c r="K246" s="7">
        <f t="shared" si="65"/>
        <v>3.3917382508252487</v>
      </c>
      <c r="L246" s="2">
        <v>1.6400188428247</v>
      </c>
      <c r="M246" s="7">
        <f t="shared" si="76"/>
        <v>18.970958805332927</v>
      </c>
      <c r="N246" s="7">
        <f>M246/MAX(M$2:M245)-1</f>
        <v>-0.14788721112006542</v>
      </c>
      <c r="O246" s="7">
        <f t="shared" si="66"/>
        <v>-8.0438001224775846E-2</v>
      </c>
      <c r="P246" s="2">
        <v>1.6412357369585</v>
      </c>
      <c r="Q246" s="7">
        <f t="shared" si="77"/>
        <v>19.541494720937457</v>
      </c>
      <c r="R246" s="7">
        <f>Q246/MAX(Q$2:Q245)-1</f>
        <v>-0.13813643285884758</v>
      </c>
      <c r="S246" s="7">
        <f t="shared" si="67"/>
        <v>-8.0198077074819851E-2</v>
      </c>
      <c r="T246" s="2">
        <v>1.6798002337178299</v>
      </c>
      <c r="U246" s="7">
        <f t="shared" si="78"/>
        <v>19.881359677390144</v>
      </c>
      <c r="V246" s="7">
        <f>U246/MAX(U$2:U245)-1</f>
        <v>-0.13434207411004873</v>
      </c>
      <c r="W246" s="7">
        <f t="shared" si="68"/>
        <v>-7.2594659615179857E-2</v>
      </c>
      <c r="X246" s="2">
        <v>1.8156500862651499</v>
      </c>
      <c r="Y246" s="7">
        <f t="shared" si="79"/>
        <v>20.38345542841984</v>
      </c>
      <c r="Z246" s="7">
        <f>Y246/MAX(Y$2:Y245)-1</f>
        <v>-0.1311014552330424</v>
      </c>
      <c r="AA246" s="7">
        <f t="shared" si="69"/>
        <v>-4.5810357276322433E-2</v>
      </c>
      <c r="AB246" s="2">
        <v>1.88674069361166</v>
      </c>
      <c r="AC246" s="7">
        <f t="shared" si="80"/>
        <v>20.450134806764233</v>
      </c>
      <c r="AD246" s="7">
        <f>AC246/MAX(AC$2:AC245)-1</f>
        <v>-0.1301320220115354</v>
      </c>
      <c r="AE246" s="7">
        <f t="shared" si="70"/>
        <v>-3.1794057038096568E-2</v>
      </c>
      <c r="AF246" s="2">
        <v>1.92135657482539</v>
      </c>
      <c r="AG246" s="7">
        <f t="shared" si="81"/>
        <v>20.467370410877368</v>
      </c>
      <c r="AH246" s="7">
        <f>AG246/MAX(AG$2:AG245)-1</f>
        <v>-0.12976237200374707</v>
      </c>
      <c r="AI246" s="7">
        <f t="shared" si="71"/>
        <v>-2.4969152845936371E-2</v>
      </c>
      <c r="AJ246" s="2">
        <v>1.94820148429129</v>
      </c>
      <c r="AK246" s="7">
        <f t="shared" si="82"/>
        <v>20.409564931916947</v>
      </c>
      <c r="AL246" s="7">
        <f>AK246/MAX(AK$2:AK245)-1</f>
        <v>-0.13000919264309685</v>
      </c>
      <c r="AM246" s="7">
        <f t="shared" si="72"/>
        <v>-1.9676381761452033E-2</v>
      </c>
      <c r="AN246" s="2">
        <v>1.9678819074563301</v>
      </c>
      <c r="AO246" s="7">
        <f t="shared" si="83"/>
        <v>20.39882639780091</v>
      </c>
      <c r="AP246" s="7">
        <f>AO246/MAX(AO$2:AO245)-1</f>
        <v>-0.1282779097768445</v>
      </c>
      <c r="AQ246" s="7">
        <f t="shared" si="73"/>
        <v>-1.5796168464750293E-2</v>
      </c>
      <c r="AR246" s="2">
        <v>2.0479999978810999</v>
      </c>
      <c r="AS246" s="7">
        <f t="shared" si="84"/>
        <v>12.337750862261084</v>
      </c>
      <c r="AT246" s="7">
        <f>AS246/MAX(AS$2:AS245)-1</f>
        <v>-0.14763472770226382</v>
      </c>
      <c r="AU246" s="7">
        <v>7.1199951847870704</v>
      </c>
      <c r="AW246" s="7"/>
    </row>
    <row r="247" spans="1:49" x14ac:dyDescent="0.25">
      <c r="A247" s="5">
        <v>196701</v>
      </c>
      <c r="B247" s="4">
        <v>24473</v>
      </c>
      <c r="C247" s="2">
        <v>22.029989597250101</v>
      </c>
      <c r="D247" s="7">
        <f t="shared" si="74"/>
        <v>24.41671940441304</v>
      </c>
      <c r="E247" s="7">
        <f>D247/MAX(D$2:D246)-1</f>
        <v>8.2308656051433005E-4</v>
      </c>
      <c r="F247" s="7">
        <f t="shared" si="64"/>
        <v>0.74530394111547382</v>
      </c>
      <c r="G247" s="2">
        <v>17.279716557341299</v>
      </c>
      <c r="H247" s="7">
        <f t="shared" si="75"/>
        <v>22.577377594155966</v>
      </c>
      <c r="I247" s="7">
        <f>H247/MAX(H$2:H246)-1</f>
        <v>-1.084575185204506E-2</v>
      </c>
      <c r="J247" s="7">
        <f t="shared" si="65"/>
        <v>0.18776015643242538</v>
      </c>
      <c r="K247" s="7">
        <f t="shared" si="65"/>
        <v>0.80955135866830319</v>
      </c>
      <c r="L247" s="2">
        <v>16.6195571273255</v>
      </c>
      <c r="M247" s="7">
        <f t="shared" si="76"/>
        <v>22.12384814158662</v>
      </c>
      <c r="N247" s="7">
        <f>M247/MAX(M$2:M246)-1</f>
        <v>-6.2698393829181409E-3</v>
      </c>
      <c r="O247" s="7">
        <f t="shared" si="66"/>
        <v>0.11027665516566898</v>
      </c>
      <c r="P247" s="2">
        <v>17.1712923140432</v>
      </c>
      <c r="Q247" s="7">
        <f t="shared" si="77"/>
        <v>22.897021902002948</v>
      </c>
      <c r="R247" s="7">
        <f>Q247/MAX(Q$2:Q246)-1</f>
        <v>9.8566796031995807E-3</v>
      </c>
      <c r="S247" s="7">
        <f t="shared" si="67"/>
        <v>0.17503430626508887</v>
      </c>
      <c r="T247" s="2">
        <v>17.5043387316144</v>
      </c>
      <c r="U247" s="7">
        <f t="shared" si="78"/>
        <v>23.361460219771118</v>
      </c>
      <c r="V247" s="7">
        <f>U247/MAX(U$2:U246)-1</f>
        <v>1.7185621494796077E-2</v>
      </c>
      <c r="W247" s="7">
        <f t="shared" si="68"/>
        <v>0.21412426142508589</v>
      </c>
      <c r="X247" s="2">
        <v>17.687266125124001</v>
      </c>
      <c r="Y247" s="7">
        <f t="shared" si="79"/>
        <v>23.98873143554049</v>
      </c>
      <c r="Z247" s="7">
        <f>Y247/MAX(Y$2:Y246)-1</f>
        <v>2.2582942737219058E-2</v>
      </c>
      <c r="AA247" s="7">
        <f t="shared" si="69"/>
        <v>0.23559461280124727</v>
      </c>
      <c r="AB247" s="2">
        <v>17.813726776808199</v>
      </c>
      <c r="AC247" s="7">
        <f t="shared" si="80"/>
        <v>24.093065946730164</v>
      </c>
      <c r="AD247" s="7">
        <f>AC247/MAX(AC$2:AC246)-1</f>
        <v>2.4823882906275685E-2</v>
      </c>
      <c r="AE247" s="7">
        <f t="shared" si="70"/>
        <v>0.25043741231216676</v>
      </c>
      <c r="AF247" s="2">
        <v>17.902544328438999</v>
      </c>
      <c r="AG247" s="7">
        <f t="shared" si="81"/>
        <v>24.131550471550497</v>
      </c>
      <c r="AH247" s="7">
        <f>AG247/MAX(AG$2:AG246)-1</f>
        <v>2.6032305111038267E-2</v>
      </c>
      <c r="AI247" s="7">
        <f t="shared" si="71"/>
        <v>0.26086200758626688</v>
      </c>
      <c r="AJ247" s="2">
        <v>17.961428511704799</v>
      </c>
      <c r="AK247" s="7">
        <f t="shared" si="82"/>
        <v>24.075414346713181</v>
      </c>
      <c r="AL247" s="7">
        <f>AK247/MAX(AK$2:AK246)-1</f>
        <v>2.6253584278716602E-2</v>
      </c>
      <c r="AM247" s="7">
        <f t="shared" si="72"/>
        <v>0.2677732967101053</v>
      </c>
      <c r="AN247" s="2">
        <v>18.012332304569298</v>
      </c>
      <c r="AO247" s="7">
        <f t="shared" si="83"/>
        <v>24.07313079480501</v>
      </c>
      <c r="AP247" s="7">
        <f>AO247/MAX(AO$2:AO246)-1</f>
        <v>2.8739569886487626E-2</v>
      </c>
      <c r="AQ247" s="7">
        <f t="shared" si="73"/>
        <v>0.2737479202927825</v>
      </c>
      <c r="AR247" s="2">
        <v>15.680000026419799</v>
      </c>
      <c r="AS247" s="7">
        <f t="shared" si="84"/>
        <v>14.272310200723231</v>
      </c>
      <c r="AT247" s="7">
        <f>AS247/MAX(AS$2:AS246)-1</f>
        <v>-1.3983852780785622E-2</v>
      </c>
      <c r="AU247" s="7">
        <v>24.200000016392298</v>
      </c>
      <c r="AW247" s="7"/>
    </row>
    <row r="248" spans="1:49" x14ac:dyDescent="0.25">
      <c r="A248" s="5">
        <v>196702</v>
      </c>
      <c r="B248" s="4">
        <v>24504</v>
      </c>
      <c r="C248" s="2">
        <v>4.60000480215664</v>
      </c>
      <c r="D248" s="7">
        <f t="shared" si="74"/>
        <v>25.53988966954515</v>
      </c>
      <c r="E248" s="7">
        <f>D248/MAX(D$2:D247)-1</f>
        <v>4.600004802156632E-2</v>
      </c>
      <c r="F248" s="7">
        <f t="shared" si="64"/>
        <v>0.19982794208976462</v>
      </c>
      <c r="G248" s="2">
        <v>4.6000002072788</v>
      </c>
      <c r="H248" s="7">
        <f t="shared" si="75"/>
        <v>23.615937010285258</v>
      </c>
      <c r="I248" s="7">
        <f>H248/MAX(H$2:H247)-1</f>
        <v>3.4655345613067823E-2</v>
      </c>
      <c r="J248" s="7">
        <f t="shared" si="65"/>
        <v>0.19982593295339479</v>
      </c>
      <c r="K248" s="7">
        <f t="shared" si="65"/>
        <v>8.5146520430300043</v>
      </c>
      <c r="L248" s="2">
        <v>4.6000120833322704</v>
      </c>
      <c r="M248" s="7">
        <f t="shared" si="76"/>
        <v>23.141547829397688</v>
      </c>
      <c r="N248" s="7">
        <f>M248/MAX(M$2:M247)-1</f>
        <v>3.9441868081184772E-2</v>
      </c>
      <c r="O248" s="7">
        <f t="shared" si="66"/>
        <v>0.19983112582506357</v>
      </c>
      <c r="P248" s="2">
        <v>4.6000656585289699</v>
      </c>
      <c r="Q248" s="7">
        <f t="shared" si="77"/>
        <v>23.950299943342841</v>
      </c>
      <c r="R248" s="7">
        <f>Q248/MAX(Q$2:Q247)-1</f>
        <v>4.6000656585289734E-2</v>
      </c>
      <c r="S248" s="7">
        <f t="shared" si="67"/>
        <v>0.19985455188337375</v>
      </c>
      <c r="T248" s="2">
        <v>4.6000103026062602</v>
      </c>
      <c r="U248" s="7">
        <f t="shared" si="78"/>
        <v>24.436089796719852</v>
      </c>
      <c r="V248" s="7">
        <f>U248/MAX(U$2:U247)-1</f>
        <v>4.6000103026062611E-2</v>
      </c>
      <c r="W248" s="7">
        <f t="shared" si="68"/>
        <v>0.19983034719252624</v>
      </c>
      <c r="X248" s="2">
        <v>4.6000058974187503</v>
      </c>
      <c r="Y248" s="7">
        <f t="shared" si="79"/>
        <v>25.092214496291302</v>
      </c>
      <c r="Z248" s="7">
        <f>Y248/MAX(Y$2:Y247)-1</f>
        <v>4.6000058974187574E-2</v>
      </c>
      <c r="AA248" s="7">
        <f t="shared" si="69"/>
        <v>0.19982842099932796</v>
      </c>
      <c r="AB248" s="2">
        <v>4.6000015573735897</v>
      </c>
      <c r="AC248" s="7">
        <f t="shared" si="80"/>
        <v>25.201347355498797</v>
      </c>
      <c r="AD248" s="7">
        <f>AC248/MAX(AC$2:AC247)-1</f>
        <v>4.6000015573735897E-2</v>
      </c>
      <c r="AE248" s="7">
        <f t="shared" si="70"/>
        <v>0.19982652328999118</v>
      </c>
      <c r="AF248" s="2">
        <v>4.6000177552102297</v>
      </c>
      <c r="AG248" s="7">
        <f t="shared" si="81"/>
        <v>25.24160607784934</v>
      </c>
      <c r="AH248" s="7">
        <f>AG248/MAX(AG$2:AG247)-1</f>
        <v>4.6000177552102395E-2</v>
      </c>
      <c r="AI248" s="7">
        <f t="shared" si="71"/>
        <v>0.19983360588583776</v>
      </c>
      <c r="AJ248" s="2">
        <v>4.6000009171082699</v>
      </c>
      <c r="AK248" s="7">
        <f t="shared" si="82"/>
        <v>25.182883627459603</v>
      </c>
      <c r="AL248" s="7">
        <f>AK248/MAX(AK$2:AK247)-1</f>
        <v>4.6000009171082601E-2</v>
      </c>
      <c r="AM248" s="7">
        <f t="shared" si="72"/>
        <v>0.19982624333035237</v>
      </c>
      <c r="AN248" s="2">
        <v>4.6000980072375004</v>
      </c>
      <c r="AO248" s="7">
        <f t="shared" si="83"/>
        <v>25.180518404776514</v>
      </c>
      <c r="AP248" s="7">
        <f>AO248/MAX(AO$2:AO247)-1</f>
        <v>4.6000980072375075E-2</v>
      </c>
      <c r="AQ248" s="7">
        <f t="shared" si="73"/>
        <v>0.19986869653946426</v>
      </c>
      <c r="AR248" s="2">
        <v>4.1429999931626504</v>
      </c>
      <c r="AS248" s="7">
        <f t="shared" si="84"/>
        <v>14.863612011363347</v>
      </c>
      <c r="AT248" s="7">
        <f>AS248/MAX(AS$2:AS247)-1</f>
        <v>2.686679613108911E-2</v>
      </c>
      <c r="AU248" s="7">
        <v>6.4299915130407799</v>
      </c>
      <c r="AW248" s="7"/>
    </row>
    <row r="249" spans="1:49" x14ac:dyDescent="0.25">
      <c r="A249" s="5">
        <v>196703</v>
      </c>
      <c r="B249" s="4">
        <v>24532</v>
      </c>
      <c r="C249" s="2">
        <v>7.6699991285458298</v>
      </c>
      <c r="D249" s="7">
        <f t="shared" si="74"/>
        <v>27.498798984630827</v>
      </c>
      <c r="E249" s="7">
        <f>D249/MAX(D$2:D248)-1</f>
        <v>7.6699991285458236E-2</v>
      </c>
      <c r="F249" s="7">
        <f t="shared" si="64"/>
        <v>0.66751977910576399</v>
      </c>
      <c r="G249" s="2">
        <v>7.6699732677305503</v>
      </c>
      <c r="H249" s="7">
        <f t="shared" si="75"/>
        <v>25.427273065898223</v>
      </c>
      <c r="I249" s="7">
        <f>H249/MAX(H$2:H248)-1</f>
        <v>7.6699732677305565E-2</v>
      </c>
      <c r="J249" s="7">
        <f t="shared" si="65"/>
        <v>0.66751033049390918</v>
      </c>
      <c r="K249" s="7">
        <f t="shared" si="65"/>
        <v>7.1553890600972325</v>
      </c>
      <c r="L249" s="2">
        <v>7.66999878126955</v>
      </c>
      <c r="M249" s="7">
        <f t="shared" si="76"/>
        <v>24.9165042658794</v>
      </c>
      <c r="N249" s="7">
        <f>M249/MAX(M$2:M248)-1</f>
        <v>7.6699987812695491E-2</v>
      </c>
      <c r="O249" s="7">
        <f t="shared" si="66"/>
        <v>0.66751965222350074</v>
      </c>
      <c r="P249" s="2">
        <v>7.6699627366029901</v>
      </c>
      <c r="Q249" s="7">
        <f t="shared" si="77"/>
        <v>25.787279024301885</v>
      </c>
      <c r="R249" s="7">
        <f>Q249/MAX(Q$2:Q248)-1</f>
        <v>7.6699627366029866E-2</v>
      </c>
      <c r="S249" s="7">
        <f t="shared" si="67"/>
        <v>0.66750648279863611</v>
      </c>
      <c r="T249" s="2">
        <v>7.6699994713595201</v>
      </c>
      <c r="U249" s="7">
        <f t="shared" si="78"/>
        <v>26.310337754949199</v>
      </c>
      <c r="V249" s="7">
        <f>U249/MAX(U$2:U248)-1</f>
        <v>7.6699994713595121E-2</v>
      </c>
      <c r="W249" s="7">
        <f t="shared" si="68"/>
        <v>0.66751990435755759</v>
      </c>
      <c r="X249" s="2">
        <v>7.6699731319020099</v>
      </c>
      <c r="Y249" s="7">
        <f t="shared" si="79"/>
        <v>27.016780606356065</v>
      </c>
      <c r="Z249" s="7">
        <f>Y249/MAX(Y$2:Y248)-1</f>
        <v>7.6699731319020081E-2</v>
      </c>
      <c r="AA249" s="7">
        <f t="shared" si="69"/>
        <v>0.66751028086704545</v>
      </c>
      <c r="AB249" s="2">
        <v>7.6699359345862801</v>
      </c>
      <c r="AC249" s="7">
        <f t="shared" si="80"/>
        <v>27.134274552318111</v>
      </c>
      <c r="AD249" s="7">
        <f>AC249/MAX(AC$2:AC248)-1</f>
        <v>7.6699359345862916E-2</v>
      </c>
      <c r="AE249" s="7">
        <f t="shared" si="70"/>
        <v>0.66749669030562764</v>
      </c>
      <c r="AF249" s="2">
        <v>7.6699211249080896</v>
      </c>
      <c r="AG249" s="7">
        <f t="shared" si="81"/>
        <v>27.177617354680393</v>
      </c>
      <c r="AH249" s="7">
        <f>AG249/MAX(AG$2:AG248)-1</f>
        <v>7.6699211249080967E-2</v>
      </c>
      <c r="AI249" s="7">
        <f t="shared" si="71"/>
        <v>0.6674912793818264</v>
      </c>
      <c r="AJ249" s="2">
        <v>7.6675347325197398</v>
      </c>
      <c r="AK249" s="7">
        <f t="shared" si="82"/>
        <v>27.113789976245094</v>
      </c>
      <c r="AL249" s="7">
        <f>AK249/MAX(AK$2:AK248)-1</f>
        <v>7.6675347325197318E-2</v>
      </c>
      <c r="AM249" s="7">
        <f t="shared" si="72"/>
        <v>0.66661937742641419</v>
      </c>
      <c r="AN249" s="2">
        <v>7.6208093060815498</v>
      </c>
      <c r="AO249" s="7">
        <f t="shared" si="83"/>
        <v>27.099477694687302</v>
      </c>
      <c r="AP249" s="7">
        <f>AO249/MAX(AO$2:AO248)-1</f>
        <v>7.6208093060815552E-2</v>
      </c>
      <c r="AQ249" s="7">
        <f t="shared" si="73"/>
        <v>0.649547587021025</v>
      </c>
      <c r="AR249" s="2">
        <v>5.8429999917243496</v>
      </c>
      <c r="AS249" s="7">
        <f t="shared" si="84"/>
        <v>15.732092859957248</v>
      </c>
      <c r="AT249" s="7">
        <f>AS249/MAX(AS$2:AS248)-1</f>
        <v>5.8429999917243514E-2</v>
      </c>
      <c r="AU249" s="7">
        <v>8.5799962486277792</v>
      </c>
      <c r="AW249" s="7"/>
    </row>
    <row r="250" spans="1:49" x14ac:dyDescent="0.25">
      <c r="A250" s="5">
        <v>196704</v>
      </c>
      <c r="B250" s="4">
        <v>24563</v>
      </c>
      <c r="C250" s="2">
        <v>5.2905907346063099</v>
      </c>
      <c r="D250" s="7">
        <f t="shared" si="74"/>
        <v>28.953647895839723</v>
      </c>
      <c r="E250" s="7">
        <f>D250/MAX(D$2:D249)-1</f>
        <v>5.2905907346063152E-2</v>
      </c>
      <c r="F250" s="7">
        <f t="shared" si="64"/>
        <v>0.42576607983762482</v>
      </c>
      <c r="G250" s="2">
        <v>6.2832051835225302</v>
      </c>
      <c r="H250" s="7">
        <f t="shared" si="75"/>
        <v>27.024920805203166</v>
      </c>
      <c r="I250" s="7">
        <f>H250/MAX(H$2:H249)-1</f>
        <v>6.2832051835225222E-2</v>
      </c>
      <c r="J250" s="7">
        <f t="shared" si="65"/>
        <v>0.83307653853245167</v>
      </c>
      <c r="K250" s="7">
        <f t="shared" si="65"/>
        <v>9.3442539782812268</v>
      </c>
      <c r="L250" s="2">
        <v>6.3163601897116903</v>
      </c>
      <c r="M250" s="7">
        <f t="shared" si="76"/>
        <v>26.490320421997222</v>
      </c>
      <c r="N250" s="7">
        <f>M250/MAX(M$2:M249)-1</f>
        <v>6.3163601897116894E-2</v>
      </c>
      <c r="O250" s="7">
        <f t="shared" si="66"/>
        <v>0.846681398701152</v>
      </c>
      <c r="P250" s="2">
        <v>6.3260231589089599</v>
      </c>
      <c r="Q250" s="7">
        <f t="shared" si="77"/>
        <v>27.418588267431694</v>
      </c>
      <c r="R250" s="7">
        <f>Q250/MAX(Q$2:Q249)-1</f>
        <v>6.3260231589089555E-2</v>
      </c>
      <c r="S250" s="7">
        <f t="shared" si="67"/>
        <v>0.85064651166156791</v>
      </c>
      <c r="T250" s="2">
        <v>6.31516576551196</v>
      </c>
      <c r="U250" s="7">
        <f t="shared" si="78"/>
        <v>27.97187919764032</v>
      </c>
      <c r="V250" s="7">
        <f>U250/MAX(U$2:U249)-1</f>
        <v>6.3151657655119653E-2</v>
      </c>
      <c r="W250" s="7">
        <f t="shared" si="68"/>
        <v>0.84619127741669997</v>
      </c>
      <c r="X250" s="2">
        <v>5.6383721580786696</v>
      </c>
      <c r="Y250" s="7">
        <f t="shared" si="79"/>
        <v>28.540087242074044</v>
      </c>
      <c r="Z250" s="7">
        <f>Y250/MAX(Y$2:Y249)-1</f>
        <v>5.638372158078675E-2</v>
      </c>
      <c r="AA250" s="7">
        <f t="shared" si="69"/>
        <v>0.56847507553553323</v>
      </c>
      <c r="AB250" s="2">
        <v>5.1778204332867199</v>
      </c>
      <c r="AC250" s="7">
        <f t="shared" si="80"/>
        <v>28.539238564512157</v>
      </c>
      <c r="AD250" s="7">
        <f>AC250/MAX(AC$2:AC249)-1</f>
        <v>5.1778204332867173E-2</v>
      </c>
      <c r="AE250" s="7">
        <f t="shared" si="70"/>
        <v>0.37949179558981117</v>
      </c>
      <c r="AF250" s="2">
        <v>4.8375778639911804</v>
      </c>
      <c r="AG250" s="7">
        <f t="shared" si="81"/>
        <v>28.492355755790634</v>
      </c>
      <c r="AH250" s="7">
        <f>AG250/MAX(AG$2:AG249)-1</f>
        <v>4.8375778639911715E-2</v>
      </c>
      <c r="AI250" s="7">
        <f t="shared" si="71"/>
        <v>0.23987630125705683</v>
      </c>
      <c r="AJ250" s="2">
        <v>4.5824454239125902</v>
      </c>
      <c r="AK250" s="7">
        <f t="shared" si="82"/>
        <v>28.356264604260808</v>
      </c>
      <c r="AL250" s="7">
        <f>AK250/MAX(AK$2:AK249)-1</f>
        <v>4.5824454239125956E-2</v>
      </c>
      <c r="AM250" s="7">
        <f t="shared" si="72"/>
        <v>0.13518498701132597</v>
      </c>
      <c r="AN250" s="2">
        <v>4.3849086731272999</v>
      </c>
      <c r="AO250" s="7">
        <f t="shared" si="83"/>
        <v>28.287765042493845</v>
      </c>
      <c r="AP250" s="7">
        <f>AO250/MAX(AO$2:AO249)-1</f>
        <v>4.3849086731273079E-2</v>
      </c>
      <c r="AQ250" s="7">
        <f t="shared" si="73"/>
        <v>5.4127548587685537E-2</v>
      </c>
      <c r="AR250" s="2">
        <v>4.2529999885707701</v>
      </c>
      <c r="AS250" s="7">
        <f t="shared" si="84"/>
        <v>16.401178767493171</v>
      </c>
      <c r="AT250" s="7">
        <f>AS250/MAX(AS$2:AS249)-1</f>
        <v>4.2529999885707603E-2</v>
      </c>
      <c r="AU250" s="7">
        <v>6.6899971923669197</v>
      </c>
      <c r="AW250" s="7"/>
    </row>
    <row r="251" spans="1:49" x14ac:dyDescent="0.25">
      <c r="A251" s="5">
        <v>196705</v>
      </c>
      <c r="B251" s="4">
        <v>24593</v>
      </c>
      <c r="C251" s="2">
        <v>-2.2847462848058999</v>
      </c>
      <c r="D251" s="7">
        <f t="shared" si="74"/>
        <v>28.292130501223742</v>
      </c>
      <c r="E251" s="7">
        <f>D251/MAX(D$2:D250)-1</f>
        <v>-2.2847462848059052E-2</v>
      </c>
      <c r="F251" s="7">
        <f t="shared" si="64"/>
        <v>-0.2450609809324753</v>
      </c>
      <c r="G251" s="2">
        <v>0.16583624330987801</v>
      </c>
      <c r="H251" s="7">
        <f t="shared" si="75"/>
        <v>27.069737918623986</v>
      </c>
      <c r="I251" s="7">
        <f>H251/MAX(H$2:H250)-1</f>
        <v>1.6583624330988034E-3</v>
      </c>
      <c r="J251" s="7">
        <f t="shared" si="65"/>
        <v>0.70404323368114907</v>
      </c>
      <c r="K251" s="7">
        <f t="shared" si="65"/>
        <v>11.123854105843208</v>
      </c>
      <c r="L251" s="2">
        <v>0.24250265786102501</v>
      </c>
      <c r="M251" s="7">
        <f t="shared" si="76"/>
        <v>26.554560153096467</v>
      </c>
      <c r="N251" s="7">
        <f>M251/MAX(M$2:M250)-1</f>
        <v>2.4250265786103231E-3</v>
      </c>
      <c r="O251" s="7">
        <f t="shared" si="66"/>
        <v>0.73373593585909058</v>
      </c>
      <c r="P251" s="2">
        <v>0.26754966446742101</v>
      </c>
      <c r="Q251" s="7">
        <f t="shared" si="77"/>
        <v>27.491946608342914</v>
      </c>
      <c r="R251" s="7">
        <f>Q251/MAX(Q$2:Q250)-1</f>
        <v>2.6754966446742579E-3</v>
      </c>
      <c r="S251" s="7">
        <f t="shared" si="67"/>
        <v>0.74343657611945502</v>
      </c>
      <c r="T251" s="2">
        <v>0.29575663293992599</v>
      </c>
      <c r="U251" s="7">
        <f t="shared" si="78"/>
        <v>28.054607885725282</v>
      </c>
      <c r="V251" s="7">
        <f>U251/MAX(U$2:U250)-1</f>
        <v>2.9575663293992527E-3</v>
      </c>
      <c r="W251" s="7">
        <f t="shared" si="68"/>
        <v>0.75436106135983272</v>
      </c>
      <c r="X251" s="2">
        <v>0.30934528045704401</v>
      </c>
      <c r="Y251" s="7">
        <f t="shared" si="79"/>
        <v>28.628374654995724</v>
      </c>
      <c r="Z251" s="7">
        <f>Y251/MAX(Y$2:Y250)-1</f>
        <v>3.0934528045705179E-3</v>
      </c>
      <c r="AA251" s="7">
        <f t="shared" si="69"/>
        <v>0.75962390906295085</v>
      </c>
      <c r="AB251" s="2">
        <v>0.31177261114420302</v>
      </c>
      <c r="AC251" s="7">
        <f t="shared" si="80"/>
        <v>28.628216093785412</v>
      </c>
      <c r="AD251" s="7">
        <f>AC251/MAX(AC$2:AC250)-1</f>
        <v>3.1177261114421206E-3</v>
      </c>
      <c r="AE251" s="7">
        <f t="shared" si="70"/>
        <v>0.76056400790027312</v>
      </c>
      <c r="AF251" s="2">
        <v>0.32745747155386201</v>
      </c>
      <c r="AG251" s="7">
        <f t="shared" si="81"/>
        <v>28.585656103534678</v>
      </c>
      <c r="AH251" s="7">
        <f>AG251/MAX(AG$2:AG250)-1</f>
        <v>3.2745747155387139E-3</v>
      </c>
      <c r="AI251" s="7">
        <f t="shared" si="71"/>
        <v>0.76663871338341372</v>
      </c>
      <c r="AJ251" s="2">
        <v>0.33504535712724298</v>
      </c>
      <c r="AK251" s="7">
        <f t="shared" si="82"/>
        <v>28.4512709522721</v>
      </c>
      <c r="AL251" s="7">
        <f>AK251/MAX(AK$2:AK250)-1</f>
        <v>3.3504535712725048E-3</v>
      </c>
      <c r="AM251" s="7">
        <f t="shared" si="72"/>
        <v>0.76957748165384587</v>
      </c>
      <c r="AN251" s="2">
        <v>0.34373625905091598</v>
      </c>
      <c r="AO251" s="7">
        <f t="shared" si="83"/>
        <v>28.385000347820025</v>
      </c>
      <c r="AP251" s="7">
        <f>AO251/MAX(AO$2:AO250)-1</f>
        <v>3.4373625905090854E-3</v>
      </c>
      <c r="AQ251" s="7">
        <f t="shared" si="73"/>
        <v>0.77294344527674563</v>
      </c>
      <c r="AR251" s="2">
        <v>-1.65200000789624</v>
      </c>
      <c r="AS251" s="7">
        <f t="shared" si="84"/>
        <v>16.13023129295911</v>
      </c>
      <c r="AT251" s="7">
        <f>AS251/MAX(AS$2:AS250)-1</f>
        <v>-1.652000007896226E-2</v>
      </c>
      <c r="AU251" s="7">
        <v>0.92999519387767504</v>
      </c>
      <c r="AW251" s="7"/>
    </row>
    <row r="252" spans="1:49" x14ac:dyDescent="0.25">
      <c r="A252" s="5">
        <v>196706</v>
      </c>
      <c r="B252" s="4">
        <v>24624</v>
      </c>
      <c r="C252" s="2">
        <v>14.7399939403502</v>
      </c>
      <c r="D252" s="7">
        <f t="shared" si="74"/>
        <v>32.462388822700092</v>
      </c>
      <c r="E252" s="7">
        <f>D252/MAX(D$2:D251)-1</f>
        <v>0.12118476191611527</v>
      </c>
      <c r="F252" s="7">
        <f t="shared" si="64"/>
        <v>0.99999993462813364</v>
      </c>
      <c r="G252" s="2">
        <v>13.681848425355501</v>
      </c>
      <c r="H252" s="7">
        <f t="shared" si="75"/>
        <v>30.773378429791101</v>
      </c>
      <c r="I252" s="7">
        <f>H252/MAX(H$2:H251)-1</f>
        <v>0.13681848425355492</v>
      </c>
      <c r="J252" s="7">
        <f t="shared" si="65"/>
        <v>0.84898718139964946</v>
      </c>
      <c r="K252" s="7">
        <f t="shared" si="65"/>
        <v>3.2881970691531275</v>
      </c>
      <c r="L252" s="2">
        <v>12.240769215250999</v>
      </c>
      <c r="M252" s="7">
        <f t="shared" si="76"/>
        <v>29.805042577562006</v>
      </c>
      <c r="N252" s="7">
        <f>M252/MAX(M$2:M251)-1</f>
        <v>0.12240769215250991</v>
      </c>
      <c r="O252" s="7">
        <f t="shared" si="66"/>
        <v>0.64332422100870534</v>
      </c>
      <c r="P252" s="2">
        <v>11.0168514695994</v>
      </c>
      <c r="Q252" s="7">
        <f t="shared" si="77"/>
        <v>30.520693532285627</v>
      </c>
      <c r="R252" s="7">
        <f>Q252/MAX(Q$2:Q251)-1</f>
        <v>0.11016851469599409</v>
      </c>
      <c r="S252" s="7">
        <f t="shared" si="67"/>
        <v>0.46865335969812894</v>
      </c>
      <c r="T252" s="2">
        <v>10.3867410861785</v>
      </c>
      <c r="U252" s="7">
        <f t="shared" si="78"/>
        <v>30.968567369558183</v>
      </c>
      <c r="V252" s="7">
        <f>U252/MAX(U$2:U251)-1</f>
        <v>0.10386741086178497</v>
      </c>
      <c r="W252" s="7">
        <f t="shared" si="68"/>
        <v>0.37872744450987361</v>
      </c>
      <c r="X252" s="2">
        <v>10.0045661147673</v>
      </c>
      <c r="Y252" s="7">
        <f t="shared" si="79"/>
        <v>31.492519324938055</v>
      </c>
      <c r="Z252" s="7">
        <f>Y252/MAX(Y$2:Y251)-1</f>
        <v>0.10004566114767299</v>
      </c>
      <c r="AA252" s="7">
        <f t="shared" si="69"/>
        <v>0.32418551825305675</v>
      </c>
      <c r="AB252" s="2">
        <v>9.8489068239620803</v>
      </c>
      <c r="AC252" s="7">
        <f t="shared" si="80"/>
        <v>31.447782422224854</v>
      </c>
      <c r="AD252" s="7">
        <f>AC252/MAX(AC$2:AC251)-1</f>
        <v>9.8489068239620892E-2</v>
      </c>
      <c r="AE252" s="7">
        <f t="shared" si="70"/>
        <v>0.30197067375673303</v>
      </c>
      <c r="AF252" s="2">
        <v>9.7535443643758608</v>
      </c>
      <c r="AG252" s="7">
        <f t="shared" si="81"/>
        <v>31.373770753440848</v>
      </c>
      <c r="AH252" s="7">
        <f>AG252/MAX(AG$2:AG251)-1</f>
        <v>9.7535443643758546E-2</v>
      </c>
      <c r="AI252" s="7">
        <f t="shared" si="71"/>
        <v>0.2883610639510088</v>
      </c>
      <c r="AJ252" s="2">
        <v>9.6955632896000505</v>
      </c>
      <c r="AK252" s="7">
        <f t="shared" si="82"/>
        <v>31.209781934145234</v>
      </c>
      <c r="AL252" s="7">
        <f>AK252/MAX(AK$2:AK251)-1</f>
        <v>9.6955632896000399E-2</v>
      </c>
      <c r="AM252" s="7">
        <f t="shared" si="72"/>
        <v>0.28008632138208567</v>
      </c>
      <c r="AN252" s="2">
        <v>9.6362553473030204</v>
      </c>
      <c r="AO252" s="7">
        <f t="shared" si="83"/>
        <v>31.120251461668811</v>
      </c>
      <c r="AP252" s="7">
        <f>AO252/MAX(AO$2:AO251)-1</f>
        <v>9.6362553473030133E-2</v>
      </c>
      <c r="AQ252" s="7">
        <f t="shared" si="73"/>
        <v>0.27162221552171584</v>
      </c>
      <c r="AR252" s="2">
        <v>7.7330000063957298</v>
      </c>
      <c r="AS252" s="7">
        <f t="shared" si="84"/>
        <v>17.377582079875282</v>
      </c>
      <c r="AT252" s="7">
        <f>AS252/MAX(AS$2:AS251)-1</f>
        <v>5.9532508377832194E-2</v>
      </c>
      <c r="AU252" s="7">
        <v>14.7399943984105</v>
      </c>
      <c r="AW252" s="7"/>
    </row>
    <row r="253" spans="1:49" x14ac:dyDescent="0.25">
      <c r="A253" s="5">
        <v>196707</v>
      </c>
      <c r="B253" s="4">
        <v>24654</v>
      </c>
      <c r="C253" s="2">
        <v>10.6599491042543</v>
      </c>
      <c r="D253" s="7">
        <f t="shared" si="74"/>
        <v>35.922862949225056</v>
      </c>
      <c r="E253" s="7">
        <f>D253/MAX(D$2:D252)-1</f>
        <v>0.10659949104254296</v>
      </c>
      <c r="F253" s="7">
        <f t="shared" si="64"/>
        <v>0.79910591986460844</v>
      </c>
      <c r="G253" s="2">
        <v>10.217232607825</v>
      </c>
      <c r="H253" s="7">
        <f t="shared" si="75"/>
        <v>33.917566085249106</v>
      </c>
      <c r="I253" s="7">
        <f>H253/MAX(H$2:H252)-1</f>
        <v>0.10217232607825011</v>
      </c>
      <c r="J253" s="7">
        <f t="shared" si="65"/>
        <v>0.690650097111281</v>
      </c>
      <c r="K253" s="7">
        <f t="shared" si="65"/>
        <v>6.49671151012382</v>
      </c>
      <c r="L253" s="2">
        <v>8.8410832768657599</v>
      </c>
      <c r="M253" s="7">
        <f t="shared" si="76"/>
        <v>32.440131212549559</v>
      </c>
      <c r="N253" s="7">
        <f>M253/MAX(M$2:M252)-1</f>
        <v>8.8410832768657688E-2</v>
      </c>
      <c r="O253" s="7">
        <f t="shared" si="66"/>
        <v>0.35352372137330257</v>
      </c>
      <c r="P253" s="2">
        <v>8.6647981523923203</v>
      </c>
      <c r="Q253" s="7">
        <f t="shared" si="77"/>
        <v>33.165250021568433</v>
      </c>
      <c r="R253" s="7">
        <f>Q253/MAX(Q$2:Q252)-1</f>
        <v>8.6647981523923168E-2</v>
      </c>
      <c r="S253" s="7">
        <f t="shared" si="67"/>
        <v>0.31033773583144031</v>
      </c>
      <c r="T253" s="2">
        <v>8.5649978498132793</v>
      </c>
      <c r="U253" s="7">
        <f t="shared" si="78"/>
        <v>33.621024498878818</v>
      </c>
      <c r="V253" s="7">
        <f>U253/MAX(U$2:U252)-1</f>
        <v>8.5649978498132828E-2</v>
      </c>
      <c r="W253" s="7">
        <f t="shared" si="68"/>
        <v>0.28588885259681829</v>
      </c>
      <c r="X253" s="2">
        <v>8.5182820742934293</v>
      </c>
      <c r="Y253" s="7">
        <f t="shared" si="79"/>
        <v>34.175140953337653</v>
      </c>
      <c r="Z253" s="7">
        <f>Y253/MAX(Y$2:Y252)-1</f>
        <v>8.5182820742934373E-2</v>
      </c>
      <c r="AA253" s="7">
        <f t="shared" si="69"/>
        <v>0.27444451313707519</v>
      </c>
      <c r="AB253" s="2">
        <v>8.4824950976318299</v>
      </c>
      <c r="AC253" s="7">
        <f t="shared" si="80"/>
        <v>34.115339024504003</v>
      </c>
      <c r="AD253" s="7">
        <f>AC253/MAX(AC$2:AC252)-1</f>
        <v>8.482495097631837E-2</v>
      </c>
      <c r="AE253" s="7">
        <f t="shared" si="70"/>
        <v>0.26567748947974068</v>
      </c>
      <c r="AF253" s="2">
        <v>8.4539503681790098</v>
      </c>
      <c r="AG253" s="7">
        <f t="shared" si="81"/>
        <v>34.026093761563004</v>
      </c>
      <c r="AH253" s="7">
        <f>AG253/MAX(AG$2:AG252)-1</f>
        <v>8.4539503681790196E-2</v>
      </c>
      <c r="AI253" s="7">
        <f t="shared" si="71"/>
        <v>0.25868465740086843</v>
      </c>
      <c r="AJ253" s="2">
        <v>8.4380743453112697</v>
      </c>
      <c r="AK253" s="7">
        <f t="shared" si="82"/>
        <v>33.843286536757937</v>
      </c>
      <c r="AL253" s="7">
        <f>AK253/MAX(AK$2:AK252)-1</f>
        <v>8.438074345311275E-2</v>
      </c>
      <c r="AM253" s="7">
        <f t="shared" si="72"/>
        <v>0.25479538032161153</v>
      </c>
      <c r="AN253" s="2">
        <v>8.4243410121306095</v>
      </c>
      <c r="AO253" s="7">
        <f t="shared" si="83"/>
        <v>33.741927568632356</v>
      </c>
      <c r="AP253" s="7">
        <f>AO253/MAX(AO$2:AO252)-1</f>
        <v>8.4243410121306095E-2</v>
      </c>
      <c r="AQ253" s="7">
        <f t="shared" si="73"/>
        <v>0.25143101517762612</v>
      </c>
      <c r="AR253" s="2">
        <v>7.3980000070351899</v>
      </c>
      <c r="AS253" s="7">
        <f t="shared" si="84"/>
        <v>18.663175603367002</v>
      </c>
      <c r="AT253" s="7">
        <f>AS253/MAX(AS$2:AS252)-1</f>
        <v>7.3980000070351881E-2</v>
      </c>
      <c r="AU253" s="7">
        <v>11.479998420676999</v>
      </c>
      <c r="AW253" s="7"/>
    </row>
    <row r="254" spans="1:49" x14ac:dyDescent="0.25">
      <c r="A254" s="5">
        <v>196708</v>
      </c>
      <c r="B254" s="4">
        <v>24685</v>
      </c>
      <c r="C254" s="2">
        <v>-0.64999923245120905</v>
      </c>
      <c r="D254" s="7">
        <f t="shared" si="74"/>
        <v>35.689364615780597</v>
      </c>
      <c r="E254" s="7">
        <f>D254/MAX(D$2:D253)-1</f>
        <v>-6.4999923245119273E-3</v>
      </c>
      <c r="F254" s="7">
        <f t="shared" si="64"/>
        <v>-0.86451565168556588</v>
      </c>
      <c r="G254" s="2">
        <v>0.43273961057909399</v>
      </c>
      <c r="H254" s="7">
        <f t="shared" si="75"/>
        <v>34.064340828644326</v>
      </c>
      <c r="I254" s="7">
        <f>H254/MAX(H$2:H253)-1</f>
        <v>4.327396105791026E-3</v>
      </c>
      <c r="J254" s="7">
        <f t="shared" si="65"/>
        <v>-0.16597444256777227</v>
      </c>
      <c r="K254" s="7">
        <f t="shared" si="65"/>
        <v>21.531833418175282</v>
      </c>
      <c r="L254" s="2">
        <v>1.1578249581437601</v>
      </c>
      <c r="M254" s="7">
        <f t="shared" si="76"/>
        <v>32.81573114818304</v>
      </c>
      <c r="N254" s="7">
        <f>M254/MAX(M$2:M253)-1</f>
        <v>1.1578249581437605E-2</v>
      </c>
      <c r="O254" s="7">
        <f t="shared" si="66"/>
        <v>0.30182256929877427</v>
      </c>
      <c r="P254" s="2">
        <v>1.3972224031685101</v>
      </c>
      <c r="Q254" s="7">
        <f t="shared" si="77"/>
        <v>33.628642324936635</v>
      </c>
      <c r="R254" s="7">
        <f>Q254/MAX(Q$2:Q253)-1</f>
        <v>1.3972224031685077E-2</v>
      </c>
      <c r="S254" s="7">
        <f t="shared" si="67"/>
        <v>0.45627253826753245</v>
      </c>
      <c r="T254" s="2">
        <v>1.52205555033106</v>
      </c>
      <c r="U254" s="7">
        <f t="shared" si="78"/>
        <v>34.132755168342172</v>
      </c>
      <c r="V254" s="7">
        <f>U254/MAX(U$2:U253)-1</f>
        <v>1.5220555503310695E-2</v>
      </c>
      <c r="W254" s="7">
        <f t="shared" si="68"/>
        <v>0.53681005487943678</v>
      </c>
      <c r="X254" s="2">
        <v>1.5910426862267</v>
      </c>
      <c r="Y254" s="7">
        <f t="shared" si="79"/>
        <v>34.718882033983398</v>
      </c>
      <c r="Z254" s="7">
        <f>Y254/MAX(Y$2:Y253)-1</f>
        <v>1.5910426862266958E-2</v>
      </c>
      <c r="AA254" s="7">
        <f t="shared" si="69"/>
        <v>0.58131788576803922</v>
      </c>
      <c r="AB254" s="2">
        <v>1.6391648900136999</v>
      </c>
      <c r="AC254" s="7">
        <f t="shared" si="80"/>
        <v>34.674545683902814</v>
      </c>
      <c r="AD254" s="7">
        <f>AC254/MAX(AC$2:AC253)-1</f>
        <v>1.6391648900137001E-2</v>
      </c>
      <c r="AE254" s="7">
        <f t="shared" si="70"/>
        <v>0.61236446974825676</v>
      </c>
      <c r="AF254" s="2">
        <v>1.67486304838081</v>
      </c>
      <c r="AG254" s="7">
        <f t="shared" si="81"/>
        <v>34.595984232782826</v>
      </c>
      <c r="AH254" s="7">
        <f>AG254/MAX(AG$2:AG253)-1</f>
        <v>1.6748630483808036E-2</v>
      </c>
      <c r="AI254" s="7">
        <f t="shared" si="71"/>
        <v>0.63539554032410162</v>
      </c>
      <c r="AJ254" s="2">
        <v>1.69810640466976</v>
      </c>
      <c r="AK254" s="7">
        <f t="shared" si="82"/>
        <v>34.41798155298936</v>
      </c>
      <c r="AL254" s="7">
        <f>AK254/MAX(AK$2:AK253)-1</f>
        <v>1.6981064046697636E-2</v>
      </c>
      <c r="AM254" s="7">
        <f t="shared" si="72"/>
        <v>0.65039125448966839</v>
      </c>
      <c r="AN254" s="2">
        <v>1.7193471321878699</v>
      </c>
      <c r="AO254" s="7">
        <f t="shared" si="83"/>
        <v>34.322068432628541</v>
      </c>
      <c r="AP254" s="7">
        <f>AO254/MAX(AO$2:AO253)-1</f>
        <v>1.7193471321878651E-2</v>
      </c>
      <c r="AQ254" s="7">
        <f t="shared" si="73"/>
        <v>0.66409495005628871</v>
      </c>
      <c r="AR254" s="2">
        <v>0.68999998916919303</v>
      </c>
      <c r="AS254" s="7">
        <f t="shared" si="84"/>
        <v>18.791951513008861</v>
      </c>
      <c r="AT254" s="7">
        <f>AS254/MAX(AS$2:AS253)-1</f>
        <v>6.899999891691877E-3</v>
      </c>
      <c r="AU254" s="7">
        <v>2.23999994464458</v>
      </c>
      <c r="AW254" s="7"/>
    </row>
    <row r="255" spans="1:49" x14ac:dyDescent="0.25">
      <c r="A255" s="5">
        <v>196709</v>
      </c>
      <c r="B255" s="4">
        <v>24716</v>
      </c>
      <c r="C255" s="2">
        <v>9.9199773430852698</v>
      </c>
      <c r="D255" s="7">
        <f t="shared" si="74"/>
        <v>39.229741499557129</v>
      </c>
      <c r="E255" s="7">
        <f>D255/MAX(D$2:D254)-1</f>
        <v>9.2054983340446928E-2</v>
      </c>
      <c r="F255" s="7">
        <f t="shared" si="64"/>
        <v>0.99999430011217094</v>
      </c>
      <c r="G255" s="2">
        <v>9.9199967150620196</v>
      </c>
      <c r="H255" s="7">
        <f t="shared" si="75"/>
        <v>37.443522319853379</v>
      </c>
      <c r="I255" s="7">
        <f>H255/MAX(H$2:H254)-1</f>
        <v>9.9199967150620294E-2</v>
      </c>
      <c r="J255" s="7">
        <f t="shared" si="65"/>
        <v>0.99999976316632366</v>
      </c>
      <c r="K255" s="7">
        <f t="shared" si="65"/>
        <v>8.7618566348189937</v>
      </c>
      <c r="L255" s="2">
        <v>9.8859295366006297</v>
      </c>
      <c r="M255" s="7">
        <f t="shared" si="76"/>
        <v>36.059871206412723</v>
      </c>
      <c r="N255" s="7">
        <f>M255/MAX(M$2:M254)-1</f>
        <v>9.885929536600635E-2</v>
      </c>
      <c r="O255" s="7">
        <f t="shared" si="66"/>
        <v>0.99039254325433956</v>
      </c>
      <c r="P255" s="2">
        <v>9.8263893697399407</v>
      </c>
      <c r="Q255" s="7">
        <f t="shared" si="77"/>
        <v>36.933123659542076</v>
      </c>
      <c r="R255" s="7">
        <f>Q255/MAX(Q$2:Q254)-1</f>
        <v>9.8263893697399407E-2</v>
      </c>
      <c r="S255" s="7">
        <f t="shared" si="67"/>
        <v>0.97360173455043808</v>
      </c>
      <c r="T255" s="2">
        <v>9.7964350917866803</v>
      </c>
      <c r="U255" s="7">
        <f t="shared" si="78"/>
        <v>37.476548373447272</v>
      </c>
      <c r="V255" s="7">
        <f>U255/MAX(U$2:U254)-1</f>
        <v>9.7964350917866705E-2</v>
      </c>
      <c r="W255" s="7">
        <f t="shared" si="68"/>
        <v>0.96515438585298652</v>
      </c>
      <c r="X255" s="2">
        <v>9.7786423340495805</v>
      </c>
      <c r="Y255" s="7">
        <f t="shared" si="79"/>
        <v>38.113917330467231</v>
      </c>
      <c r="Z255" s="7">
        <f>Y255/MAX(Y$2:Y254)-1</f>
        <v>9.7786423340495698E-2</v>
      </c>
      <c r="AA255" s="7">
        <f t="shared" si="69"/>
        <v>0.96013668423690735</v>
      </c>
      <c r="AB255" s="2">
        <v>9.7666266788034992</v>
      </c>
      <c r="AC255" s="7">
        <f t="shared" si="80"/>
        <v>38.061079113420774</v>
      </c>
      <c r="AD255" s="7">
        <f>AC255/MAX(AC$2:AC254)-1</f>
        <v>9.7666266788035028E-2</v>
      </c>
      <c r="AE255" s="7">
        <f t="shared" si="70"/>
        <v>0.95674817225706965</v>
      </c>
      <c r="AF255" s="2">
        <v>9.7582001716370605</v>
      </c>
      <c r="AG255" s="7">
        <f t="shared" si="81"/>
        <v>37.971929625565771</v>
      </c>
      <c r="AH255" s="7">
        <f>AG255/MAX(AG$2:AG254)-1</f>
        <v>9.7582001716370659E-2</v>
      </c>
      <c r="AI255" s="7">
        <f t="shared" si="71"/>
        <v>0.9543718290700447</v>
      </c>
      <c r="AJ255" s="2">
        <v>9.7514096484986901</v>
      </c>
      <c r="AK255" s="7">
        <f t="shared" si="82"/>
        <v>37.774219926966069</v>
      </c>
      <c r="AL255" s="7">
        <f>AK255/MAX(AK$2:AK254)-1</f>
        <v>9.751409648498699E-2</v>
      </c>
      <c r="AM255" s="7">
        <f t="shared" si="72"/>
        <v>0.95245684661320051</v>
      </c>
      <c r="AN255" s="2">
        <v>9.7462956387778608</v>
      </c>
      <c r="AO255" s="7">
        <f t="shared" si="83"/>
        <v>37.667198691416175</v>
      </c>
      <c r="AP255" s="7">
        <f>AO255/MAX(AO$2:AO254)-1</f>
        <v>9.7462956387778688E-2</v>
      </c>
      <c r="AQ255" s="7">
        <f t="shared" si="73"/>
        <v>0.95101465450223022</v>
      </c>
      <c r="AR255" s="2">
        <v>6.3739999849737403</v>
      </c>
      <c r="AS255" s="7">
        <f t="shared" si="84"/>
        <v>19.989750499624318</v>
      </c>
      <c r="AT255" s="7">
        <f>AS255/MAX(AS$2:AS254)-1</f>
        <v>6.3739999849737439E-2</v>
      </c>
      <c r="AU255" s="7">
        <v>9.9199975548736603</v>
      </c>
      <c r="AW255" s="7"/>
    </row>
    <row r="256" spans="1:49" x14ac:dyDescent="0.25">
      <c r="A256" s="5">
        <v>196710</v>
      </c>
      <c r="B256" s="4">
        <v>24746</v>
      </c>
      <c r="C256" s="2">
        <v>-1.1300167315110301</v>
      </c>
      <c r="D256" s="7">
        <f t="shared" si="74"/>
        <v>38.786438856883606</v>
      </c>
      <c r="E256" s="7">
        <f>D256/MAX(D$2:D255)-1</f>
        <v>-1.1300167315110299E-2</v>
      </c>
      <c r="F256" s="7">
        <f t="shared" si="64"/>
        <v>0.49152305648145145</v>
      </c>
      <c r="G256" s="2">
        <v>-1.13000190364686</v>
      </c>
      <c r="H256" s="7">
        <f t="shared" si="75"/>
        <v>37.020409804846601</v>
      </c>
      <c r="I256" s="7">
        <f>H256/MAX(H$2:H255)-1</f>
        <v>-1.13000190364686E-2</v>
      </c>
      <c r="J256" s="7">
        <f t="shared" si="65"/>
        <v>0.49152762595706323</v>
      </c>
      <c r="K256" s="7">
        <f t="shared" si="65"/>
        <v>12.248269789297421</v>
      </c>
      <c r="L256" s="2">
        <v>-1.15609882250801</v>
      </c>
      <c r="M256" s="7">
        <f t="shared" si="76"/>
        <v>35.642983459997481</v>
      </c>
      <c r="N256" s="7">
        <f>M256/MAX(M$2:M255)-1</f>
        <v>-1.1560988225080115E-2</v>
      </c>
      <c r="O256" s="7">
        <f t="shared" si="66"/>
        <v>0.4834853865009725</v>
      </c>
      <c r="P256" s="2">
        <v>-1.2414470622906999</v>
      </c>
      <c r="Q256" s="7">
        <f t="shared" si="77"/>
        <v>36.474618480858496</v>
      </c>
      <c r="R256" s="7">
        <f>Q256/MAX(Q$2:Q255)-1</f>
        <v>-1.2414470622907126E-2</v>
      </c>
      <c r="S256" s="7">
        <f t="shared" si="67"/>
        <v>0.45718377652393938</v>
      </c>
      <c r="T256" s="2">
        <v>-1.28321641990531</v>
      </c>
      <c r="U256" s="7">
        <f t="shared" si="78"/>
        <v>36.99564315110544</v>
      </c>
      <c r="V256" s="7">
        <f>U256/MAX(U$2:U255)-1</f>
        <v>-1.2832164199053087E-2</v>
      </c>
      <c r="W256" s="7">
        <f t="shared" si="68"/>
        <v>0.44431179046109948</v>
      </c>
      <c r="X256" s="2">
        <v>-1.3080996138671499</v>
      </c>
      <c r="Y256" s="7">
        <f t="shared" si="79"/>
        <v>37.615349325037741</v>
      </c>
      <c r="Z256" s="7">
        <f>Y256/MAX(Y$2:Y255)-1</f>
        <v>-1.3080996138671641E-2</v>
      </c>
      <c r="AA256" s="7">
        <f t="shared" si="69"/>
        <v>0.43664358237346279</v>
      </c>
      <c r="AB256" s="2">
        <v>-1.3257543461636301</v>
      </c>
      <c r="AC256" s="7">
        <f t="shared" si="80"/>
        <v>37.556482702877823</v>
      </c>
      <c r="AD256" s="7">
        <f>AC256/MAX(AC$2:AC255)-1</f>
        <v>-1.3257543461636212E-2</v>
      </c>
      <c r="AE256" s="7">
        <f t="shared" si="70"/>
        <v>0.43120295601381842</v>
      </c>
      <c r="AF256" s="2">
        <v>-1.2187933754534399</v>
      </c>
      <c r="AG256" s="7">
        <f t="shared" si="81"/>
        <v>37.50913026275753</v>
      </c>
      <c r="AH256" s="7">
        <f>AG256/MAX(AG$2:AG255)-1</f>
        <v>-1.218793375453453E-2</v>
      </c>
      <c r="AI256" s="7">
        <f t="shared" si="71"/>
        <v>0.46416492150422872</v>
      </c>
      <c r="AJ256" s="2">
        <v>-1.1243920770810301</v>
      </c>
      <c r="AK256" s="7">
        <f t="shared" si="82"/>
        <v>37.349489590928101</v>
      </c>
      <c r="AL256" s="7">
        <f>AK256/MAX(AK$2:AK255)-1</f>
        <v>-1.1243920770810267E-2</v>
      </c>
      <c r="AM256" s="7">
        <f t="shared" si="72"/>
        <v>0.49325639588540549</v>
      </c>
      <c r="AN256" s="2">
        <v>-1.0499566543379399</v>
      </c>
      <c r="AO256" s="7">
        <f t="shared" si="83"/>
        <v>37.271709432252962</v>
      </c>
      <c r="AP256" s="7">
        <f>AO256/MAX(AO$2:AO255)-1</f>
        <v>-1.0499566543379246E-2</v>
      </c>
      <c r="AQ256" s="7">
        <f t="shared" si="73"/>
        <v>0.51619502311953624</v>
      </c>
      <c r="AR256" s="2">
        <v>-2.7249999937497802</v>
      </c>
      <c r="AS256" s="7">
        <f t="shared" si="84"/>
        <v>19.445029799758959</v>
      </c>
      <c r="AT256" s="7">
        <f>AS256/MAX(AS$2:AS255)-1</f>
        <v>-2.7249999937497771E-2</v>
      </c>
      <c r="AU256" s="7">
        <v>0.51998158179700105</v>
      </c>
      <c r="AW256" s="7"/>
    </row>
    <row r="257" spans="1:49" x14ac:dyDescent="0.25">
      <c r="A257" s="5">
        <v>196711</v>
      </c>
      <c r="B257" s="4">
        <v>24777</v>
      </c>
      <c r="C257" s="2">
        <v>1.9806189161904499E-2</v>
      </c>
      <c r="D257" s="7">
        <f t="shared" si="74"/>
        <v>38.79412097233277</v>
      </c>
      <c r="E257" s="7">
        <f>D257/MAX(D$2:D256)-1</f>
        <v>-1.1104343556005203E-2</v>
      </c>
      <c r="F257" s="7">
        <f t="shared" si="64"/>
        <v>-0.1802454113594425</v>
      </c>
      <c r="G257" s="2">
        <v>-2.54223303659592E-2</v>
      </c>
      <c r="H257" s="7">
        <f t="shared" si="75"/>
        <v>37.010998353963181</v>
      </c>
      <c r="I257" s="7">
        <f>H257/MAX(H$2:H256)-1</f>
        <v>-1.1551369611957241E-2</v>
      </c>
      <c r="J257" s="7">
        <f t="shared" si="65"/>
        <v>-0.20833778663054647</v>
      </c>
      <c r="K257" s="7">
        <f t="shared" si="65"/>
        <v>22.795754308881701</v>
      </c>
      <c r="L257" s="2">
        <v>-4.5938591557761699E-2</v>
      </c>
      <c r="M257" s="7">
        <f t="shared" si="76"/>
        <v>35.626609575406796</v>
      </c>
      <c r="N257" s="7">
        <f>M257/MAX(M$2:M256)-1</f>
        <v>-1.2015063185496833E-2</v>
      </c>
      <c r="O257" s="7">
        <f t="shared" si="66"/>
        <v>-0.22108086366637636</v>
      </c>
      <c r="P257" s="2">
        <v>6.1809953548780001E-2</v>
      </c>
      <c r="Q257" s="7">
        <f t="shared" si="77"/>
        <v>36.497163425598615</v>
      </c>
      <c r="R257" s="7">
        <f>Q257/MAX(Q$2:Q256)-1</f>
        <v>-1.1804044465944519E-2</v>
      </c>
      <c r="S257" s="7">
        <f t="shared" si="67"/>
        <v>-0.1541559986554033</v>
      </c>
      <c r="T257" s="2">
        <v>0.100546994192178</v>
      </c>
      <c r="U257" s="7">
        <f t="shared" si="78"/>
        <v>37.032841158275943</v>
      </c>
      <c r="V257" s="7">
        <f>U257/MAX(U$2:U256)-1</f>
        <v>-1.1839596612523207E-2</v>
      </c>
      <c r="W257" s="7">
        <f t="shared" si="68"/>
        <v>-0.13009561609134579</v>
      </c>
      <c r="X257" s="2">
        <v>0.111004623765306</v>
      </c>
      <c r="Y257" s="7">
        <f t="shared" si="79"/>
        <v>37.657104102034005</v>
      </c>
      <c r="Z257" s="7">
        <f>Y257/MAX(Y$2:Y256)-1</f>
        <v>-1.1985470411567056E-2</v>
      </c>
      <c r="AA257" s="7">
        <f t="shared" si="69"/>
        <v>-0.12360016460451306</v>
      </c>
      <c r="AB257" s="2">
        <v>0.118423987409426</v>
      </c>
      <c r="AC257" s="7">
        <f t="shared" si="80"/>
        <v>37.6009585872253</v>
      </c>
      <c r="AD257" s="7">
        <f>AC257/MAX(AC$2:AC256)-1</f>
        <v>-1.2089003699141898E-2</v>
      </c>
      <c r="AE257" s="7">
        <f t="shared" si="70"/>
        <v>-0.1189918433519237</v>
      </c>
      <c r="AF257" s="2">
        <v>0.12262625473010499</v>
      </c>
      <c r="AG257" s="7">
        <f t="shared" si="81"/>
        <v>37.555126304380586</v>
      </c>
      <c r="AH257" s="7">
        <f>AG257/MAX(AG$2:AG256)-1</f>
        <v>-1.0976616813925588E-2</v>
      </c>
      <c r="AI257" s="7">
        <f t="shared" si="71"/>
        <v>-0.11638172761534116</v>
      </c>
      <c r="AJ257" s="2">
        <v>0.12576459552015601</v>
      </c>
      <c r="AK257" s="7">
        <f t="shared" si="82"/>
        <v>37.396462025440975</v>
      </c>
      <c r="AL257" s="7">
        <f>AK257/MAX(AK$2:AK256)-1</f>
        <v>-1.000041568708665E-2</v>
      </c>
      <c r="AM257" s="7">
        <f t="shared" si="72"/>
        <v>-0.11443243880104759</v>
      </c>
      <c r="AN257" s="2">
        <v>0.12818495088988899</v>
      </c>
      <c r="AO257" s="7">
        <f t="shared" si="83"/>
        <v>37.319486154684519</v>
      </c>
      <c r="AP257" s="7">
        <f>AO257/MAX(AO$2:AO256)-1</f>
        <v>-9.2311758986975967E-3</v>
      </c>
      <c r="AQ257" s="7">
        <f t="shared" si="73"/>
        <v>-0.11292910568190617</v>
      </c>
      <c r="AR257" s="2">
        <v>0.30999998832647102</v>
      </c>
      <c r="AS257" s="7">
        <f t="shared" si="84"/>
        <v>19.505309389868295</v>
      </c>
      <c r="AT257" s="7">
        <f>AS257/MAX(AS$2:AS256)-1</f>
        <v>-2.4234475050858073E-2</v>
      </c>
      <c r="AU257" s="7">
        <v>1.9199927031249999</v>
      </c>
      <c r="AW257" s="7"/>
    </row>
    <row r="258" spans="1:49" x14ac:dyDescent="0.25">
      <c r="A258" s="5">
        <v>196712</v>
      </c>
      <c r="B258" s="4">
        <v>24807</v>
      </c>
      <c r="C258" s="2">
        <v>10.7999959787567</v>
      </c>
      <c r="D258" s="7">
        <f t="shared" si="74"/>
        <v>42.983884477338719</v>
      </c>
      <c r="E258" s="7">
        <f>D258/MAX(D$2:D257)-1</f>
        <v>9.569634757404577E-2</v>
      </c>
      <c r="F258" s="7">
        <f t="shared" si="64"/>
        <v>0.99999914834622916</v>
      </c>
      <c r="G258" s="2">
        <v>10.799999154843899</v>
      </c>
      <c r="H258" s="7">
        <f t="shared" si="75"/>
        <v>41.008185863390501</v>
      </c>
      <c r="I258" s="7">
        <f>H258/MAX(H$2:H257)-1</f>
        <v>9.5201074116017637E-2</v>
      </c>
      <c r="J258" s="7">
        <f t="shared" si="65"/>
        <v>0.99999994376012169</v>
      </c>
      <c r="K258" s="7">
        <f t="shared" si="65"/>
        <v>8.5652869991182179</v>
      </c>
      <c r="L258" s="2">
        <v>10.799984744727499</v>
      </c>
      <c r="M258" s="7">
        <f t="shared" si="76"/>
        <v>39.474277974614353</v>
      </c>
      <c r="N258" s="7">
        <f>M258/MAX(M$2:M257)-1</f>
        <v>9.4687159270675059E-2</v>
      </c>
      <c r="O258" s="7">
        <f t="shared" si="66"/>
        <v>0.99999633491500572</v>
      </c>
      <c r="P258" s="2">
        <v>10.7999970829795</v>
      </c>
      <c r="Q258" s="7">
        <f t="shared" si="77"/>
        <v>40.438856010933527</v>
      </c>
      <c r="R258" s="7">
        <f>Q258/MAX(Q$2:Q257)-1</f>
        <v>9.4921089905855016E-2</v>
      </c>
      <c r="S258" s="7">
        <f t="shared" si="67"/>
        <v>0.99999942488591487</v>
      </c>
      <c r="T258" s="2">
        <v>10.799983808949801</v>
      </c>
      <c r="U258" s="7">
        <f t="shared" si="78"/>
        <v>41.032382007363843</v>
      </c>
      <c r="V258" s="7">
        <f>U258/MAX(U$2:U257)-1</f>
        <v>9.4881566959777341E-2</v>
      </c>
      <c r="W258" s="7">
        <f t="shared" si="68"/>
        <v>0.99999610056042565</v>
      </c>
      <c r="X258" s="2">
        <v>10.799389206489099</v>
      </c>
      <c r="Y258" s="7">
        <f t="shared" si="79"/>
        <v>41.723841337905434</v>
      </c>
      <c r="Z258" s="7">
        <f>Y258/MAX(Y$2:Y257)-1</f>
        <v>9.4714064055350322E-2</v>
      </c>
      <c r="AA258" s="7">
        <f t="shared" si="69"/>
        <v>0.99984718932843319</v>
      </c>
      <c r="AB258" s="2">
        <v>10.6480730421662</v>
      </c>
      <c r="AC258" s="7">
        <f t="shared" si="80"/>
        <v>41.604736122147713</v>
      </c>
      <c r="AD258" s="7">
        <f>AC258/MAX(AC$2:AC257)-1</f>
        <v>9.3104480778565257E-2</v>
      </c>
      <c r="AE258" s="7">
        <f t="shared" si="70"/>
        <v>0.96195182572176574</v>
      </c>
      <c r="AF258" s="2">
        <v>10.485025042488999</v>
      </c>
      <c r="AG258" s="7">
        <f t="shared" si="81"/>
        <v>41.492790702133263</v>
      </c>
      <c r="AH258" s="7">
        <f>AG258/MAX(AG$2:AG257)-1</f>
        <v>9.2722732589206158E-2</v>
      </c>
      <c r="AI258" s="7">
        <f t="shared" si="71"/>
        <v>0.92111836116260482</v>
      </c>
      <c r="AJ258" s="2">
        <v>10.359921216820901</v>
      </c>
      <c r="AK258" s="7">
        <f t="shared" si="82"/>
        <v>41.270706029155008</v>
      </c>
      <c r="AL258" s="7">
        <f>AK258/MAX(AK$2:AK257)-1</f>
        <v>9.2562761294585627E-2</v>
      </c>
      <c r="AM258" s="7">
        <f t="shared" si="72"/>
        <v>0.88978757120046281</v>
      </c>
      <c r="AN258" s="2">
        <v>10.1158755740082</v>
      </c>
      <c r="AO258" s="7">
        <f t="shared" si="83"/>
        <v>41.094678938951617</v>
      </c>
      <c r="AP258" s="7">
        <f>AO258/MAX(AO$2:AO257)-1</f>
        <v>9.0993765573454066E-2</v>
      </c>
      <c r="AQ258" s="7">
        <f t="shared" si="73"/>
        <v>0.82866919424190422</v>
      </c>
      <c r="AR258" s="2">
        <v>6.8069999746942198</v>
      </c>
      <c r="AS258" s="7">
        <f t="shared" si="84"/>
        <v>20.83303579510066</v>
      </c>
      <c r="AT258" s="7">
        <f>AS258/MAX(AS$2:AS257)-1</f>
        <v>4.2185883985504935E-2</v>
      </c>
      <c r="AU258" s="7">
        <v>10.7999993794097</v>
      </c>
      <c r="AW258" s="7"/>
    </row>
    <row r="259" spans="1:49" x14ac:dyDescent="0.25">
      <c r="A259" s="5">
        <v>196801</v>
      </c>
      <c r="B259" s="4">
        <v>24838</v>
      </c>
      <c r="C259" s="2">
        <v>-3.9899491604999402</v>
      </c>
      <c r="D259" s="7">
        <f t="shared" si="74"/>
        <v>41.268849339484881</v>
      </c>
      <c r="E259" s="7">
        <f>D259/MAX(D$2:D258)-1</f>
        <v>-3.9899491604999393E-2</v>
      </c>
      <c r="F259" s="7">
        <f t="shared" ref="F259:F322" si="85">1-(C259-$AU259)/($AR259-$AU259)</f>
        <v>-1.1100433747078537</v>
      </c>
      <c r="G259" s="2">
        <v>-3.9899958546035998</v>
      </c>
      <c r="H259" s="7">
        <f t="shared" si="75"/>
        <v>39.371960947393077</v>
      </c>
      <c r="I259" s="7">
        <f>H259/MAX(H$2:H258)-1</f>
        <v>-3.9899958546036118E-2</v>
      </c>
      <c r="J259" s="7">
        <f t="shared" ref="J259:K322" si="86">1-(G259-$AU259)/($AR259-$AU259)</f>
        <v>-1.1100530342254769</v>
      </c>
      <c r="K259" s="7">
        <f t="shared" si="86"/>
        <v>7.860149905555418</v>
      </c>
      <c r="L259" s="2">
        <v>-3.63594437759276</v>
      </c>
      <c r="M259" s="7">
        <f t="shared" si="76"/>
        <v>38.039015184001023</v>
      </c>
      <c r="N259" s="7">
        <f>M259/MAX(M$2:M258)-1</f>
        <v>-3.6359443775927591E-2</v>
      </c>
      <c r="O259" s="7">
        <f t="shared" ref="O259:O322" si="87">1-(L259-$AU259)/($AR259-$AU259)</f>
        <v>-1.036811099724722</v>
      </c>
      <c r="P259" s="2">
        <v>-0.700823026415614</v>
      </c>
      <c r="Q259" s="7">
        <f t="shared" si="77"/>
        <v>40.155451196389855</v>
      </c>
      <c r="R259" s="7">
        <f>Q259/MAX(Q$2:Q258)-1</f>
        <v>-7.0082302641559791E-3</v>
      </c>
      <c r="S259" s="7">
        <f t="shared" ref="S259:S322" si="88">1-(P259-$AU259)/($AR259-$AU259)</f>
        <v>-0.42962830368147364</v>
      </c>
      <c r="T259" s="2">
        <v>0.81804472488325597</v>
      </c>
      <c r="U259" s="7">
        <f t="shared" si="78"/>
        <v>41.368045243869027</v>
      </c>
      <c r="V259" s="7">
        <f>U259/MAX(U$2:U258)-1</f>
        <v>8.1804472488324897E-3</v>
      </c>
      <c r="W259" s="7">
        <f t="shared" ref="W259:W322" si="89">1-(T259-$AU259)/($AR259-$AU259)</f>
        <v>-0.11542311155757567</v>
      </c>
      <c r="X259" s="2">
        <v>1.6790613868884201</v>
      </c>
      <c r="Y259" s="7">
        <f t="shared" si="79"/>
        <v>42.424410246936795</v>
      </c>
      <c r="Z259" s="7">
        <f>Y259/MAX(Y$2:Y258)-1</f>
        <v>1.6790613868884252E-2</v>
      </c>
      <c r="AA259" s="7">
        <f t="shared" ref="AA259:AA322" si="90">1-(X259-$AU259)/($AR259-$AU259)</f>
        <v>6.2693716241196795E-2</v>
      </c>
      <c r="AB259" s="2">
        <v>2.2856951586864001</v>
      </c>
      <c r="AC259" s="7">
        <f t="shared" si="80"/>
        <v>42.555693561475891</v>
      </c>
      <c r="AD259" s="7">
        <f>AC259/MAX(AC$2:AC258)-1</f>
        <v>2.2856951586863961E-2</v>
      </c>
      <c r="AE259" s="7">
        <f t="shared" ref="AE259:AE322" si="91">1-(AB259-$AU259)/($AR259-$AU259)</f>
        <v>0.18818685456981676</v>
      </c>
      <c r="AF259" s="2">
        <v>2.70796771521344</v>
      </c>
      <c r="AG259" s="7">
        <f t="shared" si="81"/>
        <v>42.616402078488115</v>
      </c>
      <c r="AH259" s="7">
        <f>AG259/MAX(AG$2:AG258)-1</f>
        <v>2.707967715213444E-2</v>
      </c>
      <c r="AI259" s="7">
        <f t="shared" ref="AI259:AI322" si="92">1-(AF259-$AU259)/($AR259-$AU259)</f>
        <v>0.27554154995969893</v>
      </c>
      <c r="AJ259" s="2">
        <v>3.0046660523369102</v>
      </c>
      <c r="AK259" s="7">
        <f t="shared" si="82"/>
        <v>42.510752922772795</v>
      </c>
      <c r="AL259" s="7">
        <f>AK259/MAX(AK$2:AK258)-1</f>
        <v>3.0046660523369129E-2</v>
      </c>
      <c r="AM259" s="7">
        <f t="shared" ref="AM259:AM322" si="93">1-(AJ259-$AU259)/($AR259-$AU259)</f>
        <v>0.33691895292253071</v>
      </c>
      <c r="AN259" s="2">
        <v>3.2656594341215799</v>
      </c>
      <c r="AO259" s="7">
        <f t="shared" si="83"/>
        <v>42.436691198643466</v>
      </c>
      <c r="AP259" s="7">
        <f>AO259/MAX(AO$2:AO258)-1</f>
        <v>3.2656594341215817E-2</v>
      </c>
      <c r="AQ259" s="7">
        <f t="shared" ref="AQ259:AQ322" si="94">1-(AN259-$AU259)/($AR259-$AU259)</f>
        <v>0.39091014181741002</v>
      </c>
      <c r="AR259" s="2">
        <v>1.3759999919949599</v>
      </c>
      <c r="AS259" s="7">
        <f t="shared" si="84"/>
        <v>21.119698365973552</v>
      </c>
      <c r="AT259" s="7">
        <f>AS259/MAX(AS$2:AS258)-1</f>
        <v>1.3759999919949584E-2</v>
      </c>
      <c r="AU259" s="7">
        <v>6.2099995227854903</v>
      </c>
      <c r="AW259" s="7"/>
    </row>
    <row r="260" spans="1:49" x14ac:dyDescent="0.25">
      <c r="A260" s="5">
        <v>196802</v>
      </c>
      <c r="B260" s="4">
        <v>24869</v>
      </c>
      <c r="C260" s="2">
        <v>-4.6191281394295602</v>
      </c>
      <c r="D260" s="7">
        <f t="shared" ref="D260:D323" si="95">D259*(1+C260/100)</f>
        <v>39.362588306825941</v>
      </c>
      <c r="E260" s="7">
        <f>D260/MAX(D$2:D259)-1</f>
        <v>-8.4247764355079191E-2</v>
      </c>
      <c r="F260" s="7">
        <f t="shared" si="85"/>
        <v>0.16420099836397051</v>
      </c>
      <c r="G260" s="2">
        <v>-1.46523808424044</v>
      </c>
      <c r="H260" s="7">
        <f t="shared" ref="H260:H323" si="96">H259*(1+G260/100)</f>
        <v>38.795067981079605</v>
      </c>
      <c r="I260" s="7">
        <f>H260/MAX(H$2:H259)-1</f>
        <v>-5.3967710000227709E-2</v>
      </c>
      <c r="J260" s="7">
        <f t="shared" si="86"/>
        <v>0.88459627532526375</v>
      </c>
      <c r="K260" s="7">
        <f t="shared" si="86"/>
        <v>10.080647447354313</v>
      </c>
      <c r="L260" s="2">
        <v>-1.43549864968939</v>
      </c>
      <c r="M260" s="7">
        <f t="shared" ref="M260:M323" si="97">M259*(1+L260/100)</f>
        <v>37.492965634679543</v>
      </c>
      <c r="N260" s="7">
        <f>M260/MAX(M$2:M259)-1</f>
        <v>-5.0192490948383628E-2</v>
      </c>
      <c r="O260" s="7">
        <f t="shared" si="87"/>
        <v>0.89138920336497984</v>
      </c>
      <c r="P260" s="2">
        <v>-1.7825868049637399</v>
      </c>
      <c r="Q260" s="7">
        <f t="shared" ref="Q260:Q323" si="98">Q259*(1+P260/100)</f>
        <v>39.43964542188936</v>
      </c>
      <c r="R260" s="7">
        <f>Q260/MAX(Q$2:Q259)-1</f>
        <v>-2.4709170525842983E-2</v>
      </c>
      <c r="S260" s="7">
        <f t="shared" si="88"/>
        <v>0.81210911960383037</v>
      </c>
      <c r="T260" s="2">
        <v>-2.3915122716655799</v>
      </c>
      <c r="U260" s="7">
        <f t="shared" ref="U260:U323" si="99">U259*(1+T260/100)</f>
        <v>40.378723365313732</v>
      </c>
      <c r="V260" s="7">
        <f>U260/MAX(U$2:U259)-1</f>
        <v>-2.3915122716655746E-2</v>
      </c>
      <c r="W260" s="7">
        <f t="shared" si="89"/>
        <v>0.67302150952315731</v>
      </c>
      <c r="X260" s="2">
        <v>-2.78570112177891</v>
      </c>
      <c r="Y260" s="7">
        <f t="shared" ref="Y260:Y323" si="100">Y259*(1+X260/100)</f>
        <v>41.242592974779789</v>
      </c>
      <c r="Z260" s="7">
        <f>Y260/MAX(Y$2:Y259)-1</f>
        <v>-2.7857011217789052E-2</v>
      </c>
      <c r="AA260" s="7">
        <f t="shared" si="90"/>
        <v>0.58298292831604615</v>
      </c>
      <c r="AB260" s="2">
        <v>-2.9845602980745398</v>
      </c>
      <c r="AC260" s="7">
        <f t="shared" ref="AC260:AC323" si="101">AC259*(1+AB260/100)</f>
        <v>41.285593226869821</v>
      </c>
      <c r="AD260" s="7">
        <f>AC260/MAX(AC$2:AC259)-1</f>
        <v>-2.9845602980745345E-2</v>
      </c>
      <c r="AE260" s="7">
        <f t="shared" si="91"/>
        <v>0.53756054234920403</v>
      </c>
      <c r="AF260" s="2">
        <v>-3.1331705307512601</v>
      </c>
      <c r="AG260" s="7">
        <f t="shared" ref="AG260:AG323" si="102">AG259*(1+AF260/100)</f>
        <v>41.281157527298454</v>
      </c>
      <c r="AH260" s="7">
        <f>AG260/MAX(AG$2:AG259)-1</f>
        <v>-3.1331705307512725E-2</v>
      </c>
      <c r="AI260" s="7">
        <f t="shared" si="92"/>
        <v>0.50361576055432677</v>
      </c>
      <c r="AJ260" s="2">
        <v>-3.2424585449724201</v>
      </c>
      <c r="AK260" s="7">
        <f t="shared" ref="AK260:AK323" si="103">AK259*(1+AJ260/100)</f>
        <v>41.13235938209624</v>
      </c>
      <c r="AL260" s="7">
        <f>AK260/MAX(AK$2:AK259)-1</f>
        <v>-3.2424585449724153E-2</v>
      </c>
      <c r="AM260" s="7">
        <f t="shared" si="93"/>
        <v>0.4786527568047616</v>
      </c>
      <c r="AN260" s="2">
        <v>-3.32761397765917</v>
      </c>
      <c r="AO260" s="7">
        <f t="shared" ref="AO260:AO323" si="104">AO259*(1+AN260/100)</f>
        <v>41.024561930661349</v>
      </c>
      <c r="AP260" s="7">
        <f>AO260/MAX(AO$2:AO259)-1</f>
        <v>-3.3276139776591607E-2</v>
      </c>
      <c r="AQ260" s="7">
        <f t="shared" si="94"/>
        <v>0.45920199268754147</v>
      </c>
      <c r="AR260" s="2">
        <v>-5.3380000037436801</v>
      </c>
      <c r="AS260" s="7">
        <f t="shared" ref="AS260:AS323" si="105">AS259*(1+AR260/100)</f>
        <v>19.992328866407227</v>
      </c>
      <c r="AT260" s="7">
        <f>AS260/MAX(AS$2:AS259)-1</f>
        <v>-5.3380000037436925E-2</v>
      </c>
      <c r="AU260" s="7">
        <v>-0.96000065248116695</v>
      </c>
      <c r="AW260" s="7"/>
    </row>
    <row r="261" spans="1:49" x14ac:dyDescent="0.25">
      <c r="A261" s="5">
        <v>196803</v>
      </c>
      <c r="B261" s="4">
        <v>24898</v>
      </c>
      <c r="C261" s="2">
        <v>-1.1400045068740501</v>
      </c>
      <c r="D261" s="7">
        <f t="shared" si="95"/>
        <v>38.913853026105848</v>
      </c>
      <c r="E261" s="7">
        <f>D261/MAX(D$2:D260)-1</f>
        <v>-9.4687381113231162E-2</v>
      </c>
      <c r="F261" s="7">
        <f t="shared" si="85"/>
        <v>-0.16771356358278666</v>
      </c>
      <c r="G261" s="2">
        <v>-1.13999805456123</v>
      </c>
      <c r="H261" s="7">
        <f t="shared" si="96"/>
        <v>38.352804960829587</v>
      </c>
      <c r="I261" s="7">
        <f>H261/MAX(H$2:H260)-1</f>
        <v>-6.4752459701746257E-2</v>
      </c>
      <c r="J261" s="7">
        <f t="shared" si="86"/>
        <v>-0.16771103524407871</v>
      </c>
      <c r="K261" s="7">
        <f t="shared" si="86"/>
        <v>15.307543393156012</v>
      </c>
      <c r="L261" s="2">
        <v>-1.14015318540771</v>
      </c>
      <c r="M261" s="7">
        <f t="shared" si="97"/>
        <v>37.065488392691925</v>
      </c>
      <c r="N261" s="7">
        <f>M261/MAX(M$2:M260)-1</f>
        <v>-6.1021751518077316E-2</v>
      </c>
      <c r="O261" s="7">
        <f t="shared" si="87"/>
        <v>-0.16777182326457041</v>
      </c>
      <c r="P261" s="2">
        <v>-1.2827905487598099</v>
      </c>
      <c r="Q261" s="7">
        <f t="shared" si="98"/>
        <v>38.933717377952981</v>
      </c>
      <c r="R261" s="7">
        <f>Q261/MAX(Q$2:Q260)-1</f>
        <v>-3.7220109109258659E-2</v>
      </c>
      <c r="S261" s="7">
        <f t="shared" si="88"/>
        <v>-0.22366427252955834</v>
      </c>
      <c r="T261" s="2">
        <v>-1.3142029915929201</v>
      </c>
      <c r="U261" s="7">
        <f t="shared" si="99"/>
        <v>39.848064974879748</v>
      </c>
      <c r="V261" s="7">
        <f>U261/MAX(U$2:U260)-1</f>
        <v>-3.6742859374399583E-2</v>
      </c>
      <c r="W261" s="7">
        <f t="shared" si="89"/>
        <v>-0.23597323790916214</v>
      </c>
      <c r="X261" s="2">
        <v>-1.3034179726859201</v>
      </c>
      <c r="Y261" s="7">
        <f t="shared" si="100"/>
        <v>40.705029605544809</v>
      </c>
      <c r="Z261" s="7">
        <f>Y261/MAX(Y$2:Y260)-1</f>
        <v>-4.0528097653782513E-2</v>
      </c>
      <c r="AA261" s="7">
        <f t="shared" si="90"/>
        <v>-0.23174712836875089</v>
      </c>
      <c r="AB261" s="2">
        <v>-1.29468617370023</v>
      </c>
      <c r="AC261" s="7">
        <f t="shared" si="101"/>
        <v>40.751074359631417</v>
      </c>
      <c r="AD261" s="7">
        <f>AC261/MAX(AC$2:AC260)-1</f>
        <v>-4.2406057822498511E-2</v>
      </c>
      <c r="AE261" s="7">
        <f t="shared" si="91"/>
        <v>-0.22832557303198375</v>
      </c>
      <c r="AF261" s="2">
        <v>-1.2888824095428899</v>
      </c>
      <c r="AG261" s="7">
        <f t="shared" si="102"/>
        <v>40.74909194947341</v>
      </c>
      <c r="AH261" s="7">
        <f>AG261/MAX(AG$2:AG260)-1</f>
        <v>-4.3816700564623279E-2</v>
      </c>
      <c r="AI261" s="7">
        <f t="shared" si="92"/>
        <v>-0.22605136811058912</v>
      </c>
      <c r="AJ261" s="2">
        <v>-1.2832651887237401</v>
      </c>
      <c r="AK261" s="7">
        <f t="shared" si="103"/>
        <v>40.604522132845055</v>
      </c>
      <c r="AL261" s="7">
        <f>AK261/MAX(AK$2:AK260)-1</f>
        <v>-4.4841143919297277E-2</v>
      </c>
      <c r="AM261" s="7">
        <f t="shared" si="93"/>
        <v>-0.2238502601942185</v>
      </c>
      <c r="AN261" s="2">
        <v>-1.28057400652054</v>
      </c>
      <c r="AO261" s="7">
        <f t="shared" si="104"/>
        <v>40.499212054288378</v>
      </c>
      <c r="AP261" s="7">
        <f>AO261/MAX(AO$2:AO260)-1</f>
        <v>-4.5655754245444546E-2</v>
      </c>
      <c r="AQ261" s="7">
        <f t="shared" si="94"/>
        <v>-0.2227957204774127</v>
      </c>
      <c r="AR261" s="2">
        <v>-0.71199999423554705</v>
      </c>
      <c r="AS261" s="7">
        <f t="shared" si="105"/>
        <v>19.849983486030858</v>
      </c>
      <c r="AT261" s="7">
        <f>AS261/MAX(AS$2:AS260)-1</f>
        <v>-6.0119934382602769E-2</v>
      </c>
      <c r="AU261" s="7">
        <v>1.8399970148032101</v>
      </c>
      <c r="AW261" s="7"/>
    </row>
    <row r="262" spans="1:49" x14ac:dyDescent="0.25">
      <c r="A262" s="5">
        <v>196804</v>
      </c>
      <c r="B262" s="4">
        <v>24929</v>
      </c>
      <c r="C262" s="2">
        <v>12.439998782883899</v>
      </c>
      <c r="D262" s="7">
        <f t="shared" si="95"/>
        <v>43.754735868926652</v>
      </c>
      <c r="E262" s="7">
        <f>D262/MAX(D$2:D261)-1</f>
        <v>1.7933497657577346E-2</v>
      </c>
      <c r="F262" s="7">
        <f t="shared" si="85"/>
        <v>-0.20942572811527072</v>
      </c>
      <c r="G262" s="2">
        <v>12.3736116371308</v>
      </c>
      <c r="H262" s="7">
        <f t="shared" si="96"/>
        <v>43.098432098628876</v>
      </c>
      <c r="I262" s="7">
        <f>H262/MAX(H$2:H261)-1</f>
        <v>5.0971438780577971E-2</v>
      </c>
      <c r="J262" s="7">
        <f t="shared" si="86"/>
        <v>-0.2253880209036172</v>
      </c>
      <c r="K262" s="7">
        <f t="shared" si="86"/>
        <v>7.1621653150961189</v>
      </c>
      <c r="L262" s="2">
        <v>12.157100402079299</v>
      </c>
      <c r="M262" s="7">
        <f t="shared" si="97"/>
        <v>41.571577031112525</v>
      </c>
      <c r="N262" s="7">
        <f>M262/MAX(M$2:M261)-1</f>
        <v>5.313077690355561E-2</v>
      </c>
      <c r="O262" s="7">
        <f t="shared" si="87"/>
        <v>-0.27744652841517414</v>
      </c>
      <c r="P262" s="2">
        <v>12.083581195215899</v>
      </c>
      <c r="Q262" s="7">
        <f t="shared" si="98"/>
        <v>43.638304729633816</v>
      </c>
      <c r="R262" s="7">
        <f>Q262/MAX(Q$2:Q261)-1</f>
        <v>7.9118180737735244E-2</v>
      </c>
      <c r="S262" s="7">
        <f t="shared" si="88"/>
        <v>-0.29512367196770906</v>
      </c>
      <c r="T262" s="2">
        <v>12.050314004885101</v>
      </c>
      <c r="U262" s="7">
        <f t="shared" si="99"/>
        <v>44.649881929223397</v>
      </c>
      <c r="V262" s="7">
        <f>U262/MAX(U$2:U261)-1</f>
        <v>7.9332650745463029E-2</v>
      </c>
      <c r="W262" s="7">
        <f t="shared" si="89"/>
        <v>-0.30312251912828403</v>
      </c>
      <c r="X262" s="2">
        <v>11.9939097427114</v>
      </c>
      <c r="Y262" s="7">
        <f t="shared" si="100"/>
        <v>45.587154117177803</v>
      </c>
      <c r="Z262" s="7">
        <f>Y262/MAX(Y$2:Y261)-1</f>
        <v>7.4550096320298742E-2</v>
      </c>
      <c r="AA262" s="7">
        <f t="shared" si="90"/>
        <v>-0.31668450220669087</v>
      </c>
      <c r="AB262" s="2">
        <v>11.953256561359</v>
      </c>
      <c r="AC262" s="7">
        <f t="shared" si="101"/>
        <v>45.622154829348339</v>
      </c>
      <c r="AD262" s="7">
        <f>AC262/MAX(AC$2:AC261)-1</f>
        <v>7.205760290200991E-2</v>
      </c>
      <c r="AE262" s="7">
        <f t="shared" si="91"/>
        <v>-0.32645925567987311</v>
      </c>
      <c r="AF262" s="2">
        <v>11.9267500121632</v>
      </c>
      <c r="AG262" s="7">
        <f t="shared" si="102"/>
        <v>45.609134278513622</v>
      </c>
      <c r="AH262" s="7">
        <f>AG262/MAX(AG$2:AG261)-1</f>
        <v>7.022489121708797E-2</v>
      </c>
      <c r="AI262" s="7">
        <f t="shared" si="92"/>
        <v>-0.33283255723203853</v>
      </c>
      <c r="AJ262" s="2">
        <v>12.1518764332433</v>
      </c>
      <c r="AK262" s="7">
        <f t="shared" si="103"/>
        <v>45.538733488737307</v>
      </c>
      <c r="AL262" s="7">
        <f>AK262/MAX(AK$2:AK261)-1</f>
        <v>7.122858001280985E-2</v>
      </c>
      <c r="AM262" s="7">
        <f t="shared" si="93"/>
        <v>-0.2787025926597122</v>
      </c>
      <c r="AN262" s="2">
        <v>12.452553137681001</v>
      </c>
      <c r="AO262" s="7">
        <f t="shared" si="104"/>
        <v>45.542397955690753</v>
      </c>
      <c r="AP262" s="7">
        <f>AO262/MAX(AO$2:AO261)-1</f>
        <v>7.3184470073542451E-2</v>
      </c>
      <c r="AQ262" s="7">
        <f t="shared" si="94"/>
        <v>-0.20640712737913702</v>
      </c>
      <c r="AR262" s="2">
        <v>13.310999993122801</v>
      </c>
      <c r="AS262" s="7">
        <f t="shared" si="105"/>
        <v>22.492214786491303</v>
      </c>
      <c r="AT262" s="7">
        <f>AS262/MAX(AS$2:AS261)-1</f>
        <v>6.4987501087091504E-2</v>
      </c>
      <c r="AU262" s="7">
        <v>17.469998116598301</v>
      </c>
      <c r="AW262" s="7"/>
    </row>
    <row r="263" spans="1:49" x14ac:dyDescent="0.25">
      <c r="A263" s="5">
        <v>196805</v>
      </c>
      <c r="B263" s="4">
        <v>24959</v>
      </c>
      <c r="C263" s="2">
        <v>9.6900071097772607</v>
      </c>
      <c r="D263" s="7">
        <f t="shared" si="95"/>
        <v>47.994572885489902</v>
      </c>
      <c r="E263" s="7">
        <f>D263/MAX(D$2:D262)-1</f>
        <v>9.6900071097772544E-2</v>
      </c>
      <c r="F263" s="7">
        <f t="shared" si="85"/>
        <v>0.21348457166778068</v>
      </c>
      <c r="G263" s="2">
        <v>10.171728241146701</v>
      </c>
      <c r="H263" s="7">
        <f t="shared" si="96"/>
        <v>47.482287487896542</v>
      </c>
      <c r="I263" s="7">
        <f>H263/MAX(H$2:H262)-1</f>
        <v>0.10171728241146694</v>
      </c>
      <c r="J263" s="7">
        <f t="shared" si="86"/>
        <v>0.3101380889121762</v>
      </c>
      <c r="K263" s="7">
        <f t="shared" si="86"/>
        <v>7.7962053313892836</v>
      </c>
      <c r="L263" s="2">
        <v>11.8099518623217</v>
      </c>
      <c r="M263" s="7">
        <f t="shared" si="97"/>
        <v>46.481160266894896</v>
      </c>
      <c r="N263" s="7">
        <f>M263/MAX(M$2:M262)-1</f>
        <v>0.11809951862321699</v>
      </c>
      <c r="O263" s="7">
        <f t="shared" si="87"/>
        <v>0.6388346411462118</v>
      </c>
      <c r="P263" s="2">
        <v>12.372077464760601</v>
      </c>
      <c r="Q263" s="7">
        <f t="shared" si="98"/>
        <v>49.037269595092404</v>
      </c>
      <c r="R263" s="7">
        <f>Q263/MAX(Q$2:Q262)-1</f>
        <v>0.12372077464760611</v>
      </c>
      <c r="S263" s="7">
        <f t="shared" si="88"/>
        <v>0.7516206766153033</v>
      </c>
      <c r="T263" s="2">
        <v>12.6456637501872</v>
      </c>
      <c r="U263" s="7">
        <f t="shared" si="99"/>
        <v>50.296155862848586</v>
      </c>
      <c r="V263" s="7">
        <f>U263/MAX(U$2:U262)-1</f>
        <v>0.12645663750187208</v>
      </c>
      <c r="W263" s="7">
        <f t="shared" si="89"/>
        <v>0.80651359086454411</v>
      </c>
      <c r="X263" s="2">
        <v>12.8043220744518</v>
      </c>
      <c r="Y263" s="7">
        <f t="shared" si="100"/>
        <v>51.424280154917966</v>
      </c>
      <c r="Z263" s="7">
        <f>Y263/MAX(Y$2:Y262)-1</f>
        <v>0.12804322074451813</v>
      </c>
      <c r="AA263" s="7">
        <f t="shared" si="90"/>
        <v>0.83834712292630209</v>
      </c>
      <c r="AB263" s="2">
        <v>12.939395860502099</v>
      </c>
      <c r="AC263" s="7">
        <f t="shared" si="101"/>
        <v>51.525386042808897</v>
      </c>
      <c r="AD263" s="7">
        <f>AC263/MAX(AC$2:AC262)-1</f>
        <v>0.12939395860502101</v>
      </c>
      <c r="AE263" s="7">
        <f t="shared" si="91"/>
        <v>0.86544860479853081</v>
      </c>
      <c r="AF263" s="2">
        <v>12.994779720950801</v>
      </c>
      <c r="AG263" s="7">
        <f t="shared" si="102"/>
        <v>51.535940810639133</v>
      </c>
      <c r="AH263" s="7">
        <f>AG263/MAX(AG$2:AG262)-1</f>
        <v>0.129947797209508</v>
      </c>
      <c r="AI263" s="7">
        <f t="shared" si="92"/>
        <v>0.87656093631639898</v>
      </c>
      <c r="AJ263" s="2">
        <v>13.053790393486601</v>
      </c>
      <c r="AK263" s="7">
        <f t="shared" si="103"/>
        <v>51.483264306205562</v>
      </c>
      <c r="AL263" s="7">
        <f>AK263/MAX(AK$2:AK262)-1</f>
        <v>0.13053790393486597</v>
      </c>
      <c r="AM263" s="7">
        <f t="shared" si="93"/>
        <v>0.8884009588608287</v>
      </c>
      <c r="AN263" s="2">
        <v>13.10584352521</v>
      </c>
      <c r="AO263" s="7">
        <f t="shared" si="104"/>
        <v>51.511113369392021</v>
      </c>
      <c r="AP263" s="7">
        <f>AO263/MAX(AO$2:AO262)-1</f>
        <v>0.13105843525210004</v>
      </c>
      <c r="AQ263" s="7">
        <f t="shared" si="94"/>
        <v>0.89884500612599605</v>
      </c>
      <c r="AR263" s="2">
        <v>8.6260000014411506</v>
      </c>
      <c r="AS263" s="7">
        <f t="shared" si="105"/>
        <v>24.432393234298193</v>
      </c>
      <c r="AT263" s="7">
        <f>AS263/MAX(AS$2:AS262)-1</f>
        <v>8.6260000014411586E-2</v>
      </c>
      <c r="AU263" s="7">
        <v>13.610000016167699</v>
      </c>
      <c r="AW263" s="7"/>
    </row>
    <row r="264" spans="1:49" x14ac:dyDescent="0.25">
      <c r="A264" s="5">
        <v>196806</v>
      </c>
      <c r="B264" s="4">
        <v>24990</v>
      </c>
      <c r="C264" s="2">
        <v>3.4799983137550701</v>
      </c>
      <c r="D264" s="7">
        <f t="shared" si="95"/>
        <v>49.664783212598898</v>
      </c>
      <c r="E264" s="7">
        <f>D264/MAX(D$2:D263)-1</f>
        <v>3.4799983137550727E-2</v>
      </c>
      <c r="F264" s="7">
        <f t="shared" si="85"/>
        <v>0.23332312820662959</v>
      </c>
      <c r="G264" s="2">
        <v>2.5572562365714799</v>
      </c>
      <c r="H264" s="7">
        <f t="shared" si="96"/>
        <v>48.696531245947575</v>
      </c>
      <c r="I264" s="7">
        <f>H264/MAX(H$2:H263)-1</f>
        <v>2.5572562365714813E-2</v>
      </c>
      <c r="J264" s="7">
        <f t="shared" si="86"/>
        <v>9.406225996426909E-2</v>
      </c>
      <c r="K264" s="7">
        <f t="shared" si="86"/>
        <v>7.057433343561609</v>
      </c>
      <c r="L264" s="2">
        <v>2.0787822915235399</v>
      </c>
      <c r="M264" s="7">
        <f t="shared" si="97"/>
        <v>47.447402395417782</v>
      </c>
      <c r="N264" s="7">
        <f>M264/MAX(M$2:M263)-1</f>
        <v>2.0787822915235399E-2</v>
      </c>
      <c r="O264" s="7">
        <f t="shared" si="87"/>
        <v>2.1850643450474716E-2</v>
      </c>
      <c r="P264" s="2">
        <v>1.8614839510669501</v>
      </c>
      <c r="Q264" s="7">
        <f t="shared" si="98"/>
        <v>49.950090498646482</v>
      </c>
      <c r="R264" s="7">
        <f>Q264/MAX(Q$2:Q263)-1</f>
        <v>1.8614839510669556E-2</v>
      </c>
      <c r="S264" s="7">
        <f t="shared" si="88"/>
        <v>-1.0944171382259782E-2</v>
      </c>
      <c r="T264" s="2">
        <v>1.7520802073784401</v>
      </c>
      <c r="U264" s="7">
        <f t="shared" si="99"/>
        <v>51.177384854793772</v>
      </c>
      <c r="V264" s="7">
        <f>U264/MAX(U$2:U263)-1</f>
        <v>1.7520802073784481E-2</v>
      </c>
      <c r="W264" s="7">
        <f t="shared" si="89"/>
        <v>-2.7455459543659355E-2</v>
      </c>
      <c r="X264" s="2">
        <v>1.68489637847607</v>
      </c>
      <c r="Y264" s="7">
        <f t="shared" si="100"/>
        <v>52.290725988905564</v>
      </c>
      <c r="Z264" s="7">
        <f>Y264/MAX(Y$2:Y263)-1</f>
        <v>1.684896378476064E-2</v>
      </c>
      <c r="AA264" s="7">
        <f t="shared" si="90"/>
        <v>-3.7594889159080047E-2</v>
      </c>
      <c r="AB264" s="2">
        <v>1.64407301884677</v>
      </c>
      <c r="AC264" s="7">
        <f t="shared" si="101"/>
        <v>52.372501012595357</v>
      </c>
      <c r="AD264" s="7">
        <f>AC264/MAX(AC$2:AC263)-1</f>
        <v>1.64407301884677E-2</v>
      </c>
      <c r="AE264" s="7">
        <f t="shared" si="91"/>
        <v>-4.3755978641309756E-2</v>
      </c>
      <c r="AF264" s="2">
        <v>1.61132024417515</v>
      </c>
      <c r="AG264" s="7">
        <f t="shared" si="102"/>
        <v>52.366349857947078</v>
      </c>
      <c r="AH264" s="7">
        <f>AG264/MAX(AG$2:AG263)-1</f>
        <v>1.6113202441751406E-2</v>
      </c>
      <c r="AI264" s="7">
        <f t="shared" si="92"/>
        <v>-4.8699049896971713E-2</v>
      </c>
      <c r="AJ264" s="2">
        <v>1.58900495528763</v>
      </c>
      <c r="AK264" s="7">
        <f t="shared" si="103"/>
        <v>52.301335927174989</v>
      </c>
      <c r="AL264" s="7">
        <f>AK264/MAX(AK$2:AK263)-1</f>
        <v>1.5890049552876206E-2</v>
      </c>
      <c r="AM264" s="7">
        <f t="shared" si="93"/>
        <v>-5.2066888627205543E-2</v>
      </c>
      <c r="AN264" s="2">
        <v>1.5701030740328099</v>
      </c>
      <c r="AO264" s="7">
        <f t="shared" si="104"/>
        <v>52.319890943873368</v>
      </c>
      <c r="AP264" s="7">
        <f>AO264/MAX(AO$2:AO263)-1</f>
        <v>1.5701030740328026E-2</v>
      </c>
      <c r="AQ264" s="7">
        <f t="shared" si="94"/>
        <v>-5.4919573532389965E-2</v>
      </c>
      <c r="AR264" s="2">
        <v>1.93399999639811</v>
      </c>
      <c r="AS264" s="7">
        <f t="shared" si="105"/>
        <v>24.904915718569494</v>
      </c>
      <c r="AT264" s="7">
        <f>AS264/MAX(AS$2:AS263)-1</f>
        <v>1.9339999963981169E-2</v>
      </c>
      <c r="AU264" s="7">
        <v>8.5599968670890991</v>
      </c>
      <c r="AW264" s="7"/>
    </row>
    <row r="265" spans="1:49" x14ac:dyDescent="0.25">
      <c r="A265" s="5">
        <v>196807</v>
      </c>
      <c r="B265" s="4">
        <v>25020</v>
      </c>
      <c r="C265" s="2">
        <v>-3.68999949696672</v>
      </c>
      <c r="D265" s="7">
        <f t="shared" si="95"/>
        <v>47.832152961884383</v>
      </c>
      <c r="E265" s="7">
        <f>D265/MAX(D$2:D264)-1</f>
        <v>-3.6899994969667338E-2</v>
      </c>
      <c r="F265" s="7">
        <f t="shared" si="85"/>
        <v>-0.22900142783148625</v>
      </c>
      <c r="G265" s="2">
        <v>-2.51049160411177</v>
      </c>
      <c r="H265" s="7">
        <f t="shared" si="96"/>
        <v>47.474008917524394</v>
      </c>
      <c r="I265" s="7">
        <f>H265/MAX(H$2:H264)-1</f>
        <v>-2.5104916041117753E-2</v>
      </c>
      <c r="J265" s="7">
        <f t="shared" si="86"/>
        <v>0.11862941808398686</v>
      </c>
      <c r="K265" s="7">
        <f t="shared" si="86"/>
        <v>14.850327530710029</v>
      </c>
      <c r="L265" s="2">
        <v>-1.69925730549387</v>
      </c>
      <c r="M265" s="7">
        <f t="shared" si="97"/>
        <v>46.641148943946568</v>
      </c>
      <c r="N265" s="7">
        <f>M265/MAX(M$2:M264)-1</f>
        <v>-1.6992573054938731E-2</v>
      </c>
      <c r="O265" s="7">
        <f t="shared" si="87"/>
        <v>0.35772070960692226</v>
      </c>
      <c r="P265" s="2">
        <v>-1.41435082759571</v>
      </c>
      <c r="Q265" s="7">
        <f t="shared" si="98"/>
        <v>49.243620980294068</v>
      </c>
      <c r="R265" s="7">
        <f>Q265/MAX(Q$2:Q264)-1</f>
        <v>-1.4143508275957117E-2</v>
      </c>
      <c r="S265" s="7">
        <f t="shared" si="88"/>
        <v>0.44168986362318552</v>
      </c>
      <c r="T265" s="2">
        <v>-1.29767979420779</v>
      </c>
      <c r="U265" s="7">
        <f t="shared" si="99"/>
        <v>50.513266272329155</v>
      </c>
      <c r="V265" s="7">
        <f>U265/MAX(U$2:U264)-1</f>
        <v>-1.2976797942077956E-2</v>
      </c>
      <c r="W265" s="7">
        <f t="shared" si="89"/>
        <v>0.47607577174314308</v>
      </c>
      <c r="X265" s="2">
        <v>-1.2170448022381699</v>
      </c>
      <c r="Y265" s="7">
        <f t="shared" si="100"/>
        <v>51.654324426204987</v>
      </c>
      <c r="Z265" s="7">
        <f>Y265/MAX(Y$2:Y264)-1</f>
        <v>-1.2170448022381652E-2</v>
      </c>
      <c r="AA265" s="7">
        <f t="shared" si="90"/>
        <v>0.4998409458793992</v>
      </c>
      <c r="AB265" s="2">
        <v>-1.1594297132134299</v>
      </c>
      <c r="AC265" s="7">
        <f t="shared" si="101"/>
        <v>51.765278674302323</v>
      </c>
      <c r="AD265" s="7">
        <f>AC265/MAX(AC$2:AC264)-1</f>
        <v>-1.1594297132134335E-2</v>
      </c>
      <c r="AE265" s="7">
        <f t="shared" si="91"/>
        <v>0.51682157166112819</v>
      </c>
      <c r="AF265" s="2">
        <v>-1.1227748768785899</v>
      </c>
      <c r="AG265" s="7">
        <f t="shared" si="102"/>
        <v>51.778393637803703</v>
      </c>
      <c r="AH265" s="7">
        <f>AG265/MAX(AG$2:AG264)-1</f>
        <v>-1.122774876878585E-2</v>
      </c>
      <c r="AI265" s="7">
        <f t="shared" si="92"/>
        <v>0.52762468017711384</v>
      </c>
      <c r="AJ265" s="2">
        <v>-1.1009151286619201</v>
      </c>
      <c r="AK265" s="7">
        <f t="shared" si="103"/>
        <v>51.725542607460426</v>
      </c>
      <c r="AL265" s="7">
        <f>AK265/MAX(AK$2:AK264)-1</f>
        <v>-1.1009151286619279E-2</v>
      </c>
      <c r="AM265" s="7">
        <f t="shared" si="93"/>
        <v>0.53406730155344639</v>
      </c>
      <c r="AN265" s="2">
        <v>-1.06927750400083</v>
      </c>
      <c r="AO265" s="7">
        <f t="shared" si="104"/>
        <v>51.760446119892762</v>
      </c>
      <c r="AP265" s="7">
        <f>AO265/MAX(AO$2:AO264)-1</f>
        <v>-1.0692775040008318E-2</v>
      </c>
      <c r="AQ265" s="7">
        <f t="shared" si="94"/>
        <v>0.54339171073316805</v>
      </c>
      <c r="AR265" s="2">
        <v>-2.9130000023132201</v>
      </c>
      <c r="AS265" s="7">
        <f t="shared" si="105"/>
        <v>24.179435523111461</v>
      </c>
      <c r="AT265" s="7">
        <f>AS265/MAX(AS$2:AS264)-1</f>
        <v>-2.9130000023132152E-2</v>
      </c>
      <c r="AU265" s="7">
        <v>0.47998973583489801</v>
      </c>
      <c r="AW265" s="7"/>
    </row>
    <row r="266" spans="1:49" x14ac:dyDescent="0.25">
      <c r="A266" s="5">
        <v>196808</v>
      </c>
      <c r="B266" s="4">
        <v>25051</v>
      </c>
      <c r="C266" s="2">
        <v>5.1699998833299796</v>
      </c>
      <c r="D266" s="7">
        <f t="shared" si="95"/>
        <v>50.305075214208024</v>
      </c>
      <c r="E266" s="7">
        <f>D266/MAX(D$2:D265)-1</f>
        <v>1.2892274166751871E-2</v>
      </c>
      <c r="F266" s="7">
        <f t="shared" si="85"/>
        <v>0.71775833677140233</v>
      </c>
      <c r="G266" s="2">
        <v>5.1699995096418698</v>
      </c>
      <c r="H266" s="7">
        <f t="shared" si="96"/>
        <v>49.928414945767749</v>
      </c>
      <c r="I266" s="7">
        <f>H266/MAX(H$2:H265)-1</f>
        <v>2.5297155019079254E-2</v>
      </c>
      <c r="J266" s="7">
        <f t="shared" si="86"/>
        <v>0.71775819028436039</v>
      </c>
      <c r="K266" s="7">
        <f t="shared" si="86"/>
        <v>18.263213107463216</v>
      </c>
      <c r="L266" s="2">
        <v>5.1699995480635099</v>
      </c>
      <c r="M266" s="7">
        <f t="shared" si="97"/>
        <v>49.05249613356024</v>
      </c>
      <c r="N266" s="7">
        <f>M266/MAX(M$2:M265)-1</f>
        <v>3.3828906475551701E-2</v>
      </c>
      <c r="O266" s="7">
        <f t="shared" si="87"/>
        <v>0.71775820534577717</v>
      </c>
      <c r="P266" s="2">
        <v>5.1700216688987801</v>
      </c>
      <c r="Q266" s="7">
        <f t="shared" si="98"/>
        <v>51.789526855525651</v>
      </c>
      <c r="R266" s="7">
        <f>Q266/MAX(Q$2:Q265)-1</f>
        <v>3.6825485970421123E-2</v>
      </c>
      <c r="S266" s="7">
        <f t="shared" si="88"/>
        <v>0.71776687679033535</v>
      </c>
      <c r="T266" s="2">
        <v>5.1700107275598404</v>
      </c>
      <c r="U266" s="7">
        <f t="shared" si="99"/>
        <v>53.124807557449444</v>
      </c>
      <c r="V266" s="7">
        <f>U266/MAX(U$2:U265)-1</f>
        <v>3.805240748782146E-2</v>
      </c>
      <c r="W266" s="7">
        <f t="shared" si="89"/>
        <v>0.71776258774732005</v>
      </c>
      <c r="X266" s="2">
        <v>5.1700088982589101</v>
      </c>
      <c r="Y266" s="7">
        <f t="shared" si="100"/>
        <v>54.324857595375313</v>
      </c>
      <c r="Z266" s="7">
        <f>Y266/MAX(Y$2:Y265)-1</f>
        <v>3.8900427714492425E-2</v>
      </c>
      <c r="AA266" s="7">
        <f t="shared" si="90"/>
        <v>0.71776187065497687</v>
      </c>
      <c r="AB266" s="2">
        <v>5.1700507160172897</v>
      </c>
      <c r="AC266" s="7">
        <f t="shared" si="101"/>
        <v>54.441569835051432</v>
      </c>
      <c r="AD266" s="7">
        <f>AC266/MAX(AC$2:AC265)-1</f>
        <v>3.9506778986141411E-2</v>
      </c>
      <c r="AE266" s="7">
        <f t="shared" si="91"/>
        <v>0.71777826336207418</v>
      </c>
      <c r="AF266" s="2">
        <v>5.1700049139543802</v>
      </c>
      <c r="AG266" s="7">
        <f t="shared" si="102"/>
        <v>54.455339133244799</v>
      </c>
      <c r="AH266" s="7">
        <f>AG266/MAX(AG$2:AG265)-1</f>
        <v>3.9891825207685194E-2</v>
      </c>
      <c r="AI266" s="7">
        <f t="shared" si="92"/>
        <v>0.71776030879370845</v>
      </c>
      <c r="AJ266" s="2">
        <v>5.1700004077630197</v>
      </c>
      <c r="AK266" s="7">
        <f t="shared" si="103"/>
        <v>54.399753371183756</v>
      </c>
      <c r="AL266" s="7">
        <f>AK266/MAX(AK$2:AK265)-1</f>
        <v>4.0121679624601336E-2</v>
      </c>
      <c r="AM266" s="7">
        <f t="shared" si="93"/>
        <v>0.71775854235098269</v>
      </c>
      <c r="AN266" s="2">
        <v>5.1700087074938299</v>
      </c>
      <c r="AO266" s="7">
        <f t="shared" si="104"/>
        <v>54.43646569132887</v>
      </c>
      <c r="AP266" s="7">
        <f>AO266/MAX(AO$2:AO265)-1</f>
        <v>4.0454494634288851E-2</v>
      </c>
      <c r="AQ266" s="7">
        <f t="shared" si="94"/>
        <v>0.71776179587440025</v>
      </c>
      <c r="AR266" s="2">
        <v>3.3390000049225699</v>
      </c>
      <c r="AS266" s="7">
        <f t="shared" si="105"/>
        <v>24.986786876418403</v>
      </c>
      <c r="AT266" s="7">
        <f>AS266/MAX(AS$2:AS265)-1</f>
        <v>3.2873493238871898E-3</v>
      </c>
      <c r="AU266" s="7">
        <v>5.88999772184712</v>
      </c>
      <c r="AW266" s="7"/>
    </row>
    <row r="267" spans="1:49" x14ac:dyDescent="0.25">
      <c r="A267" s="5">
        <v>196809</v>
      </c>
      <c r="B267" s="4">
        <v>25082</v>
      </c>
      <c r="C267" s="2">
        <v>8.0400164405714296</v>
      </c>
      <c r="D267" s="7">
        <f t="shared" si="95"/>
        <v>54.349611531872178</v>
      </c>
      <c r="E267" s="7">
        <f>D267/MAX(D$2:D266)-1</f>
        <v>8.0400164405714403E-2</v>
      </c>
      <c r="F267" s="7">
        <f t="shared" si="85"/>
        <v>0.45042980748306827</v>
      </c>
      <c r="G267" s="2">
        <v>8.0400249342894607</v>
      </c>
      <c r="H267" s="7">
        <f t="shared" si="96"/>
        <v>53.942671956702981</v>
      </c>
      <c r="I267" s="7">
        <f>H267/MAX(H$2:H266)-1</f>
        <v>8.0400249342894581E-2</v>
      </c>
      <c r="J267" s="7">
        <f t="shared" si="86"/>
        <v>0.45043221363667807</v>
      </c>
      <c r="K267" s="7">
        <f t="shared" si="86"/>
        <v>13.454021386975905</v>
      </c>
      <c r="L267" s="2">
        <v>8.0400409062416607</v>
      </c>
      <c r="M267" s="7">
        <f t="shared" si="97"/>
        <v>52.996336888231092</v>
      </c>
      <c r="N267" s="7">
        <f>M267/MAX(M$2:M266)-1</f>
        <v>8.0400409062416633E-2</v>
      </c>
      <c r="O267" s="7">
        <f t="shared" si="87"/>
        <v>0.45043673827127273</v>
      </c>
      <c r="P267" s="2">
        <v>8.0400370324082093</v>
      </c>
      <c r="Q267" s="7">
        <f t="shared" si="98"/>
        <v>55.953423993618905</v>
      </c>
      <c r="R267" s="7">
        <f>Q267/MAX(Q$2:Q266)-1</f>
        <v>8.0400370324082093E-2</v>
      </c>
      <c r="S267" s="7">
        <f t="shared" si="88"/>
        <v>0.45043564086748455</v>
      </c>
      <c r="T267" s="2">
        <v>8.0403645330622506</v>
      </c>
      <c r="U267" s="7">
        <f t="shared" si="99"/>
        <v>57.396235742556179</v>
      </c>
      <c r="V267" s="7">
        <f>U267/MAX(U$2:U266)-1</f>
        <v>8.0403645330622497E-2</v>
      </c>
      <c r="W267" s="7">
        <f t="shared" si="89"/>
        <v>0.45052841730273185</v>
      </c>
      <c r="X267" s="2">
        <v>8.0403061485934195</v>
      </c>
      <c r="Y267" s="7">
        <f t="shared" si="100"/>
        <v>58.692742460830893</v>
      </c>
      <c r="Z267" s="7">
        <f>Y267/MAX(Y$2:Y266)-1</f>
        <v>8.0403061485934124E-2</v>
      </c>
      <c r="AA267" s="7">
        <f t="shared" si="90"/>
        <v>0.45051187778494739</v>
      </c>
      <c r="AB267" s="2">
        <v>8.0404171428817204</v>
      </c>
      <c r="AC267" s="7">
        <f t="shared" si="101"/>
        <v>58.818899148922839</v>
      </c>
      <c r="AD267" s="7">
        <f>AC267/MAX(AC$2:AC266)-1</f>
        <v>8.0404171428817284E-2</v>
      </c>
      <c r="AE267" s="7">
        <f t="shared" si="91"/>
        <v>0.45054332094169924</v>
      </c>
      <c r="AF267" s="2">
        <v>8.0401827338982805</v>
      </c>
      <c r="AG267" s="7">
        <f t="shared" si="102"/>
        <v>58.833647907921701</v>
      </c>
      <c r="AH267" s="7">
        <f>AG267/MAX(AG$2:AG266)-1</f>
        <v>8.0401827338982823E-2</v>
      </c>
      <c r="AI267" s="7">
        <f t="shared" si="92"/>
        <v>0.45047691609760154</v>
      </c>
      <c r="AJ267" s="2">
        <v>8.0410917572079903</v>
      </c>
      <c r="AK267" s="7">
        <f t="shared" si="103"/>
        <v>58.774087455455494</v>
      </c>
      <c r="AL267" s="7">
        <f>AK267/MAX(AK$2:AK266)-1</f>
        <v>8.0410917572079965E-2</v>
      </c>
      <c r="AM267" s="7">
        <f t="shared" si="93"/>
        <v>0.4507344299107523</v>
      </c>
      <c r="AN267" s="2">
        <v>8.0461994686606495</v>
      </c>
      <c r="AO267" s="7">
        <f t="shared" si="104"/>
        <v>58.816532304542214</v>
      </c>
      <c r="AP267" s="7">
        <f>AO267/MAX(AO$2:AO266)-1</f>
        <v>8.0461994686606531E-2</v>
      </c>
      <c r="AQ267" s="7">
        <f t="shared" si="94"/>
        <v>0.45218137438247108</v>
      </c>
      <c r="AR267" s="2">
        <v>6.4500000085189599</v>
      </c>
      <c r="AS267" s="7">
        <f t="shared" si="105"/>
        <v>26.598434632076007</v>
      </c>
      <c r="AT267" s="7">
        <f>AS267/MAX(AS$2:AS266)-1</f>
        <v>6.4500000085189635E-2</v>
      </c>
      <c r="AU267" s="7">
        <v>9.9799982582734206</v>
      </c>
      <c r="AW267" s="7"/>
    </row>
    <row r="268" spans="1:49" x14ac:dyDescent="0.25">
      <c r="A268" s="5">
        <v>196810</v>
      </c>
      <c r="B268" s="4">
        <v>25112</v>
      </c>
      <c r="C268" s="2">
        <v>3.9699994827917302</v>
      </c>
      <c r="D268" s="7">
        <f t="shared" si="95"/>
        <v>56.507290828586818</v>
      </c>
      <c r="E268" s="7">
        <f>D268/MAX(D$2:D267)-1</f>
        <v>3.9699994827917306E-2</v>
      </c>
      <c r="F268" s="7">
        <f t="shared" si="85"/>
        <v>0.99999986114746453</v>
      </c>
      <c r="G268" s="2">
        <v>3.9699952698174599</v>
      </c>
      <c r="H268" s="7">
        <f t="shared" si="96"/>
        <v>56.084193481797236</v>
      </c>
      <c r="I268" s="7">
        <f>H268/MAX(H$2:H267)-1</f>
        <v>3.9699952698174501E-2</v>
      </c>
      <c r="J268" s="7">
        <f t="shared" si="86"/>
        <v>0.99999857395701219</v>
      </c>
      <c r="K268" s="7">
        <f t="shared" si="86"/>
        <v>16.922454792093742</v>
      </c>
      <c r="L268" s="2">
        <v>3.9699229926272399</v>
      </c>
      <c r="M268" s="7">
        <f t="shared" si="97"/>
        <v>55.100250651607169</v>
      </c>
      <c r="N268" s="7">
        <f>M268/MAX(M$2:M267)-1</f>
        <v>3.9699229926272395E-2</v>
      </c>
      <c r="O268" s="7">
        <f t="shared" si="87"/>
        <v>0.99997649109981912</v>
      </c>
      <c r="P268" s="2">
        <v>3.9699719820928498</v>
      </c>
      <c r="Q268" s="7">
        <f t="shared" si="98"/>
        <v>58.174759249187197</v>
      </c>
      <c r="R268" s="7">
        <f>Q268/MAX(Q$2:Q267)-1</f>
        <v>3.969971982092857E-2</v>
      </c>
      <c r="S268" s="7">
        <f t="shared" si="88"/>
        <v>0.99999145885617124</v>
      </c>
      <c r="T268" s="2">
        <v>3.9699925410249599</v>
      </c>
      <c r="U268" s="7">
        <f t="shared" si="99"/>
        <v>59.674862020364763</v>
      </c>
      <c r="V268" s="7">
        <f>U268/MAX(U$2:U267)-1</f>
        <v>3.9699925410249692E-2</v>
      </c>
      <c r="W268" s="7">
        <f t="shared" si="89"/>
        <v>0.99999774022876542</v>
      </c>
      <c r="X268" s="2">
        <v>3.9699989264125199</v>
      </c>
      <c r="Y268" s="7">
        <f t="shared" si="100"/>
        <v>61.022843706407947</v>
      </c>
      <c r="Z268" s="7">
        <f>Y268/MAX(Y$2:Y267)-1</f>
        <v>3.9699989264125213E-2</v>
      </c>
      <c r="AA268" s="7">
        <f t="shared" si="90"/>
        <v>0.99999969115686849</v>
      </c>
      <c r="AB268" s="2">
        <v>3.9699941193455599</v>
      </c>
      <c r="AC268" s="7">
        <f t="shared" si="101"/>
        <v>61.154005986198868</v>
      </c>
      <c r="AD268" s="7">
        <f>AC268/MAX(AC$2:AC267)-1</f>
        <v>3.9699941193455546E-2</v>
      </c>
      <c r="AE268" s="7">
        <f t="shared" si="91"/>
        <v>0.99999822245321701</v>
      </c>
      <c r="AF268" s="2">
        <v>3.9699990927331101</v>
      </c>
      <c r="AG268" s="7">
        <f t="shared" si="102"/>
        <v>61.169343196087979</v>
      </c>
      <c r="AH268" s="7">
        <f>AG268/MAX(AG$2:AG267)-1</f>
        <v>3.9699990927331008E-2</v>
      </c>
      <c r="AI268" s="7">
        <f t="shared" si="92"/>
        <v>0.99999974197281516</v>
      </c>
      <c r="AJ268" s="2">
        <v>3.9699995581833698</v>
      </c>
      <c r="AK268" s="7">
        <f t="shared" si="103"/>
        <v>61.107418467763388</v>
      </c>
      <c r="AL268" s="7">
        <f>AK268/MAX(AK$2:AK267)-1</f>
        <v>3.9699995581833791E-2</v>
      </c>
      <c r="AM268" s="7">
        <f t="shared" si="93"/>
        <v>0.99999988418187979</v>
      </c>
      <c r="AN268" s="2">
        <v>3.9699999501623502</v>
      </c>
      <c r="AO268" s="7">
        <f t="shared" si="104"/>
        <v>61.151548607719754</v>
      </c>
      <c r="AP268" s="7">
        <f>AO268/MAX(AO$2:AO267)-1</f>
        <v>3.9699999501623395E-2</v>
      </c>
      <c r="AQ268" s="7">
        <f t="shared" si="94"/>
        <v>1.0000000039432571</v>
      </c>
      <c r="AR268" s="2">
        <v>0.69699999943126001</v>
      </c>
      <c r="AS268" s="7">
        <f t="shared" si="105"/>
        <v>26.783825721310304</v>
      </c>
      <c r="AT268" s="7">
        <f>AS268/MAX(AS$2:AS267)-1</f>
        <v>6.9699999943126922E-3</v>
      </c>
      <c r="AU268" s="7">
        <v>3.9699999372560701</v>
      </c>
      <c r="AW268" s="7"/>
    </row>
    <row r="269" spans="1:49" x14ac:dyDescent="0.25">
      <c r="A269" s="5">
        <v>196811</v>
      </c>
      <c r="B269" s="4">
        <v>25143</v>
      </c>
      <c r="C269" s="2">
        <v>7.0099931844305896</v>
      </c>
      <c r="D269" s="7">
        <f t="shared" si="95"/>
        <v>60.468448064377121</v>
      </c>
      <c r="E269" s="7">
        <f>D269/MAX(D$2:D268)-1</f>
        <v>7.0099931844305852E-2</v>
      </c>
      <c r="F269" s="7">
        <f t="shared" si="85"/>
        <v>-0.41652387851730244</v>
      </c>
      <c r="G269" s="2">
        <v>7.0099994158999497</v>
      </c>
      <c r="H269" s="7">
        <f t="shared" si="96"/>
        <v>60.015695117283421</v>
      </c>
      <c r="I269" s="7">
        <f>H269/MAX(H$2:H268)-1</f>
        <v>7.0099994158999479E-2</v>
      </c>
      <c r="J269" s="7">
        <f t="shared" si="86"/>
        <v>-0.41651803276065658</v>
      </c>
      <c r="K269" s="7">
        <f t="shared" si="86"/>
        <v>49.308254730704419</v>
      </c>
      <c r="L269" s="2">
        <v>7.0099976983412704</v>
      </c>
      <c r="M269" s="7">
        <f t="shared" si="97"/>
        <v>58.962776954065106</v>
      </c>
      <c r="N269" s="7">
        <f>M269/MAX(M$2:M268)-1</f>
        <v>7.0099976983412748E-2</v>
      </c>
      <c r="O269" s="7">
        <f t="shared" si="87"/>
        <v>-0.41651964400665409</v>
      </c>
      <c r="P269" s="2">
        <v>7.0100001338320297</v>
      </c>
      <c r="Q269" s="7">
        <f t="shared" si="98"/>
        <v>62.252809950411688</v>
      </c>
      <c r="R269" s="7">
        <f>Q269/MAX(Q$2:Q268)-1</f>
        <v>7.0100001338320395E-2</v>
      </c>
      <c r="S269" s="7">
        <f t="shared" si="88"/>
        <v>-0.41651735926681677</v>
      </c>
      <c r="T269" s="2">
        <v>7.0100001168007298</v>
      </c>
      <c r="U269" s="7">
        <f t="shared" si="99"/>
        <v>63.858069917693008</v>
      </c>
      <c r="V269" s="7">
        <f>U269/MAX(U$2:U268)-1</f>
        <v>7.0100001168007298E-2</v>
      </c>
      <c r="W269" s="7">
        <f t="shared" si="89"/>
        <v>-0.41651737524392085</v>
      </c>
      <c r="X269" s="2">
        <v>7.01000244094271</v>
      </c>
      <c r="Y269" s="7">
        <f t="shared" si="100"/>
        <v>65.300546539759807</v>
      </c>
      <c r="Z269" s="7">
        <f>Y269/MAX(Y$2:Y268)-1</f>
        <v>7.0100024409427197E-2</v>
      </c>
      <c r="AA269" s="7">
        <f t="shared" si="90"/>
        <v>-0.41651519496064537</v>
      </c>
      <c r="AB269" s="2">
        <v>7.0100001427445902</v>
      </c>
      <c r="AC269" s="7">
        <f t="shared" si="101"/>
        <v>65.440901893125442</v>
      </c>
      <c r="AD269" s="7">
        <f>AC269/MAX(AC$2:AC268)-1</f>
        <v>7.0100001427445768E-2</v>
      </c>
      <c r="AE269" s="7">
        <f t="shared" si="91"/>
        <v>-0.4165173509059219</v>
      </c>
      <c r="AF269" s="2">
        <v>7.0100014098685497</v>
      </c>
      <c r="AG269" s="7">
        <f t="shared" si="102"/>
        <v>65.457315016541074</v>
      </c>
      <c r="AH269" s="7">
        <f>AG269/MAX(AG$2:AG268)-1</f>
        <v>7.0100014098685381E-2</v>
      </c>
      <c r="AI269" s="7">
        <f t="shared" si="92"/>
        <v>-0.41651616221383669</v>
      </c>
      <c r="AJ269" s="2">
        <v>7.0100048869555698</v>
      </c>
      <c r="AK269" s="7">
        <f t="shared" si="103"/>
        <v>65.391051488645999</v>
      </c>
      <c r="AL269" s="7">
        <f>AK269/MAX(AK$2:AK268)-1</f>
        <v>7.0100048869555787E-2</v>
      </c>
      <c r="AM269" s="7">
        <f t="shared" si="93"/>
        <v>-0.41651290034999988</v>
      </c>
      <c r="AN269" s="2">
        <v>7.0100024567702697</v>
      </c>
      <c r="AO269" s="7">
        <f t="shared" si="104"/>
        <v>65.438273667473965</v>
      </c>
      <c r="AP269" s="7">
        <f>AO269/MAX(AO$2:AO268)-1</f>
        <v>7.010002456770259E-2</v>
      </c>
      <c r="AQ269" s="7">
        <f t="shared" si="94"/>
        <v>-0.41651518011277289</v>
      </c>
      <c r="AR269" s="2">
        <v>7.4539999989427699</v>
      </c>
      <c r="AS269" s="7">
        <f t="shared" si="105"/>
        <v>28.780292090293607</v>
      </c>
      <c r="AT269" s="7">
        <f>AS269/MAX(AS$2:AS268)-1</f>
        <v>7.4539999989427619E-2</v>
      </c>
      <c r="AU269" s="7">
        <v>8.5199816566875999</v>
      </c>
      <c r="AW269" s="7"/>
    </row>
    <row r="270" spans="1:49" x14ac:dyDescent="0.25">
      <c r="A270" s="5">
        <v>196812</v>
      </c>
      <c r="B270" s="4">
        <v>25173</v>
      </c>
      <c r="C270" s="2">
        <v>0.23000041517898501</v>
      </c>
      <c r="D270" s="7">
        <f t="shared" si="95"/>
        <v>60.607525745977469</v>
      </c>
      <c r="E270" s="7">
        <f>D270/MAX(D$2:D269)-1</f>
        <v>2.3000041517897696E-3</v>
      </c>
      <c r="F270" s="7">
        <f t="shared" si="85"/>
        <v>5.8323321230106195E-2</v>
      </c>
      <c r="G270" s="2">
        <v>0.23000009503440599</v>
      </c>
      <c r="H270" s="7">
        <f t="shared" si="96"/>
        <v>60.153731273088731</v>
      </c>
      <c r="I270" s="7">
        <f>H270/MAX(H$2:H269)-1</f>
        <v>2.3000009503439944E-3</v>
      </c>
      <c r="J270" s="7">
        <f t="shared" si="86"/>
        <v>5.8323256397235013E-2</v>
      </c>
      <c r="K270" s="7">
        <f t="shared" si="86"/>
        <v>12.193551509562155</v>
      </c>
      <c r="L270" s="2">
        <v>0.30383072815767798</v>
      </c>
      <c r="M270" s="7">
        <f t="shared" si="97"/>
        <v>59.14192398862663</v>
      </c>
      <c r="N270" s="7">
        <f>M270/MAX(M$2:M269)-1</f>
        <v>3.0383072815767243E-3</v>
      </c>
      <c r="O270" s="7">
        <f t="shared" si="87"/>
        <v>7.3274788409892877E-2</v>
      </c>
      <c r="P270" s="2">
        <v>0.41771283143910298</v>
      </c>
      <c r="Q270" s="7">
        <f t="shared" si="98"/>
        <v>62.512847925505952</v>
      </c>
      <c r="R270" s="7">
        <f>Q270/MAX(Q$2:Q269)-1</f>
        <v>4.1771283143909876E-3</v>
      </c>
      <c r="S270" s="7">
        <f t="shared" si="88"/>
        <v>9.6337192737891764E-2</v>
      </c>
      <c r="T270" s="2">
        <v>0.47358539437863401</v>
      </c>
      <c r="U270" s="7">
        <f t="shared" si="99"/>
        <v>64.160492409955296</v>
      </c>
      <c r="V270" s="7">
        <f>U270/MAX(U$2:U269)-1</f>
        <v>4.7358539437862834E-3</v>
      </c>
      <c r="W270" s="7">
        <f t="shared" si="89"/>
        <v>0.10765201394530077</v>
      </c>
      <c r="X270" s="2">
        <v>0.50596538562323601</v>
      </c>
      <c r="Y270" s="7">
        <f t="shared" si="100"/>
        <v>65.630944701873787</v>
      </c>
      <c r="Z270" s="7">
        <f>Y270/MAX(Y$2:Y269)-1</f>
        <v>5.0596538562324156E-3</v>
      </c>
      <c r="AA270" s="7">
        <f t="shared" si="90"/>
        <v>0.11420932566244291</v>
      </c>
      <c r="AB270" s="2">
        <v>0.53155720045870103</v>
      </c>
      <c r="AC270" s="7">
        <f t="shared" si="101"/>
        <v>65.788757719183465</v>
      </c>
      <c r="AD270" s="7">
        <f>AC270/MAX(AC$2:AC269)-1</f>
        <v>5.3155720045869881E-3</v>
      </c>
      <c r="AE270" s="7">
        <f t="shared" si="91"/>
        <v>0.11939195545427472</v>
      </c>
      <c r="AF270" s="2">
        <v>0.54934486575909203</v>
      </c>
      <c r="AG270" s="7">
        <f t="shared" si="102"/>
        <v>65.816901415848193</v>
      </c>
      <c r="AH270" s="7">
        <f>AG270/MAX(AG$2:AG269)-1</f>
        <v>5.493448657590827E-3</v>
      </c>
      <c r="AI270" s="7">
        <f t="shared" si="92"/>
        <v>0.12299415735772024</v>
      </c>
      <c r="AJ270" s="2">
        <v>0.56285325696406896</v>
      </c>
      <c r="AK270" s="7">
        <f t="shared" si="103"/>
        <v>65.759107151712897</v>
      </c>
      <c r="AL270" s="7">
        <f>AK270/MAX(AK$2:AK269)-1</f>
        <v>5.6285325696407984E-3</v>
      </c>
      <c r="AM270" s="7">
        <f t="shared" si="93"/>
        <v>0.12572975821872723</v>
      </c>
      <c r="AN270" s="2">
        <v>0.57295918838779303</v>
      </c>
      <c r="AO270" s="7">
        <f t="shared" si="104"/>
        <v>65.813208269174112</v>
      </c>
      <c r="AP270" s="7">
        <f>AO270/MAX(AO$2:AO269)-1</f>
        <v>5.7295918838780047E-3</v>
      </c>
      <c r="AQ270" s="7">
        <f t="shared" si="94"/>
        <v>0.12777632277882323</v>
      </c>
      <c r="AR270" s="2">
        <v>-5.8000020403484703E-2</v>
      </c>
      <c r="AS270" s="7">
        <f t="shared" si="105"/>
        <v>28.763599515009055</v>
      </c>
      <c r="AT270" s="7">
        <f>AS270/MAX(AS$2:AS269)-1</f>
        <v>-5.80000204034814E-4</v>
      </c>
      <c r="AU270" s="7">
        <v>4.8799978423417798</v>
      </c>
      <c r="AW270" s="7"/>
    </row>
    <row r="271" spans="1:49" x14ac:dyDescent="0.25">
      <c r="A271" s="5">
        <v>196901</v>
      </c>
      <c r="B271" s="4">
        <v>25204</v>
      </c>
      <c r="C271" s="2">
        <v>-1.19998839455894</v>
      </c>
      <c r="D271" s="7">
        <f t="shared" si="95"/>
        <v>59.880242470796418</v>
      </c>
      <c r="E271" s="7">
        <f>D271/MAX(D$2:D270)-1</f>
        <v>-1.1999883945589374E-2</v>
      </c>
      <c r="F271" s="7">
        <f t="shared" si="85"/>
        <v>-0.25858546677529048</v>
      </c>
      <c r="G271" s="2">
        <v>-1.1999940860568601</v>
      </c>
      <c r="H271" s="7">
        <f t="shared" si="96"/>
        <v>59.431890055269136</v>
      </c>
      <c r="I271" s="7">
        <f>H271/MAX(H$2:H270)-1</f>
        <v>-1.1999940860568548E-2</v>
      </c>
      <c r="J271" s="7">
        <f t="shared" si="86"/>
        <v>-0.25858752518445716</v>
      </c>
      <c r="K271" s="7">
        <f t="shared" si="86"/>
        <v>21.669774368359128</v>
      </c>
      <c r="L271" s="2">
        <v>-1.1999874526179</v>
      </c>
      <c r="M271" s="7">
        <f t="shared" si="97"/>
        <v>58.432228321526296</v>
      </c>
      <c r="N271" s="7">
        <f>M271/MAX(M$2:M270)-1</f>
        <v>-1.1999874526179011E-2</v>
      </c>
      <c r="O271" s="7">
        <f t="shared" si="87"/>
        <v>-0.25858512610924822</v>
      </c>
      <c r="P271" s="2">
        <v>-1.1999989980374799</v>
      </c>
      <c r="Q271" s="7">
        <f t="shared" si="98"/>
        <v>61.762694376755185</v>
      </c>
      <c r="R271" s="7">
        <f>Q271/MAX(Q$2:Q270)-1</f>
        <v>-1.1999989980374881E-2</v>
      </c>
      <c r="S271" s="7">
        <f t="shared" si="88"/>
        <v>-0.25858930167037997</v>
      </c>
      <c r="T271" s="2">
        <v>-1.19999941256918</v>
      </c>
      <c r="U271" s="7">
        <f t="shared" si="99"/>
        <v>63.39056687793434</v>
      </c>
      <c r="V271" s="7">
        <f>U271/MAX(U$2:U270)-1</f>
        <v>-1.1999994125691749E-2</v>
      </c>
      <c r="W271" s="7">
        <f t="shared" si="89"/>
        <v>-0.2585894515915188</v>
      </c>
      <c r="X271" s="2">
        <v>-1.19999823765308</v>
      </c>
      <c r="Y271" s="7">
        <f t="shared" si="100"/>
        <v>64.843374522096241</v>
      </c>
      <c r="Z271" s="7">
        <f>Y271/MAX(Y$2:Y270)-1</f>
        <v>-1.199998237653066E-2</v>
      </c>
      <c r="AA271" s="7">
        <f t="shared" si="90"/>
        <v>-0.25858902666681494</v>
      </c>
      <c r="AB271" s="2">
        <v>-1.19999979616159</v>
      </c>
      <c r="AC271" s="7">
        <f t="shared" si="101"/>
        <v>64.999292760656019</v>
      </c>
      <c r="AD271" s="7">
        <f>AC271/MAX(AC$2:AC270)-1</f>
        <v>-1.1999997961615994E-2</v>
      </c>
      <c r="AE271" s="7">
        <f t="shared" si="91"/>
        <v>-0.25858959032303463</v>
      </c>
      <c r="AF271" s="2">
        <v>-1.1999557674950001</v>
      </c>
      <c r="AG271" s="7">
        <f t="shared" si="102"/>
        <v>65.027127711322223</v>
      </c>
      <c r="AH271" s="7">
        <f>AG271/MAX(AG$2:AG270)-1</f>
        <v>-1.1999557674949979E-2</v>
      </c>
      <c r="AI271" s="7">
        <f t="shared" si="92"/>
        <v>-0.25857366674506332</v>
      </c>
      <c r="AJ271" s="2">
        <v>-1.1999978303853001</v>
      </c>
      <c r="AK271" s="7">
        <f t="shared" si="103"/>
        <v>64.96999929261159</v>
      </c>
      <c r="AL271" s="7">
        <f>AK271/MAX(AK$2:AK270)-1</f>
        <v>-1.1999978303853132E-2</v>
      </c>
      <c r="AM271" s="7">
        <f t="shared" si="93"/>
        <v>-0.25858887937277308</v>
      </c>
      <c r="AN271" s="2">
        <v>-1.1999883985550199</v>
      </c>
      <c r="AO271" s="7">
        <f t="shared" si="104"/>
        <v>65.023457405227177</v>
      </c>
      <c r="AP271" s="7">
        <f>AO271/MAX(AO$2:AO270)-1</f>
        <v>-1.1999883985550075E-2</v>
      </c>
      <c r="AQ271" s="7">
        <f t="shared" si="94"/>
        <v>-0.25858546822052819</v>
      </c>
      <c r="AR271" s="2">
        <v>-0.48500000927666398</v>
      </c>
      <c r="AS271" s="7">
        <f t="shared" si="105"/>
        <v>28.624096054692959</v>
      </c>
      <c r="AT271" s="7">
        <f>AS271/MAX(AS$2:AS270)-1</f>
        <v>-5.4271872957580847E-3</v>
      </c>
      <c r="AU271" s="7">
        <v>2.27999832647125</v>
      </c>
      <c r="AW271" s="7"/>
    </row>
    <row r="272" spans="1:49" x14ac:dyDescent="0.25">
      <c r="A272" s="5">
        <v>196902</v>
      </c>
      <c r="B272" s="4">
        <v>25235</v>
      </c>
      <c r="C272" s="2">
        <v>-8.4300001190910194</v>
      </c>
      <c r="D272" s="7">
        <f t="shared" si="95"/>
        <v>54.832337959196288</v>
      </c>
      <c r="E272" s="7">
        <f>D272/MAX(D$2:D271)-1</f>
        <v>-9.528829490559565E-2</v>
      </c>
      <c r="F272" s="7">
        <f t="shared" si="85"/>
        <v>-2.9150889248086509E-2</v>
      </c>
      <c r="G272" s="2">
        <v>-8.4300022703819497</v>
      </c>
      <c r="H272" s="7">
        <f t="shared" si="96"/>
        <v>54.421780374279038</v>
      </c>
      <c r="I272" s="7">
        <f>H272/MAX(H$2:H271)-1</f>
        <v>-9.5288368277397728E-2</v>
      </c>
      <c r="J272" s="7">
        <f t="shared" si="86"/>
        <v>-2.915143456966951E-2</v>
      </c>
      <c r="K272" s="7">
        <f t="shared" si="86"/>
        <v>15.902879476922584</v>
      </c>
      <c r="L272" s="2">
        <v>-8.4300001018396493</v>
      </c>
      <c r="M272" s="7">
        <f t="shared" si="97"/>
        <v>53.506391414514454</v>
      </c>
      <c r="N272" s="7">
        <f>M272/MAX(M$2:M271)-1</f>
        <v>-9.5288286109797893E-2</v>
      </c>
      <c r="O272" s="7">
        <f t="shared" si="87"/>
        <v>-2.9150884875110084E-2</v>
      </c>
      <c r="P272" s="2">
        <v>-8.4300314814955399</v>
      </c>
      <c r="Q272" s="7">
        <f t="shared" si="98"/>
        <v>56.556079796974849</v>
      </c>
      <c r="R272" s="7">
        <f>Q272/MAX(Q$2:Q271)-1</f>
        <v>-9.528870186220828E-2</v>
      </c>
      <c r="S272" s="7">
        <f t="shared" si="88"/>
        <v>-2.9158839170543072E-2</v>
      </c>
      <c r="T272" s="2">
        <v>-8.4300017587923399</v>
      </c>
      <c r="U272" s="7">
        <f t="shared" si="99"/>
        <v>58.046740975216039</v>
      </c>
      <c r="V272" s="7">
        <f>U272/MAX(U$2:U271)-1</f>
        <v>-9.5288411997764388E-2</v>
      </c>
      <c r="W272" s="7">
        <f t="shared" si="89"/>
        <v>-2.9151304888996421E-2</v>
      </c>
      <c r="X272" s="2">
        <v>-8.4300329707094299</v>
      </c>
      <c r="Y272" s="7">
        <f t="shared" si="100"/>
        <v>59.377056670562929</v>
      </c>
      <c r="Z272" s="7">
        <f>Y272/MAX(Y$2:Y271)-1</f>
        <v>-9.5288709612804112E-2</v>
      </c>
      <c r="AA272" s="7">
        <f t="shared" si="90"/>
        <v>-2.9159216665034515E-2</v>
      </c>
      <c r="AB272" s="2">
        <v>-8.4300148170187299</v>
      </c>
      <c r="AC272" s="7">
        <f t="shared" si="101"/>
        <v>59.519842749975332</v>
      </c>
      <c r="AD272" s="7">
        <f>AC272/MAX(AC$2:AC271)-1</f>
        <v>-9.5288544525597096E-2</v>
      </c>
      <c r="AE272" s="7">
        <f t="shared" si="91"/>
        <v>-2.9154614963233572E-2</v>
      </c>
      <c r="AF272" s="2">
        <v>-8.4300151291366099</v>
      </c>
      <c r="AG272" s="7">
        <f t="shared" si="102"/>
        <v>59.54533100721477</v>
      </c>
      <c r="AH272" s="7">
        <f>AG272/MAX(AG$2:AG271)-1</f>
        <v>-9.5288144438888445E-2</v>
      </c>
      <c r="AI272" s="7">
        <f t="shared" si="92"/>
        <v>-2.9154694080666621E-2</v>
      </c>
      <c r="AJ272" s="2">
        <v>-8.4300147068173992</v>
      </c>
      <c r="AK272" s="7">
        <f t="shared" si="103"/>
        <v>59.493018797225268</v>
      </c>
      <c r="AL272" s="7">
        <f>AK272/MAX(AK$2:AK271)-1</f>
        <v>-9.528852543619748E-2</v>
      </c>
      <c r="AM272" s="7">
        <f t="shared" si="93"/>
        <v>-2.9154587028767276E-2</v>
      </c>
      <c r="AN272" s="2">
        <v>-8.43006623124767</v>
      </c>
      <c r="AO272" s="7">
        <f t="shared" si="104"/>
        <v>59.541936880119408</v>
      </c>
      <c r="AP272" s="7">
        <f>AO272/MAX(AO$2:AO271)-1</f>
        <v>-9.5288948130372031E-2</v>
      </c>
      <c r="AQ272" s="7">
        <f t="shared" si="94"/>
        <v>-2.9167647737329938E-2</v>
      </c>
      <c r="AR272" s="2">
        <v>-8.3150000061049401</v>
      </c>
      <c r="AS272" s="7">
        <f t="shared" si="105"/>
        <v>26.244002465997756</v>
      </c>
      <c r="AT272" s="7">
        <f>AS272/MAX(AS$2:AS271)-1</f>
        <v>-8.8125916732833875E-2</v>
      </c>
      <c r="AU272" s="7">
        <v>-4.3700049835730601</v>
      </c>
      <c r="AW272" s="7"/>
    </row>
    <row r="273" spans="1:49" x14ac:dyDescent="0.25">
      <c r="A273" s="5">
        <v>196903</v>
      </c>
      <c r="B273" s="4">
        <v>25263</v>
      </c>
      <c r="C273" s="2">
        <v>2.38999964290988</v>
      </c>
      <c r="D273" s="7">
        <f t="shared" si="95"/>
        <v>56.142830640620225</v>
      </c>
      <c r="E273" s="7">
        <f>D273/MAX(D$2:D272)-1</f>
        <v>-7.3665688384475403E-2</v>
      </c>
      <c r="F273" s="7">
        <f t="shared" si="85"/>
        <v>6.3792651084066287E-2</v>
      </c>
      <c r="G273" s="2">
        <v>2.3899919305154098</v>
      </c>
      <c r="H273" s="7">
        <f t="shared" si="96"/>
        <v>55.722456533667128</v>
      </c>
      <c r="I273" s="7">
        <f>H273/MAX(H$2:H272)-1</f>
        <v>-7.3665833284793147E-2</v>
      </c>
      <c r="J273" s="7">
        <f t="shared" si="86"/>
        <v>6.3790971921310669E-2</v>
      </c>
      <c r="K273" s="7">
        <f t="shared" si="86"/>
        <v>11.675475071240434</v>
      </c>
      <c r="L273" s="2">
        <v>2.3890223710370102</v>
      </c>
      <c r="M273" s="7">
        <f t="shared" si="97"/>
        <v>54.784671075341834</v>
      </c>
      <c r="N273" s="7">
        <f>M273/MAX(M$2:M272)-1</f>
        <v>-7.3674520871568561E-2</v>
      </c>
      <c r="O273" s="7">
        <f t="shared" si="87"/>
        <v>6.3579876888248621E-2</v>
      </c>
      <c r="P273" s="2">
        <v>2.38290458059135</v>
      </c>
      <c r="Q273" s="7">
        <f t="shared" si="98"/>
        <v>57.903757213059869</v>
      </c>
      <c r="R273" s="7">
        <f>Q273/MAX(Q$2:Q272)-1</f>
        <v>-7.3730294897755289E-2</v>
      </c>
      <c r="S273" s="7">
        <f t="shared" si="88"/>
        <v>6.2247895503749873E-2</v>
      </c>
      <c r="T273" s="2">
        <v>2.3706420589631101</v>
      </c>
      <c r="U273" s="7">
        <f t="shared" si="99"/>
        <v>59.422821430631885</v>
      </c>
      <c r="V273" s="7">
        <f>U273/MAX(U$2:U272)-1</f>
        <v>-7.384093858027041E-2</v>
      </c>
      <c r="W273" s="7">
        <f t="shared" si="89"/>
        <v>5.9578067126837109E-2</v>
      </c>
      <c r="X273" s="2">
        <v>2.3587624341915898</v>
      </c>
      <c r="Y273" s="7">
        <f t="shared" si="100"/>
        <v>60.777620377836826</v>
      </c>
      <c r="Z273" s="7">
        <f>Y273/MAX(Y$2:Y272)-1</f>
        <v>-7.39487195572609E-2</v>
      </c>
      <c r="AA273" s="7">
        <f t="shared" si="90"/>
        <v>5.6991604058014511E-2</v>
      </c>
      <c r="AB273" s="2">
        <v>2.3512829477664599</v>
      </c>
      <c r="AC273" s="7">
        <f t="shared" si="101"/>
        <v>60.919322663092913</v>
      </c>
      <c r="AD273" s="7">
        <f>AC273/MAX(AC$2:AC272)-1</f>
        <v>-7.401621834653771E-2</v>
      </c>
      <c r="AE273" s="7">
        <f t="shared" si="91"/>
        <v>5.5363150652757542E-2</v>
      </c>
      <c r="AF273" s="2">
        <v>2.3354115927833998</v>
      </c>
      <c r="AG273" s="7">
        <f t="shared" si="102"/>
        <v>60.93595957051852</v>
      </c>
      <c r="AH273" s="7">
        <f>AG273/MAX(AG$2:AG272)-1</f>
        <v>-7.4159398882828298E-2</v>
      </c>
      <c r="AI273" s="7">
        <f t="shared" si="92"/>
        <v>5.1907597610857392E-2</v>
      </c>
      <c r="AJ273" s="2">
        <v>2.2956287376209898</v>
      </c>
      <c r="AK273" s="7">
        <f t="shared" si="103"/>
        <v>60.858757633612633</v>
      </c>
      <c r="AL273" s="7">
        <f>AK273/MAX(AK$2:AK272)-1</f>
        <v>-7.4519708833556075E-2</v>
      </c>
      <c r="AM273" s="7">
        <f t="shared" si="93"/>
        <v>4.3245970023379043E-2</v>
      </c>
      <c r="AN273" s="2">
        <v>2.2609272762583599</v>
      </c>
      <c r="AO273" s="7">
        <f t="shared" si="104"/>
        <v>60.888136771854562</v>
      </c>
      <c r="AP273" s="7">
        <f>AO273/MAX(AO$2:AO272)-1</f>
        <v>-7.4834089187327701E-2</v>
      </c>
      <c r="AQ273" s="7">
        <f t="shared" si="94"/>
        <v>3.5690676823901146E-2</v>
      </c>
      <c r="AR273" s="2">
        <v>2.0969999990355102</v>
      </c>
      <c r="AS273" s="7">
        <f t="shared" si="105"/>
        <v>26.794339197456612</v>
      </c>
      <c r="AT273" s="7">
        <f>AS273/MAX(AS$2:AS272)-1</f>
        <v>-6.9003917215516131E-2</v>
      </c>
      <c r="AU273" s="7">
        <v>6.6899999589878298</v>
      </c>
      <c r="AW273" s="7"/>
    </row>
    <row r="274" spans="1:49" x14ac:dyDescent="0.25">
      <c r="A274" s="5">
        <v>196904</v>
      </c>
      <c r="B274" s="4">
        <v>25294</v>
      </c>
      <c r="C274" s="2">
        <v>0.99999988101630399</v>
      </c>
      <c r="D274" s="7">
        <f t="shared" si="95"/>
        <v>56.704258880225616</v>
      </c>
      <c r="E274" s="7">
        <f>D274/MAX(D$2:D273)-1</f>
        <v>-6.4402346370506902E-2</v>
      </c>
      <c r="F274" s="7">
        <f t="shared" si="85"/>
        <v>-7.7888606880636591E-2</v>
      </c>
      <c r="G274" s="2">
        <v>1.0068329174649799</v>
      </c>
      <c r="H274" s="7">
        <f t="shared" si="96"/>
        <v>56.283488568468201</v>
      </c>
      <c r="I274" s="7">
        <f>H274/MAX(H$2:H273)-1</f>
        <v>-6.4339195968579621E-2</v>
      </c>
      <c r="J274" s="7">
        <f t="shared" si="86"/>
        <v>-7.536625913328221E-2</v>
      </c>
      <c r="K274" s="7">
        <f t="shared" si="86"/>
        <v>20.329463849687013</v>
      </c>
      <c r="L274" s="2">
        <v>1.0081158822524099</v>
      </c>
      <c r="M274" s="7">
        <f t="shared" si="97"/>
        <v>55.336964045492095</v>
      </c>
      <c r="N274" s="7">
        <f>M274/MAX(M$2:M273)-1</f>
        <v>-6.4336086595124131E-2</v>
      </c>
      <c r="O274" s="7">
        <f t="shared" si="87"/>
        <v>-7.4892665385346335E-2</v>
      </c>
      <c r="P274" s="2">
        <v>1.0083503793569299</v>
      </c>
      <c r="Q274" s="7">
        <f t="shared" si="98"/>
        <v>58.487629968579675</v>
      </c>
      <c r="R274" s="7">
        <f>Q274/MAX(Q$2:Q273)-1</f>
        <v>-6.4390250812488503E-2</v>
      </c>
      <c r="S274" s="7">
        <f t="shared" si="88"/>
        <v>-7.4806103101098476E-2</v>
      </c>
      <c r="T274" s="2">
        <v>1.00863453704511</v>
      </c>
      <c r="U274" s="7">
        <f t="shared" si="99"/>
        <v>60.022180530467885</v>
      </c>
      <c r="V274" s="7">
        <f>U274/MAX(U$2:U273)-1</f>
        <v>-6.4499378418818032E-2</v>
      </c>
      <c r="W274" s="7">
        <f t="shared" si="89"/>
        <v>-7.4701209104109267E-2</v>
      </c>
      <c r="X274" s="2">
        <v>1.0086125060547799</v>
      </c>
      <c r="Y274" s="7">
        <f t="shared" si="100"/>
        <v>61.390631057850179</v>
      </c>
      <c r="Z274" s="7">
        <f>Y274/MAX(Y$2:Y273)-1</f>
        <v>-6.4608450530235118E-2</v>
      </c>
      <c r="AA274" s="7">
        <f t="shared" si="90"/>
        <v>-7.4709341626048476E-2</v>
      </c>
      <c r="AB274" s="2">
        <v>1.00902529840102</v>
      </c>
      <c r="AC274" s="7">
        <f t="shared" si="101"/>
        <v>61.534014040378061</v>
      </c>
      <c r="AD274" s="7">
        <f>AC274/MAX(AC$2:AC273)-1</f>
        <v>-6.4672807730563941E-2</v>
      </c>
      <c r="AE274" s="7">
        <f t="shared" si="91"/>
        <v>-7.4556963418719535E-2</v>
      </c>
      <c r="AF274" s="2">
        <v>1.00909635359797</v>
      </c>
      <c r="AG274" s="7">
        <f t="shared" si="102"/>
        <v>61.55086211657455</v>
      </c>
      <c r="AH274" s="7">
        <f>AG274/MAX(AG$2:AG273)-1</f>
        <v>-6.4816775136825489E-2</v>
      </c>
      <c r="AI274" s="7">
        <f t="shared" si="92"/>
        <v>-7.453073409632216E-2</v>
      </c>
      <c r="AJ274" s="2">
        <v>1.0088310725704599</v>
      </c>
      <c r="AK274" s="7">
        <f t="shared" si="103"/>
        <v>61.472719691000862</v>
      </c>
      <c r="AL274" s="7">
        <f>AK274/MAX(AK$2:AK273)-1</f>
        <v>-6.5183176085753525E-2</v>
      </c>
      <c r="AM274" s="7">
        <f t="shared" si="93"/>
        <v>-7.4628659960933375E-2</v>
      </c>
      <c r="AN274" s="2">
        <v>1.0090202622898801</v>
      </c>
      <c r="AO274" s="7">
        <f t="shared" si="104"/>
        <v>61.50251040921335</v>
      </c>
      <c r="AP274" s="7">
        <f>AO274/MAX(AO$2:AO273)-1</f>
        <v>-6.5498977687429183E-2</v>
      </c>
      <c r="AQ274" s="7">
        <f t="shared" si="94"/>
        <v>-7.4558822449281248E-2</v>
      </c>
      <c r="AR274" s="2">
        <v>1.2110000059238</v>
      </c>
      <c r="AS274" s="7">
        <f t="shared" si="105"/>
        <v>27.118818646725053</v>
      </c>
      <c r="AT274" s="7">
        <f>AS274/MAX(AS$2:AS273)-1</f>
        <v>-5.7729554597845789E-2</v>
      </c>
      <c r="AU274" s="7">
        <v>3.9199985791150098</v>
      </c>
      <c r="AW274" s="7"/>
    </row>
    <row r="275" spans="1:49" x14ac:dyDescent="0.25">
      <c r="A275" s="5">
        <v>196905</v>
      </c>
      <c r="B275" s="4">
        <v>25324</v>
      </c>
      <c r="C275" s="2">
        <v>3.3099977172517199</v>
      </c>
      <c r="D275" s="7">
        <f t="shared" si="95"/>
        <v>58.581168554745588</v>
      </c>
      <c r="E275" s="7">
        <f>D275/MAX(D$2:D274)-1</f>
        <v>-3.3434085392709978E-2</v>
      </c>
      <c r="F275" s="7">
        <f t="shared" si="85"/>
        <v>0.2610363552016105</v>
      </c>
      <c r="G275" s="2">
        <v>1.8142617610512699</v>
      </c>
      <c r="H275" s="7">
        <f t="shared" si="96"/>
        <v>57.304618379351574</v>
      </c>
      <c r="I275" s="7">
        <f>H275/MAX(H$2:H274)-1</f>
        <v>-4.7363859787892815E-2</v>
      </c>
      <c r="J275" s="7">
        <f t="shared" si="86"/>
        <v>5.5972315650797411E-2</v>
      </c>
      <c r="K275" s="7">
        <f t="shared" si="86"/>
        <v>7.6636497516934554</v>
      </c>
      <c r="L275" s="2">
        <v>1.6392132150499199</v>
      </c>
      <c r="M275" s="7">
        <f t="shared" si="97"/>
        <v>56.244054872933226</v>
      </c>
      <c r="N275" s="7">
        <f>M275/MAX(M$2:M274)-1</f>
        <v>-4.8998560078138187E-2</v>
      </c>
      <c r="O275" s="7">
        <f t="shared" si="87"/>
        <v>3.1973319162327152E-2</v>
      </c>
      <c r="P275" s="2">
        <v>1.58017877695861</v>
      </c>
      <c r="Q275" s="7">
        <f t="shared" si="98"/>
        <v>59.411839084489259</v>
      </c>
      <c r="R275" s="7">
        <f>Q275/MAX(Q$2:Q274)-1</f>
        <v>-4.9605944120671652E-2</v>
      </c>
      <c r="S275" s="7">
        <f t="shared" si="88"/>
        <v>2.3879751378900749E-2</v>
      </c>
      <c r="T275" s="2">
        <v>1.54878790785055</v>
      </c>
      <c r="U275" s="7">
        <f t="shared" si="99"/>
        <v>60.951796804552004</v>
      </c>
      <c r="V275" s="7">
        <f>U275/MAX(U$2:U274)-1</f>
        <v>-5.0010457913901907E-2</v>
      </c>
      <c r="W275" s="7">
        <f t="shared" si="89"/>
        <v>1.9576091767306347E-2</v>
      </c>
      <c r="X275" s="2">
        <v>1.5345034397218</v>
      </c>
      <c r="Y275" s="7">
        <f t="shared" si="100"/>
        <v>62.332672403099807</v>
      </c>
      <c r="Z275" s="7">
        <f>Y275/MAX(Y$2:Y274)-1</f>
        <v>-5.0254835028754608E-2</v>
      </c>
      <c r="AA275" s="7">
        <f t="shared" si="90"/>
        <v>1.7617704175450055E-2</v>
      </c>
      <c r="AB275" s="2">
        <v>1.5228886502135499</v>
      </c>
      <c r="AC275" s="7">
        <f t="shared" si="101"/>
        <v>62.471108556219789</v>
      </c>
      <c r="AD275" s="7">
        <f>AC275/MAX(AC$2:AC274)-1</f>
        <v>-5.0428816077131566E-2</v>
      </c>
      <c r="AE275" s="7">
        <f t="shared" si="91"/>
        <v>1.6025327094976172E-2</v>
      </c>
      <c r="AF275" s="2">
        <v>1.5141549200302</v>
      </c>
      <c r="AG275" s="7">
        <f t="shared" si="102"/>
        <v>62.482837523633663</v>
      </c>
      <c r="AH275" s="7">
        <f>AG275/MAX(AG$2:AG274)-1</f>
        <v>-5.0656652326262708E-2</v>
      </c>
      <c r="AI275" s="7">
        <f t="shared" si="92"/>
        <v>1.4827940628253655E-2</v>
      </c>
      <c r="AJ275" s="2">
        <v>1.50904995246176</v>
      </c>
      <c r="AK275" s="7">
        <f t="shared" si="103"/>
        <v>62.400373738274851</v>
      </c>
      <c r="AL275" s="7">
        <f>AK275/MAX(AK$2:AK274)-1</f>
        <v>-5.1076323248871236E-2</v>
      </c>
      <c r="AM275" s="7">
        <f t="shared" si="93"/>
        <v>1.4128054216470565E-2</v>
      </c>
      <c r="AN275" s="2">
        <v>1.5144968261135101</v>
      </c>
      <c r="AO275" s="7">
        <f t="shared" si="104"/>
        <v>62.433963977341016</v>
      </c>
      <c r="AP275" s="7">
        <f>AO275/MAX(AO$2:AO274)-1</f>
        <v>-5.1345989364506961E-2</v>
      </c>
      <c r="AQ275" s="7">
        <f t="shared" si="94"/>
        <v>1.4874815641386818E-2</v>
      </c>
      <c r="AR275" s="2">
        <v>1.4060000041187299</v>
      </c>
      <c r="AS275" s="7">
        <f t="shared" si="105"/>
        <v>27.500109238014957</v>
      </c>
      <c r="AT275" s="7">
        <f>AS275/MAX(AS$2:AS274)-1</f>
        <v>-4.4481232096681977E-2</v>
      </c>
      <c r="AU275" s="7">
        <v>8.6999944044866204</v>
      </c>
      <c r="AW275" s="7"/>
    </row>
    <row r="276" spans="1:49" x14ac:dyDescent="0.25">
      <c r="A276" s="5">
        <v>196906</v>
      </c>
      <c r="B276" s="4">
        <v>25355</v>
      </c>
      <c r="C276" s="2">
        <v>-8.8300001521999008</v>
      </c>
      <c r="D276" s="7">
        <f t="shared" si="95"/>
        <v>53.408451282201071</v>
      </c>
      <c r="E276" s="7">
        <f>D276/MAX(D$2:D275)-1</f>
        <v>-0.11878185712364608</v>
      </c>
      <c r="F276" s="7">
        <f t="shared" si="85"/>
        <v>0.360934422578847</v>
      </c>
      <c r="G276" s="2">
        <v>-10.5522083035934</v>
      </c>
      <c r="H276" s="7">
        <f t="shared" si="96"/>
        <v>51.257715680383129</v>
      </c>
      <c r="I276" s="7">
        <f>H276/MAX(H$2:H275)-1</f>
        <v>-0.14788800967838645</v>
      </c>
      <c r="J276" s="7">
        <f t="shared" si="86"/>
        <v>-4.7151442736528271E-3</v>
      </c>
      <c r="K276" s="7">
        <f t="shared" si="86"/>
        <v>13.118420937529173</v>
      </c>
      <c r="L276" s="2">
        <v>-10.367349736506799</v>
      </c>
      <c r="M276" s="7">
        <f t="shared" si="97"/>
        <v>50.413036998263443</v>
      </c>
      <c r="N276" s="7">
        <f>M276/MAX(M$2:M275)-1</f>
        <v>-0.14759220535405315</v>
      </c>
      <c r="O276" s="7">
        <f t="shared" si="87"/>
        <v>3.4532988961285538E-2</v>
      </c>
      <c r="P276" s="2">
        <v>-10.2841083089177</v>
      </c>
      <c r="Q276" s="7">
        <f t="shared" si="98"/>
        <v>53.301861204720481</v>
      </c>
      <c r="R276" s="7">
        <f>Q276/MAX(Q$2:Q275)-1</f>
        <v>-0.1473454981888177</v>
      </c>
      <c r="S276" s="7">
        <f t="shared" si="88"/>
        <v>5.2206341579846827E-2</v>
      </c>
      <c r="T276" s="2">
        <v>-10.237388588377</v>
      </c>
      <c r="U276" s="7">
        <f t="shared" si="99"/>
        <v>54.711924514072066</v>
      </c>
      <c r="V276" s="7">
        <f>U276/MAX(U$2:U275)-1</f>
        <v>-0.14726457888619893</v>
      </c>
      <c r="W276" s="7">
        <f t="shared" si="89"/>
        <v>6.212561037749742E-2</v>
      </c>
      <c r="X276" s="2">
        <v>-10.2113728804208</v>
      </c>
      <c r="Y276" s="7">
        <f t="shared" si="100"/>
        <v>55.96765079768813</v>
      </c>
      <c r="Z276" s="7">
        <f>Y276/MAX(Y$2:Y275)-1</f>
        <v>-0.14723685523773611</v>
      </c>
      <c r="AA276" s="7">
        <f t="shared" si="90"/>
        <v>6.7649119448017436E-2</v>
      </c>
      <c r="AB276" s="2">
        <v>-10.1941558082752</v>
      </c>
      <c r="AC276" s="7">
        <f t="shared" si="101"/>
        <v>56.102706414842004</v>
      </c>
      <c r="AD276" s="7">
        <f>AC276/MAX(AC$2:AC275)-1</f>
        <v>-0.14722958207671233</v>
      </c>
      <c r="AE276" s="7">
        <f t="shared" si="91"/>
        <v>7.1304551555578355E-2</v>
      </c>
      <c r="AF276" s="2">
        <v>-10.1807520348931</v>
      </c>
      <c r="AG276" s="7">
        <f t="shared" si="102"/>
        <v>56.121614770987378</v>
      </c>
      <c r="AH276" s="7">
        <f>AG276/MAX(AG$2:AG275)-1</f>
        <v>-0.14730694451267901</v>
      </c>
      <c r="AI276" s="7">
        <f t="shared" si="92"/>
        <v>7.4150365476147839E-2</v>
      </c>
      <c r="AJ276" s="2">
        <v>-10.143161834269</v>
      </c>
      <c r="AK276" s="7">
        <f t="shared" si="103"/>
        <v>56.071002844812938</v>
      </c>
      <c r="AL276" s="7">
        <f>AK276/MAX(AK$2:AK275)-1</f>
        <v>-0.14732718746543383</v>
      </c>
      <c r="AM276" s="7">
        <f t="shared" si="93"/>
        <v>8.2131305854916459E-2</v>
      </c>
      <c r="AN276" s="2">
        <v>-10.0360902283238</v>
      </c>
      <c r="AO276" s="7">
        <f t="shared" si="104"/>
        <v>56.168035019455893</v>
      </c>
      <c r="AP276" s="7">
        <f>AO276/MAX(AO$2:AO275)-1</f>
        <v>-0.14655376182649749</v>
      </c>
      <c r="AQ276" s="7">
        <f t="shared" si="94"/>
        <v>0.10486414816807443</v>
      </c>
      <c r="AR276" s="2">
        <v>-10.5299999909377</v>
      </c>
      <c r="AS276" s="7">
        <f t="shared" si="105"/>
        <v>24.604347737744124</v>
      </c>
      <c r="AT276" s="7">
        <f>AS276/MAX(AS$2:AS275)-1</f>
        <v>-0.14509735827030934</v>
      </c>
      <c r="AU276" s="7">
        <v>-5.8200035694508303</v>
      </c>
      <c r="AW276" s="7"/>
    </row>
    <row r="277" spans="1:49" x14ac:dyDescent="0.25">
      <c r="A277" s="5">
        <v>196907</v>
      </c>
      <c r="B277" s="4">
        <v>25385</v>
      </c>
      <c r="C277" s="2">
        <v>-9.6899950256973995</v>
      </c>
      <c r="D277" s="7">
        <f t="shared" si="95"/>
        <v>48.23317500965377</v>
      </c>
      <c r="E277" s="7">
        <f>D277/MAX(D$2:D276)-1</f>
        <v>-0.20417185133390781</v>
      </c>
      <c r="F277" s="7">
        <f t="shared" si="85"/>
        <v>-0.11036144670972958</v>
      </c>
      <c r="G277" s="2">
        <v>-3.1022341766611601</v>
      </c>
      <c r="H277" s="7">
        <f t="shared" si="96"/>
        <v>49.667581306370479</v>
      </c>
      <c r="I277" s="7">
        <f>H277/MAX(H$2:H276)-1</f>
        <v>-0.17432251906557106</v>
      </c>
      <c r="J277" s="7">
        <f t="shared" si="86"/>
        <v>0.99962379375521848</v>
      </c>
      <c r="K277" s="7">
        <f t="shared" si="86"/>
        <v>9.8909174624974412</v>
      </c>
      <c r="L277" s="2">
        <v>-4.8941447021330999</v>
      </c>
      <c r="M277" s="7">
        <f t="shared" si="97"/>
        <v>47.945750018828534</v>
      </c>
      <c r="N277" s="7">
        <f>M277/MAX(M$2:M276)-1</f>
        <v>-0.18931027627628738</v>
      </c>
      <c r="O277" s="7">
        <f t="shared" si="87"/>
        <v>0.69770114035491715</v>
      </c>
      <c r="P277" s="2">
        <v>-5.68789510861248</v>
      </c>
      <c r="Q277" s="7">
        <f t="shared" si="98"/>
        <v>50.270107248457769</v>
      </c>
      <c r="R277" s="7">
        <f>Q277/MAX(Q$2:Q276)-1</f>
        <v>-0.1958435918907</v>
      </c>
      <c r="S277" s="7">
        <f t="shared" si="88"/>
        <v>0.56396051801067126</v>
      </c>
      <c r="T277" s="2">
        <v>-6.44929649139881</v>
      </c>
      <c r="U277" s="7">
        <f t="shared" si="99"/>
        <v>51.183390286009256</v>
      </c>
      <c r="V277" s="7">
        <f>U277/MAX(U$2:U276)-1</f>
        <v>-0.20226001448100606</v>
      </c>
      <c r="W277" s="7">
        <f t="shared" si="89"/>
        <v>0.43567044854251968</v>
      </c>
      <c r="X277" s="2">
        <v>-7.19315695539954</v>
      </c>
      <c r="Y277" s="7">
        <f t="shared" si="100"/>
        <v>51.941809831560498</v>
      </c>
      <c r="Z277" s="7">
        <f>Y277/MAX(Y$2:Y276)-1</f>
        <v>-0.20857744669828682</v>
      </c>
      <c r="AA277" s="7">
        <f t="shared" si="90"/>
        <v>0.31033588420006786</v>
      </c>
      <c r="AB277" s="2">
        <v>-7.7128488664683701</v>
      </c>
      <c r="AC277" s="7">
        <f t="shared" si="101"/>
        <v>51.775589459066786</v>
      </c>
      <c r="AD277" s="7">
        <f>AC277/MAX(AC$2:AC276)-1</f>
        <v>-0.21300247558908614</v>
      </c>
      <c r="AE277" s="7">
        <f t="shared" si="91"/>
        <v>0.22277193582756194</v>
      </c>
      <c r="AF277" s="2">
        <v>-8.0703138978456792</v>
      </c>
      <c r="AG277" s="7">
        <f t="shared" si="102"/>
        <v>51.592424294428966</v>
      </c>
      <c r="AH277" s="7">
        <f>AG277/MAX(AG$2:AG276)-1</f>
        <v>-0.21612195067563733</v>
      </c>
      <c r="AI277" s="7">
        <f t="shared" si="92"/>
        <v>0.16254192476557872</v>
      </c>
      <c r="AJ277" s="2">
        <v>-8.3392724854356608</v>
      </c>
      <c r="AK277" s="7">
        <f t="shared" si="103"/>
        <v>51.3950891322676</v>
      </c>
      <c r="AL277" s="7">
        <f>AK277/MAX(AK$2:AK276)-1</f>
        <v>-0.21843389671191937</v>
      </c>
      <c r="AM277" s="7">
        <f t="shared" si="93"/>
        <v>0.1172245446477419</v>
      </c>
      <c r="AN277" s="2">
        <v>-8.5528347967810401</v>
      </c>
      <c r="AO277" s="7">
        <f t="shared" si="104"/>
        <v>51.364075775643713</v>
      </c>
      <c r="AP277" s="7">
        <f>AO277/MAX(AO$2:AO276)-1</f>
        <v>-0.21954760865681955</v>
      </c>
      <c r="AQ277" s="7">
        <f t="shared" si="94"/>
        <v>8.1240995920767389E-2</v>
      </c>
      <c r="AR277" s="2">
        <v>-9.0349999938960597</v>
      </c>
      <c r="AS277" s="7">
        <f t="shared" si="105"/>
        <v>22.38134492114078</v>
      </c>
      <c r="AT277" s="7">
        <f>AS277/MAX(AS$2:AS276)-1</f>
        <v>-0.22233781189840407</v>
      </c>
      <c r="AU277" s="7">
        <v>-3.1000013931247801</v>
      </c>
      <c r="AW277" s="7"/>
    </row>
    <row r="278" spans="1:49" x14ac:dyDescent="0.25">
      <c r="A278" s="5">
        <v>196908</v>
      </c>
      <c r="B278" s="4">
        <v>25416</v>
      </c>
      <c r="C278" s="2">
        <v>3.8400031758793398</v>
      </c>
      <c r="D278" s="7">
        <f t="shared" si="95"/>
        <v>50.08533046185191</v>
      </c>
      <c r="E278" s="7">
        <f>D278/MAX(D$2:D277)-1</f>
        <v>-0.17361202515058816</v>
      </c>
      <c r="F278" s="7">
        <f t="shared" si="85"/>
        <v>-0.31056330821709865</v>
      </c>
      <c r="G278" s="2">
        <v>1.24623743245981</v>
      </c>
      <c r="H278" s="7">
        <f t="shared" si="96"/>
        <v>50.286557296407885</v>
      </c>
      <c r="I278" s="7">
        <f>H278/MAX(H$2:H277)-1</f>
        <v>-0.16403261722677498</v>
      </c>
      <c r="J278" s="7">
        <f t="shared" si="86"/>
        <v>-0.82560813564068103</v>
      </c>
      <c r="K278" s="7">
        <f t="shared" si="86"/>
        <v>8.9123426200143747</v>
      </c>
      <c r="L278" s="2">
        <v>3.1967051842949101</v>
      </c>
      <c r="M278" s="7">
        <f t="shared" si="97"/>
        <v>49.478434295329507</v>
      </c>
      <c r="N278" s="7">
        <f>M278/MAX(M$2:M277)-1</f>
        <v>-0.16339491584946531</v>
      </c>
      <c r="O278" s="7">
        <f t="shared" si="87"/>
        <v>-0.43830317982968681</v>
      </c>
      <c r="P278" s="2">
        <v>4.3524536727223202</v>
      </c>
      <c r="Q278" s="7">
        <f t="shared" si="98"/>
        <v>52.458090377674722</v>
      </c>
      <c r="R278" s="7">
        <f>Q278/MAX(Q$2:Q277)-1</f>
        <v>-0.16084305677151489</v>
      </c>
      <c r="S278" s="7">
        <f t="shared" si="88"/>
        <v>-0.20880586216429542</v>
      </c>
      <c r="T278" s="2">
        <v>4.9952570845511399</v>
      </c>
      <c r="U278" s="7">
        <f t="shared" si="99"/>
        <v>53.740132215384591</v>
      </c>
      <c r="V278" s="7">
        <f>U278/MAX(U$2:U277)-1</f>
        <v>-0.16241085133807132</v>
      </c>
      <c r="W278" s="7">
        <f t="shared" si="89"/>
        <v>-8.1164199399411441E-2</v>
      </c>
      <c r="X278" s="2">
        <v>5.3659150936186801</v>
      </c>
      <c r="Y278" s="7">
        <f t="shared" si="100"/>
        <v>54.728963245210913</v>
      </c>
      <c r="Z278" s="7">
        <f>Y278/MAX(Y$2:Y277)-1</f>
        <v>-0.16611038445636783</v>
      </c>
      <c r="AA278" s="7">
        <f t="shared" si="90"/>
        <v>-7.5625293959835638E-3</v>
      </c>
      <c r="AB278" s="2">
        <v>5.6124851974047303</v>
      </c>
      <c r="AC278" s="7">
        <f t="shared" si="101"/>
        <v>54.681486753325956</v>
      </c>
      <c r="AD278" s="7">
        <f>AC278/MAX(AC$2:AC277)-1</f>
        <v>-0.16883235602758184</v>
      </c>
      <c r="AE278" s="7">
        <f t="shared" si="91"/>
        <v>4.1398968717132667E-2</v>
      </c>
      <c r="AF278" s="2">
        <v>5.7900734608315698</v>
      </c>
      <c r="AG278" s="7">
        <f t="shared" si="102"/>
        <v>54.579663561300322</v>
      </c>
      <c r="AH278" s="7">
        <f>AG278/MAX(AG$2:AG277)-1</f>
        <v>-0.17073483577642312</v>
      </c>
      <c r="AI278" s="7">
        <f t="shared" si="92"/>
        <v>7.6662722477927048E-2</v>
      </c>
      <c r="AJ278" s="2">
        <v>5.9247669722451102</v>
      </c>
      <c r="AK278" s="7">
        <f t="shared" si="103"/>
        <v>54.440128398532124</v>
      </c>
      <c r="AL278" s="7">
        <f>AK278/MAX(AK$2:AK277)-1</f>
        <v>-0.17212792635804419</v>
      </c>
      <c r="AM278" s="7">
        <f t="shared" si="93"/>
        <v>0.10340885270077604</v>
      </c>
      <c r="AN278" s="2">
        <v>6.0289809778197396</v>
      </c>
      <c r="AO278" s="7">
        <f t="shared" si="104"/>
        <v>54.460806133590189</v>
      </c>
      <c r="AP278" s="7">
        <f>AO278/MAX(AO$2:AO277)-1</f>
        <v>-0.17249428244179998</v>
      </c>
      <c r="AQ278" s="7">
        <f t="shared" si="94"/>
        <v>0.12410265847428514</v>
      </c>
      <c r="AR278" s="2">
        <v>5.4039999915469403</v>
      </c>
      <c r="AS278" s="7">
        <f t="shared" si="105"/>
        <v>23.590832798787321</v>
      </c>
      <c r="AT278" s="7">
        <f>AS278/MAX(AS$2:AS277)-1</f>
        <v>-0.18031294731913006</v>
      </c>
      <c r="AU278" s="7">
        <v>10.439999977013001</v>
      </c>
      <c r="AW278" s="7"/>
    </row>
    <row r="279" spans="1:49" x14ac:dyDescent="0.25">
      <c r="A279" s="5">
        <v>196909</v>
      </c>
      <c r="B279" s="4">
        <v>25447</v>
      </c>
      <c r="C279" s="2">
        <v>-8.7999634179981499</v>
      </c>
      <c r="D279" s="7">
        <f t="shared" si="95"/>
        <v>45.677839703425462</v>
      </c>
      <c r="E279" s="7">
        <f>D279/MAX(D$2:D278)-1</f>
        <v>-0.24633386462807205</v>
      </c>
      <c r="F279" s="7">
        <f t="shared" si="85"/>
        <v>-1.4012555989866406</v>
      </c>
      <c r="G279" s="2">
        <v>-8.7999907620018298</v>
      </c>
      <c r="H279" s="7">
        <f t="shared" si="96"/>
        <v>45.861344899795235</v>
      </c>
      <c r="I279" s="7">
        <f>H279/MAX(H$2:H278)-1</f>
        <v>-0.23759766968416718</v>
      </c>
      <c r="J279" s="7">
        <f t="shared" si="86"/>
        <v>-1.4012617700550991</v>
      </c>
      <c r="K279" s="7">
        <f t="shared" si="86"/>
        <v>10.934855806288105</v>
      </c>
      <c r="L279" s="2">
        <v>-8.7999936769217992</v>
      </c>
      <c r="M279" s="7">
        <f t="shared" si="97"/>
        <v>45.1243352059006</v>
      </c>
      <c r="N279" s="7">
        <f>M279/MAX(M$2:M278)-1</f>
        <v>-0.23701611035551873</v>
      </c>
      <c r="O279" s="7">
        <f t="shared" si="87"/>
        <v>-1.4012624279020951</v>
      </c>
      <c r="P279" s="2">
        <v>-8.3852127432123993</v>
      </c>
      <c r="Q279" s="7">
        <f t="shared" si="98"/>
        <v>48.059367898480062</v>
      </c>
      <c r="R279" s="7">
        <f>Q279/MAX(Q$2:Q278)-1</f>
        <v>-0.23120815171066145</v>
      </c>
      <c r="S279" s="7">
        <f t="shared" si="88"/>
        <v>-1.3076535487059595</v>
      </c>
      <c r="T279" s="2">
        <v>-7.5555908342418601</v>
      </c>
      <c r="U279" s="7">
        <f t="shared" si="99"/>
        <v>49.679747711409533</v>
      </c>
      <c r="V279" s="7">
        <f>U279/MAX(U$2:U278)-1</f>
        <v>-0.2256956602829765</v>
      </c>
      <c r="W279" s="7">
        <f t="shared" si="89"/>
        <v>-1.1204222399744452</v>
      </c>
      <c r="X279" s="2">
        <v>-7.0501374828118797</v>
      </c>
      <c r="Y279" s="7">
        <f t="shared" si="100"/>
        <v>50.870496093505963</v>
      </c>
      <c r="Z279" s="7">
        <f>Y279/MAX(Y$2:Y278)-1</f>
        <v>-0.22490074880708533</v>
      </c>
      <c r="AA279" s="7">
        <f t="shared" si="90"/>
        <v>-1.0063501651320657</v>
      </c>
      <c r="AB279" s="2">
        <v>-6.7135865875195497</v>
      </c>
      <c r="AC279" s="7">
        <f t="shared" si="101"/>
        <v>51.010397792798386</v>
      </c>
      <c r="AD279" s="7">
        <f>AC279/MAX(AC$2:AC278)-1</f>
        <v>-0.22463351549311639</v>
      </c>
      <c r="AE279" s="7">
        <f t="shared" si="91"/>
        <v>-0.93039645188148712</v>
      </c>
      <c r="AF279" s="2">
        <v>-6.1399429509247803</v>
      </c>
      <c r="AG279" s="7">
        <f t="shared" si="102"/>
        <v>51.228503355829801</v>
      </c>
      <c r="AH279" s="7">
        <f>AG279/MAX(AG$2:AG278)-1</f>
        <v>-0.22165124377164347</v>
      </c>
      <c r="AI279" s="7">
        <f t="shared" si="92"/>
        <v>-0.80093500967051701</v>
      </c>
      <c r="AJ279" s="2">
        <v>-5.59051053209848</v>
      </c>
      <c r="AK279" s="7">
        <f t="shared" si="103"/>
        <v>51.396647286724253</v>
      </c>
      <c r="AL279" s="7">
        <f>AK279/MAX(AK$2:AK278)-1</f>
        <v>-0.21841020182729975</v>
      </c>
      <c r="AM279" s="7">
        <f t="shared" si="93"/>
        <v>-0.67693762034889193</v>
      </c>
      <c r="AN279" s="2">
        <v>-5.1673782752644</v>
      </c>
      <c r="AO279" s="7">
        <f t="shared" si="104"/>
        <v>51.646610268909185</v>
      </c>
      <c r="AP279" s="7">
        <f>AO279/MAX(AO$2:AO278)-1</f>
        <v>-0.21525463311747317</v>
      </c>
      <c r="AQ279" s="7">
        <f t="shared" si="94"/>
        <v>-0.58144399203829078</v>
      </c>
      <c r="AR279" s="2">
        <v>-2.5910000087108198</v>
      </c>
      <c r="AS279" s="7">
        <f t="shared" si="105"/>
        <v>22.979594318915787</v>
      </c>
      <c r="AT279" s="7">
        <f>AS279/MAX(AS$2:AS278)-1</f>
        <v>-0.20155103892549286</v>
      </c>
      <c r="AU279" s="7">
        <v>1.83999988436902</v>
      </c>
      <c r="AW279" s="7"/>
    </row>
    <row r="280" spans="1:49" x14ac:dyDescent="0.25">
      <c r="A280" s="5">
        <v>196910</v>
      </c>
      <c r="B280" s="4">
        <v>25477</v>
      </c>
      <c r="C280" s="2">
        <v>16.929865555718798</v>
      </c>
      <c r="D280" s="7">
        <f t="shared" si="95"/>
        <v>53.411036553972139</v>
      </c>
      <c r="E280" s="7">
        <f>D280/MAX(D$2:D279)-1</f>
        <v>-0.11873920117062298</v>
      </c>
      <c r="F280" s="7">
        <f t="shared" si="85"/>
        <v>0.99998208600016725</v>
      </c>
      <c r="G280" s="2">
        <v>16.929965559862701</v>
      </c>
      <c r="H280" s="7">
        <f t="shared" si="96"/>
        <v>53.625654796620417</v>
      </c>
      <c r="I280" s="7">
        <f>H280/MAX(H$2:H279)-1</f>
        <v>-0.10852321773410611</v>
      </c>
      <c r="J280" s="7">
        <f t="shared" si="86"/>
        <v>0.99999623287447414</v>
      </c>
      <c r="K280" s="7">
        <f t="shared" si="86"/>
        <v>6.1910741520538828</v>
      </c>
      <c r="L280" s="2">
        <v>14.089613898296101</v>
      </c>
      <c r="M280" s="7">
        <f t="shared" si="97"/>
        <v>51.482179810584896</v>
      </c>
      <c r="N280" s="7">
        <f>M280/MAX(M$2:M279)-1</f>
        <v>-0.12951462619840959</v>
      </c>
      <c r="O280" s="7">
        <f t="shared" si="87"/>
        <v>0.59819190381738385</v>
      </c>
      <c r="P280" s="2">
        <v>12.898264588368599</v>
      </c>
      <c r="Q280" s="7">
        <f t="shared" si="98"/>
        <v>54.258192329523503</v>
      </c>
      <c r="R280" s="7">
        <f>Q280/MAX(Q$2:Q279)-1</f>
        <v>-0.13204734498449322</v>
      </c>
      <c r="S280" s="7">
        <f t="shared" si="88"/>
        <v>0.42966019817498269</v>
      </c>
      <c r="T280" s="2">
        <v>12.3161770831351</v>
      </c>
      <c r="U280" s="7">
        <f t="shared" si="99"/>
        <v>55.798393414001488</v>
      </c>
      <c r="V280" s="7">
        <f>U280/MAX(U$2:U279)-1</f>
        <v>-0.13033096664102795</v>
      </c>
      <c r="W280" s="7">
        <f t="shared" si="89"/>
        <v>0.34731642269900453</v>
      </c>
      <c r="X280" s="2">
        <v>11.9518675257923</v>
      </c>
      <c r="Y280" s="7">
        <f t="shared" si="100"/>
        <v>56.95047039631514</v>
      </c>
      <c r="Z280" s="7">
        <f>Y280/MAX(Y$2:Y279)-1</f>
        <v>-0.13226191311110014</v>
      </c>
      <c r="AA280" s="7">
        <f t="shared" si="90"/>
        <v>0.29578014314674916</v>
      </c>
      <c r="AB280" s="2">
        <v>11.6380066536463</v>
      </c>
      <c r="AC280" s="7">
        <f t="shared" si="101"/>
        <v>56.946991281975706</v>
      </c>
      <c r="AD280" s="7">
        <f>AC280/MAX(AC$2:AC279)-1</f>
        <v>-0.13439631243606187</v>
      </c>
      <c r="AE280" s="7">
        <f t="shared" si="91"/>
        <v>0.25138047994436241</v>
      </c>
      <c r="AF280" s="2">
        <v>11.404248291295501</v>
      </c>
      <c r="AG280" s="7">
        <f t="shared" si="102"/>
        <v>57.070729074443278</v>
      </c>
      <c r="AH280" s="7">
        <f>AG280/MAX(AG$2:AG279)-1</f>
        <v>-0.13288641903915133</v>
      </c>
      <c r="AI280" s="7">
        <f t="shared" si="92"/>
        <v>0.21831234855177184</v>
      </c>
      <c r="AJ280" s="2">
        <v>11.2147952786944</v>
      </c>
      <c r="AK280" s="7">
        <f t="shared" si="103"/>
        <v>57.160676060043016</v>
      </c>
      <c r="AL280" s="7">
        <f>AK280/MAX(AK$2:AK279)-1</f>
        <v>-0.13075650604307065</v>
      </c>
      <c r="AM280" s="7">
        <f t="shared" si="93"/>
        <v>0.19151177957784271</v>
      </c>
      <c r="AN280" s="2">
        <v>11.073837871626999</v>
      </c>
      <c r="AO280" s="7">
        <f t="shared" si="104"/>
        <v>57.365872156279245</v>
      </c>
      <c r="AP280" s="7">
        <f>AO280/MAX(AO$2:AO279)-1</f>
        <v>-0.12835320348379775</v>
      </c>
      <c r="AQ280" s="7">
        <f t="shared" si="94"/>
        <v>0.17157153867784602</v>
      </c>
      <c r="AR280" s="2">
        <v>9.8610000057315403</v>
      </c>
      <c r="AS280" s="7">
        <f t="shared" si="105"/>
        <v>25.245612116021157</v>
      </c>
      <c r="AT280" s="7">
        <f>AS280/MAX(AS$2:AS279)-1</f>
        <v>-0.1228159868281723</v>
      </c>
      <c r="AU280" s="7">
        <v>16.929992189643599</v>
      </c>
      <c r="AW280" s="7"/>
    </row>
    <row r="281" spans="1:49" x14ac:dyDescent="0.25">
      <c r="A281" s="5">
        <v>196911</v>
      </c>
      <c r="B281" s="4">
        <v>25508</v>
      </c>
      <c r="C281" s="2">
        <v>-5.0700451070047396</v>
      </c>
      <c r="D281" s="7">
        <f t="shared" si="95"/>
        <v>50.703072908566959</v>
      </c>
      <c r="E281" s="7">
        <f>D281/MAX(D$2:D280)-1</f>
        <v>-0.16341952118162273</v>
      </c>
      <c r="F281" s="7">
        <f t="shared" si="85"/>
        <v>-7.2383705146104482E-2</v>
      </c>
      <c r="G281" s="2">
        <v>-5.0700007505903804</v>
      </c>
      <c r="H281" s="7">
        <f t="shared" si="96"/>
        <v>50.906833695922757</v>
      </c>
      <c r="I281" s="7">
        <f>H281/MAX(H$2:H280)-1</f>
        <v>-0.15372109728632588</v>
      </c>
      <c r="J281" s="7">
        <f t="shared" si="86"/>
        <v>-7.2370708807978801E-2</v>
      </c>
      <c r="K281" s="7">
        <f t="shared" si="86"/>
        <v>16.328726588593788</v>
      </c>
      <c r="L281" s="2">
        <v>-5.0700001238919601</v>
      </c>
      <c r="M281" s="7">
        <f t="shared" si="97"/>
        <v>48.872033230405961</v>
      </c>
      <c r="N281" s="7">
        <f>M281/MAX(M$2:M280)-1</f>
        <v>-0.17364823572861166</v>
      </c>
      <c r="O281" s="7">
        <f t="shared" si="87"/>
        <v>-7.237052518663134E-2</v>
      </c>
      <c r="P281" s="2">
        <v>-5.06999892466213</v>
      </c>
      <c r="Q281" s="7">
        <f t="shared" si="98"/>
        <v>51.507302561875548</v>
      </c>
      <c r="R281" s="7">
        <f>Q281/MAX(Q$2:Q280)-1</f>
        <v>-0.17605253526035591</v>
      </c>
      <c r="S281" s="7">
        <f t="shared" si="88"/>
        <v>-7.2370173814759076E-2</v>
      </c>
      <c r="T281" s="2">
        <v>-5.0699727952604503</v>
      </c>
      <c r="U281" s="7">
        <f t="shared" si="99"/>
        <v>52.969430047719214</v>
      </c>
      <c r="V281" s="7">
        <f>U281/MAX(U$2:U280)-1</f>
        <v>-0.17442295004113229</v>
      </c>
      <c r="W281" s="7">
        <f t="shared" si="89"/>
        <v>-7.2362517953838745E-2</v>
      </c>
      <c r="X281" s="2">
        <v>-5.0699985479484004</v>
      </c>
      <c r="Y281" s="7">
        <f t="shared" si="100"/>
        <v>54.063082374172183</v>
      </c>
      <c r="Z281" s="7">
        <f>Y281/MAX(Y$2:Y280)-1</f>
        <v>-0.17625622151636255</v>
      </c>
      <c r="AA281" s="7">
        <f t="shared" si="90"/>
        <v>-7.2370063438411458E-2</v>
      </c>
      <c r="AB281" s="2">
        <v>-5.0699879174029601</v>
      </c>
      <c r="AC281" s="7">
        <f t="shared" si="101"/>
        <v>54.05978570465502</v>
      </c>
      <c r="AD281" s="7">
        <f>AC281/MAX(AC$2:AC280)-1</f>
        <v>-0.17828231480814805</v>
      </c>
      <c r="AE281" s="7">
        <f t="shared" si="91"/>
        <v>-7.236694871047411E-2</v>
      </c>
      <c r="AF281" s="2">
        <v>-5.0700026918830297</v>
      </c>
      <c r="AG281" s="7">
        <f t="shared" si="102"/>
        <v>54.177241574091738</v>
      </c>
      <c r="AH281" s="7">
        <f>AG281/MAX(AG$2:AG280)-1</f>
        <v>-0.17684910093554962</v>
      </c>
      <c r="AI281" s="7">
        <f t="shared" si="92"/>
        <v>-7.2371277602729878E-2</v>
      </c>
      <c r="AJ281" s="2">
        <v>-5.0699999619808098</v>
      </c>
      <c r="AK281" s="7">
        <f t="shared" si="103"/>
        <v>54.262629805530864</v>
      </c>
      <c r="AL281" s="7">
        <f>AK281/MAX(AK$2:AK280)-1</f>
        <v>-0.17482715085620759</v>
      </c>
      <c r="AM281" s="7">
        <f t="shared" si="93"/>
        <v>-7.2370477746997564E-2</v>
      </c>
      <c r="AN281" s="2">
        <v>-5.0699998692878196</v>
      </c>
      <c r="AO281" s="7">
        <f t="shared" si="104"/>
        <v>54.45742251294007</v>
      </c>
      <c r="AP281" s="7">
        <f>AO281/MAX(AO$2:AO280)-1</f>
        <v>-0.17254569492782068</v>
      </c>
      <c r="AQ281" s="7">
        <f t="shared" si="94"/>
        <v>-7.2370450588142177E-2</v>
      </c>
      <c r="AR281" s="2">
        <v>-4.82300000958735</v>
      </c>
      <c r="AS281" s="7">
        <f t="shared" si="105"/>
        <v>24.028016241245069</v>
      </c>
      <c r="AT281" s="7">
        <f>AS281/MAX(AS$2:AS280)-1</f>
        <v>-0.16512257186754831</v>
      </c>
      <c r="AU281" s="7">
        <v>-1.4100067548384201</v>
      </c>
      <c r="AW281" s="7"/>
    </row>
    <row r="282" spans="1:49" x14ac:dyDescent="0.25">
      <c r="A282" s="5">
        <v>196912</v>
      </c>
      <c r="B282" s="4">
        <v>25538</v>
      </c>
      <c r="C282" s="2">
        <v>0.60999806724384298</v>
      </c>
      <c r="D282" s="7">
        <f t="shared" si="95"/>
        <v>51.012360673342457</v>
      </c>
      <c r="E282" s="7">
        <f>D282/MAX(D$2:D281)-1</f>
        <v>-0.15831639642989126</v>
      </c>
      <c r="F282" s="7">
        <f t="shared" si="85"/>
        <v>0.9999997069505806</v>
      </c>
      <c r="G282" s="2">
        <v>-6.3750922095639604</v>
      </c>
      <c r="H282" s="7">
        <f t="shared" si="96"/>
        <v>47.661476106838307</v>
      </c>
      <c r="I282" s="7">
        <f>H282/MAX(H$2:H281)-1</f>
        <v>-0.20767215768440861</v>
      </c>
      <c r="J282" s="7">
        <f t="shared" si="86"/>
        <v>-0.10366443673141834</v>
      </c>
      <c r="K282" s="7">
        <f t="shared" si="86"/>
        <v>8.4342671482688978</v>
      </c>
      <c r="L282" s="2">
        <v>-7.3364060291842597</v>
      </c>
      <c r="M282" s="7">
        <f t="shared" si="97"/>
        <v>45.286582437905523</v>
      </c>
      <c r="N282" s="7">
        <f>M282/MAX(M$2:M281)-1</f>
        <v>-0.23427275638488831</v>
      </c>
      <c r="O282" s="7">
        <f t="shared" si="87"/>
        <v>-0.25555475618277579</v>
      </c>
      <c r="P282" s="2">
        <v>-7.6668099148422497</v>
      </c>
      <c r="Q282" s="7">
        <f t="shared" si="98"/>
        <v>47.558335582193877</v>
      </c>
      <c r="R282" s="7">
        <f>Q282/MAX(Q$2:Q281)-1</f>
        <v>-0.2392230211801063</v>
      </c>
      <c r="S282" s="7">
        <f t="shared" si="88"/>
        <v>-0.30775951046414485</v>
      </c>
      <c r="T282" s="2">
        <v>-7.8538709093140104</v>
      </c>
      <c r="U282" s="7">
        <f t="shared" si="99"/>
        <v>48.809279390371962</v>
      </c>
      <c r="V282" s="7">
        <f>U282/MAX(U$2:U281)-1</f>
        <v>-0.23926270580182463</v>
      </c>
      <c r="W282" s="7">
        <f t="shared" si="89"/>
        <v>-0.33731567997643452</v>
      </c>
      <c r="X282" s="2">
        <v>-7.9189795693201104</v>
      </c>
      <c r="Y282" s="7">
        <f t="shared" si="100"/>
        <v>49.781837926416792</v>
      </c>
      <c r="Z282" s="7">
        <f>Y282/MAX(Y$2:Y281)-1</f>
        <v>-0.24148832303802714</v>
      </c>
      <c r="AA282" s="7">
        <f t="shared" si="90"/>
        <v>-0.34760303356018163</v>
      </c>
      <c r="AB282" s="2">
        <v>-7.9909323684486004</v>
      </c>
      <c r="AC282" s="7">
        <f t="shared" si="101"/>
        <v>49.73990479046779</v>
      </c>
      <c r="AD282" s="7">
        <f>AC282/MAX(AC$2:AC281)-1</f>
        <v>-0.24394521929141033</v>
      </c>
      <c r="AE282" s="7">
        <f t="shared" si="91"/>
        <v>-0.35897178060405777</v>
      </c>
      <c r="AF282" s="2">
        <v>-8.0351575423322306</v>
      </c>
      <c r="AG282" s="7">
        <f t="shared" si="102"/>
        <v>49.824014861523551</v>
      </c>
      <c r="AH282" s="7">
        <f>AG282/MAX(AG$2:AG281)-1</f>
        <v>-0.24299057248650235</v>
      </c>
      <c r="AI282" s="7">
        <f t="shared" si="92"/>
        <v>-0.36595948394491851</v>
      </c>
      <c r="AJ282" s="2">
        <v>-8.0719348531972592</v>
      </c>
      <c r="AK282" s="7">
        <f t="shared" si="103"/>
        <v>49.882585677996815</v>
      </c>
      <c r="AL282" s="7">
        <f>AK282/MAX(AK$2:AK281)-1</f>
        <v>-0.24143456566536625</v>
      </c>
      <c r="AM282" s="7">
        <f t="shared" si="93"/>
        <v>-0.37177040373181747</v>
      </c>
      <c r="AN282" s="2">
        <v>-8.1018112065528101</v>
      </c>
      <c r="AO282" s="7">
        <f t="shared" si="104"/>
        <v>50.045384952986879</v>
      </c>
      <c r="AP282" s="7">
        <f>AO282/MAX(AO$2:AO281)-1</f>
        <v>-0.23958448054526216</v>
      </c>
      <c r="AQ282" s="7">
        <f t="shared" si="94"/>
        <v>-0.37649095259171905</v>
      </c>
      <c r="AR282" s="2">
        <v>-5.7189999978086199</v>
      </c>
      <c r="AS282" s="7">
        <f t="shared" si="105"/>
        <v>22.65385399293481</v>
      </c>
      <c r="AT282" s="7">
        <f>AS282/MAX(AS$2:AS281)-1</f>
        <v>-0.21286921196414788</v>
      </c>
      <c r="AU282" s="7">
        <v>0.60999992195359498</v>
      </c>
      <c r="AW282" s="7"/>
    </row>
    <row r="283" spans="1:49" x14ac:dyDescent="0.25">
      <c r="A283" s="5">
        <v>197001</v>
      </c>
      <c r="B283" s="4">
        <v>25569</v>
      </c>
      <c r="C283" s="2">
        <v>-4.1099963097682997</v>
      </c>
      <c r="D283" s="7">
        <f t="shared" si="95"/>
        <v>48.915754532142387</v>
      </c>
      <c r="E283" s="7">
        <f>D283/MAX(D$2:D282)-1</f>
        <v>-0.19290956147654759</v>
      </c>
      <c r="F283" s="7">
        <f t="shared" si="85"/>
        <v>0.15833089507043252</v>
      </c>
      <c r="G283" s="2">
        <v>-3.91481996277611</v>
      </c>
      <c r="H283" s="7">
        <f t="shared" si="96"/>
        <v>45.795615125654038</v>
      </c>
      <c r="I283" s="7">
        <f>H283/MAX(H$2:H282)-1</f>
        <v>-0.23869036622601258</v>
      </c>
      <c r="J283" s="7">
        <f t="shared" si="86"/>
        <v>0.27320830112528838</v>
      </c>
      <c r="K283" s="7">
        <f t="shared" si="86"/>
        <v>29.531906523639243</v>
      </c>
      <c r="L283" s="2">
        <v>-3.8272444563727599</v>
      </c>
      <c r="M283" s="7">
        <f t="shared" si="97"/>
        <v>43.553354222070105</v>
      </c>
      <c r="N283" s="7">
        <f>M283/MAX(M$2:M282)-1</f>
        <v>-0.2635790098670836</v>
      </c>
      <c r="O283" s="7">
        <f t="shared" si="87"/>
        <v>0.32475372230257815</v>
      </c>
      <c r="P283" s="2">
        <v>-3.7578410969129599</v>
      </c>
      <c r="Q283" s="7">
        <f t="shared" si="98"/>
        <v>45.771168902678411</v>
      </c>
      <c r="R283" s="7">
        <f>Q283/MAX(Q$2:Q282)-1</f>
        <v>-0.26781181114605312</v>
      </c>
      <c r="S283" s="7">
        <f t="shared" si="88"/>
        <v>0.36560333358541264</v>
      </c>
      <c r="T283" s="2">
        <v>-3.72798725674709</v>
      </c>
      <c r="U283" s="7">
        <f t="shared" si="99"/>
        <v>46.98967567458881</v>
      </c>
      <c r="V283" s="7">
        <f>U283/MAX(U$2:U282)-1</f>
        <v>-0.26762289518685523</v>
      </c>
      <c r="W283" s="7">
        <f t="shared" si="89"/>
        <v>0.38317478510545078</v>
      </c>
      <c r="X283" s="2">
        <v>-3.7501457777027301</v>
      </c>
      <c r="Y283" s="7">
        <f t="shared" si="100"/>
        <v>47.914946433356455</v>
      </c>
      <c r="Z283" s="7">
        <f>Y283/MAX(Y$2:Y282)-1</f>
        <v>-0.26993361666499882</v>
      </c>
      <c r="AA283" s="7">
        <f t="shared" si="90"/>
        <v>0.37013266474289497</v>
      </c>
      <c r="AB283" s="2">
        <v>-3.7652756003941099</v>
      </c>
      <c r="AC283" s="7">
        <f t="shared" si="101"/>
        <v>47.867060291733047</v>
      </c>
      <c r="AD283" s="7">
        <f>AC283/MAX(AC$2:AC282)-1</f>
        <v>-0.27241276547504401</v>
      </c>
      <c r="AE283" s="7">
        <f t="shared" si="91"/>
        <v>0.36122751403359743</v>
      </c>
      <c r="AF283" s="2">
        <v>-3.7757318206354</v>
      </c>
      <c r="AG283" s="7">
        <f t="shared" si="102"/>
        <v>47.9427936780789</v>
      </c>
      <c r="AH283" s="7">
        <f>AG283/MAX(AG$2:AG282)-1</f>
        <v>-0.27157321832633929</v>
      </c>
      <c r="AI283" s="7">
        <f t="shared" si="92"/>
        <v>0.35507316450831528</v>
      </c>
      <c r="AJ283" s="2">
        <v>-3.7843996373278199</v>
      </c>
      <c r="AK283" s="7">
        <f t="shared" si="103"/>
        <v>47.994829286508967</v>
      </c>
      <c r="AL283" s="7">
        <f>AK283/MAX(AK$2:AK282)-1</f>
        <v>-0.27014171321122027</v>
      </c>
      <c r="AM283" s="7">
        <f t="shared" si="93"/>
        <v>0.34997143823292787</v>
      </c>
      <c r="AN283" s="2">
        <v>-3.78902737428557</v>
      </c>
      <c r="AO283" s="7">
        <f t="shared" si="104"/>
        <v>48.149151617551617</v>
      </c>
      <c r="AP283" s="7">
        <f>AO283/MAX(AO$2:AO282)-1</f>
        <v>-0.26839683273571802</v>
      </c>
      <c r="AQ283" s="7">
        <f t="shared" si="94"/>
        <v>0.34724763268065062</v>
      </c>
      <c r="AR283" s="2">
        <v>-4.3789999961946302</v>
      </c>
      <c r="AS283" s="7">
        <f t="shared" si="105"/>
        <v>21.661841727446255</v>
      </c>
      <c r="AT283" s="7">
        <f>AS283/MAX(AS$2:AS282)-1</f>
        <v>-0.24733766914228461</v>
      </c>
      <c r="AU283" s="7">
        <v>-2.6800031812857901</v>
      </c>
      <c r="AW283" s="7"/>
    </row>
    <row r="284" spans="1:49" x14ac:dyDescent="0.25">
      <c r="A284" s="5">
        <v>197002</v>
      </c>
      <c r="B284" s="4">
        <v>25600</v>
      </c>
      <c r="C284" s="2">
        <v>2.4700345680980802</v>
      </c>
      <c r="D284" s="7">
        <f t="shared" si="95"/>
        <v>50.123990578332311</v>
      </c>
      <c r="E284" s="7">
        <f>D284/MAX(D$2:D283)-1</f>
        <v>-0.17297414864920391</v>
      </c>
      <c r="F284" s="7">
        <f t="shared" si="85"/>
        <v>-0.61508551005005696</v>
      </c>
      <c r="G284" s="2">
        <v>2.4700224486468798</v>
      </c>
      <c r="H284" s="7">
        <f t="shared" si="96"/>
        <v>46.926777099753615</v>
      </c>
      <c r="I284" s="7">
        <f>H284/MAX(H$2:H283)-1</f>
        <v>-0.21988584736808381</v>
      </c>
      <c r="J284" s="7">
        <f t="shared" si="86"/>
        <v>-0.61508963091311419</v>
      </c>
      <c r="K284" s="7">
        <f t="shared" si="86"/>
        <v>14.501122718297887</v>
      </c>
      <c r="L284" s="2">
        <v>2.4700097835008501</v>
      </c>
      <c r="M284" s="7">
        <f t="shared" si="97"/>
        <v>44.629126332398016</v>
      </c>
      <c r="N284" s="7">
        <f>M284/MAX(M$2:M283)-1</f>
        <v>-0.24538933936304674</v>
      </c>
      <c r="O284" s="7">
        <f t="shared" si="87"/>
        <v>-0.61509393732365458</v>
      </c>
      <c r="P284" s="2">
        <v>2.4700163778037099</v>
      </c>
      <c r="Q284" s="7">
        <f t="shared" si="98"/>
        <v>46.901724270886767</v>
      </c>
      <c r="R284" s="7">
        <f>Q284/MAX(Q$2:Q283)-1</f>
        <v>-0.24972664296501634</v>
      </c>
      <c r="S284" s="7">
        <f t="shared" si="88"/>
        <v>-0.61509169512484574</v>
      </c>
      <c r="T284" s="2">
        <v>2.4700057895454499</v>
      </c>
      <c r="U284" s="7">
        <f t="shared" si="99"/>
        <v>48.15032338423979</v>
      </c>
      <c r="V284" s="7">
        <f>U284/MAX(U$2:U283)-1</f>
        <v>-0.24953313829666512</v>
      </c>
      <c r="W284" s="7">
        <f t="shared" si="89"/>
        <v>-0.61509529535076246</v>
      </c>
      <c r="X284" s="2">
        <v>2.4700308012583401</v>
      </c>
      <c r="Y284" s="7">
        <f t="shared" si="100"/>
        <v>49.098460368666792</v>
      </c>
      <c r="Z284" s="7">
        <f>Y284/MAX(Y$2:Y283)-1</f>
        <v>-0.25190075212699148</v>
      </c>
      <c r="AA284" s="7">
        <f t="shared" si="90"/>
        <v>-0.61508679085316187</v>
      </c>
      <c r="AB284" s="2">
        <v>2.4700112315128901</v>
      </c>
      <c r="AC284" s="7">
        <f t="shared" si="101"/>
        <v>49.049382057133904</v>
      </c>
      <c r="AD284" s="7">
        <f>AC284/MAX(AC$2:AC283)-1</f>
        <v>-0.25444127906322356</v>
      </c>
      <c r="AE284" s="7">
        <f t="shared" si="91"/>
        <v>-0.61509344496973339</v>
      </c>
      <c r="AF284" s="2">
        <v>2.47000288677157</v>
      </c>
      <c r="AG284" s="7">
        <f t="shared" si="102"/>
        <v>49.126982065926384</v>
      </c>
      <c r="AH284" s="7">
        <f>AG284/MAX(AG$2:AG283)-1</f>
        <v>-0.25358105579098267</v>
      </c>
      <c r="AI284" s="7">
        <f t="shared" si="92"/>
        <v>-0.61509628235367608</v>
      </c>
      <c r="AJ284" s="2">
        <v>2.4700147163736701</v>
      </c>
      <c r="AK284" s="7">
        <f t="shared" si="103"/>
        <v>49.180308632984158</v>
      </c>
      <c r="AL284" s="7">
        <f>AK284/MAX(AK$2:AK283)-1</f>
        <v>-0.25211410611886464</v>
      </c>
      <c r="AM284" s="7">
        <f t="shared" si="93"/>
        <v>-0.61509226004528328</v>
      </c>
      <c r="AN284" s="2">
        <v>2.47000409095646</v>
      </c>
      <c r="AO284" s="7">
        <f t="shared" si="104"/>
        <v>49.338437632265972</v>
      </c>
      <c r="AP284" s="7">
        <f>AO284/MAX(AO$2:AO283)-1</f>
        <v>-0.2503262045747231</v>
      </c>
      <c r="AQ284" s="7">
        <f t="shared" si="94"/>
        <v>-0.61509587290600831</v>
      </c>
      <c r="AR284" s="2">
        <v>4.2790000005778301</v>
      </c>
      <c r="AS284" s="7">
        <f t="shared" si="105"/>
        <v>22.588751935088851</v>
      </c>
      <c r="AT284" s="7">
        <f>AS284/MAX(AS$2:AS283)-1</f>
        <v>-0.21513124800053385</v>
      </c>
      <c r="AU284" s="7">
        <v>7.2199982893076902</v>
      </c>
      <c r="AW284" s="7"/>
    </row>
    <row r="285" spans="1:49" x14ac:dyDescent="0.25">
      <c r="A285" s="5">
        <v>197003</v>
      </c>
      <c r="B285" s="4">
        <v>25628</v>
      </c>
      <c r="C285" s="2">
        <v>-4.9099997306653398</v>
      </c>
      <c r="D285" s="7">
        <f t="shared" si="95"/>
        <v>47.662902775937475</v>
      </c>
      <c r="E285" s="7">
        <f>D285/MAX(D$2:D284)-1</f>
        <v>-0.21358111572306071</v>
      </c>
      <c r="F285" s="7">
        <f t="shared" si="85"/>
        <v>-0.37192046924871991</v>
      </c>
      <c r="G285" s="2">
        <v>-4.7969060126929</v>
      </c>
      <c r="H285" s="7">
        <f t="shared" si="96"/>
        <v>44.675743707492536</v>
      </c>
      <c r="I285" s="7">
        <f>H285/MAX(H$2:H284)-1</f>
        <v>-0.25730719006155245</v>
      </c>
      <c r="J285" s="7">
        <f t="shared" si="86"/>
        <v>-0.35283613453951856</v>
      </c>
      <c r="K285" s="7">
        <f t="shared" si="86"/>
        <v>7.9955728057446231</v>
      </c>
      <c r="L285" s="2">
        <v>-4.7306016099532204</v>
      </c>
      <c r="M285" s="7">
        <f t="shared" si="97"/>
        <v>42.517900163609539</v>
      </c>
      <c r="N285" s="7">
        <f>M285/MAX(M$2:M284)-1</f>
        <v>-0.28108696342401707</v>
      </c>
      <c r="O285" s="7">
        <f t="shared" si="87"/>
        <v>-0.34164740153769002</v>
      </c>
      <c r="P285" s="2">
        <v>-4.5036906548303302</v>
      </c>
      <c r="Q285" s="7">
        <f t="shared" si="98"/>
        <v>44.789415697944548</v>
      </c>
      <c r="R285" s="7">
        <f>Q285/MAX(Q$2:Q284)-1</f>
        <v>-0.28351663403148275</v>
      </c>
      <c r="S285" s="7">
        <f t="shared" si="88"/>
        <v>-0.30335663973069837</v>
      </c>
      <c r="T285" s="2">
        <v>-4.0201493775164003</v>
      </c>
      <c r="U285" s="7">
        <f t="shared" si="99"/>
        <v>46.214608458436139</v>
      </c>
      <c r="V285" s="7">
        <f>U285/MAX(U$2:U284)-1</f>
        <v>-0.27970302716589857</v>
      </c>
      <c r="W285" s="7">
        <f t="shared" si="89"/>
        <v>-0.22176003341678663</v>
      </c>
      <c r="X285" s="2">
        <v>-3.7292343102206198</v>
      </c>
      <c r="Y285" s="7">
        <f t="shared" si="100"/>
        <v>47.267463738808395</v>
      </c>
      <c r="Z285" s="7">
        <f>Y285/MAX(Y$2:Y284)-1</f>
        <v>-0.27979912595317413</v>
      </c>
      <c r="AA285" s="7">
        <f t="shared" si="90"/>
        <v>-0.1726687079589444</v>
      </c>
      <c r="AB285" s="2">
        <v>-3.5353351712424299</v>
      </c>
      <c r="AC285" s="7">
        <f t="shared" si="101"/>
        <v>47.315322001990978</v>
      </c>
      <c r="AD285" s="7">
        <f>AC285/MAX(AC$2:AC284)-1</f>
        <v>-0.28079927874676658</v>
      </c>
      <c r="AE285" s="7">
        <f t="shared" si="91"/>
        <v>-0.13994862293187427</v>
      </c>
      <c r="AF285" s="2">
        <v>-3.4000019496085101</v>
      </c>
      <c r="AG285" s="7">
        <f t="shared" si="102"/>
        <v>47.456663717901066</v>
      </c>
      <c r="AH285" s="7">
        <f>AG285/MAX(AG$2:AG284)-1</f>
        <v>-0.27895931444633648</v>
      </c>
      <c r="AI285" s="7">
        <f t="shared" si="92"/>
        <v>-0.1171114172475971</v>
      </c>
      <c r="AJ285" s="2">
        <v>-3.29354186425252</v>
      </c>
      <c r="AK285" s="7">
        <f t="shared" si="103"/>
        <v>47.560534579188229</v>
      </c>
      <c r="AL285" s="7">
        <f>AK285/MAX(AK$2:AK284)-1</f>
        <v>-0.27674604113067902</v>
      </c>
      <c r="AM285" s="7">
        <f t="shared" si="93"/>
        <v>-9.9146494539874563E-2</v>
      </c>
      <c r="AN285" s="2">
        <v>-3.2139240908910001</v>
      </c>
      <c r="AO285" s="7">
        <f t="shared" si="104"/>
        <v>47.752737699133348</v>
      </c>
      <c r="AP285" s="7">
        <f>AO285/MAX(AO$2:AO284)-1</f>
        <v>-0.274420151288993</v>
      </c>
      <c r="AQ285" s="7">
        <f t="shared" si="94"/>
        <v>-8.5711157344550815E-2</v>
      </c>
      <c r="AR285" s="2">
        <v>-2.7059999948447002</v>
      </c>
      <c r="AS285" s="7">
        <f t="shared" si="105"/>
        <v>21.977500308889866</v>
      </c>
      <c r="AT285" s="7">
        <f>AS285/MAX(AS$2:AS284)-1</f>
        <v>-0.23636979638917699</v>
      </c>
      <c r="AU285" s="7">
        <v>3.2199974106563301</v>
      </c>
      <c r="AW285" s="7"/>
    </row>
    <row r="286" spans="1:49" x14ac:dyDescent="0.25">
      <c r="A286" s="5">
        <v>197004</v>
      </c>
      <c r="B286" s="4">
        <v>25659</v>
      </c>
      <c r="C286" s="2">
        <v>-17.0699968439278</v>
      </c>
      <c r="D286" s="7">
        <f t="shared" si="95"/>
        <v>39.526846776360571</v>
      </c>
      <c r="E286" s="7">
        <f>D286/MAX(D$2:D285)-1</f>
        <v>-0.34782279444918651</v>
      </c>
      <c r="F286" s="7">
        <f t="shared" si="85"/>
        <v>-0.10172110967659664</v>
      </c>
      <c r="G286" s="2">
        <v>-16.1810014420596</v>
      </c>
      <c r="H286" s="7">
        <f t="shared" si="96"/>
        <v>37.446760973932314</v>
      </c>
      <c r="I286" s="7">
        <f>H286/MAX(H$2:H285)-1</f>
        <v>-0.37748232434776574</v>
      </c>
      <c r="J286" s="7">
        <f t="shared" si="86"/>
        <v>-8.972502398445048E-3</v>
      </c>
      <c r="K286" s="7">
        <f t="shared" si="86"/>
        <v>5.5859948788437173</v>
      </c>
      <c r="L286" s="2">
        <v>-15.729317796750999</v>
      </c>
      <c r="M286" s="7">
        <f t="shared" si="97"/>
        <v>35.830124526370085</v>
      </c>
      <c r="N286" s="7">
        <f>M286/MAX(M$2:M285)-1</f>
        <v>-0.39416707962932607</v>
      </c>
      <c r="O286" s="7">
        <f t="shared" si="87"/>
        <v>3.8151508529681188E-2</v>
      </c>
      <c r="P286" s="2">
        <v>-15.9150781364786</v>
      </c>
      <c r="Q286" s="7">
        <f t="shared" si="98"/>
        <v>37.661145192744463</v>
      </c>
      <c r="R286" s="7">
        <f>Q286/MAX(Q$2:Q285)-1</f>
        <v>-0.39754552156024414</v>
      </c>
      <c r="S286" s="7">
        <f t="shared" si="88"/>
        <v>1.8771191420003275E-2</v>
      </c>
      <c r="T286" s="2">
        <v>-16.012053821184701</v>
      </c>
      <c r="U286" s="7">
        <f t="shared" si="99"/>
        <v>38.814700478821564</v>
      </c>
      <c r="V286" s="7">
        <f>U286/MAX(U$2:U285)-1</f>
        <v>-0.39503736612845908</v>
      </c>
      <c r="W286" s="7">
        <f t="shared" si="89"/>
        <v>8.6537491054150539E-3</v>
      </c>
      <c r="X286" s="2">
        <v>-16.068293191231898</v>
      </c>
      <c r="Y286" s="7">
        <f t="shared" si="100"/>
        <v>39.672389081197437</v>
      </c>
      <c r="Z286" s="7">
        <f>Y286/MAX(Y$2:Y285)-1</f>
        <v>-0.39552311396083295</v>
      </c>
      <c r="AA286" s="7">
        <f t="shared" si="90"/>
        <v>2.7863135313764831E-3</v>
      </c>
      <c r="AB286" s="2">
        <v>-16.1080660741742</v>
      </c>
      <c r="AC286" s="7">
        <f t="shared" si="101"/>
        <v>39.69373867070199</v>
      </c>
      <c r="AD286" s="7">
        <f>AC286/MAX(AC$2:AC285)-1</f>
        <v>-0.39664860613217479</v>
      </c>
      <c r="AE286" s="7">
        <f t="shared" si="91"/>
        <v>-1.3631786848751215E-3</v>
      </c>
      <c r="AF286" s="2">
        <v>-16.127620836512602</v>
      </c>
      <c r="AG286" s="7">
        <f t="shared" si="102"/>
        <v>39.803032931819139</v>
      </c>
      <c r="AH286" s="7">
        <f>AG286/MAX(AG$2:AG285)-1</f>
        <v>-0.39524602228942241</v>
      </c>
      <c r="AI286" s="7">
        <f t="shared" si="92"/>
        <v>-3.4033208146662108E-3</v>
      </c>
      <c r="AJ286" s="2">
        <v>-16.155361479187</v>
      </c>
      <c r="AK286" s="7">
        <f t="shared" si="103"/>
        <v>39.876958296486642</v>
      </c>
      <c r="AL286" s="7">
        <f>AK286/MAX(AK$2:AK285)-1</f>
        <v>-0.39359033259854825</v>
      </c>
      <c r="AM286" s="7">
        <f t="shared" si="93"/>
        <v>-6.2974932340560397E-3</v>
      </c>
      <c r="AN286" s="2">
        <v>-16.170713251921601</v>
      </c>
      <c r="AO286" s="7">
        <f t="shared" si="104"/>
        <v>40.030779415864231</v>
      </c>
      <c r="AP286" s="7">
        <f>AO286/MAX(AO$2:AO285)-1</f>
        <v>-0.39175158803777643</v>
      </c>
      <c r="AQ286" s="7">
        <f t="shared" si="94"/>
        <v>-7.8991387964433279E-3</v>
      </c>
      <c r="AR286" s="2">
        <v>-16.095000006463401</v>
      </c>
      <c r="AS286" s="7">
        <f t="shared" si="105"/>
        <v>18.440221632753548</v>
      </c>
      <c r="AT286" s="7">
        <f>AS286/MAX(AS$2:AS285)-1</f>
        <v>-0.35927607770969539</v>
      </c>
      <c r="AU286" s="7">
        <v>-6.5099999945266402</v>
      </c>
      <c r="AW286" s="7"/>
    </row>
    <row r="287" spans="1:49" x14ac:dyDescent="0.25">
      <c r="A287" s="5">
        <v>197005</v>
      </c>
      <c r="B287" s="4">
        <v>25689</v>
      </c>
      <c r="C287" s="2">
        <v>-10.3599504075</v>
      </c>
      <c r="D287" s="7">
        <f t="shared" si="95"/>
        <v>35.431885052681103</v>
      </c>
      <c r="E287" s="7">
        <f>D287/MAX(D$2:D286)-1</f>
        <v>-0.41538802951327014</v>
      </c>
      <c r="F287" s="7">
        <f t="shared" si="85"/>
        <v>-0.32669072749304418</v>
      </c>
      <c r="G287" s="2">
        <v>-9.9303307548613304</v>
      </c>
      <c r="H287" s="7">
        <f t="shared" si="96"/>
        <v>33.728173752238504</v>
      </c>
      <c r="I287" s="7">
        <f>H287/MAX(H$2:H286)-1</f>
        <v>-0.43930038854750741</v>
      </c>
      <c r="J287" s="7">
        <f t="shared" si="86"/>
        <v>-0.2475273417650059</v>
      </c>
      <c r="K287" s="7">
        <f t="shared" si="86"/>
        <v>7.7971582571771823</v>
      </c>
      <c r="L287" s="2">
        <v>-8.5719779256973698</v>
      </c>
      <c r="M287" s="7">
        <f t="shared" si="97"/>
        <v>32.758774161219762</v>
      </c>
      <c r="N287" s="7">
        <f>M287/MAX(M$2:M286)-1</f>
        <v>-0.44609894383010795</v>
      </c>
      <c r="O287" s="7">
        <f t="shared" si="87"/>
        <v>2.7680260316770289E-3</v>
      </c>
      <c r="P287" s="2">
        <v>-7.7443422205552102</v>
      </c>
      <c r="Q287" s="7">
        <f t="shared" si="98"/>
        <v>34.744537224838155</v>
      </c>
      <c r="R287" s="7">
        <f>Q287/MAX(Q$2:Q286)-1</f>
        <v>-0.44420165809367984</v>
      </c>
      <c r="S287" s="7">
        <f t="shared" si="88"/>
        <v>0.15527139538654677</v>
      </c>
      <c r="T287" s="2">
        <v>-7.1721326665614402</v>
      </c>
      <c r="U287" s="7">
        <f t="shared" si="99"/>
        <v>36.030858666352024</v>
      </c>
      <c r="V287" s="7">
        <f>U287/MAX(U$2:U286)-1</f>
        <v>-0.43842608881285039</v>
      </c>
      <c r="W287" s="7">
        <f t="shared" si="89"/>
        <v>0.2607089501209795</v>
      </c>
      <c r="X287" s="2">
        <v>-6.8231810272323701</v>
      </c>
      <c r="Y287" s="7">
        <f t="shared" si="100"/>
        <v>36.965470156359366</v>
      </c>
      <c r="Z287" s="7">
        <f>Y287/MAX(Y$2:Y286)-1</f>
        <v>-0.4367676661630624</v>
      </c>
      <c r="AA287" s="7">
        <f t="shared" si="90"/>
        <v>0.32500813442266174</v>
      </c>
      <c r="AB287" s="2">
        <v>-6.5990040620183299</v>
      </c>
      <c r="AC287" s="7">
        <f t="shared" si="101"/>
        <v>37.074347243455421</v>
      </c>
      <c r="AD287" s="7">
        <f>AC287/MAX(AC$2:AC286)-1</f>
        <v>-0.43646378912175687</v>
      </c>
      <c r="AE287" s="7">
        <f t="shared" si="91"/>
        <v>0.36631585267899081</v>
      </c>
      <c r="AF287" s="2">
        <v>-6.4373057516851802</v>
      </c>
      <c r="AG287" s="7">
        <f t="shared" si="102"/>
        <v>37.240790003554004</v>
      </c>
      <c r="AH287" s="7">
        <f>AG287/MAX(AG$2:AG286)-1</f>
        <v>-0.43417588488013026</v>
      </c>
      <c r="AI287" s="7">
        <f t="shared" si="92"/>
        <v>0.39611101133585302</v>
      </c>
      <c r="AJ287" s="2">
        <v>-6.3188806195141796</v>
      </c>
      <c r="AK287" s="7">
        <f t="shared" si="103"/>
        <v>37.357180907038199</v>
      </c>
      <c r="AL287" s="7">
        <f>AK287/MAX(AK$2:AK286)-1</f>
        <v>-0.431908635546839</v>
      </c>
      <c r="AM287" s="7">
        <f t="shared" si="93"/>
        <v>0.4179324861226027</v>
      </c>
      <c r="AN287" s="2">
        <v>-6.2370893395013702</v>
      </c>
      <c r="AO287" s="7">
        <f t="shared" si="104"/>
        <v>37.534023940398058</v>
      </c>
      <c r="AP287" s="7">
        <f>AO287/MAX(AO$2:AO286)-1</f>
        <v>-0.42968858489795869</v>
      </c>
      <c r="AQ287" s="7">
        <f t="shared" si="94"/>
        <v>0.43300366503417287</v>
      </c>
      <c r="AR287" s="2">
        <v>-8.5870000015129406</v>
      </c>
      <c r="AS287" s="7">
        <f t="shared" si="105"/>
        <v>16.856759800870012</v>
      </c>
      <c r="AT287" s="7">
        <f>AS287/MAX(AS$2:AS286)-1</f>
        <v>-0.41429504092645764</v>
      </c>
      <c r="AU287" s="7">
        <v>-3.1600005283650301</v>
      </c>
      <c r="AW287" s="7"/>
    </row>
    <row r="288" spans="1:49" x14ac:dyDescent="0.25">
      <c r="A288" s="5">
        <v>197006</v>
      </c>
      <c r="B288" s="4">
        <v>25720</v>
      </c>
      <c r="C288" s="2">
        <v>-5.9699998076214902</v>
      </c>
      <c r="D288" s="7">
        <f t="shared" si="95"/>
        <v>33.316601583199372</v>
      </c>
      <c r="E288" s="7">
        <f>D288/MAX(D$2:D287)-1</f>
        <v>-0.45028936302666012</v>
      </c>
      <c r="F288" s="7">
        <f t="shared" si="85"/>
        <v>0.34018766690348456</v>
      </c>
      <c r="G288" s="2">
        <v>-5.9418922366155602</v>
      </c>
      <c r="H288" s="7">
        <f t="shared" si="96"/>
        <v>31.724082014502034</v>
      </c>
      <c r="I288" s="7">
        <f>H288/MAX(H$2:H287)-1</f>
        <v>-0.47261655523113677</v>
      </c>
      <c r="J288" s="7">
        <f t="shared" si="86"/>
        <v>0.3495072059990898</v>
      </c>
      <c r="K288" s="7">
        <f t="shared" si="86"/>
        <v>12.838296064107567</v>
      </c>
      <c r="L288" s="2">
        <v>-5.9163997190781101</v>
      </c>
      <c r="M288" s="7">
        <f t="shared" si="97"/>
        <v>30.820634138771922</v>
      </c>
      <c r="N288" s="7">
        <f>M288/MAX(M$2:M287)-1</f>
        <v>-0.47886994436131425</v>
      </c>
      <c r="O288" s="7">
        <f t="shared" si="87"/>
        <v>0.35795968002416811</v>
      </c>
      <c r="P288" s="2">
        <v>-5.8230446590685903</v>
      </c>
      <c r="Q288" s="7">
        <f t="shared" si="98"/>
        <v>32.721347305649118</v>
      </c>
      <c r="R288" s="7">
        <f>Q288/MAX(Q$2:Q287)-1</f>
        <v>-0.47656604375724754</v>
      </c>
      <c r="S288" s="7">
        <f t="shared" si="88"/>
        <v>0.38891312425269076</v>
      </c>
      <c r="T288" s="2">
        <v>-5.6796705907149798</v>
      </c>
      <c r="U288" s="7">
        <f t="shared" si="99"/>
        <v>33.984424583097152</v>
      </c>
      <c r="V288" s="7">
        <f>U288/MAX(U$2:U287)-1</f>
        <v>-0.47032163709167474</v>
      </c>
      <c r="W288" s="7">
        <f t="shared" si="89"/>
        <v>0.4364512140803587</v>
      </c>
      <c r="X288" s="2">
        <v>-5.5901487173723101</v>
      </c>
      <c r="Y288" s="7">
        <f t="shared" si="100"/>
        <v>34.899045400542995</v>
      </c>
      <c r="Z288" s="7">
        <f>Y288/MAX(Y$2:Y287)-1</f>
        <v>-0.46825319124887421</v>
      </c>
      <c r="AA288" s="7">
        <f t="shared" si="90"/>
        <v>0.46613370063719473</v>
      </c>
      <c r="AB288" s="2">
        <v>-5.5314687090005599</v>
      </c>
      <c r="AC288" s="7">
        <f t="shared" si="101"/>
        <v>35.023591326617471</v>
      </c>
      <c r="AD288" s="7">
        <f>AC288/MAX(AC$2:AC287)-1</f>
        <v>-0.46763561829037426</v>
      </c>
      <c r="AE288" s="7">
        <f t="shared" si="91"/>
        <v>0.48559004683073792</v>
      </c>
      <c r="AF288" s="2">
        <v>-5.4867576653489296</v>
      </c>
      <c r="AG288" s="7">
        <f t="shared" si="102"/>
        <v>35.197478103397508</v>
      </c>
      <c r="AH288" s="7">
        <f>AG288/MAX(AG$2:AG287)-1</f>
        <v>-0.46522128288886244</v>
      </c>
      <c r="AI288" s="7">
        <f t="shared" si="92"/>
        <v>0.50041474723721446</v>
      </c>
      <c r="AJ288" s="2">
        <v>-5.4568354958545999</v>
      </c>
      <c r="AK288" s="7">
        <f t="shared" si="103"/>
        <v>35.318660999052319</v>
      </c>
      <c r="AL288" s="7">
        <f>AK288/MAX(AK$2:AK287)-1</f>
        <v>-0.4629084467712038</v>
      </c>
      <c r="AM288" s="7">
        <f t="shared" si="93"/>
        <v>0.51033594705803509</v>
      </c>
      <c r="AN288" s="2">
        <v>-5.4303267135399604</v>
      </c>
      <c r="AO288" s="7">
        <f t="shared" si="104"/>
        <v>35.495803811696142</v>
      </c>
      <c r="AP288" s="7">
        <f>AO288/MAX(AO$2:AO287)-1</f>
        <v>-0.46065835802261246</v>
      </c>
      <c r="AQ288" s="7">
        <f t="shared" si="94"/>
        <v>0.5191253808054781</v>
      </c>
      <c r="AR288" s="2">
        <v>-6.9960000105006603</v>
      </c>
      <c r="AS288" s="7">
        <f t="shared" si="105"/>
        <v>15.677460883431076</v>
      </c>
      <c r="AT288" s="7">
        <f>AS288/MAX(AS$2:AS287)-1</f>
        <v>-0.45527095992474553</v>
      </c>
      <c r="AU288" s="7">
        <v>-3.9800170613884598</v>
      </c>
      <c r="AW288" s="7"/>
    </row>
    <row r="289" spans="1:49" x14ac:dyDescent="0.25">
      <c r="A289" s="5">
        <v>197007</v>
      </c>
      <c r="B289" s="4">
        <v>25750</v>
      </c>
      <c r="C289" s="2">
        <v>7.1809916615914302</v>
      </c>
      <c r="D289" s="7">
        <f t="shared" si="95"/>
        <v>35.709063964814554</v>
      </c>
      <c r="E289" s="7">
        <f>D289/MAX(D$2:D288)-1</f>
        <v>-0.41081468802272347</v>
      </c>
      <c r="F289" s="7">
        <f t="shared" si="85"/>
        <v>4.30708933229631E-2</v>
      </c>
      <c r="G289" s="2">
        <v>10.3932713417275</v>
      </c>
      <c r="H289" s="7">
        <f t="shared" si="96"/>
        <v>35.021251938941404</v>
      </c>
      <c r="I289" s="7">
        <f>H289/MAX(H$2:H288)-1</f>
        <v>-0.41780416280495913</v>
      </c>
      <c r="J289" s="7">
        <f t="shared" si="86"/>
        <v>0.3805308061335293</v>
      </c>
      <c r="K289" s="7">
        <f t="shared" si="86"/>
        <v>2.9677763179203724</v>
      </c>
      <c r="L289" s="2">
        <v>11.187829861697301</v>
      </c>
      <c r="M289" s="7">
        <f t="shared" si="97"/>
        <v>34.26879424851392</v>
      </c>
      <c r="N289" s="7">
        <f>M289/MAX(M$2:M288)-1</f>
        <v>-0.42056680037828953</v>
      </c>
      <c r="O289" s="7">
        <f t="shared" si="87"/>
        <v>0.46400163544206074</v>
      </c>
      <c r="P289" s="2">
        <v>11.4502844729217</v>
      </c>
      <c r="Q289" s="7">
        <f t="shared" si="98"/>
        <v>36.468034655518636</v>
      </c>
      <c r="R289" s="7">
        <f>Q289/MAX(Q$2:Q288)-1</f>
        <v>-0.41663136673958401</v>
      </c>
      <c r="S289" s="7">
        <f t="shared" si="88"/>
        <v>0.49157330386439591</v>
      </c>
      <c r="T289" s="2">
        <v>11.387618378541999</v>
      </c>
      <c r="U289" s="7">
        <f t="shared" si="99"/>
        <v>37.854441162763671</v>
      </c>
      <c r="V289" s="7">
        <f>U289/MAX(U$2:U288)-1</f>
        <v>-0.41000388648996589</v>
      </c>
      <c r="W289" s="7">
        <f t="shared" si="89"/>
        <v>0.48499003688539588</v>
      </c>
      <c r="X289" s="2">
        <v>11.2940865241036</v>
      </c>
      <c r="Y289" s="7">
        <f t="shared" si="100"/>
        <v>38.840573784166516</v>
      </c>
      <c r="Z289" s="7">
        <f>Y289/MAX(Y$2:Y288)-1</f>
        <v>-0.4081972465793624</v>
      </c>
      <c r="AA289" s="7">
        <f t="shared" si="90"/>
        <v>0.47516422637488154</v>
      </c>
      <c r="AB289" s="2">
        <v>11.2030310778211</v>
      </c>
      <c r="AC289" s="7">
        <f t="shared" si="101"/>
        <v>38.947295147507482</v>
      </c>
      <c r="AD289" s="7">
        <f>AC289/MAX(AC$2:AC288)-1</f>
        <v>-0.40799467116019472</v>
      </c>
      <c r="AE289" s="7">
        <f t="shared" si="91"/>
        <v>0.46559857019823192</v>
      </c>
      <c r="AF289" s="2">
        <v>11.1406170725033</v>
      </c>
      <c r="AG289" s="7">
        <f t="shared" si="102"/>
        <v>39.118694358075217</v>
      </c>
      <c r="AH289" s="7">
        <f>AG289/MAX(AG$2:AG288)-1</f>
        <v>-0.40564363383026503</v>
      </c>
      <c r="AI289" s="7">
        <f t="shared" si="92"/>
        <v>0.4590417859546474</v>
      </c>
      <c r="AJ289" s="2">
        <v>10.799450857460601</v>
      </c>
      <c r="AK289" s="7">
        <f t="shared" si="103"/>
        <v>39.132882437158074</v>
      </c>
      <c r="AL289" s="7">
        <f>AK289/MAX(AK$2:AK288)-1</f>
        <v>-0.40490550842068818</v>
      </c>
      <c r="AM289" s="7">
        <f t="shared" si="93"/>
        <v>0.42320122017385475</v>
      </c>
      <c r="AN289" s="2">
        <v>10.431542726549999</v>
      </c>
      <c r="AO289" s="7">
        <f t="shared" si="104"/>
        <v>39.198563752445587</v>
      </c>
      <c r="AP289" s="7">
        <f>AO289/MAX(AO$2:AO288)-1</f>
        <v>-0.40439670419766505</v>
      </c>
      <c r="AQ289" s="7">
        <f t="shared" si="94"/>
        <v>0.38455133344477299</v>
      </c>
      <c r="AR289" s="2">
        <v>6.7709999850264904</v>
      </c>
      <c r="AS289" s="7">
        <f t="shared" si="105"/>
        <v>16.738981757500728</v>
      </c>
      <c r="AT289" s="7">
        <f>AS289/MAX(AS$2:AS288)-1</f>
        <v>-0.41838735670281513</v>
      </c>
      <c r="AU289" s="7">
        <v>16.289996340422601</v>
      </c>
      <c r="AW289" s="7"/>
    </row>
    <row r="290" spans="1:49" x14ac:dyDescent="0.25">
      <c r="A290" s="5">
        <v>197008</v>
      </c>
      <c r="B290" s="4">
        <v>25781</v>
      </c>
      <c r="C290" s="2">
        <v>8.6399725063504604</v>
      </c>
      <c r="D290" s="7">
        <f t="shared" si="95"/>
        <v>38.794317273649632</v>
      </c>
      <c r="E290" s="7">
        <f>D290/MAX(D$2:D289)-1</f>
        <v>-0.35990923905643157</v>
      </c>
      <c r="F290" s="7">
        <f t="shared" si="85"/>
        <v>0.9879092851099045</v>
      </c>
      <c r="G290" s="2">
        <v>8.6399955908604191</v>
      </c>
      <c r="H290" s="7">
        <f t="shared" si="96"/>
        <v>38.047086562330058</v>
      </c>
      <c r="I290" s="7">
        <f>H290/MAX(H$2:H289)-1</f>
        <v>-0.36750246814113474</v>
      </c>
      <c r="J290" s="7">
        <f t="shared" si="86"/>
        <v>0.98791858594897852</v>
      </c>
      <c r="K290" s="7">
        <f t="shared" si="86"/>
        <v>12.836150203209368</v>
      </c>
      <c r="L290" s="2">
        <v>7.8140716422252696</v>
      </c>
      <c r="M290" s="7">
        <f t="shared" si="97"/>
        <v>36.946582382019571</v>
      </c>
      <c r="N290" s="7">
        <f>M290/MAX(M$2:M289)-1</f>
        <v>-0.37528947504101096</v>
      </c>
      <c r="O290" s="7">
        <f t="shared" si="87"/>
        <v>0.65515060658082158</v>
      </c>
      <c r="P290" s="2">
        <v>7.3417516902166797</v>
      </c>
      <c r="Q290" s="7">
        <f t="shared" si="98"/>
        <v>39.145427206228987</v>
      </c>
      <c r="R290" s="7">
        <f>Q290/MAX(Q$2:Q289)-1</f>
        <v>-0.3738018902469934</v>
      </c>
      <c r="S290" s="7">
        <f t="shared" si="88"/>
        <v>0.46485105623494072</v>
      </c>
      <c r="T290" s="2">
        <v>7.0852505468750602</v>
      </c>
      <c r="U290" s="7">
        <f t="shared" si="99"/>
        <v>40.536523162264878</v>
      </c>
      <c r="V290" s="7">
        <f>U290/MAX(U$2:U289)-1</f>
        <v>-0.36820118363095455</v>
      </c>
      <c r="W290" s="7">
        <f t="shared" si="89"/>
        <v>0.36150574542701019</v>
      </c>
      <c r="X290" s="2">
        <v>6.9258985671551798</v>
      </c>
      <c r="Y290" s="7">
        <f t="shared" si="100"/>
        <v>41.530632527358954</v>
      </c>
      <c r="Z290" s="7">
        <f>Y290/MAX(Y$2:Y289)-1</f>
        <v>-0.36720958815981752</v>
      </c>
      <c r="AA290" s="7">
        <f t="shared" si="90"/>
        <v>0.29730221144869617</v>
      </c>
      <c r="AB290" s="2">
        <v>6.8210867233034103</v>
      </c>
      <c r="AC290" s="7">
        <f t="shared" si="101"/>
        <v>41.603923925899913</v>
      </c>
      <c r="AD290" s="7">
        <f>AC290/MAX(AC$2:AC289)-1</f>
        <v>-0.36761347427345403</v>
      </c>
      <c r="AE290" s="7">
        <f t="shared" si="91"/>
        <v>0.25507311087588858</v>
      </c>
      <c r="AF290" s="2">
        <v>6.7450053109111101</v>
      </c>
      <c r="AG290" s="7">
        <f t="shared" si="102"/>
        <v>41.757252370086476</v>
      </c>
      <c r="AH290" s="7">
        <f>AG290/MAX(AG$2:AG289)-1</f>
        <v>-0.36555426536637814</v>
      </c>
      <c r="AI290" s="7">
        <f t="shared" si="92"/>
        <v>0.22441961316450887</v>
      </c>
      <c r="AJ290" s="2">
        <v>6.6901597558909502</v>
      </c>
      <c r="AK290" s="7">
        <f t="shared" si="103"/>
        <v>41.750934789288941</v>
      </c>
      <c r="AL290" s="7">
        <f>AK290/MAX(AK$2:AK289)-1</f>
        <v>-0.36509273623552518</v>
      </c>
      <c r="AM290" s="7">
        <f t="shared" si="93"/>
        <v>0.20232212519174408</v>
      </c>
      <c r="AN290" s="2">
        <v>6.6439690306980799</v>
      </c>
      <c r="AO290" s="7">
        <f t="shared" si="104"/>
        <v>41.802904188636518</v>
      </c>
      <c r="AP290" s="7">
        <f>AO290/MAX(AO$2:AO289)-1</f>
        <v>-0.36482500567874077</v>
      </c>
      <c r="AQ290" s="7">
        <f t="shared" si="94"/>
        <v>0.18371170190352026</v>
      </c>
      <c r="AR290" s="2">
        <v>6.1879999962532999</v>
      </c>
      <c r="AS290" s="7">
        <f t="shared" si="105"/>
        <v>17.774789948027713</v>
      </c>
      <c r="AT290" s="7">
        <f>AS290/MAX(AS$2:AS289)-1</f>
        <v>-0.38239716635737653</v>
      </c>
      <c r="AU290" s="7">
        <v>8.6699814363046297</v>
      </c>
      <c r="AW290" s="7"/>
    </row>
    <row r="291" spans="1:49" x14ac:dyDescent="0.25">
      <c r="A291" s="5">
        <v>197009</v>
      </c>
      <c r="B291" s="4">
        <v>25812</v>
      </c>
      <c r="C291" s="2">
        <v>21.699983484553702</v>
      </c>
      <c r="D291" s="7">
        <f t="shared" si="95"/>
        <v>47.212677714976969</v>
      </c>
      <c r="E291" s="7">
        <f>D291/MAX(D$2:D290)-1</f>
        <v>-0.22100964964552305</v>
      </c>
      <c r="F291" s="7">
        <f t="shared" si="85"/>
        <v>0.99999906740449229</v>
      </c>
      <c r="G291" s="2">
        <v>21.699994943332701</v>
      </c>
      <c r="H291" s="7">
        <f t="shared" si="96"/>
        <v>46.303302422441099</v>
      </c>
      <c r="I291" s="7">
        <f>H291/MAX(H$2:H290)-1</f>
        <v>-0.2302505357110568</v>
      </c>
      <c r="J291" s="7">
        <f t="shared" si="86"/>
        <v>1.0000002847409861</v>
      </c>
      <c r="K291" s="7">
        <f t="shared" si="86"/>
        <v>3.6137607967705989</v>
      </c>
      <c r="L291" s="2">
        <v>21.699996874512099</v>
      </c>
      <c r="M291" s="7">
        <f t="shared" si="97"/>
        <v>44.963989604156858</v>
      </c>
      <c r="N291" s="7">
        <f>M291/MAX(M$2:M290)-1</f>
        <v>-0.23972731065016217</v>
      </c>
      <c r="O291" s="7">
        <f t="shared" si="87"/>
        <v>1.0000004899020385</v>
      </c>
      <c r="P291" s="2">
        <v>21.699830977174202</v>
      </c>
      <c r="Q291" s="7">
        <f t="shared" si="98"/>
        <v>47.639918745273448</v>
      </c>
      <c r="R291" s="7">
        <f>Q291/MAX(Q$2:Q290)-1</f>
        <v>-0.23791795884833111</v>
      </c>
      <c r="S291" s="7">
        <f t="shared" si="88"/>
        <v>0.99998286560858862</v>
      </c>
      <c r="T291" s="2">
        <v>21.040238654801598</v>
      </c>
      <c r="U291" s="7">
        <f t="shared" si="99"/>
        <v>49.065504377964338</v>
      </c>
      <c r="V291" s="7">
        <f>U291/MAX(U$2:U290)-1</f>
        <v>-0.23526920484869573</v>
      </c>
      <c r="W291" s="7">
        <f t="shared" si="89"/>
        <v>0.92991032078024216</v>
      </c>
      <c r="X291" s="2">
        <v>20.232491602431001</v>
      </c>
      <c r="Y291" s="7">
        <f t="shared" si="100"/>
        <v>49.933314265893337</v>
      </c>
      <c r="Z291" s="7">
        <f>Y291/MAX(Y$2:Y290)-1</f>
        <v>-0.23918032122326405</v>
      </c>
      <c r="AA291" s="7">
        <f t="shared" si="90"/>
        <v>0.84409838874682208</v>
      </c>
      <c r="AB291" s="2">
        <v>19.704273847816602</v>
      </c>
      <c r="AC291" s="7">
        <f t="shared" si="101"/>
        <v>49.801675027696518</v>
      </c>
      <c r="AD291" s="7">
        <f>AC291/MAX(AC$2:AC290)-1</f>
        <v>-0.24300630146760238</v>
      </c>
      <c r="AE291" s="7">
        <f t="shared" si="91"/>
        <v>0.78798257139436201</v>
      </c>
      <c r="AF291" s="2">
        <v>19.124460396614399</v>
      </c>
      <c r="AG291" s="7">
        <f t="shared" si="102"/>
        <v>49.743101562317989</v>
      </c>
      <c r="AH291" s="7">
        <f>AG291/MAX(AG$2:AG290)-1</f>
        <v>-0.24421994210836184</v>
      </c>
      <c r="AI291" s="7">
        <f t="shared" si="92"/>
        <v>0.72638542619822166</v>
      </c>
      <c r="AJ291" s="2">
        <v>18.503206524525801</v>
      </c>
      <c r="AK291" s="7">
        <f t="shared" si="103"/>
        <v>49.476196479271159</v>
      </c>
      <c r="AL291" s="7">
        <f>AK291/MAX(AK$2:AK290)-1</f>
        <v>-0.24761453398196875</v>
      </c>
      <c r="AM291" s="7">
        <f t="shared" si="93"/>
        <v>0.66038581048844314</v>
      </c>
      <c r="AN291" s="2">
        <v>18.0242792467415</v>
      </c>
      <c r="AO291" s="7">
        <f t="shared" si="104"/>
        <v>49.337576372844161</v>
      </c>
      <c r="AP291" s="7">
        <f>AO291/MAX(AO$2:AO290)-1</f>
        <v>-0.25033929099680252</v>
      </c>
      <c r="AQ291" s="7">
        <f t="shared" si="94"/>
        <v>0.60950642332192517</v>
      </c>
      <c r="AR291" s="2">
        <v>12.286999999288</v>
      </c>
      <c r="AS291" s="7">
        <f t="shared" si="105"/>
        <v>19.958778388815322</v>
      </c>
      <c r="AT291" s="7">
        <f>AS291/MAX(AS$2:AS290)-1</f>
        <v>-0.30651230619210479</v>
      </c>
      <c r="AU291" s="7">
        <v>21.699992263068001</v>
      </c>
      <c r="AW291" s="7"/>
    </row>
    <row r="292" spans="1:49" x14ac:dyDescent="0.25">
      <c r="A292" s="5">
        <v>197010</v>
      </c>
      <c r="B292" s="4">
        <v>25842</v>
      </c>
      <c r="C292" s="2">
        <v>-3.6103659242026902</v>
      </c>
      <c r="D292" s="7">
        <f t="shared" si="95"/>
        <v>45.508127286851803</v>
      </c>
      <c r="E292" s="7">
        <f>D292/MAX(D$2:D291)-1</f>
        <v>-0.24913405180754822</v>
      </c>
      <c r="F292" s="7">
        <f t="shared" si="85"/>
        <v>0.35165493591390429</v>
      </c>
      <c r="G292" s="2">
        <v>-5.05000600221718</v>
      </c>
      <c r="H292" s="7">
        <f t="shared" si="96"/>
        <v>43.964982870883055</v>
      </c>
      <c r="I292" s="7">
        <f>H292/MAX(H$2:H291)-1</f>
        <v>-0.269122929859683</v>
      </c>
      <c r="J292" s="7">
        <f t="shared" si="86"/>
        <v>4.3644445125111342E-2</v>
      </c>
      <c r="K292" s="7">
        <f t="shared" si="86"/>
        <v>10.530384158312563</v>
      </c>
      <c r="L292" s="2">
        <v>-5.0501152677635304</v>
      </c>
      <c r="M292" s="7">
        <f t="shared" si="97"/>
        <v>42.693256300161721</v>
      </c>
      <c r="N292" s="7">
        <f>M292/MAX(M$2:M291)-1</f>
        <v>-0.27812195781165472</v>
      </c>
      <c r="O292" s="7">
        <f t="shared" si="87"/>
        <v>4.3621067799714752E-2</v>
      </c>
      <c r="P292" s="2">
        <v>-5.0500064345880196</v>
      </c>
      <c r="Q292" s="7">
        <f t="shared" si="98"/>
        <v>45.234099783204634</v>
      </c>
      <c r="R292" s="7">
        <f>Q292/MAX(Q$2:Q291)-1</f>
        <v>-0.27640315096333012</v>
      </c>
      <c r="S292" s="7">
        <f t="shared" si="88"/>
        <v>4.3644352619521487E-2</v>
      </c>
      <c r="T292" s="2">
        <v>-5.0499994608497403</v>
      </c>
      <c r="U292" s="7">
        <f t="shared" si="99"/>
        <v>46.58769667141393</v>
      </c>
      <c r="V292" s="7">
        <f>U292/MAX(U$2:U291)-1</f>
        <v>-0.2738881058807886</v>
      </c>
      <c r="W292" s="7">
        <f t="shared" si="89"/>
        <v>4.3645844648385501E-2</v>
      </c>
      <c r="X292" s="2">
        <v>-5.0500004629922204</v>
      </c>
      <c r="Y292" s="7">
        <f t="shared" si="100"/>
        <v>47.411681664278362</v>
      </c>
      <c r="Z292" s="7">
        <f>Y292/MAX(Y$2:Y291)-1</f>
        <v>-0.27760171852402515</v>
      </c>
      <c r="AA292" s="7">
        <f t="shared" si="90"/>
        <v>4.3645630240352618E-2</v>
      </c>
      <c r="AB292" s="2">
        <v>-5.0500039721345802</v>
      </c>
      <c r="AC292" s="7">
        <f t="shared" si="101"/>
        <v>47.286688460608289</v>
      </c>
      <c r="AD292" s="7">
        <f>AC292/MAX(AC$2:AC291)-1</f>
        <v>-0.28123451331229687</v>
      </c>
      <c r="AE292" s="7">
        <f t="shared" si="91"/>
        <v>4.3644879460572938E-2</v>
      </c>
      <c r="AF292" s="2">
        <v>-5.05000007262427</v>
      </c>
      <c r="AG292" s="7">
        <f t="shared" si="102"/>
        <v>47.231074897295365</v>
      </c>
      <c r="AH292" s="7">
        <f>AG292/MAX(AG$2:AG291)-1</f>
        <v>-0.28238683558076938</v>
      </c>
      <c r="AI292" s="7">
        <f t="shared" si="92"/>
        <v>4.3645713759438931E-2</v>
      </c>
      <c r="AJ292" s="2">
        <v>-5.0500156110670797</v>
      </c>
      <c r="AK292" s="7">
        <f t="shared" si="103"/>
        <v>46.977640833305742</v>
      </c>
      <c r="AL292" s="7">
        <f>AK292/MAX(AK$2:AK291)-1</f>
        <v>-0.28561011747127918</v>
      </c>
      <c r="AM292" s="7">
        <f t="shared" si="93"/>
        <v>4.364238931503861E-2</v>
      </c>
      <c r="AN292" s="2">
        <v>-5.0500802428335696</v>
      </c>
      <c r="AO292" s="7">
        <f t="shared" si="104"/>
        <v>46.84598917614624</v>
      </c>
      <c r="AP292" s="7">
        <f>AO292/MAX(AO$2:AO291)-1</f>
        <v>-0.28819775835045902</v>
      </c>
      <c r="AQ292" s="7">
        <f t="shared" si="94"/>
        <v>4.3628561371220398E-2</v>
      </c>
      <c r="AR292" s="2">
        <v>-5.2540000032783301</v>
      </c>
      <c r="AS292" s="7">
        <f t="shared" si="105"/>
        <v>18.91014417161265</v>
      </c>
      <c r="AT292" s="7">
        <f>AS292/MAX(AS$2:AS291)-1</f>
        <v>-0.34294814964750642</v>
      </c>
      <c r="AU292" s="7">
        <v>-0.58000310684901102</v>
      </c>
      <c r="AW292" s="7"/>
    </row>
    <row r="293" spans="1:49" x14ac:dyDescent="0.25">
      <c r="A293" s="5">
        <v>197011</v>
      </c>
      <c r="B293" s="4">
        <v>25873</v>
      </c>
      <c r="C293" s="2">
        <v>0.19000739485554</v>
      </c>
      <c r="D293" s="7">
        <f t="shared" si="95"/>
        <v>45.594596093957087</v>
      </c>
      <c r="E293" s="7">
        <f>D293/MAX(D$2:D292)-1</f>
        <v>-0.24770735098053054</v>
      </c>
      <c r="F293" s="7">
        <f t="shared" si="85"/>
        <v>-9.1785309626843503E-2</v>
      </c>
      <c r="G293" s="2">
        <v>1.0694151775745999E-2</v>
      </c>
      <c r="H293" s="7">
        <f t="shared" si="96"/>
        <v>43.96968455287945</v>
      </c>
      <c r="I293" s="7">
        <f>H293/MAX(H$2:H292)-1</f>
        <v>-0.26904476875650796</v>
      </c>
      <c r="J293" s="7">
        <f t="shared" si="86"/>
        <v>-0.11454947233834756</v>
      </c>
      <c r="K293" s="7">
        <f t="shared" si="86"/>
        <v>5.4661293048497148</v>
      </c>
      <c r="L293" s="2">
        <v>1.0008474113956001E-2</v>
      </c>
      <c r="M293" s="7">
        <f t="shared" si="97"/>
        <v>42.697529243666935</v>
      </c>
      <c r="N293" s="7">
        <f>M293/MAX(M$2:M292)-1</f>
        <v>-0.27804970883466784</v>
      </c>
      <c r="O293" s="7">
        <f t="shared" si="87"/>
        <v>-0.11463652044250616</v>
      </c>
      <c r="P293" s="2">
        <v>1.0000149063224901E-2</v>
      </c>
      <c r="Q293" s="7">
        <f t="shared" si="98"/>
        <v>45.23862326061036</v>
      </c>
      <c r="R293" s="7">
        <f>Q293/MAX(Q$2:Q292)-1</f>
        <v>-0.27633079019980966</v>
      </c>
      <c r="S293" s="7">
        <f t="shared" si="88"/>
        <v>-0.11463757732378355</v>
      </c>
      <c r="T293" s="2">
        <v>1.00004664982079E-2</v>
      </c>
      <c r="U293" s="7">
        <f t="shared" si="99"/>
        <v>46.592355658411847</v>
      </c>
      <c r="V293" s="7">
        <f>U293/MAX(U$2:U292)-1</f>
        <v>-0.27381549130407756</v>
      </c>
      <c r="W293" s="7">
        <f t="shared" si="89"/>
        <v>-0.11463753702479917</v>
      </c>
      <c r="X293" s="2">
        <v>1.0000730133311E-2</v>
      </c>
      <c r="Y293" s="7">
        <f t="shared" si="100"/>
        <v>47.416423178613272</v>
      </c>
      <c r="Z293" s="7">
        <f>Y293/MAX(Y$2:Y292)-1</f>
        <v>-0.27752947342140699</v>
      </c>
      <c r="AA293" s="7">
        <f t="shared" si="90"/>
        <v>-0.11463750355581337</v>
      </c>
      <c r="AB293" s="2">
        <v>1.0121621091597401E-2</v>
      </c>
      <c r="AC293" s="7">
        <f t="shared" si="101"/>
        <v>47.291474640041038</v>
      </c>
      <c r="AD293" s="7">
        <f>AC293/MAX(AC$2:AC292)-1</f>
        <v>-0.28116176259319714</v>
      </c>
      <c r="AE293" s="7">
        <f t="shared" si="91"/>
        <v>-0.1146221562150509</v>
      </c>
      <c r="AF293" s="2">
        <v>1.01218798215632E-2</v>
      </c>
      <c r="AG293" s="7">
        <f t="shared" si="102"/>
        <v>47.235855569934905</v>
      </c>
      <c r="AH293" s="7">
        <f>AG293/MAX(AG$2:AG292)-1</f>
        <v>-0.28231419963868309</v>
      </c>
      <c r="AI293" s="7">
        <f t="shared" si="92"/>
        <v>-0.11462212336878186</v>
      </c>
      <c r="AJ293" s="2">
        <v>1.00021564454676E-2</v>
      </c>
      <c r="AK293" s="7">
        <f t="shared" si="103"/>
        <v>46.982339610436277</v>
      </c>
      <c r="AL293" s="7">
        <f>AK293/MAX(AK$2:AK292)-1</f>
        <v>-0.28553866307759812</v>
      </c>
      <c r="AM293" s="7">
        <f t="shared" si="93"/>
        <v>-0.11463732248272884</v>
      </c>
      <c r="AN293" s="2">
        <v>1.00030104213015E-2</v>
      </c>
      <c r="AO293" s="7">
        <f t="shared" si="104"/>
        <v>46.8506751853255</v>
      </c>
      <c r="AP293" s="7">
        <f>AO293/MAX(AO$2:AO292)-1</f>
        <v>-0.28812655669804765</v>
      </c>
      <c r="AQ293" s="7">
        <f t="shared" si="94"/>
        <v>-0.11463721406884653</v>
      </c>
      <c r="AR293" s="2">
        <v>0.91300001025953104</v>
      </c>
      <c r="AS293" s="7">
        <f t="shared" si="105"/>
        <v>19.082793789839567</v>
      </c>
      <c r="AT293" s="7">
        <f>AS293/MAX(AS$2:AS292)-1</f>
        <v>-0.33694926618637766</v>
      </c>
      <c r="AU293" s="7">
        <v>8.7899970846643996</v>
      </c>
      <c r="AW293" s="7"/>
    </row>
    <row r="294" spans="1:49" x14ac:dyDescent="0.25">
      <c r="A294" s="5">
        <v>197012</v>
      </c>
      <c r="B294" s="4">
        <v>25903</v>
      </c>
      <c r="C294" s="2">
        <v>6.8801094976903103</v>
      </c>
      <c r="D294" s="7">
        <f t="shared" si="95"/>
        <v>48.731554230250964</v>
      </c>
      <c r="E294" s="7">
        <f>D294/MAX(D$2:D293)-1</f>
        <v>-0.19594879298491596</v>
      </c>
      <c r="F294" s="7">
        <f t="shared" si="85"/>
        <v>-0.18969303252726322</v>
      </c>
      <c r="G294" s="2">
        <v>6.8801067012443404</v>
      </c>
      <c r="H294" s="7">
        <f t="shared" si="96"/>
        <v>46.994845766318107</v>
      </c>
      <c r="I294" s="7">
        <f>H294/MAX(H$2:H293)-1</f>
        <v>-0.21875426890862837</v>
      </c>
      <c r="J294" s="7">
        <f t="shared" si="86"/>
        <v>-0.18969366866151649</v>
      </c>
      <c r="K294" s="7">
        <f t="shared" si="86"/>
        <v>8.9355888683040163</v>
      </c>
      <c r="L294" s="2">
        <v>6.8802205970400703</v>
      </c>
      <c r="M294" s="7">
        <f t="shared" si="97"/>
        <v>45.635213445116918</v>
      </c>
      <c r="N294" s="7">
        <f>M294/MAX(M$2:M293)-1</f>
        <v>-0.22837793620151992</v>
      </c>
      <c r="O294" s="7">
        <f t="shared" si="87"/>
        <v>-0.18966775969787797</v>
      </c>
      <c r="P294" s="2">
        <v>6.8806720482537997</v>
      </c>
      <c r="Q294" s="7">
        <f t="shared" si="98"/>
        <v>48.351344566318019</v>
      </c>
      <c r="R294" s="7">
        <f>Q294/MAX(Q$2:Q293)-1</f>
        <v>-0.22653748515926886</v>
      </c>
      <c r="S294" s="7">
        <f t="shared" si="88"/>
        <v>-0.18956506378178939</v>
      </c>
      <c r="T294" s="2">
        <v>6.8801109867661001</v>
      </c>
      <c r="U294" s="7">
        <f t="shared" si="99"/>
        <v>49.797961439059378</v>
      </c>
      <c r="V294" s="7">
        <f>U294/MAX(U$2:U293)-1</f>
        <v>-0.22385319113709601</v>
      </c>
      <c r="W294" s="7">
        <f t="shared" si="89"/>
        <v>-0.18969269379298215</v>
      </c>
      <c r="X294" s="2">
        <v>6.9094331318284796</v>
      </c>
      <c r="Y294" s="7">
        <f t="shared" si="100"/>
        <v>50.692629231644375</v>
      </c>
      <c r="Z294" s="7">
        <f>Y294/MAX(Y$2:Y293)-1</f>
        <v>-0.22761085549029003</v>
      </c>
      <c r="AA294" s="7">
        <f t="shared" si="90"/>
        <v>-0.18302250561476541</v>
      </c>
      <c r="AB294" s="2">
        <v>7.2227499874235104</v>
      </c>
      <c r="AC294" s="7">
        <f t="shared" si="101"/>
        <v>50.707219618657</v>
      </c>
      <c r="AD294" s="7">
        <f>AC294/MAX(AC$2:AC293)-1</f>
        <v>-0.2292418738913018</v>
      </c>
      <c r="AE294" s="7">
        <f t="shared" si="91"/>
        <v>-0.11174933027987732</v>
      </c>
      <c r="AF294" s="2">
        <v>7.4674732549038003</v>
      </c>
      <c r="AG294" s="7">
        <f t="shared" si="102"/>
        <v>50.76318045134478</v>
      </c>
      <c r="AH294" s="7">
        <f>AG294/MAX(AG$2:AG293)-1</f>
        <v>-0.22872120444245947</v>
      </c>
      <c r="AI294" s="7">
        <f t="shared" si="92"/>
        <v>-5.6079793068021022E-2</v>
      </c>
      <c r="AJ294" s="2">
        <v>7.63198961931319</v>
      </c>
      <c r="AK294" s="7">
        <f t="shared" si="103"/>
        <v>50.568026892415247</v>
      </c>
      <c r="AL294" s="7">
        <f>AK294/MAX(AK$2:AK293)-1</f>
        <v>-0.23101104800967409</v>
      </c>
      <c r="AM294" s="7">
        <f t="shared" si="93"/>
        <v>-1.8655685565919677E-2</v>
      </c>
      <c r="AN294" s="2">
        <v>7.7631798564668202</v>
      </c>
      <c r="AO294" s="7">
        <f t="shared" si="104"/>
        <v>50.487777363931386</v>
      </c>
      <c r="AP294" s="7">
        <f>AO294/MAX(AO$2:AO293)-1</f>
        <v>-0.23286254094409375</v>
      </c>
      <c r="AQ294" s="7">
        <f t="shared" si="94"/>
        <v>1.1187409715751828E-2</v>
      </c>
      <c r="AR294" s="2">
        <v>7.7140000069943797</v>
      </c>
      <c r="AS294" s="7">
        <f t="shared" si="105"/>
        <v>20.554840504122513</v>
      </c>
      <c r="AT294" s="7">
        <f>AS294/MAX(AS$2:AS293)-1</f>
        <v>-0.28580153253361862</v>
      </c>
      <c r="AU294" s="7">
        <v>12.109999681807</v>
      </c>
      <c r="AW294" s="7"/>
    </row>
    <row r="295" spans="1:49" x14ac:dyDescent="0.25">
      <c r="A295" s="5">
        <v>197101</v>
      </c>
      <c r="B295" s="4">
        <v>25934</v>
      </c>
      <c r="C295" s="2">
        <v>16.150002862458901</v>
      </c>
      <c r="D295" s="7">
        <f t="shared" si="95"/>
        <v>56.601701633357209</v>
      </c>
      <c r="E295" s="7">
        <f>D295/MAX(D$2:D294)-1</f>
        <v>-6.6094500036344539E-2</v>
      </c>
      <c r="F295" s="7">
        <f t="shared" si="85"/>
        <v>0.57772507097009707</v>
      </c>
      <c r="G295" s="2">
        <v>16.1500685400175</v>
      </c>
      <c r="H295" s="7">
        <f t="shared" si="96"/>
        <v>54.584545567853993</v>
      </c>
      <c r="I295" s="7">
        <f>H295/MAX(H$2:H294)-1</f>
        <v>-9.2582547871411069E-2</v>
      </c>
      <c r="J295" s="7">
        <f t="shared" si="86"/>
        <v>0.57773511957799184</v>
      </c>
      <c r="K295" s="7">
        <f t="shared" si="86"/>
        <v>6.4581758292246025</v>
      </c>
      <c r="L295" s="2">
        <v>16.1502712143145</v>
      </c>
      <c r="M295" s="7">
        <f t="shared" si="97"/>
        <v>53.005424185734611</v>
      </c>
      <c r="N295" s="7">
        <f>M295/MAX(M$2:M294)-1</f>
        <v>-0.10375888014857459</v>
      </c>
      <c r="O295" s="7">
        <f t="shared" si="87"/>
        <v>0.57776612856468934</v>
      </c>
      <c r="P295" s="2">
        <v>16.150001273920999</v>
      </c>
      <c r="Q295" s="7">
        <f t="shared" si="98"/>
        <v>56.160087329736307</v>
      </c>
      <c r="R295" s="7">
        <f>Q295/MAX(Q$2:Q294)-1</f>
        <v>-0.10162327915918945</v>
      </c>
      <c r="S295" s="7">
        <f t="shared" si="88"/>
        <v>0.57772482792521473</v>
      </c>
      <c r="T295" s="2">
        <v>16.150017069753101</v>
      </c>
      <c r="U295" s="7">
        <f t="shared" si="99"/>
        <v>57.840340711856534</v>
      </c>
      <c r="V295" s="7">
        <f>U295/MAX(U$2:U294)-1</f>
        <v>-9.8505349019393007E-2</v>
      </c>
      <c r="W295" s="7">
        <f t="shared" si="89"/>
        <v>0.57772724467343961</v>
      </c>
      <c r="X295" s="2">
        <v>16.1500000209818</v>
      </c>
      <c r="Y295" s="7">
        <f t="shared" si="100"/>
        <v>58.879488863191163</v>
      </c>
      <c r="Z295" s="7">
        <f>Y295/MAX(Y$2:Y294)-1</f>
        <v>-0.10287000848991079</v>
      </c>
      <c r="AA295" s="7">
        <f t="shared" si="90"/>
        <v>0.5777246362266345</v>
      </c>
      <c r="AB295" s="2">
        <v>16.150287329953699</v>
      </c>
      <c r="AC295" s="7">
        <f t="shared" si="101"/>
        <v>58.896581284100755</v>
      </c>
      <c r="AD295" s="7">
        <f>AC295/MAX(AC$2:AC294)-1</f>
        <v>-0.10476222190578022</v>
      </c>
      <c r="AE295" s="7">
        <f t="shared" si="91"/>
        <v>0.57776859424311477</v>
      </c>
      <c r="AF295" s="2">
        <v>16.1509125242574</v>
      </c>
      <c r="AG295" s="7">
        <f t="shared" si="102"/>
        <v>58.961897320572412</v>
      </c>
      <c r="AH295" s="7">
        <f>AG295/MAX(AG$2:AG294)-1</f>
        <v>-0.10415264085381493</v>
      </c>
      <c r="AI295" s="7">
        <f t="shared" si="92"/>
        <v>0.57786424841403705</v>
      </c>
      <c r="AJ295" s="2">
        <v>16.150096114573302</v>
      </c>
      <c r="AK295" s="7">
        <f t="shared" si="103"/>
        <v>58.734811838783585</v>
      </c>
      <c r="AL295" s="7">
        <f>AK295/MAX(AK$2:AK294)-1</f>
        <v>-0.10681859315278652</v>
      </c>
      <c r="AM295" s="7">
        <f t="shared" si="93"/>
        <v>0.57773933846043857</v>
      </c>
      <c r="AN295" s="2">
        <v>16.1500622929223</v>
      </c>
      <c r="AO295" s="7">
        <f t="shared" si="104"/>
        <v>58.641584858518236</v>
      </c>
      <c r="AP295" s="7">
        <f>AO295/MAX(AO$2:AO294)-1</f>
        <v>-0.10896936343422348</v>
      </c>
      <c r="AQ295" s="7">
        <f t="shared" si="94"/>
        <v>0.57773416377799736</v>
      </c>
      <c r="AR295" s="2">
        <v>12.373999997200899</v>
      </c>
      <c r="AS295" s="7">
        <f t="shared" si="105"/>
        <v>23.098296467527284</v>
      </c>
      <c r="AT295" s="7">
        <f>AS295/MAX(AS$2:AS294)-1</f>
        <v>-0.19742661418931962</v>
      </c>
      <c r="AU295" s="7">
        <v>18.9099858060173</v>
      </c>
      <c r="AW295" s="7"/>
    </row>
    <row r="296" spans="1:49" x14ac:dyDescent="0.25">
      <c r="A296" s="5">
        <v>197102</v>
      </c>
      <c r="B296" s="4">
        <v>25965</v>
      </c>
      <c r="C296" s="2">
        <v>9.46999791037533</v>
      </c>
      <c r="D296" s="7">
        <f t="shared" si="95"/>
        <v>61.961881595273013</v>
      </c>
      <c r="E296" s="7">
        <f>D296/MAX(D$2:D295)-1</f>
        <v>2.234633129509378E-2</v>
      </c>
      <c r="F296" s="7">
        <f t="shared" si="85"/>
        <v>0.99999961738970822</v>
      </c>
      <c r="G296" s="2">
        <v>5.6008183688404296</v>
      </c>
      <c r="H296" s="7">
        <f t="shared" si="96"/>
        <v>57.641726822566433</v>
      </c>
      <c r="I296" s="7">
        <f>H296/MAX(H$2:H295)-1</f>
        <v>-4.175974453052933E-2</v>
      </c>
      <c r="J296" s="7">
        <f t="shared" si="86"/>
        <v>0.2300136128316036</v>
      </c>
      <c r="K296" s="7">
        <f t="shared" si="86"/>
        <v>10.58641365674441</v>
      </c>
      <c r="L296" s="2">
        <v>5.7001110122786596</v>
      </c>
      <c r="M296" s="7">
        <f t="shared" si="97"/>
        <v>56.026792206850679</v>
      </c>
      <c r="N296" s="7">
        <f>M296/MAX(M$2:M295)-1</f>
        <v>-5.2672141379354054E-2</v>
      </c>
      <c r="O296" s="7">
        <f t="shared" si="87"/>
        <v>0.24977334353996095</v>
      </c>
      <c r="P296" s="2">
        <v>5.7316740858172697</v>
      </c>
      <c r="Q296" s="7">
        <f t="shared" si="98"/>
        <v>59.379000501787154</v>
      </c>
      <c r="R296" s="7">
        <f>Q296/MAX(Q$2:Q295)-1</f>
        <v>-5.0131253457741609E-2</v>
      </c>
      <c r="S296" s="7">
        <f t="shared" si="88"/>
        <v>0.25605455241762576</v>
      </c>
      <c r="T296" s="2">
        <v>5.7490189496077502</v>
      </c>
      <c r="U296" s="7">
        <f t="shared" si="99"/>
        <v>61.165592859898851</v>
      </c>
      <c r="V296" s="7">
        <f>U296/MAX(U$2:U295)-1</f>
        <v>-4.6678250704817681E-2</v>
      </c>
      <c r="W296" s="7">
        <f t="shared" si="89"/>
        <v>0.25950626672198152</v>
      </c>
      <c r="X296" s="2">
        <v>5.7602443985806699</v>
      </c>
      <c r="Y296" s="7">
        <f t="shared" si="100"/>
        <v>62.271091322346059</v>
      </c>
      <c r="Z296" s="7">
        <f>Y296/MAX(Y$2:Y295)-1</f>
        <v>-5.1193128405963684E-2</v>
      </c>
      <c r="AA296" s="7">
        <f t="shared" si="90"/>
        <v>0.2617401869914453</v>
      </c>
      <c r="AB296" s="2">
        <v>5.7669259562919901</v>
      </c>
      <c r="AC296" s="7">
        <f t="shared" si="101"/>
        <v>62.293103517542164</v>
      </c>
      <c r="AD296" s="7">
        <f>AC296/MAX(AC$2:AC295)-1</f>
        <v>-5.3134522110333093E-2</v>
      </c>
      <c r="AE296" s="7">
        <f t="shared" si="91"/>
        <v>0.26306985026272445</v>
      </c>
      <c r="AF296" s="2">
        <v>5.7715347689221597</v>
      </c>
      <c r="AG296" s="7">
        <f t="shared" si="102"/>
        <v>62.364903724845433</v>
      </c>
      <c r="AH296" s="7">
        <f>AG296/MAX(AG$2:AG295)-1</f>
        <v>-5.2448499044221886E-2</v>
      </c>
      <c r="AI296" s="7">
        <f t="shared" si="92"/>
        <v>0.26398702693668497</v>
      </c>
      <c r="AJ296" s="2">
        <v>5.7751504399324496</v>
      </c>
      <c r="AK296" s="7">
        <f t="shared" si="103"/>
        <v>62.126835583084585</v>
      </c>
      <c r="AL296" s="7">
        <f>AK296/MAX(AK$2:AK295)-1</f>
        <v>-5.5236023205854856E-2</v>
      </c>
      <c r="AM296" s="7">
        <f t="shared" si="93"/>
        <v>0.26470656348057597</v>
      </c>
      <c r="AN296" s="2">
        <v>5.7781325467853604</v>
      </c>
      <c r="AO296" s="7">
        <f t="shared" si="104"/>
        <v>62.029973359179039</v>
      </c>
      <c r="AP296" s="7">
        <f>AO296/MAX(AO$2:AO295)-1</f>
        <v>-5.7484432220987536E-2</v>
      </c>
      <c r="AQ296" s="7">
        <f t="shared" si="94"/>
        <v>0.26530001760080713</v>
      </c>
      <c r="AR296" s="2">
        <v>4.4450000036049202</v>
      </c>
      <c r="AS296" s="7">
        <f t="shared" si="105"/>
        <v>24.12501574634155</v>
      </c>
      <c r="AT296" s="7">
        <f>AS296/MAX(AS$2:AS295)-1</f>
        <v>-0.1617522271611026</v>
      </c>
      <c r="AU296" s="7">
        <v>9.4699998329919808</v>
      </c>
      <c r="AW296" s="7"/>
    </row>
    <row r="297" spans="1:49" x14ac:dyDescent="0.25">
      <c r="A297" s="5">
        <v>197103</v>
      </c>
      <c r="B297" s="4">
        <v>25993</v>
      </c>
      <c r="C297" s="2">
        <v>4.6400018163680601</v>
      </c>
      <c r="D297" s="7">
        <f t="shared" si="95"/>
        <v>64.836914026749511</v>
      </c>
      <c r="E297" s="7">
        <f>D297/MAX(D$2:D296)-1</f>
        <v>4.6400018163680556E-2</v>
      </c>
      <c r="F297" s="7">
        <f t="shared" si="85"/>
        <v>-0.2192144219001535</v>
      </c>
      <c r="G297" s="2">
        <v>4.5575851449448503</v>
      </c>
      <c r="H297" s="7">
        <f t="shared" si="96"/>
        <v>60.268797601521406</v>
      </c>
      <c r="I297" s="7">
        <f>H297/MAX(H$2:H296)-1</f>
        <v>1.9128710056288689E-3</v>
      </c>
      <c r="J297" s="7">
        <f t="shared" si="86"/>
        <v>-0.2393111511688617</v>
      </c>
      <c r="K297" s="7">
        <f t="shared" si="86"/>
        <v>13.345478608442834</v>
      </c>
      <c r="L297" s="2">
        <v>5.0568469004857404</v>
      </c>
      <c r="M297" s="7">
        <f t="shared" si="97"/>
        <v>58.859981312004393</v>
      </c>
      <c r="N297" s="7">
        <f>M297/MAX(M$2:M296)-1</f>
        <v>-4.7672219232579582E-3</v>
      </c>
      <c r="O297" s="7">
        <f t="shared" si="87"/>
        <v>-0.11756966170973215</v>
      </c>
      <c r="P297" s="2">
        <v>6.1734270575424501</v>
      </c>
      <c r="Q297" s="7">
        <f t="shared" si="98"/>
        <v>63.04471978526275</v>
      </c>
      <c r="R297" s="7">
        <f>Q297/MAX(Q$2:Q296)-1</f>
        <v>8.5082007524375225E-3</v>
      </c>
      <c r="S297" s="7">
        <f t="shared" si="88"/>
        <v>0.1547006051632519</v>
      </c>
      <c r="T297" s="2">
        <v>6.7514070368463601</v>
      </c>
      <c r="U297" s="7">
        <f t="shared" si="99"/>
        <v>65.295131000370858</v>
      </c>
      <c r="V297" s="7">
        <f>U297/MAX(U$2:U296)-1</f>
        <v>1.7684380960884205E-2</v>
      </c>
      <c r="W297" s="7">
        <f t="shared" si="89"/>
        <v>0.29563698327974464</v>
      </c>
      <c r="X297" s="2">
        <v>7.09721352598282</v>
      </c>
      <c r="Y297" s="7">
        <f t="shared" si="100"/>
        <v>66.690603638452728</v>
      </c>
      <c r="Z297" s="7">
        <f>Y297/MAX(Y$2:Y296)-1</f>
        <v>1.6145721220262921E-2</v>
      </c>
      <c r="AA297" s="7">
        <f t="shared" si="90"/>
        <v>0.37995947861387203</v>
      </c>
      <c r="AB297" s="2">
        <v>7.3195405559545801</v>
      </c>
      <c r="AC297" s="7">
        <f t="shared" si="101"/>
        <v>66.852672493071438</v>
      </c>
      <c r="AD297" s="7">
        <f>AC297/MAX(AC$2:AC296)-1</f>
        <v>1.6171680554134316E-2</v>
      </c>
      <c r="AE297" s="7">
        <f t="shared" si="91"/>
        <v>0.4341723709001305</v>
      </c>
      <c r="AF297" s="2">
        <v>7.4811434131236103</v>
      </c>
      <c r="AG297" s="7">
        <f t="shared" si="102"/>
        <v>67.030511611957579</v>
      </c>
      <c r="AH297" s="7">
        <f>AG297/MAX(AG$2:AG296)-1</f>
        <v>1.8439187655485023E-2</v>
      </c>
      <c r="AI297" s="7">
        <f t="shared" si="92"/>
        <v>0.47357809808485063</v>
      </c>
      <c r="AJ297" s="2">
        <v>7.5947834207290796</v>
      </c>
      <c r="AK297" s="7">
        <f t="shared" si="103"/>
        <v>66.845234191772306</v>
      </c>
      <c r="AL297" s="7">
        <f>AK297/MAX(AK$2:AK296)-1</f>
        <v>1.6516754668727485E-2</v>
      </c>
      <c r="AM297" s="7">
        <f t="shared" si="93"/>
        <v>0.5012884196436258</v>
      </c>
      <c r="AN297" s="2">
        <v>7.69989096776622</v>
      </c>
      <c r="AO297" s="7">
        <f t="shared" si="104"/>
        <v>66.806213675170255</v>
      </c>
      <c r="AP297" s="7">
        <f>AO297/MAX(AO$2:AO296)-1</f>
        <v>1.5088238852219105E-2</v>
      </c>
      <c r="AQ297" s="7">
        <f t="shared" si="94"/>
        <v>0.5269181603311216</v>
      </c>
      <c r="AR297" s="2">
        <v>5.5389999936040502</v>
      </c>
      <c r="AS297" s="7">
        <f t="shared" si="105"/>
        <v>25.461300366988386</v>
      </c>
      <c r="AT297" s="7">
        <f>AS297/MAX(AS$2:AS296)-1</f>
        <v>-0.11532168307716995</v>
      </c>
      <c r="AU297" s="7">
        <v>9.6399992318998802</v>
      </c>
      <c r="AW297" s="7"/>
    </row>
    <row r="298" spans="1:49" x14ac:dyDescent="0.25">
      <c r="A298" s="5">
        <v>197104</v>
      </c>
      <c r="B298" s="4">
        <v>26024</v>
      </c>
      <c r="C298" s="2">
        <v>1.7399979347599299</v>
      </c>
      <c r="D298" s="7">
        <f t="shared" si="95"/>
        <v>65.96507499177703</v>
      </c>
      <c r="E298" s="7">
        <f>D298/MAX(D$2:D297)-1</f>
        <v>1.7399979347599404E-2</v>
      </c>
      <c r="F298" s="7">
        <f t="shared" si="85"/>
        <v>-0.34107412000752158</v>
      </c>
      <c r="G298" s="2">
        <v>1.7400000095502599</v>
      </c>
      <c r="H298" s="7">
        <f t="shared" si="96"/>
        <v>61.317474685543701</v>
      </c>
      <c r="I298" s="7">
        <f>H298/MAX(H$2:H297)-1</f>
        <v>1.7400000095502577E-2</v>
      </c>
      <c r="J298" s="7">
        <f t="shared" si="86"/>
        <v>-0.34107328942585835</v>
      </c>
      <c r="K298" s="7">
        <f t="shared" si="86"/>
        <v>23.509027263765347</v>
      </c>
      <c r="L298" s="2">
        <v>1.7399999545154099</v>
      </c>
      <c r="M298" s="7">
        <f t="shared" si="97"/>
        <v>59.88414496006105</v>
      </c>
      <c r="N298" s="7">
        <f>M298/MAX(M$2:M297)-1</f>
        <v>1.2549827962599736E-2</v>
      </c>
      <c r="O298" s="7">
        <f t="shared" si="87"/>
        <v>-0.34107331145745201</v>
      </c>
      <c r="P298" s="2">
        <v>1.7400053778917699</v>
      </c>
      <c r="Q298" s="7">
        <f t="shared" si="98"/>
        <v>64.14170130000312</v>
      </c>
      <c r="R298" s="7">
        <f>Q298/MAX(Q$2:Q297)-1</f>
        <v>1.7400053778917624E-2</v>
      </c>
      <c r="S298" s="7">
        <f t="shared" si="88"/>
        <v>-0.34107114036725017</v>
      </c>
      <c r="T298" s="2">
        <v>1.7400006080574599</v>
      </c>
      <c r="U298" s="7">
        <f t="shared" si="99"/>
        <v>66.43126667680923</v>
      </c>
      <c r="V298" s="7">
        <f>U298/MAX(U$2:U297)-1</f>
        <v>1.740000608057457E-2</v>
      </c>
      <c r="W298" s="7">
        <f t="shared" si="89"/>
        <v>-0.34107304983099529</v>
      </c>
      <c r="X298" s="2">
        <v>1.7400010908080901</v>
      </c>
      <c r="Y298" s="7">
        <f t="shared" si="100"/>
        <v>67.851020869228307</v>
      </c>
      <c r="Z298" s="7">
        <f>Y298/MAX(Y$2:Y297)-1</f>
        <v>1.7400010908080965E-2</v>
      </c>
      <c r="AA298" s="7">
        <f t="shared" si="90"/>
        <v>-0.34107285657589093</v>
      </c>
      <c r="AB298" s="2">
        <v>1.7399999583951</v>
      </c>
      <c r="AC298" s="7">
        <f t="shared" si="101"/>
        <v>68.0159089666369</v>
      </c>
      <c r="AD298" s="7">
        <f>AC298/MAX(AC$2:AC297)-1</f>
        <v>1.7399999583951109E-2</v>
      </c>
      <c r="AE298" s="7">
        <f t="shared" si="91"/>
        <v>-0.34107330990433127</v>
      </c>
      <c r="AF298" s="2">
        <v>1.73999992778975</v>
      </c>
      <c r="AG298" s="7">
        <f t="shared" si="102"/>
        <v>68.196842465602742</v>
      </c>
      <c r="AH298" s="7">
        <f>AG298/MAX(AG$2:AG297)-1</f>
        <v>1.7399999277897482E-2</v>
      </c>
      <c r="AI298" s="7">
        <f t="shared" si="92"/>
        <v>-0.34107332215628872</v>
      </c>
      <c r="AJ298" s="2">
        <v>1.7400059733061299</v>
      </c>
      <c r="AK298" s="7">
        <f t="shared" si="103"/>
        <v>68.008345259579613</v>
      </c>
      <c r="AL298" s="7">
        <f>AK298/MAX(AK$2:AK297)-1</f>
        <v>1.7400059733061246E-2</v>
      </c>
      <c r="AM298" s="7">
        <f t="shared" si="93"/>
        <v>-0.34107090201051493</v>
      </c>
      <c r="AN298" s="2">
        <v>1.74000189580932</v>
      </c>
      <c r="AO298" s="7">
        <f t="shared" si="104"/>
        <v>67.968643059636648</v>
      </c>
      <c r="AP298" s="7">
        <f>AO298/MAX(AO$2:AO297)-1</f>
        <v>1.7400018958093177E-2</v>
      </c>
      <c r="AQ298" s="7">
        <f t="shared" si="94"/>
        <v>-0.34107253431717854</v>
      </c>
      <c r="AR298" s="2">
        <v>2.5919999924479402</v>
      </c>
      <c r="AS298" s="7">
        <f t="shared" si="105"/>
        <v>26.121257270577875</v>
      </c>
      <c r="AT298" s="7">
        <f>AS298/MAX(AS$2:AS297)-1</f>
        <v>-9.2390821169341608E-2</v>
      </c>
      <c r="AU298" s="7">
        <v>5.0899967846678296</v>
      </c>
      <c r="AW298" s="7"/>
    </row>
    <row r="299" spans="1:49" x14ac:dyDescent="0.25">
      <c r="A299" s="5">
        <v>197105</v>
      </c>
      <c r="B299" s="4">
        <v>26054</v>
      </c>
      <c r="C299" s="2">
        <v>-4.7600000119116102</v>
      </c>
      <c r="D299" s="7">
        <f t="shared" si="95"/>
        <v>62.825137414310937</v>
      </c>
      <c r="E299" s="7">
        <f>D299/MAX(D$2:D298)-1</f>
        <v>-4.7600000119116137E-2</v>
      </c>
      <c r="F299" s="7">
        <f t="shared" si="85"/>
        <v>-5.5363331779611835E-2</v>
      </c>
      <c r="G299" s="2">
        <v>-4.7600048669408803</v>
      </c>
      <c r="H299" s="7">
        <f t="shared" si="96"/>
        <v>58.39875990622658</v>
      </c>
      <c r="I299" s="7">
        <f>H299/MAX(H$2:H298)-1</f>
        <v>-4.7600048669408812E-2</v>
      </c>
      <c r="J299" s="7">
        <f t="shared" si="86"/>
        <v>-5.5364531737589706E-2</v>
      </c>
      <c r="K299" s="7">
        <f t="shared" si="86"/>
        <v>15.554811935168962</v>
      </c>
      <c r="L299" s="2">
        <v>-4.7600000440996197</v>
      </c>
      <c r="M299" s="7">
        <f t="shared" si="97"/>
        <v>57.033659633553462</v>
      </c>
      <c r="N299" s="7">
        <f>M299/MAX(M$2:M298)-1</f>
        <v>-4.7600000440996215E-2</v>
      </c>
      <c r="O299" s="7">
        <f t="shared" si="87"/>
        <v>-5.5363339735126971E-2</v>
      </c>
      <c r="P299" s="2">
        <v>-4.7600019970944798</v>
      </c>
      <c r="Q299" s="7">
        <f t="shared" si="98"/>
        <v>61.088555037152595</v>
      </c>
      <c r="R299" s="7">
        <f>Q299/MAX(Q$2:Q298)-1</f>
        <v>-4.7600019970944762E-2</v>
      </c>
      <c r="S299" s="7">
        <f t="shared" si="88"/>
        <v>-5.5363822432888954E-2</v>
      </c>
      <c r="T299" s="2">
        <v>-4.7600002725967299</v>
      </c>
      <c r="U299" s="7">
        <f t="shared" si="99"/>
        <v>63.269138201903651</v>
      </c>
      <c r="V299" s="7">
        <f>U299/MAX(U$2:U298)-1</f>
        <v>-4.7600002725967316E-2</v>
      </c>
      <c r="W299" s="7">
        <f t="shared" si="89"/>
        <v>-5.5363396209952453E-2</v>
      </c>
      <c r="X299" s="2">
        <v>-4.7600001101472298</v>
      </c>
      <c r="Y299" s="7">
        <f t="shared" si="100"/>
        <v>64.621312201117021</v>
      </c>
      <c r="Z299" s="7">
        <f>Y299/MAX(Y$2:Y298)-1</f>
        <v>-4.7600001101472222E-2</v>
      </c>
      <c r="AA299" s="7">
        <f t="shared" si="90"/>
        <v>-5.536335605930387E-2</v>
      </c>
      <c r="AB299" s="2">
        <v>-4.7600000450273496</v>
      </c>
      <c r="AC299" s="7">
        <f t="shared" si="101"/>
        <v>64.778351669199225</v>
      </c>
      <c r="AD299" s="7">
        <f>AC299/MAX(AC$2:AC298)-1</f>
        <v>-4.7600000450273461E-2</v>
      </c>
      <c r="AE299" s="7">
        <f t="shared" si="91"/>
        <v>-5.5363339964422664E-2</v>
      </c>
      <c r="AF299" s="2">
        <v>-4.76000112341268</v>
      </c>
      <c r="AG299" s="7">
        <f t="shared" si="102"/>
        <v>64.950671998108078</v>
      </c>
      <c r="AH299" s="7">
        <f>AG299/MAX(AG$2:AG298)-1</f>
        <v>-4.7600011234126827E-2</v>
      </c>
      <c r="AI299" s="7">
        <f t="shared" si="92"/>
        <v>-5.5363606495685058E-2</v>
      </c>
      <c r="AJ299" s="2">
        <v>-4.7600004417572999</v>
      </c>
      <c r="AK299" s="7">
        <f t="shared" si="103"/>
        <v>64.771147724791803</v>
      </c>
      <c r="AL299" s="7">
        <f>AK299/MAX(AK$2:AK298)-1</f>
        <v>-4.7600004417572839E-2</v>
      </c>
      <c r="AM299" s="7">
        <f t="shared" si="93"/>
        <v>-5.5363438019293554E-2</v>
      </c>
      <c r="AN299" s="2">
        <v>-4.7600002164468904</v>
      </c>
      <c r="AO299" s="7">
        <f t="shared" si="104"/>
        <v>64.733335502881928</v>
      </c>
      <c r="AP299" s="7">
        <f>AO299/MAX(AO$2:AO298)-1</f>
        <v>-4.7600002164468913E-2</v>
      </c>
      <c r="AQ299" s="7">
        <f t="shared" si="94"/>
        <v>-5.536338233208582E-2</v>
      </c>
      <c r="AR299" s="2">
        <v>-4.5360000042025197</v>
      </c>
      <c r="AS299" s="7">
        <f t="shared" si="105"/>
        <v>24.93639703968671</v>
      </c>
      <c r="AT299" s="7">
        <f>AS299/MAX(AS$2:AS298)-1</f>
        <v>-0.13355997355924276</v>
      </c>
      <c r="AU299" s="7">
        <v>-0.49000059432630699</v>
      </c>
      <c r="AW299" s="7"/>
    </row>
    <row r="300" spans="1:49" x14ac:dyDescent="0.25">
      <c r="A300" s="5">
        <v>197106</v>
      </c>
      <c r="B300" s="4">
        <v>26085</v>
      </c>
      <c r="C300" s="2">
        <v>-3.1399987364828998</v>
      </c>
      <c r="D300" s="7">
        <f t="shared" si="95"/>
        <v>60.85242889330793</v>
      </c>
      <c r="E300" s="7">
        <f>D300/MAX(D$2:D299)-1</f>
        <v>-7.7505348081639003E-2</v>
      </c>
      <c r="F300" s="7">
        <f t="shared" si="85"/>
        <v>-0.55691932496536101</v>
      </c>
      <c r="G300" s="2">
        <v>-1.2454130456558901</v>
      </c>
      <c r="H300" s="7">
        <f t="shared" si="96"/>
        <v>57.671454131853174</v>
      </c>
      <c r="I300" s="7">
        <f>H300/MAX(H$2:H299)-1</f>
        <v>-5.9461361910100319E-2</v>
      </c>
      <c r="J300" s="7">
        <f t="shared" si="86"/>
        <v>-2.8296051416758061E-2</v>
      </c>
      <c r="K300" s="7">
        <f t="shared" si="86"/>
        <v>16.410563032865674</v>
      </c>
      <c r="L300" s="2">
        <v>-1.47233446113587</v>
      </c>
      <c r="M300" s="7">
        <f t="shared" si="97"/>
        <v>56.193933408321719</v>
      </c>
      <c r="N300" s="7">
        <f>M300/MAX(M$2:M299)-1</f>
        <v>-6.1622513842361282E-2</v>
      </c>
      <c r="O300" s="7">
        <f t="shared" si="87"/>
        <v>-9.1611182566591287E-2</v>
      </c>
      <c r="P300" s="2">
        <v>-1.54445694306709</v>
      </c>
      <c r="Q300" s="7">
        <f t="shared" si="98"/>
        <v>60.145068607461937</v>
      </c>
      <c r="R300" s="7">
        <f>Q300/MAX(Q$2:Q299)-1</f>
        <v>-6.230942758827307E-2</v>
      </c>
      <c r="S300" s="7">
        <f t="shared" si="88"/>
        <v>-0.11173464421814061</v>
      </c>
      <c r="T300" s="2">
        <v>-1.58321754843079</v>
      </c>
      <c r="U300" s="7">
        <f t="shared" si="99"/>
        <v>62.267450103150182</v>
      </c>
      <c r="V300" s="7">
        <f>U300/MAX(U$2:U299)-1</f>
        <v>-6.2678566614064124E-2</v>
      </c>
      <c r="W300" s="7">
        <f t="shared" si="89"/>
        <v>-0.12254954596224721</v>
      </c>
      <c r="X300" s="2">
        <v>-1.5996189909067899</v>
      </c>
      <c r="Y300" s="7">
        <f t="shared" si="100"/>
        <v>63.587617418974787</v>
      </c>
      <c r="Z300" s="7">
        <f>Y300/MAX(Y$2:Y299)-1</f>
        <v>-6.2834772353249191E-2</v>
      </c>
      <c r="AA300" s="7">
        <f t="shared" si="90"/>
        <v>-0.12712584158960305</v>
      </c>
      <c r="AB300" s="2">
        <v>-1.6183837939377099</v>
      </c>
      <c r="AC300" s="7">
        <f t="shared" si="101"/>
        <v>63.729989323804929</v>
      </c>
      <c r="AD300" s="7">
        <f>AC300/MAX(AC$2:AC299)-1</f>
        <v>-6.3013487696448989E-2</v>
      </c>
      <c r="AE300" s="7">
        <f t="shared" si="91"/>
        <v>-0.13236155705696162</v>
      </c>
      <c r="AF300" s="2">
        <v>-1.63049852122369</v>
      </c>
      <c r="AG300" s="7">
        <f t="shared" si="102"/>
        <v>63.891652251654079</v>
      </c>
      <c r="AH300" s="7">
        <f>AG300/MAX(AG$2:AG299)-1</f>
        <v>-6.3128878967088853E-2</v>
      </c>
      <c r="AI300" s="7">
        <f t="shared" si="92"/>
        <v>-0.13574178252106717</v>
      </c>
      <c r="AJ300" s="2">
        <v>-1.6386811063470801</v>
      </c>
      <c r="AK300" s="7">
        <f t="shared" si="103"/>
        <v>63.70975516466148</v>
      </c>
      <c r="AL300" s="7">
        <f>AK300/MAX(AK$2:AK299)-1</f>
        <v>-6.3206803202032535E-2</v>
      </c>
      <c r="AM300" s="7">
        <f t="shared" si="93"/>
        <v>-0.13802487003458497</v>
      </c>
      <c r="AN300" s="2">
        <v>-1.64094931392693</v>
      </c>
      <c r="AO300" s="7">
        <f t="shared" si="104"/>
        <v>63.671094278065368</v>
      </c>
      <c r="AP300" s="7">
        <f>AO300/MAX(AO$2:AO299)-1</f>
        <v>-6.3228403394791188E-2</v>
      </c>
      <c r="AQ300" s="7">
        <f t="shared" si="94"/>
        <v>-0.13865774049367974</v>
      </c>
      <c r="AR300" s="2">
        <v>-1.1440000038856699</v>
      </c>
      <c r="AS300" s="7">
        <f t="shared" si="105"/>
        <v>24.651124656583747</v>
      </c>
      <c r="AT300" s="7">
        <f>AS300/MAX(AS$2:AS299)-1</f>
        <v>-0.143472047495392</v>
      </c>
      <c r="AU300" s="7">
        <v>2.4399997661373498</v>
      </c>
      <c r="AW300" s="7"/>
    </row>
    <row r="301" spans="1:49" x14ac:dyDescent="0.25">
      <c r="A301" s="5">
        <v>197107</v>
      </c>
      <c r="B301" s="4">
        <v>26115</v>
      </c>
      <c r="C301" s="2">
        <v>-5.5200000477441398</v>
      </c>
      <c r="D301" s="7">
        <f t="shared" si="95"/>
        <v>57.493374789343861</v>
      </c>
      <c r="E301" s="7">
        <f>D301/MAX(D$2:D300)-1</f>
        <v>-0.12842705330796977</v>
      </c>
      <c r="F301" s="7">
        <f t="shared" si="85"/>
        <v>-3.7991875440554157E-2</v>
      </c>
      <c r="G301" s="2">
        <v>-5.5200000700379999</v>
      </c>
      <c r="H301" s="7">
        <f t="shared" si="96"/>
        <v>54.487989823382946</v>
      </c>
      <c r="I301" s="7">
        <f>H301/MAX(H$2:H300)-1</f>
        <v>-0.11137909539139723</v>
      </c>
      <c r="J301" s="7">
        <f t="shared" si="86"/>
        <v>-3.7991880482133533E-2</v>
      </c>
      <c r="K301" s="7">
        <f t="shared" si="86"/>
        <v>13.532338263609256</v>
      </c>
      <c r="L301" s="2">
        <v>-5.5199999648703697</v>
      </c>
      <c r="M301" s="7">
        <f t="shared" si="97"/>
        <v>53.09202830392308</v>
      </c>
      <c r="N301" s="7">
        <f>M301/MAX(M$2:M300)-1</f>
        <v>-0.11342095074861447</v>
      </c>
      <c r="O301" s="7">
        <f t="shared" si="87"/>
        <v>-3.7991856699309601E-2</v>
      </c>
      <c r="P301" s="2">
        <v>-5.5199999546616203</v>
      </c>
      <c r="Q301" s="7">
        <f t="shared" si="98"/>
        <v>56.825060847598834</v>
      </c>
      <c r="R301" s="7">
        <f>Q301/MAX(Q$2:Q300)-1</f>
        <v>-0.11406994676026672</v>
      </c>
      <c r="S301" s="7">
        <f t="shared" si="88"/>
        <v>-3.7991854390682089E-2</v>
      </c>
      <c r="T301" s="2">
        <v>-5.5199986711742</v>
      </c>
      <c r="U301" s="7">
        <f t="shared" si="99"/>
        <v>58.830287684882236</v>
      </c>
      <c r="V301" s="7">
        <f>U301/MAX(U$2:U300)-1</f>
        <v>-0.1144186972815987</v>
      </c>
      <c r="W301" s="7">
        <f t="shared" si="89"/>
        <v>-3.799156414019933E-2</v>
      </c>
      <c r="X301" s="2">
        <v>-5.5199999878592596</v>
      </c>
      <c r="Y301" s="7">
        <f t="shared" si="100"/>
        <v>60.077580945167384</v>
      </c>
      <c r="Z301" s="7">
        <f>Y301/MAX(Y$2:Y300)-1</f>
        <v>-0.11456629280557107</v>
      </c>
      <c r="AA301" s="7">
        <f t="shared" si="90"/>
        <v>-3.7991861898064361E-2</v>
      </c>
      <c r="AB301" s="2">
        <v>-5.5199994983408001</v>
      </c>
      <c r="AC301" s="7">
        <f t="shared" si="101"/>
        <v>60.212094232838254</v>
      </c>
      <c r="AD301" s="7">
        <f>AC301/MAX(AC$2:AC300)-1</f>
        <v>-0.11473513847512595</v>
      </c>
      <c r="AE301" s="7">
        <f t="shared" si="91"/>
        <v>-3.7991751197353985E-2</v>
      </c>
      <c r="AF301" s="2">
        <v>-5.5199986013904896</v>
      </c>
      <c r="AG301" s="7">
        <f t="shared" si="102"/>
        <v>60.364833940957503</v>
      </c>
      <c r="AH301" s="7">
        <f>AG301/MAX(AG$2:AG300)-1</f>
        <v>-0.1148441517449369</v>
      </c>
      <c r="AI301" s="7">
        <f t="shared" si="92"/>
        <v>-3.7991548359167737E-2</v>
      </c>
      <c r="AJ301" s="2">
        <v>-5.5199841394209104</v>
      </c>
      <c r="AK301" s="7">
        <f t="shared" si="103"/>
        <v>60.192986784308275</v>
      </c>
      <c r="AL301" s="7">
        <f>AK301/MAX(AK$2:AK300)-1</f>
        <v>-0.1149176390844544</v>
      </c>
      <c r="AM301" s="7">
        <f t="shared" si="93"/>
        <v>-3.7988277899649425E-2</v>
      </c>
      <c r="AN301" s="2">
        <v>-5.5200086330443998</v>
      </c>
      <c r="AO301" s="7">
        <f t="shared" si="104"/>
        <v>60.156444377162316</v>
      </c>
      <c r="AP301" s="7">
        <f>AO301/MAX(AO$2:AO300)-1</f>
        <v>-0.11493827639930665</v>
      </c>
      <c r="AQ301" s="7">
        <f t="shared" si="94"/>
        <v>-3.7993816937996749E-2</v>
      </c>
      <c r="AR301" s="2">
        <v>-5.3520000025527903</v>
      </c>
      <c r="AS301" s="7">
        <f t="shared" si="105"/>
        <v>23.331796464334094</v>
      </c>
      <c r="AT301" s="7">
        <f>AS301/MAX(AS$2:AS300)-1</f>
        <v>-0.189313423535304</v>
      </c>
      <c r="AU301" s="7">
        <v>-0.93000073973096298</v>
      </c>
      <c r="AW301" s="7"/>
    </row>
    <row r="302" spans="1:49" x14ac:dyDescent="0.25">
      <c r="A302" s="5">
        <v>197108</v>
      </c>
      <c r="B302" s="4">
        <v>26146</v>
      </c>
      <c r="C302" s="2">
        <v>8.1799355394140196</v>
      </c>
      <c r="D302" s="7">
        <f t="shared" si="95"/>
        <v>62.196295786545903</v>
      </c>
      <c r="E302" s="7">
        <f>D302/MAX(D$2:D301)-1</f>
        <v>-5.7132948089590241E-2</v>
      </c>
      <c r="F302" s="7">
        <f t="shared" si="85"/>
        <v>0.99998796357473829</v>
      </c>
      <c r="G302" s="2">
        <v>8.1799215677669892</v>
      </c>
      <c r="H302" s="7">
        <f t="shared" si="96"/>
        <v>58.945064654788531</v>
      </c>
      <c r="I302" s="7">
        <f>H302/MAX(H$2:H301)-1</f>
        <v>-3.8690602359631954E-2</v>
      </c>
      <c r="J302" s="7">
        <f t="shared" si="86"/>
        <v>0.99998490162510423</v>
      </c>
      <c r="K302" s="7">
        <f t="shared" si="86"/>
        <v>12.125395596847133</v>
      </c>
      <c r="L302" s="2">
        <v>8.1799699929497098</v>
      </c>
      <c r="M302" s="7">
        <f t="shared" si="97"/>
        <v>57.434940287832362</v>
      </c>
      <c r="N302" s="7">
        <f>M302/MAX(M$2:M301)-1</f>
        <v>-4.0899050556072125E-2</v>
      </c>
      <c r="O302" s="7">
        <f t="shared" si="87"/>
        <v>0.99999551422290256</v>
      </c>
      <c r="P302" s="2">
        <v>6.8049066348743796</v>
      </c>
      <c r="Q302" s="7">
        <f t="shared" si="98"/>
        <v>60.691953183488494</v>
      </c>
      <c r="R302" s="7">
        <f>Q302/MAX(Q$2:Q301)-1</f>
        <v>-5.3783233787009888E-2</v>
      </c>
      <c r="S302" s="7">
        <f t="shared" si="88"/>
        <v>0.69864416051322942</v>
      </c>
      <c r="T302" s="2">
        <v>5.7907067300770603</v>
      </c>
      <c r="U302" s="7">
        <f t="shared" si="99"/>
        <v>62.236977113174412</v>
      </c>
      <c r="V302" s="7">
        <f>U302/MAX(U$2:U301)-1</f>
        <v>-6.3137281184780125E-2</v>
      </c>
      <c r="W302" s="7">
        <f t="shared" si="89"/>
        <v>0.47637766461104536</v>
      </c>
      <c r="X302" s="2">
        <v>5.1793515849558602</v>
      </c>
      <c r="Y302" s="7">
        <f t="shared" si="100"/>
        <v>63.189210086054054</v>
      </c>
      <c r="Z302" s="7">
        <f>Y302/MAX(Y$2:Y301)-1</f>
        <v>-6.8706568058262918E-2</v>
      </c>
      <c r="AA302" s="7">
        <f t="shared" si="90"/>
        <v>0.34239641967589063</v>
      </c>
      <c r="AB302" s="2">
        <v>4.7709459920083104</v>
      </c>
      <c r="AC302" s="7">
        <f t="shared" si="101"/>
        <v>63.084780729344118</v>
      </c>
      <c r="AD302" s="7">
        <f>AC302/MAX(AC$2:AC301)-1</f>
        <v>-7.2499630045547048E-2</v>
      </c>
      <c r="AE302" s="7">
        <f t="shared" si="91"/>
        <v>0.25289248694830246</v>
      </c>
      <c r="AF302" s="2">
        <v>4.4794142442708296</v>
      </c>
      <c r="AG302" s="7">
        <f t="shared" si="102"/>
        <v>63.068824911039187</v>
      </c>
      <c r="AH302" s="7">
        <f>AG302/MAX(AG$2:AG301)-1</f>
        <v>-7.5194354594203316E-2</v>
      </c>
      <c r="AI302" s="7">
        <f t="shared" si="92"/>
        <v>0.18900198596585682</v>
      </c>
      <c r="AJ302" s="2">
        <v>4.3788172356165198</v>
      </c>
      <c r="AK302" s="7">
        <f t="shared" si="103"/>
        <v>62.828727664251943</v>
      </c>
      <c r="AL302" s="7">
        <f>AK302/MAX(AK$2:AK301)-1</f>
        <v>-7.6161500115282887E-2</v>
      </c>
      <c r="AM302" s="7">
        <f t="shared" si="93"/>
        <v>0.16695569656465303</v>
      </c>
      <c r="AN302" s="2">
        <v>4.3162856454648502</v>
      </c>
      <c r="AO302" s="7">
        <f t="shared" si="104"/>
        <v>62.752968350635818</v>
      </c>
      <c r="AP302" s="7">
        <f>AO302/MAX(AO$2:AO301)-1</f>
        <v>-7.6736484270026106E-2</v>
      </c>
      <c r="AQ302" s="7">
        <f t="shared" si="94"/>
        <v>0.15325161578091373</v>
      </c>
      <c r="AR302" s="2">
        <v>3.6169999816307499</v>
      </c>
      <c r="AS302" s="7">
        <f t="shared" si="105"/>
        <v>24.175707538163181</v>
      </c>
      <c r="AT302" s="7">
        <f>AS302/MAX(AS$2:AS301)-1</f>
        <v>-0.159990890213493</v>
      </c>
      <c r="AU302" s="7">
        <v>8.1799904615079004</v>
      </c>
      <c r="AW302" s="7"/>
    </row>
    <row r="303" spans="1:49" x14ac:dyDescent="0.25">
      <c r="A303" s="5">
        <v>197109</v>
      </c>
      <c r="B303" s="4">
        <v>26177</v>
      </c>
      <c r="C303" s="2">
        <v>0.83999175216079203</v>
      </c>
      <c r="D303" s="7">
        <f t="shared" si="95"/>
        <v>62.718739541302412</v>
      </c>
      <c r="E303" s="7">
        <f>D303/MAX(D$2:D302)-1</f>
        <v>-4.9212942619701328E-2</v>
      </c>
      <c r="F303" s="7">
        <f t="shared" si="85"/>
        <v>0.66204547337830899</v>
      </c>
      <c r="G303" s="2">
        <v>0.187540668201648</v>
      </c>
      <c r="H303" s="7">
        <f t="shared" si="96"/>
        <v>59.055610622914024</v>
      </c>
      <c r="I303" s="7">
        <f>H303/MAX(H$2:H302)-1</f>
        <v>-3.6887756291811846E-2</v>
      </c>
      <c r="J303" s="7">
        <f t="shared" si="86"/>
        <v>0.30057663594048556</v>
      </c>
      <c r="K303" s="7">
        <f t="shared" si="86"/>
        <v>32.914474186106581</v>
      </c>
      <c r="L303" s="2">
        <v>2.4836853889284E-2</v>
      </c>
      <c r="M303" s="7">
        <f t="shared" si="97"/>
        <v>57.449205320033045</v>
      </c>
      <c r="N303" s="7">
        <f>M303/MAX(M$2:M302)-1</f>
        <v>-4.0660840054608016E-2</v>
      </c>
      <c r="O303" s="7">
        <f t="shared" si="87"/>
        <v>0.21043599543559144</v>
      </c>
      <c r="P303" s="2">
        <v>2.1447821184200702E-3</v>
      </c>
      <c r="Q303" s="7">
        <f t="shared" si="98"/>
        <v>60.693254893647691</v>
      </c>
      <c r="R303" s="7">
        <f>Q303/MAX(Q$2:Q302)-1</f>
        <v>-5.376293949900679E-2</v>
      </c>
      <c r="S303" s="7">
        <f t="shared" si="88"/>
        <v>0.19786420729126608</v>
      </c>
      <c r="T303" s="2">
        <v>-1.34990784328819E-2</v>
      </c>
      <c r="U303" s="7">
        <f t="shared" si="99"/>
        <v>62.228575694819654</v>
      </c>
      <c r="V303" s="7">
        <f>U303/MAX(U$2:U302)-1</f>
        <v>-6.3263749018001358E-2</v>
      </c>
      <c r="W303" s="7">
        <f t="shared" si="89"/>
        <v>0.18919724631052126</v>
      </c>
      <c r="X303" s="2">
        <v>-2.0602073290721799E-2</v>
      </c>
      <c r="Y303" s="7">
        <f t="shared" si="100"/>
        <v>63.1761917986803</v>
      </c>
      <c r="Z303" s="7">
        <f>Y303/MAX(Y$2:Y302)-1</f>
        <v>-6.8898433813663229E-2</v>
      </c>
      <c r="AA303" s="7">
        <f t="shared" si="90"/>
        <v>0.18526206809300605</v>
      </c>
      <c r="AB303" s="2">
        <v>-2.1305423301057301E-2</v>
      </c>
      <c r="AC303" s="7">
        <f t="shared" si="101"/>
        <v>63.07134024977119</v>
      </c>
      <c r="AD303" s="7">
        <f>AC303/MAX(AC$2:AC302)-1</f>
        <v>-7.2697237925484659E-2</v>
      </c>
      <c r="AE303" s="7">
        <f t="shared" si="91"/>
        <v>0.18487240039714581</v>
      </c>
      <c r="AF303" s="2">
        <v>-2.8666792361239202E-2</v>
      </c>
      <c r="AG303" s="7">
        <f t="shared" si="102"/>
        <v>63.050745101957261</v>
      </c>
      <c r="AH303" s="7">
        <f>AG303/MAX(AG$2:AG302)-1</f>
        <v>-7.5459466708316825E-2</v>
      </c>
      <c r="AI303" s="7">
        <f t="shared" si="92"/>
        <v>0.18079407854045115</v>
      </c>
      <c r="AJ303" s="2">
        <v>-3.0925216147817E-2</v>
      </c>
      <c r="AK303" s="7">
        <f t="shared" si="103"/>
        <v>62.809297744418849</v>
      </c>
      <c r="AL303" s="7">
        <f>AK303/MAX(AK$2:AK302)-1</f>
        <v>-7.6447199168228952E-2</v>
      </c>
      <c r="AM303" s="7">
        <f t="shared" si="93"/>
        <v>0.17954287390512036</v>
      </c>
      <c r="AN303" s="2">
        <v>-3.3349676530741897E-2</v>
      </c>
      <c r="AO303" s="7">
        <f t="shared" si="104"/>
        <v>62.732040438677437</v>
      </c>
      <c r="AP303" s="7">
        <f>AO303/MAX(AO$2:AO302)-1</f>
        <v>-7.7044389666048541E-2</v>
      </c>
      <c r="AQ303" s="7">
        <f t="shared" si="94"/>
        <v>0.17819968221217075</v>
      </c>
      <c r="AR303" s="2">
        <v>-0.35500002029102501</v>
      </c>
      <c r="AS303" s="7">
        <f t="shared" si="105"/>
        <v>24.089883771497203</v>
      </c>
      <c r="AT303" s="7">
        <f>AS303/MAX(AS$2:AS302)-1</f>
        <v>-0.16297292272368158</v>
      </c>
      <c r="AU303" s="7">
        <v>1.4499995160006001</v>
      </c>
      <c r="AW303" s="7"/>
    </row>
    <row r="304" spans="1:49" x14ac:dyDescent="0.25">
      <c r="A304" s="5">
        <v>197110</v>
      </c>
      <c r="B304" s="4">
        <v>26207</v>
      </c>
      <c r="C304" s="2">
        <v>-4.8500042212543404</v>
      </c>
      <c r="D304" s="7">
        <f t="shared" si="95"/>
        <v>59.67687802603173</v>
      </c>
      <c r="E304" s="7">
        <f>D304/MAX(D$2:D303)-1</f>
        <v>-9.5326155037785743E-2</v>
      </c>
      <c r="F304" s="7">
        <f t="shared" si="85"/>
        <v>8.5658734271403025E-2</v>
      </c>
      <c r="G304" s="2">
        <v>-4.9206773219577604</v>
      </c>
      <c r="H304" s="7">
        <f t="shared" si="96"/>
        <v>56.149674583648618</v>
      </c>
      <c r="I304" s="7">
        <f>H304/MAX(H$2:H303)-1</f>
        <v>-8.427940205295914E-2</v>
      </c>
      <c r="J304" s="7">
        <f t="shared" si="86"/>
        <v>7.5941544388858473E-2</v>
      </c>
      <c r="K304" s="7">
        <f t="shared" si="86"/>
        <v>8.4728025813899137</v>
      </c>
      <c r="L304" s="2">
        <v>-4.8824819499323899</v>
      </c>
      <c r="M304" s="7">
        <f t="shared" si="97"/>
        <v>54.644258239902832</v>
      </c>
      <c r="N304" s="7">
        <f>M304/MAX(M$2:M303)-1</f>
        <v>-8.7500401377574866E-2</v>
      </c>
      <c r="O304" s="7">
        <f t="shared" si="87"/>
        <v>8.1193212688548511E-2</v>
      </c>
      <c r="P304" s="2">
        <v>-4.4775182974575198</v>
      </c>
      <c r="Q304" s="7">
        <f t="shared" si="98"/>
        <v>57.975703300462087</v>
      </c>
      <c r="R304" s="7">
        <f>Q304/MAX(Q$2:Q303)-1</f>
        <v>-9.6130877020262906E-2</v>
      </c>
      <c r="S304" s="7">
        <f t="shared" si="88"/>
        <v>0.13687364367941213</v>
      </c>
      <c r="T304" s="2">
        <v>-4.8434488109608598</v>
      </c>
      <c r="U304" s="7">
        <f t="shared" si="99"/>
        <v>59.214566485251034</v>
      </c>
      <c r="V304" s="7">
        <f>U304/MAX(U$2:U303)-1</f>
        <v>-0.10863408982802825</v>
      </c>
      <c r="W304" s="7">
        <f t="shared" si="89"/>
        <v>8.6560069658498273E-2</v>
      </c>
      <c r="X304" s="2">
        <v>-5.0714836564694004</v>
      </c>
      <c r="Y304" s="7">
        <f t="shared" si="100"/>
        <v>59.972221556830469</v>
      </c>
      <c r="Z304" s="7">
        <f>Y304/MAX(Y$2:Y303)-1</f>
        <v>-0.11611909756793382</v>
      </c>
      <c r="AA304" s="7">
        <f t="shared" si="90"/>
        <v>5.5206444706593638E-2</v>
      </c>
      <c r="AB304" s="2">
        <v>-5.2184022524044904</v>
      </c>
      <c r="AC304" s="7">
        <f t="shared" si="101"/>
        <v>59.780024009555433</v>
      </c>
      <c r="AD304" s="7">
        <f>AC304/MAX(AC$2:AC303)-1</f>
        <v>-0.12108762614819024</v>
      </c>
      <c r="AE304" s="7">
        <f t="shared" si="91"/>
        <v>3.5005889194402395E-2</v>
      </c>
      <c r="AF304" s="2">
        <v>-5.3289645569972999</v>
      </c>
      <c r="AG304" s="7">
        <f t="shared" si="102"/>
        <v>59.690793242551251</v>
      </c>
      <c r="AH304" s="7">
        <f>AG304/MAX(AG$2:AG303)-1</f>
        <v>-0.12472790404250444</v>
      </c>
      <c r="AI304" s="7">
        <f t="shared" si="92"/>
        <v>1.9804137794126264E-2</v>
      </c>
      <c r="AJ304" s="2">
        <v>-5.4040325829181199</v>
      </c>
      <c r="AK304" s="7">
        <f t="shared" si="103"/>
        <v>59.415062829208402</v>
      </c>
      <c r="AL304" s="7">
        <f>AK304/MAX(AK$2:AK303)-1</f>
        <v>-0.12635629344563071</v>
      </c>
      <c r="AM304" s="7">
        <f t="shared" si="93"/>
        <v>9.4826681724446971E-3</v>
      </c>
      <c r="AN304" s="2">
        <v>-5.4706161939418196</v>
      </c>
      <c r="AO304" s="7">
        <f t="shared" si="104"/>
        <v>59.300211275649012</v>
      </c>
      <c r="AP304" s="7">
        <f>AO304/MAX(AO$2:AO303)-1</f>
        <v>-0.12753574874787232</v>
      </c>
      <c r="AQ304" s="7">
        <f t="shared" si="94"/>
        <v>3.277622047845874E-4</v>
      </c>
      <c r="AR304" s="2">
        <v>-5.4730000077383503</v>
      </c>
      <c r="AS304" s="7">
        <f t="shared" si="105"/>
        <v>22.771444430819002</v>
      </c>
      <c r="AT304" s="7">
        <f>AS304/MAX(AS$2:AS303)-1</f>
        <v>-0.2087834147277865</v>
      </c>
      <c r="AU304" s="7">
        <v>1.7999977990013101</v>
      </c>
      <c r="AW304" s="7"/>
    </row>
    <row r="305" spans="1:49" x14ac:dyDescent="0.25">
      <c r="A305" s="5">
        <v>197111</v>
      </c>
      <c r="B305" s="4">
        <v>26238</v>
      </c>
      <c r="C305" s="2">
        <v>-1.0600127093852501</v>
      </c>
      <c r="D305" s="7">
        <f t="shared" si="95"/>
        <v>59.044295534391459</v>
      </c>
      <c r="E305" s="7">
        <f>D305/MAX(D$2:D304)-1</f>
        <v>-0.10491581277286943</v>
      </c>
      <c r="F305" s="7">
        <f t="shared" si="85"/>
        <v>0.54221408846688457</v>
      </c>
      <c r="G305" s="2">
        <v>-1.0703283889664701</v>
      </c>
      <c r="H305" s="7">
        <f t="shared" si="96"/>
        <v>55.548688676267538</v>
      </c>
      <c r="I305" s="7">
        <f>H305/MAX(H$2:H304)-1</f>
        <v>-9.4080619576399793E-2</v>
      </c>
      <c r="J305" s="7">
        <f t="shared" si="86"/>
        <v>0.53871605764622443</v>
      </c>
      <c r="K305" s="7">
        <f t="shared" si="86"/>
        <v>19.738136238380754</v>
      </c>
      <c r="L305" s="2">
        <v>-1.41272129379056</v>
      </c>
      <c r="M305" s="7">
        <f t="shared" si="97"/>
        <v>53.872287167913818</v>
      </c>
      <c r="N305" s="7">
        <f>M305/MAX(M$2:M304)-1</f>
        <v>-0.10039147751306732</v>
      </c>
      <c r="O305" s="7">
        <f t="shared" si="87"/>
        <v>0.4226111588443614</v>
      </c>
      <c r="P305" s="2">
        <v>-1.54017732652787</v>
      </c>
      <c r="Q305" s="7">
        <f t="shared" si="98"/>
        <v>57.082774663333296</v>
      </c>
      <c r="R305" s="7">
        <f>Q305/MAX(Q$2:Q304)-1</f>
        <v>-0.11005206431388315</v>
      </c>
      <c r="S305" s="7">
        <f t="shared" si="88"/>
        <v>0.37939101738069658</v>
      </c>
      <c r="T305" s="2">
        <v>-1.62556968227263</v>
      </c>
      <c r="U305" s="7">
        <f t="shared" si="99"/>
        <v>58.251992444977624</v>
      </c>
      <c r="V305" s="7">
        <f>U305/MAX(U$2:U304)-1</f>
        <v>-0.12312386382189733</v>
      </c>
      <c r="W305" s="7">
        <f t="shared" si="89"/>
        <v>0.35043460303183105</v>
      </c>
      <c r="X305" s="2">
        <v>-1.6621579675640601</v>
      </c>
      <c r="Y305" s="7">
        <f t="shared" si="100"/>
        <v>58.975388497898443</v>
      </c>
      <c r="Z305" s="7">
        <f>Y305/MAX(Y$2:Y304)-1</f>
        <v>-0.13081059441148557</v>
      </c>
      <c r="AA305" s="7">
        <f t="shared" si="90"/>
        <v>0.33802757268382277</v>
      </c>
      <c r="AB305" s="2">
        <v>-1.6719409450929399</v>
      </c>
      <c r="AC305" s="7">
        <f t="shared" si="101"/>
        <v>58.780537311153282</v>
      </c>
      <c r="AD305" s="7">
        <f>AC305/MAX(AC$2:AC304)-1</f>
        <v>-0.13578252199810703</v>
      </c>
      <c r="AE305" s="7">
        <f t="shared" si="91"/>
        <v>0.33471018029639854</v>
      </c>
      <c r="AF305" s="2">
        <v>-1.6825175900217599</v>
      </c>
      <c r="AG305" s="7">
        <f t="shared" si="102"/>
        <v>58.686485146621806</v>
      </c>
      <c r="AH305" s="7">
        <f>AG305/MAX(AG$2:AG304)-1</f>
        <v>-0.13945451101754147</v>
      </c>
      <c r="AI305" s="7">
        <f t="shared" si="92"/>
        <v>0.33112365653430487</v>
      </c>
      <c r="AJ305" s="2">
        <v>-1.6873402972940701</v>
      </c>
      <c r="AK305" s="7">
        <f t="shared" si="103"/>
        <v>58.412528531428578</v>
      </c>
      <c r="AL305" s="7">
        <f>AK305/MAX(AK$2:AK304)-1</f>
        <v>-0.14109763576109613</v>
      </c>
      <c r="AM305" s="7">
        <f t="shared" si="93"/>
        <v>0.32948828403705566</v>
      </c>
      <c r="AN305" s="2">
        <v>-1.6943762996896199</v>
      </c>
      <c r="AO305" s="7">
        <f t="shared" si="104"/>
        <v>58.295442550128548</v>
      </c>
      <c r="AP305" s="7">
        <f>AO305/MAX(AO$2:AO304)-1</f>
        <v>-0.14231857624435285</v>
      </c>
      <c r="AQ305" s="7">
        <f t="shared" si="94"/>
        <v>0.32710238662330915</v>
      </c>
      <c r="AR305" s="2">
        <v>-2.6589999933201098</v>
      </c>
      <c r="AS305" s="7">
        <f t="shared" si="105"/>
        <v>22.165951724924632</v>
      </c>
      <c r="AT305" s="7">
        <f>AS305/MAX(AS$2:AS304)-1</f>
        <v>-0.22982186367732227</v>
      </c>
      <c r="AU305" s="7">
        <v>0.28999620199456999</v>
      </c>
      <c r="AW305" s="7"/>
    </row>
    <row r="306" spans="1:49" x14ac:dyDescent="0.25">
      <c r="A306" s="5">
        <v>197112</v>
      </c>
      <c r="B306" s="4">
        <v>26268</v>
      </c>
      <c r="C306" s="2">
        <v>11.270002675588801</v>
      </c>
      <c r="D306" s="7">
        <f t="shared" si="95"/>
        <v>65.698589220899933</v>
      </c>
      <c r="E306" s="7">
        <f>D306/MAX(D$2:D305)-1</f>
        <v>-4.039800923599568E-3</v>
      </c>
      <c r="F306" s="7">
        <f t="shared" si="85"/>
        <v>-0.24278178984195042</v>
      </c>
      <c r="G306" s="2">
        <v>11.2700176257473</v>
      </c>
      <c r="H306" s="7">
        <f t="shared" si="96"/>
        <v>61.809035680954388</v>
      </c>
      <c r="I306" s="7">
        <f>H306/MAX(H$2:H305)-1</f>
        <v>8.016654272400725E-3</v>
      </c>
      <c r="J306" s="7">
        <f t="shared" si="86"/>
        <v>-0.24277767926750693</v>
      </c>
      <c r="K306" s="7">
        <f t="shared" si="86"/>
        <v>13.653021219720769</v>
      </c>
      <c r="L306" s="2">
        <v>11.2700036178678</v>
      </c>
      <c r="M306" s="7">
        <f t="shared" si="97"/>
        <v>59.943695880765837</v>
      </c>
      <c r="N306" s="7">
        <f>M306/MAX(M$2:M305)-1</f>
        <v>9.9443551785705075E-4</v>
      </c>
      <c r="O306" s="7">
        <f t="shared" si="87"/>
        <v>-0.24278153076055187</v>
      </c>
      <c r="P306" s="2">
        <v>11.2700005236264</v>
      </c>
      <c r="Q306" s="7">
        <f t="shared" si="98"/>
        <v>63.516003666791441</v>
      </c>
      <c r="R306" s="7">
        <f>Q306/MAX(Q$2:Q305)-1</f>
        <v>-9.754927302055294E-3</v>
      </c>
      <c r="S306" s="7">
        <f t="shared" si="88"/>
        <v>-0.24278238152809517</v>
      </c>
      <c r="T306" s="2">
        <v>11.2700720593756</v>
      </c>
      <c r="U306" s="7">
        <f t="shared" si="99"/>
        <v>64.817033969548632</v>
      </c>
      <c r="V306" s="7">
        <f>U306/MAX(U$2:U305)-1</f>
        <v>-2.4299291403156675E-2</v>
      </c>
      <c r="W306" s="7">
        <f t="shared" si="89"/>
        <v>-0.24276271263813221</v>
      </c>
      <c r="X306" s="2">
        <v>11.2700035857931</v>
      </c>
      <c r="Y306" s="7">
        <f t="shared" si="100"/>
        <v>65.621916896347017</v>
      </c>
      <c r="Z306" s="7">
        <f>Y306/MAX(Y$2:Y305)-1</f>
        <v>-3.2852917234326151E-2</v>
      </c>
      <c r="AA306" s="7">
        <f t="shared" si="90"/>
        <v>-0.2427815395795514</v>
      </c>
      <c r="AB306" s="2">
        <v>11.2700210571914</v>
      </c>
      <c r="AC306" s="7">
        <f t="shared" si="101"/>
        <v>65.405116243650497</v>
      </c>
      <c r="AD306" s="7">
        <f>AC306/MAX(AC$2:AC305)-1</f>
        <v>-3.8385030247365282E-2</v>
      </c>
      <c r="AE306" s="7">
        <f t="shared" si="91"/>
        <v>-0.24277673578544157</v>
      </c>
      <c r="AF306" s="2">
        <v>11.270057197251999</v>
      </c>
      <c r="AG306" s="7">
        <f t="shared" si="102"/>
        <v>65.300485589702888</v>
      </c>
      <c r="AH306" s="7">
        <f>AG306/MAX(AG$2:AG305)-1</f>
        <v>-4.2470542200846451E-2</v>
      </c>
      <c r="AI306" s="7">
        <f t="shared" si="92"/>
        <v>-0.24276679900721332</v>
      </c>
      <c r="AJ306" s="2">
        <v>11.270001890960801</v>
      </c>
      <c r="AK306" s="7">
        <f t="shared" si="103"/>
        <v>64.995621601478589</v>
      </c>
      <c r="AL306" s="7">
        <f>AK306/MAX(AK$2:AK305)-1</f>
        <v>-4.4299323069864727E-2</v>
      </c>
      <c r="AM306" s="7">
        <f t="shared" si="93"/>
        <v>-0.24278200557690766</v>
      </c>
      <c r="AN306" s="2">
        <v>11.2700036968969</v>
      </c>
      <c r="AO306" s="7">
        <f t="shared" si="104"/>
        <v>64.865341080650452</v>
      </c>
      <c r="AP306" s="7">
        <f>AO306/MAX(AO$2:AO305)-1</f>
        <v>-4.5657848079493246E-2</v>
      </c>
      <c r="AQ306" s="7">
        <f t="shared" si="94"/>
        <v>-0.24278150903135076</v>
      </c>
      <c r="AR306" s="2">
        <v>12.153000000858899</v>
      </c>
      <c r="AS306" s="7">
        <f t="shared" si="105"/>
        <v>24.859779838245107</v>
      </c>
      <c r="AT306" s="7">
        <f>AS306/MAX(AS$2:AS305)-1</f>
        <v>-0.13622211476341217</v>
      </c>
      <c r="AU306" s="7">
        <v>15.7899998180401</v>
      </c>
      <c r="AW306" s="7"/>
    </row>
    <row r="307" spans="1:49" x14ac:dyDescent="0.25">
      <c r="A307" s="5">
        <v>197201</v>
      </c>
      <c r="B307" s="4">
        <v>26299</v>
      </c>
      <c r="C307" s="2">
        <v>19.259948891793101</v>
      </c>
      <c r="D307" s="7">
        <f t="shared" si="95"/>
        <v>78.352103927474346</v>
      </c>
      <c r="E307" s="7">
        <f>D307/MAX(D$2:D306)-1</f>
        <v>0.1877816244011159</v>
      </c>
      <c r="F307" s="7">
        <f t="shared" si="85"/>
        <v>0.99999529319697011</v>
      </c>
      <c r="G307" s="2">
        <v>19.259988673304498</v>
      </c>
      <c r="H307" s="7">
        <f t="shared" si="96"/>
        <v>73.713448952184933</v>
      </c>
      <c r="I307" s="7">
        <f>H307/MAX(H$2:H306)-1</f>
        <v>0.19259988673304496</v>
      </c>
      <c r="J307" s="7">
        <f t="shared" si="86"/>
        <v>0.99999945749478281</v>
      </c>
      <c r="K307" s="7">
        <f t="shared" si="86"/>
        <v>6.7001455195722537</v>
      </c>
      <c r="L307" s="2">
        <v>19.259947729031499</v>
      </c>
      <c r="M307" s="7">
        <f t="shared" si="97"/>
        <v>71.488820374250949</v>
      </c>
      <c r="N307" s="7">
        <f>M307/MAX(M$2:M306)-1</f>
        <v>0.19259947729031501</v>
      </c>
      <c r="O307" s="7">
        <f t="shared" si="87"/>
        <v>0.99999517147998584</v>
      </c>
      <c r="P307" s="2">
        <v>19.259979989660302</v>
      </c>
      <c r="Q307" s="7">
        <f t="shared" si="98"/>
        <v>75.749173263247386</v>
      </c>
      <c r="R307" s="7">
        <f>Q307/MAX(Q$2:Q306)-1</f>
        <v>0.18096607554816613</v>
      </c>
      <c r="S307" s="7">
        <f t="shared" si="88"/>
        <v>0.99999854849763159</v>
      </c>
      <c r="T307" s="2">
        <v>19.2596920286678</v>
      </c>
      <c r="U307" s="7">
        <f t="shared" si="99"/>
        <v>77.300595094200688</v>
      </c>
      <c r="V307" s="7">
        <f>U307/MAX(U$2:U306)-1</f>
        <v>0.16361766019412483</v>
      </c>
      <c r="W307" s="7">
        <f t="shared" si="89"/>
        <v>0.99996840496388673</v>
      </c>
      <c r="X307" s="2">
        <v>18.9808203776713</v>
      </c>
      <c r="Y307" s="7">
        <f t="shared" si="100"/>
        <v>78.077495070827382</v>
      </c>
      <c r="Z307" s="7">
        <f>Y307/MAX(Y$2:Y306)-1</f>
        <v>0.15071953333331445</v>
      </c>
      <c r="AA307" s="7">
        <f t="shared" si="90"/>
        <v>0.97077633645048744</v>
      </c>
      <c r="AB307" s="2">
        <v>17.835293081462702</v>
      </c>
      <c r="AC307" s="7">
        <f t="shared" si="101"/>
        <v>77.070310415976934</v>
      </c>
      <c r="AD307" s="7">
        <f>AC307/MAX(AC$2:AC306)-1</f>
        <v>0.13312181792323607</v>
      </c>
      <c r="AE307" s="7">
        <f t="shared" si="91"/>
        <v>0.85086342599366194</v>
      </c>
      <c r="AF307" s="2">
        <v>17.014092024328999</v>
      </c>
      <c r="AG307" s="7">
        <f t="shared" si="102"/>
        <v>76.410770300268638</v>
      </c>
      <c r="AH307" s="7">
        <f>AG307/MAX(AG$2:AG306)-1</f>
        <v>0.12044440090916009</v>
      </c>
      <c r="AI307" s="7">
        <f t="shared" si="92"/>
        <v>0.76490073513763157</v>
      </c>
      <c r="AJ307" s="2">
        <v>16.3920888784684</v>
      </c>
      <c r="AK307" s="7">
        <f t="shared" si="103"/>
        <v>75.649761661505963</v>
      </c>
      <c r="AL307" s="7">
        <f>AK307/MAX(AK$2:AK306)-1</f>
        <v>0.11235998130464719</v>
      </c>
      <c r="AM307" s="7">
        <f t="shared" si="93"/>
        <v>0.69978992740715928</v>
      </c>
      <c r="AN307" s="2">
        <v>15.915564100232199</v>
      </c>
      <c r="AO307" s="7">
        <f t="shared" si="104"/>
        <v>75.189026019175628</v>
      </c>
      <c r="AP307" s="7">
        <f>AO307/MAX(AO$2:AO306)-1</f>
        <v>0.10623108884495047</v>
      </c>
      <c r="AQ307" s="7">
        <f t="shared" si="94"/>
        <v>0.64990768256478859</v>
      </c>
      <c r="AR307" s="2">
        <v>9.7070000051951606</v>
      </c>
      <c r="AS307" s="7">
        <f t="shared" si="105"/>
        <v>27.272918668435064</v>
      </c>
      <c r="AT307" s="7">
        <f>AS307/MAX(AS$2:AS306)-1</f>
        <v>-5.237519539862201E-2</v>
      </c>
      <c r="AU307" s="7">
        <v>19.259993855853502</v>
      </c>
      <c r="AW307" s="7"/>
    </row>
    <row r="308" spans="1:49" x14ac:dyDescent="0.25">
      <c r="A308" s="5">
        <v>197202</v>
      </c>
      <c r="B308" s="4">
        <v>26330</v>
      </c>
      <c r="C308" s="2">
        <v>5.71999844744116</v>
      </c>
      <c r="D308" s="7">
        <f t="shared" si="95"/>
        <v>82.833843055663365</v>
      </c>
      <c r="E308" s="7">
        <f>D308/MAX(D$2:D307)-1</f>
        <v>5.7199984474411547E-2</v>
      </c>
      <c r="F308" s="7">
        <f t="shared" si="85"/>
        <v>0.32079050349360694</v>
      </c>
      <c r="G308" s="2">
        <v>5.7199756245902904</v>
      </c>
      <c r="H308" s="7">
        <f t="shared" si="96"/>
        <v>77.929840264294725</v>
      </c>
      <c r="I308" s="7">
        <f>H308/MAX(H$2:H307)-1</f>
        <v>5.7199756245903011E-2</v>
      </c>
      <c r="J308" s="7">
        <f t="shared" si="86"/>
        <v>0.32078322579461827</v>
      </c>
      <c r="K308" s="7">
        <f t="shared" si="86"/>
        <v>23.346901297968849</v>
      </c>
      <c r="L308" s="2">
        <v>5.7017320975127497</v>
      </c>
      <c r="M308" s="7">
        <f t="shared" si="97"/>
        <v>75.56492139166285</v>
      </c>
      <c r="N308" s="7">
        <f>M308/MAX(M$2:M307)-1</f>
        <v>5.7017320975127461E-2</v>
      </c>
      <c r="O308" s="7">
        <f t="shared" si="87"/>
        <v>0.31496577120394198</v>
      </c>
      <c r="P308" s="2">
        <v>4.7610816102214297</v>
      </c>
      <c r="Q308" s="7">
        <f t="shared" si="98"/>
        <v>79.355653221378631</v>
      </c>
      <c r="R308" s="7">
        <f>Q308/MAX(Q$2:Q307)-1</f>
        <v>4.7610816102214404E-2</v>
      </c>
      <c r="S308" s="7">
        <f t="shared" si="88"/>
        <v>1.501327450436063E-2</v>
      </c>
      <c r="T308" s="2">
        <v>4.4690600581264599</v>
      </c>
      <c r="U308" s="7">
        <f t="shared" si="99"/>
        <v>80.755205114249677</v>
      </c>
      <c r="V308" s="7">
        <f>U308/MAX(U$2:U307)-1</f>
        <v>4.4690600581264617E-2</v>
      </c>
      <c r="W308" s="7">
        <f t="shared" si="89"/>
        <v>-7.8105896563315236E-2</v>
      </c>
      <c r="X308" s="2">
        <v>4.3962513748552698</v>
      </c>
      <c r="Y308" s="7">
        <f t="shared" si="100"/>
        <v>81.509978021331179</v>
      </c>
      <c r="Z308" s="7">
        <f>Y308/MAX(Y$2:Y307)-1</f>
        <v>4.3962513748552645E-2</v>
      </c>
      <c r="AA308" s="7">
        <f t="shared" si="90"/>
        <v>-0.10132296456430034</v>
      </c>
      <c r="AB308" s="2">
        <v>4.32309567256251</v>
      </c>
      <c r="AC308" s="7">
        <f t="shared" si="101"/>
        <v>80.402133670400517</v>
      </c>
      <c r="AD308" s="7">
        <f>AC308/MAX(AC$2:AC307)-1</f>
        <v>4.3230956725625047E-2</v>
      </c>
      <c r="AE308" s="7">
        <f t="shared" si="91"/>
        <v>-0.12465068920484357</v>
      </c>
      <c r="AF308" s="2">
        <v>4.2888727866413703</v>
      </c>
      <c r="AG308" s="7">
        <f t="shared" si="102"/>
        <v>79.6879310337399</v>
      </c>
      <c r="AH308" s="7">
        <f>AG308/MAX(AG$2:AG307)-1</f>
        <v>4.2888727866413623E-2</v>
      </c>
      <c r="AI308" s="7">
        <f t="shared" si="92"/>
        <v>-0.13556360554837332</v>
      </c>
      <c r="AJ308" s="2">
        <v>4.2621075616268298</v>
      </c>
      <c r="AK308" s="7">
        <f t="shared" si="103"/>
        <v>78.874035873633687</v>
      </c>
      <c r="AL308" s="7">
        <f>AK308/MAX(AK$2:AK307)-1</f>
        <v>4.2621075616268378E-2</v>
      </c>
      <c r="AM308" s="7">
        <f t="shared" si="93"/>
        <v>-0.14409843987451687</v>
      </c>
      <c r="AN308" s="2">
        <v>4.2562900134817703</v>
      </c>
      <c r="AO308" s="7">
        <f t="shared" si="104"/>
        <v>78.389289024864013</v>
      </c>
      <c r="AP308" s="7">
        <f>AO308/MAX(AO$2:AO307)-1</f>
        <v>4.2562900134817783E-2</v>
      </c>
      <c r="AQ308" s="7">
        <f t="shared" si="94"/>
        <v>-0.14595352644955861</v>
      </c>
      <c r="AR308" s="2">
        <v>4.71400000852198</v>
      </c>
      <c r="AS308" s="7">
        <f t="shared" si="105"/>
        <v>28.558564056789287</v>
      </c>
      <c r="AT308" s="7">
        <f>AS308/MAX(AS$2:AS307)-1</f>
        <v>-7.7041620289566293E-3</v>
      </c>
      <c r="AU308" s="7">
        <v>7.84999820037378</v>
      </c>
      <c r="AW308" s="7"/>
    </row>
    <row r="309" spans="1:49" x14ac:dyDescent="0.25">
      <c r="A309" s="5">
        <v>197203</v>
      </c>
      <c r="B309" s="4">
        <v>26359</v>
      </c>
      <c r="C309" s="2">
        <v>0.469989020635045</v>
      </c>
      <c r="D309" s="7">
        <f t="shared" si="95"/>
        <v>83.223153023395042</v>
      </c>
      <c r="E309" s="7">
        <f>D309/MAX(D$2:D308)-1</f>
        <v>4.6998902063504211E-3</v>
      </c>
      <c r="F309" s="7">
        <f t="shared" si="85"/>
        <v>0.99998674970403545</v>
      </c>
      <c r="G309" s="2">
        <v>0.37307801051283701</v>
      </c>
      <c r="H309" s="7">
        <f t="shared" si="96"/>
        <v>78.22057936194858</v>
      </c>
      <c r="I309" s="7">
        <f>H309/MAX(H$2:H308)-1</f>
        <v>3.7307801051282841E-3</v>
      </c>
      <c r="J309" s="7">
        <f t="shared" si="86"/>
        <v>0.86686698561126474</v>
      </c>
      <c r="K309" s="7">
        <f t="shared" si="86"/>
        <v>107.800444522845</v>
      </c>
      <c r="L309" s="2">
        <v>0.31947494940076299</v>
      </c>
      <c r="M309" s="7">
        <f t="shared" si="97"/>
        <v>75.806332386043593</v>
      </c>
      <c r="N309" s="7">
        <f>M309/MAX(M$2:M308)-1</f>
        <v>3.1947494940076648E-3</v>
      </c>
      <c r="O309" s="7">
        <f t="shared" si="87"/>
        <v>0.79323627181629552</v>
      </c>
      <c r="P309" s="2">
        <v>0.30274041476795299</v>
      </c>
      <c r="Q309" s="7">
        <f t="shared" si="98"/>
        <v>79.595894855082847</v>
      </c>
      <c r="R309" s="7">
        <f>Q309/MAX(Q$2:Q308)-1</f>
        <v>3.0274041476794356E-3</v>
      </c>
      <c r="S309" s="7">
        <f t="shared" si="88"/>
        <v>0.77024923144066881</v>
      </c>
      <c r="T309" s="2">
        <v>0.293890711023514</v>
      </c>
      <c r="U309" s="7">
        <f t="shared" si="99"/>
        <v>80.992537160748427</v>
      </c>
      <c r="V309" s="7">
        <f>U309/MAX(U$2:U308)-1</f>
        <v>2.9389071102350339E-3</v>
      </c>
      <c r="W309" s="7">
        <f t="shared" si="89"/>
        <v>0.75809302263358846</v>
      </c>
      <c r="X309" s="2">
        <v>0.288624089835334</v>
      </c>
      <c r="Y309" s="7">
        <f t="shared" si="100"/>
        <v>81.745235453520237</v>
      </c>
      <c r="Z309" s="7">
        <f>Y309/MAX(Y$2:Y308)-1</f>
        <v>2.8862408983534316E-3</v>
      </c>
      <c r="AA309" s="7">
        <f t="shared" si="90"/>
        <v>0.75085863957172161</v>
      </c>
      <c r="AB309" s="2">
        <v>0.28473202158410998</v>
      </c>
      <c r="AC309" s="7">
        <f t="shared" si="101"/>
        <v>80.631064290997003</v>
      </c>
      <c r="AD309" s="7">
        <f>AC309/MAX(AC$2:AC308)-1</f>
        <v>2.8473202158409983E-3</v>
      </c>
      <c r="AE309" s="7">
        <f t="shared" si="91"/>
        <v>0.74551238214666182</v>
      </c>
      <c r="AF309" s="2">
        <v>0.282343261601046</v>
      </c>
      <c r="AG309" s="7">
        <f t="shared" si="102"/>
        <v>79.912924537322951</v>
      </c>
      <c r="AH309" s="7">
        <f>AG309/MAX(AG$2:AG308)-1</f>
        <v>2.8234326160103684E-3</v>
      </c>
      <c r="AI309" s="7">
        <f t="shared" si="92"/>
        <v>0.74223111240219497</v>
      </c>
      <c r="AJ309" s="2">
        <v>0.28163338080143102</v>
      </c>
      <c r="AK309" s="7">
        <f t="shared" si="103"/>
        <v>79.096171487439136</v>
      </c>
      <c r="AL309" s="7">
        <f>AK309/MAX(AK$2:AK308)-1</f>
        <v>2.8163338080142708E-3</v>
      </c>
      <c r="AM309" s="7">
        <f t="shared" si="93"/>
        <v>0.74125599962130895</v>
      </c>
      <c r="AN309" s="2">
        <v>0.27905862392567798</v>
      </c>
      <c r="AO309" s="7">
        <f t="shared" si="104"/>
        <v>78.608041096121923</v>
      </c>
      <c r="AP309" s="7">
        <f>AO309/MAX(AO$2:AO308)-1</f>
        <v>2.7905862392567649E-3</v>
      </c>
      <c r="AQ309" s="7">
        <f t="shared" si="94"/>
        <v>0.73771923917000148</v>
      </c>
      <c r="AR309" s="2">
        <v>-0.25799999499381099</v>
      </c>
      <c r="AS309" s="7">
        <f t="shared" si="105"/>
        <v>28.484882962952469</v>
      </c>
      <c r="AT309" s="7">
        <f>AS309/MAX(AS$2:AS308)-1</f>
        <v>-1.0264285241245563E-2</v>
      </c>
      <c r="AU309" s="7">
        <v>0.46999866683277602</v>
      </c>
      <c r="AW309" s="7"/>
    </row>
    <row r="310" spans="1:49" x14ac:dyDescent="0.25">
      <c r="A310" s="5">
        <v>197204</v>
      </c>
      <c r="B310" s="4">
        <v>26390</v>
      </c>
      <c r="C310" s="2">
        <v>1.4399858470186599</v>
      </c>
      <c r="D310" s="7">
        <f t="shared" si="95"/>
        <v>84.42155464837461</v>
      </c>
      <c r="E310" s="7">
        <f>D310/MAX(D$2:D309)-1</f>
        <v>1.4399858470186544E-2</v>
      </c>
      <c r="F310" s="7">
        <f t="shared" si="85"/>
        <v>0.42346069215344029</v>
      </c>
      <c r="G310" s="2">
        <v>1.4398907359908899</v>
      </c>
      <c r="H310" s="7">
        <f t="shared" si="96"/>
        <v>79.346870237819687</v>
      </c>
      <c r="I310" s="7">
        <f>H310/MAX(H$2:H309)-1</f>
        <v>1.4398907359908897E-2</v>
      </c>
      <c r="J310" s="7">
        <f t="shared" si="86"/>
        <v>0.4234367467783885</v>
      </c>
      <c r="K310" s="7">
        <f t="shared" si="86"/>
        <v>20.037480323617462</v>
      </c>
      <c r="L310" s="2">
        <v>1.4385013897355801</v>
      </c>
      <c r="M310" s="7">
        <f t="shared" si="97"/>
        <v>76.896807530924406</v>
      </c>
      <c r="N310" s="7">
        <f>M310/MAX(M$2:M309)-1</f>
        <v>1.4385013897355803E-2</v>
      </c>
      <c r="O310" s="7">
        <f t="shared" si="87"/>
        <v>0.42308696171202853</v>
      </c>
      <c r="P310" s="2">
        <v>0.93438997884130304</v>
      </c>
      <c r="Q310" s="7">
        <f t="shared" si="98"/>
        <v>80.339630920177797</v>
      </c>
      <c r="R310" s="7">
        <f>Q310/MAX(Q$2:Q309)-1</f>
        <v>9.3438997884129904E-3</v>
      </c>
      <c r="S310" s="7">
        <f t="shared" si="88"/>
        <v>0.29617069253963579</v>
      </c>
      <c r="T310" s="2">
        <v>0.67212176636172005</v>
      </c>
      <c r="U310" s="7">
        <f t="shared" si="99"/>
        <v>81.53690563213442</v>
      </c>
      <c r="V310" s="7">
        <f>U310/MAX(U$2:U309)-1</f>
        <v>6.7212176636171073E-3</v>
      </c>
      <c r="W310" s="7">
        <f t="shared" si="89"/>
        <v>0.23014143327059333</v>
      </c>
      <c r="X310" s="2">
        <v>0.51418345999011095</v>
      </c>
      <c r="Y310" s="7">
        <f t="shared" si="100"/>
        <v>82.165555933552199</v>
      </c>
      <c r="Z310" s="7">
        <f>Y310/MAX(Y$2:Y309)-1</f>
        <v>5.1418345999010295E-3</v>
      </c>
      <c r="AA310" s="7">
        <f t="shared" si="90"/>
        <v>0.19037851544944762</v>
      </c>
      <c r="AB310" s="2">
        <v>0.40484422209236298</v>
      </c>
      <c r="AC310" s="7">
        <f t="shared" si="101"/>
        <v>80.957494495990687</v>
      </c>
      <c r="AD310" s="7">
        <f>AC310/MAX(AC$2:AC309)-1</f>
        <v>4.0484422209237092E-3</v>
      </c>
      <c r="AE310" s="7">
        <f t="shared" si="91"/>
        <v>0.16285101290091841</v>
      </c>
      <c r="AF310" s="2">
        <v>0.32850614318949001</v>
      </c>
      <c r="AG310" s="7">
        <f t="shared" si="102"/>
        <v>80.175443403630439</v>
      </c>
      <c r="AH310" s="7">
        <f>AG310/MAX(AG$2:AG309)-1</f>
        <v>3.2850614318948868E-3</v>
      </c>
      <c r="AI310" s="7">
        <f t="shared" si="92"/>
        <v>0.14363195941241835</v>
      </c>
      <c r="AJ310" s="2">
        <v>0.27177100468636201</v>
      </c>
      <c r="AK310" s="7">
        <f t="shared" si="103"/>
        <v>79.311131947359002</v>
      </c>
      <c r="AL310" s="7">
        <f>AK310/MAX(AK$2:AK309)-1</f>
        <v>2.7177100468636084E-3</v>
      </c>
      <c r="AM310" s="7">
        <f t="shared" si="93"/>
        <v>0.12934818809880677</v>
      </c>
      <c r="AN310" s="2">
        <v>0.23099108817137001</v>
      </c>
      <c r="AO310" s="7">
        <f t="shared" si="104"/>
        <v>78.789618665640049</v>
      </c>
      <c r="AP310" s="7">
        <f>AO310/MAX(AO$2:AO309)-1</f>
        <v>2.3099108817137282E-3</v>
      </c>
      <c r="AQ310" s="7">
        <f t="shared" si="94"/>
        <v>0.11908134083172539</v>
      </c>
      <c r="AR310" s="2">
        <v>-0.24199998798706299</v>
      </c>
      <c r="AS310" s="7">
        <f t="shared" si="105"/>
        <v>28.415949549603994</v>
      </c>
      <c r="AT310" s="7">
        <f>AS310/MAX(AS$2:AS309)-1</f>
        <v>-1.265944555206544E-2</v>
      </c>
      <c r="AU310" s="7">
        <v>3.7299999311843202</v>
      </c>
      <c r="AW310" s="7"/>
    </row>
    <row r="311" spans="1:49" x14ac:dyDescent="0.25">
      <c r="A311" s="5">
        <v>197205</v>
      </c>
      <c r="B311" s="4">
        <v>26420</v>
      </c>
      <c r="C311" s="2">
        <v>0.267367851820067</v>
      </c>
      <c r="D311" s="7">
        <f t="shared" si="95"/>
        <v>84.647270745511065</v>
      </c>
      <c r="E311" s="7">
        <f>D311/MAX(D$2:D310)-1</f>
        <v>2.6736785182006617E-3</v>
      </c>
      <c r="F311" s="7">
        <f t="shared" si="85"/>
        <v>0.54581066715503279</v>
      </c>
      <c r="G311" s="2">
        <v>-1.6965819530492099</v>
      </c>
      <c r="H311" s="7">
        <f t="shared" si="96"/>
        <v>78.000685557055462</v>
      </c>
      <c r="I311" s="7">
        <f>H311/MAX(H$2:H310)-1</f>
        <v>-1.6965819530492143E-2</v>
      </c>
      <c r="J311" s="7">
        <f t="shared" si="86"/>
        <v>-0.14963964469529345</v>
      </c>
      <c r="K311" s="7">
        <f t="shared" si="86"/>
        <v>28.071799317799147</v>
      </c>
      <c r="L311" s="2">
        <v>-1.93057928947804</v>
      </c>
      <c r="M311" s="7">
        <f t="shared" si="97"/>
        <v>75.412253690462592</v>
      </c>
      <c r="N311" s="7">
        <f>M311/MAX(M$2:M310)-1</f>
        <v>-1.9305792894780405E-2</v>
      </c>
      <c r="O311" s="7">
        <f t="shared" si="87"/>
        <v>-0.23249997044705428</v>
      </c>
      <c r="P311" s="2">
        <v>-2.0468857325471999</v>
      </c>
      <c r="Q311" s="7">
        <f t="shared" si="98"/>
        <v>78.695170477291597</v>
      </c>
      <c r="R311" s="7">
        <f>Q311/MAX(Q$2:Q310)-1</f>
        <v>-2.046885732547199E-2</v>
      </c>
      <c r="S311" s="7">
        <f t="shared" si="88"/>
        <v>-0.27368501087024044</v>
      </c>
      <c r="T311" s="2">
        <v>-2.1046495541377599</v>
      </c>
      <c r="U311" s="7">
        <f t="shared" si="99"/>
        <v>79.820839511289975</v>
      </c>
      <c r="V311" s="7">
        <f>U311/MAX(U$2:U310)-1</f>
        <v>-2.1046495541377608E-2</v>
      </c>
      <c r="W311" s="7">
        <f t="shared" si="89"/>
        <v>-0.29413964145154248</v>
      </c>
      <c r="X311" s="2">
        <v>-2.13929856659019</v>
      </c>
      <c r="Y311" s="7">
        <f t="shared" si="100"/>
        <v>80.407789373234863</v>
      </c>
      <c r="Z311" s="7">
        <f>Y311/MAX(Y$2:Y310)-1</f>
        <v>-2.1392985665901865E-2</v>
      </c>
      <c r="AA311" s="7">
        <f t="shared" si="90"/>
        <v>-0.30640913350047616</v>
      </c>
      <c r="AB311" s="2">
        <v>-2.1622143803456901</v>
      </c>
      <c r="AC311" s="7">
        <f t="shared" si="101"/>
        <v>79.207019908030802</v>
      </c>
      <c r="AD311" s="7">
        <f>AC311/MAX(AC$2:AC310)-1</f>
        <v>-2.162214380345695E-2</v>
      </c>
      <c r="AE311" s="7">
        <f t="shared" si="91"/>
        <v>-0.31452380617849163</v>
      </c>
      <c r="AF311" s="2">
        <v>-2.1794085035392601</v>
      </c>
      <c r="AG311" s="7">
        <f t="shared" si="102"/>
        <v>78.428092972341418</v>
      </c>
      <c r="AH311" s="7">
        <f>AG311/MAX(AG$2:AG310)-1</f>
        <v>-2.1794085035392485E-2</v>
      </c>
      <c r="AI311" s="7">
        <f t="shared" si="92"/>
        <v>-0.32061238252973756</v>
      </c>
      <c r="AJ311" s="2">
        <v>-2.1916954256852001</v>
      </c>
      <c r="AK311" s="7">
        <f t="shared" si="103"/>
        <v>77.572873496409585</v>
      </c>
      <c r="AL311" s="7">
        <f>AK311/MAX(AK$2:AK310)-1</f>
        <v>-2.1916954256851917E-2</v>
      </c>
      <c r="AM311" s="7">
        <f t="shared" si="93"/>
        <v>-0.32496327979650519</v>
      </c>
      <c r="AN311" s="2">
        <v>-2.1986753066530098</v>
      </c>
      <c r="AO311" s="7">
        <f t="shared" si="104"/>
        <v>77.057290775832556</v>
      </c>
      <c r="AP311" s="7">
        <f>AO311/MAX(AO$2:AO310)-1</f>
        <v>-2.1986753066530085E-2</v>
      </c>
      <c r="AQ311" s="7">
        <f t="shared" si="94"/>
        <v>-0.32743491139508607</v>
      </c>
      <c r="AR311" s="2">
        <v>-1.27400000004366</v>
      </c>
      <c r="AS311" s="7">
        <f t="shared" si="105"/>
        <v>28.053930352329633</v>
      </c>
      <c r="AT311" s="7">
        <f>AS311/MAX(AS$2:AS310)-1</f>
        <v>-2.5238164216163206E-2</v>
      </c>
      <c r="AU311" s="7">
        <v>1.5499973027168501</v>
      </c>
      <c r="AW311" s="7"/>
    </row>
    <row r="312" spans="1:49" x14ac:dyDescent="0.25">
      <c r="A312" s="5">
        <v>197206</v>
      </c>
      <c r="B312" s="4">
        <v>26451</v>
      </c>
      <c r="C312" s="2">
        <v>-1.35974516754366</v>
      </c>
      <c r="D312" s="7">
        <f t="shared" si="95"/>
        <v>83.496283572091386</v>
      </c>
      <c r="E312" s="7">
        <f>D312/MAX(D$2:D311)-1</f>
        <v>-1.3597451675436578E-2</v>
      </c>
      <c r="F312" s="7">
        <f t="shared" si="85"/>
        <v>0.9098241627142557</v>
      </c>
      <c r="G312" s="2">
        <v>-1.2904059433642401</v>
      </c>
      <c r="H312" s="7">
        <f t="shared" si="96"/>
        <v>76.994160074762362</v>
      </c>
      <c r="I312" s="7">
        <f>H312/MAX(H$2:H311)-1</f>
        <v>-2.9650951020572691E-2</v>
      </c>
      <c r="J312" s="7">
        <f t="shared" si="86"/>
        <v>0.94461601896697789</v>
      </c>
      <c r="K312" s="7">
        <f t="shared" si="86"/>
        <v>40.22491371398776</v>
      </c>
      <c r="L312" s="2">
        <v>-1.47594306527615</v>
      </c>
      <c r="M312" s="7">
        <f t="shared" si="97"/>
        <v>74.299211761749746</v>
      </c>
      <c r="N312" s="7">
        <f>M312/MAX(M$2:M311)-1</f>
        <v>-3.3780281036114856E-2</v>
      </c>
      <c r="O312" s="7">
        <f t="shared" si="87"/>
        <v>0.85152035844444685</v>
      </c>
      <c r="P312" s="2">
        <v>-2.2117882823896</v>
      </c>
      <c r="Q312" s="7">
        <f t="shared" si="98"/>
        <v>76.954599917868336</v>
      </c>
      <c r="R312" s="7">
        <f>Q312/MAX(Q$2:Q311)-1</f>
        <v>-4.2134012361504269E-2</v>
      </c>
      <c r="S312" s="7">
        <f t="shared" si="88"/>
        <v>0.48230046420653516</v>
      </c>
      <c r="T312" s="2">
        <v>-2.5808640599392199</v>
      </c>
      <c r="U312" s="7">
        <f t="shared" si="99"/>
        <v>77.760772152001323</v>
      </c>
      <c r="V312" s="7">
        <f>U312/MAX(U$2:U311)-1</f>
        <v>-4.6311954701465763E-2</v>
      </c>
      <c r="W312" s="7">
        <f t="shared" si="89"/>
        <v>0.29711189956898576</v>
      </c>
      <c r="X312" s="2">
        <v>-2.8017376149480402</v>
      </c>
      <c r="Y312" s="7">
        <f t="shared" si="100"/>
        <v>78.154974093016747</v>
      </c>
      <c r="Z312" s="7">
        <f>Y312/MAX(Y$2:Y311)-1</f>
        <v>-4.8810986489020269E-2</v>
      </c>
      <c r="AA312" s="7">
        <f t="shared" si="90"/>
        <v>0.18628572481960914</v>
      </c>
      <c r="AB312" s="2">
        <v>-2.9480629245722301</v>
      </c>
      <c r="AC312" s="7">
        <f t="shared" si="101"/>
        <v>76.871947120463602</v>
      </c>
      <c r="AD312" s="7">
        <f>AC312/MAX(AC$2:AC311)-1</f>
        <v>-5.0465338644211877E-2</v>
      </c>
      <c r="AE312" s="7">
        <f t="shared" si="91"/>
        <v>0.11286510036314346</v>
      </c>
      <c r="AF312" s="2">
        <v>-3.05010945311134</v>
      </c>
      <c r="AG312" s="7">
        <f t="shared" si="102"/>
        <v>76.035950294697088</v>
      </c>
      <c r="AH312" s="7">
        <f>AG312/MAX(AG$2:AG311)-1</f>
        <v>-5.1630436118622169E-2</v>
      </c>
      <c r="AI312" s="7">
        <f t="shared" si="92"/>
        <v>6.1661929372433311E-2</v>
      </c>
      <c r="AJ312" s="2">
        <v>-3.1269586143150598</v>
      </c>
      <c r="AK312" s="7">
        <f t="shared" si="103"/>
        <v>75.147201846241884</v>
      </c>
      <c r="AL312" s="7">
        <f>AK312/MAX(AK$2:AK311)-1</f>
        <v>-5.2501206310872406E-2</v>
      </c>
      <c r="AM312" s="7">
        <f t="shared" si="93"/>
        <v>2.3101864684895834E-2</v>
      </c>
      <c r="AN312" s="2">
        <v>-3.18887354960084</v>
      </c>
      <c r="AO312" s="7">
        <f t="shared" si="104"/>
        <v>74.600031212243024</v>
      </c>
      <c r="AP312" s="7">
        <f>AO312/MAX(AO$2:AO311)-1</f>
        <v>-5.3174358809583766E-2</v>
      </c>
      <c r="AQ312" s="7">
        <f t="shared" si="94"/>
        <v>-7.9647581948971702E-3</v>
      </c>
      <c r="AR312" s="2">
        <v>-3.1730000029294798</v>
      </c>
      <c r="AS312" s="7">
        <f t="shared" si="105"/>
        <v>27.163779141428378</v>
      </c>
      <c r="AT312" s="7">
        <f>AS312/MAX(AS$2:AS311)-1</f>
        <v>-5.6167357294139908E-2</v>
      </c>
      <c r="AU312" s="7">
        <v>-1.18002717400792</v>
      </c>
      <c r="AW312" s="7"/>
    </row>
    <row r="313" spans="1:49" x14ac:dyDescent="0.25">
      <c r="A313" s="5">
        <v>197207</v>
      </c>
      <c r="B313" s="4">
        <v>26481</v>
      </c>
      <c r="C313" s="2">
        <v>-1.9600033067482501</v>
      </c>
      <c r="D313" s="7">
        <f t="shared" si="95"/>
        <v>81.859753653066505</v>
      </c>
      <c r="E313" s="7">
        <f>D313/MAX(D$2:D312)-1</f>
        <v>-3.2930974240446886E-2</v>
      </c>
      <c r="F313" s="7">
        <f t="shared" si="85"/>
        <v>0.2251162449065256</v>
      </c>
      <c r="G313" s="2">
        <v>-5.1176491362856797</v>
      </c>
      <c r="H313" s="7">
        <f t="shared" si="96"/>
        <v>73.053869106705875</v>
      </c>
      <c r="I313" s="7">
        <f>H313/MAX(H$2:H312)-1</f>
        <v>-7.9310010744624626E-2</v>
      </c>
      <c r="J313" s="7">
        <f t="shared" si="86"/>
        <v>-0.82954379304427173</v>
      </c>
      <c r="K313" s="7">
        <f t="shared" si="86"/>
        <v>25.279900029191602</v>
      </c>
      <c r="L313" s="2">
        <v>-5.7597521041260897</v>
      </c>
      <c r="M313" s="7">
        <f t="shared" si="97"/>
        <v>70.019761348953267</v>
      </c>
      <c r="N313" s="7">
        <f>M313/MAX(M$2:M312)-1</f>
        <v>-8.9432141629618433E-2</v>
      </c>
      <c r="O313" s="7">
        <f t="shared" si="87"/>
        <v>-1.0440074716798491</v>
      </c>
      <c r="P313" s="2">
        <v>-5.9813700821437203</v>
      </c>
      <c r="Q313" s="7">
        <f t="shared" si="98"/>
        <v>72.351660501547556</v>
      </c>
      <c r="R313" s="7">
        <f>Q313/MAX(Q$2:Q312)-1</f>
        <v>-9.9427521973143751E-2</v>
      </c>
      <c r="S313" s="7">
        <f t="shared" si="88"/>
        <v>-1.1180283206681265</v>
      </c>
      <c r="T313" s="2">
        <v>-6.0849903931943397</v>
      </c>
      <c r="U313" s="7">
        <f t="shared" si="99"/>
        <v>73.029036636878303</v>
      </c>
      <c r="V313" s="7">
        <f>U313/MAX(U$2:U312)-1</f>
        <v>-0.10434378063892447</v>
      </c>
      <c r="W313" s="7">
        <f t="shared" si="89"/>
        <v>-1.1526377123113716</v>
      </c>
      <c r="X313" s="2">
        <v>-6.1500310969033203</v>
      </c>
      <c r="Y313" s="7">
        <f t="shared" si="100"/>
        <v>73.348418882519482</v>
      </c>
      <c r="Z313" s="7">
        <f>Y313/MAX(Y$2:Y312)-1</f>
        <v>-0.10730940661027344</v>
      </c>
      <c r="AA313" s="7">
        <f t="shared" si="90"/>
        <v>-1.1743614377527738</v>
      </c>
      <c r="AB313" s="2">
        <v>-6.1324723320309298</v>
      </c>
      <c r="AC313" s="7">
        <f t="shared" si="101"/>
        <v>72.15779623220773</v>
      </c>
      <c r="AD313" s="7">
        <f>AC313/MAX(AC$2:AC312)-1</f>
        <v>-0.10869528903489911</v>
      </c>
      <c r="AE313" s="7">
        <f t="shared" si="91"/>
        <v>-1.1684967750811537</v>
      </c>
      <c r="AF313" s="2">
        <v>-6.1012976912628298</v>
      </c>
      <c r="AG313" s="7">
        <f t="shared" si="102"/>
        <v>71.396770614836981</v>
      </c>
      <c r="AH313" s="7">
        <f>AG313/MAX(AG$2:AG312)-1</f>
        <v>-0.10949328642435607</v>
      </c>
      <c r="AI313" s="7">
        <f t="shared" si="92"/>
        <v>-1.1580843825613747</v>
      </c>
      <c r="AJ313" s="2">
        <v>-6.0626390784733202</v>
      </c>
      <c r="AK313" s="7">
        <f t="shared" si="103"/>
        <v>70.591298220732398</v>
      </c>
      <c r="AL313" s="7">
        <f>AK313/MAX(AK$2:AK312)-1</f>
        <v>-0.1099446384451328</v>
      </c>
      <c r="AM313" s="7">
        <f t="shared" si="93"/>
        <v>-1.1451723283815425</v>
      </c>
      <c r="AN313" s="2">
        <v>-6.0522157080698902</v>
      </c>
      <c r="AO313" s="7">
        <f t="shared" si="104"/>
        <v>70.085076404990616</v>
      </c>
      <c r="AP313" s="7">
        <f>AO313/MAX(AO$2:AO312)-1</f>
        <v>-0.11047828899374357</v>
      </c>
      <c r="AQ313" s="7">
        <f t="shared" si="94"/>
        <v>-1.1416909017685812</v>
      </c>
      <c r="AR313" s="2">
        <v>-2.6339999941276</v>
      </c>
      <c r="AS313" s="7">
        <f t="shared" si="105"/>
        <v>26.44828520043832</v>
      </c>
      <c r="AT313" s="7">
        <f>AS313/MAX(AS$2:AS312)-1</f>
        <v>-8.102790904758661E-2</v>
      </c>
      <c r="AU313" s="7">
        <v>0.359994009544645</v>
      </c>
      <c r="AW313" s="7"/>
    </row>
    <row r="314" spans="1:49" x14ac:dyDescent="0.25">
      <c r="A314" s="5">
        <v>197208</v>
      </c>
      <c r="B314" s="4">
        <v>26512</v>
      </c>
      <c r="C314" s="2">
        <v>4.5999832603240902</v>
      </c>
      <c r="D314" s="7">
        <f t="shared" si="95"/>
        <v>85.625288618050106</v>
      </c>
      <c r="E314" s="7">
        <f>D314/MAX(D$2:D313)-1</f>
        <v>1.1554039060271748E-2</v>
      </c>
      <c r="F314" s="7">
        <f t="shared" si="85"/>
        <v>0.33910622855670369</v>
      </c>
      <c r="G314" s="2">
        <v>4.4623057782339197</v>
      </c>
      <c r="H314" s="7">
        <f t="shared" si="96"/>
        <v>76.313756129077859</v>
      </c>
      <c r="I314" s="7">
        <f>H314/MAX(H$2:H313)-1</f>
        <v>-3.8226008154460644E-2</v>
      </c>
      <c r="J314" s="7">
        <f t="shared" si="86"/>
        <v>0.31986946964010332</v>
      </c>
      <c r="K314" s="7">
        <f t="shared" si="86"/>
        <v>10.359194762515662</v>
      </c>
      <c r="L314" s="2">
        <v>4.3682355536290496</v>
      </c>
      <c r="M314" s="7">
        <f t="shared" si="97"/>
        <v>73.078389458764448</v>
      </c>
      <c r="N314" s="7">
        <f>M314/MAX(M$2:M313)-1</f>
        <v>-4.9656392700364926E-2</v>
      </c>
      <c r="O314" s="7">
        <f t="shared" si="87"/>
        <v>0.30672566279179703</v>
      </c>
      <c r="P314" s="2">
        <v>4.7259814101543798</v>
      </c>
      <c r="Q314" s="7">
        <f t="shared" si="98"/>
        <v>75.770986526788704</v>
      </c>
      <c r="R314" s="7">
        <f>Q314/MAX(Q$2:Q313)-1</f>
        <v>-5.6866634076627953E-2</v>
      </c>
      <c r="S314" s="7">
        <f t="shared" si="88"/>
        <v>0.35671111205272477</v>
      </c>
      <c r="T314" s="2">
        <v>5.1265948625906601</v>
      </c>
      <c r="U314" s="7">
        <f t="shared" si="99"/>
        <v>76.772939477303964</v>
      </c>
      <c r="V314" s="7">
        <f>U314/MAX(U$2:U313)-1</f>
        <v>-5.8427114910685751E-2</v>
      </c>
      <c r="W314" s="7">
        <f t="shared" si="89"/>
        <v>0.41268616538945269</v>
      </c>
      <c r="X314" s="2">
        <v>5.3608174370744299</v>
      </c>
      <c r="Y314" s="7">
        <f t="shared" si="100"/>
        <v>77.280493711791991</v>
      </c>
      <c r="Z314" s="7">
        <f>Y314/MAX(Y$2:Y313)-1</f>
        <v>-5.9453893620713627E-2</v>
      </c>
      <c r="AA314" s="7">
        <f t="shared" si="90"/>
        <v>0.44541252797079933</v>
      </c>
      <c r="AB314" s="2">
        <v>5.5218944927533897</v>
      </c>
      <c r="AC314" s="7">
        <f t="shared" si="101"/>
        <v>76.142273608446231</v>
      </c>
      <c r="AD314" s="7">
        <f>AC314/MAX(AC$2:AC313)-1</f>
        <v>-5.9478383286465486E-2</v>
      </c>
      <c r="AE314" s="7">
        <f t="shared" si="91"/>
        <v>0.46791875368069846</v>
      </c>
      <c r="AF314" s="2">
        <v>5.6257126835194997</v>
      </c>
      <c r="AG314" s="7">
        <f t="shared" si="102"/>
        <v>75.413347794939185</v>
      </c>
      <c r="AH314" s="7">
        <f>AG314/MAX(AG$2:AG313)-1</f>
        <v>-5.9395937291138456E-2</v>
      </c>
      <c r="AI314" s="7">
        <f t="shared" si="92"/>
        <v>0.48242457900961677</v>
      </c>
      <c r="AJ314" s="2">
        <v>5.6925227751002501</v>
      </c>
      <c r="AK314" s="7">
        <f t="shared" si="103"/>
        <v>74.609723949186517</v>
      </c>
      <c r="AL314" s="7">
        <f>AK314/MAX(AK$2:AK313)-1</f>
        <v>-5.9278034277621239E-2</v>
      </c>
      <c r="AM314" s="7">
        <f t="shared" si="93"/>
        <v>0.49175950877026675</v>
      </c>
      <c r="AN314" s="2">
        <v>5.5383274284217299</v>
      </c>
      <c r="AO314" s="7">
        <f t="shared" si="104"/>
        <v>73.966617414758531</v>
      </c>
      <c r="AP314" s="7">
        <f>AO314/MAX(AO$2:AO313)-1</f>
        <v>-6.1213664091317899E-2</v>
      </c>
      <c r="AQ314" s="7">
        <f t="shared" si="94"/>
        <v>0.47021481849060554</v>
      </c>
      <c r="AR314" s="2">
        <v>2.1730000085616599</v>
      </c>
      <c r="AS314" s="7">
        <f t="shared" si="105"/>
        <v>27.023006440108258</v>
      </c>
      <c r="AT314" s="7">
        <f>AS314/MAX(AS$2:AS313)-1</f>
        <v>-6.1058645432511383E-2</v>
      </c>
      <c r="AU314" s="7">
        <v>9.3299999318367401</v>
      </c>
      <c r="AW314" s="7"/>
    </row>
    <row r="315" spans="1:49" x14ac:dyDescent="0.25">
      <c r="A315" s="5">
        <v>197209</v>
      </c>
      <c r="B315" s="4">
        <v>26543</v>
      </c>
      <c r="C315" s="2">
        <v>-3.6697909582644899</v>
      </c>
      <c r="D315" s="7">
        <f t="shared" si="95"/>
        <v>82.48301951835704</v>
      </c>
      <c r="E315" s="7">
        <f>D315/MAX(D$2:D314)-1</f>
        <v>-3.6697909582644739E-2</v>
      </c>
      <c r="F315" s="7">
        <f t="shared" si="85"/>
        <v>-0.17124429944763309</v>
      </c>
      <c r="G315" s="2">
        <v>-3.3118755131566302</v>
      </c>
      <c r="H315" s="7">
        <f t="shared" si="96"/>
        <v>73.786339526668868</v>
      </c>
      <c r="I315" s="7">
        <f>H315/MAX(H$2:H314)-1</f>
        <v>-7.0078765482302074E-2</v>
      </c>
      <c r="J315" s="7">
        <f t="shared" si="86"/>
        <v>-6.29163430876305E-2</v>
      </c>
      <c r="K315" s="7">
        <f t="shared" si="86"/>
        <v>23.271902504284061</v>
      </c>
      <c r="L315" s="2">
        <v>-3.2374938793014398</v>
      </c>
      <c r="M315" s="7">
        <f t="shared" si="97"/>
        <v>70.712481072944882</v>
      </c>
      <c r="N315" s="7">
        <f>M315/MAX(M$2:M314)-1</f>
        <v>-8.0423708819023054E-2</v>
      </c>
      <c r="O315" s="7">
        <f t="shared" si="87"/>
        <v>-4.0403734323785301E-2</v>
      </c>
      <c r="P315" s="2">
        <v>-2.9707700660366201</v>
      </c>
      <c r="Q315" s="7">
        <f t="shared" si="98"/>
        <v>73.520004740310227</v>
      </c>
      <c r="R315" s="7">
        <f>Q315/MAX(Q$2:Q314)-1</f>
        <v>-8.4884957794283067E-2</v>
      </c>
      <c r="S315" s="7">
        <f t="shared" si="88"/>
        <v>4.0323839740020739E-2</v>
      </c>
      <c r="T315" s="2">
        <v>-2.9547357313603699</v>
      </c>
      <c r="U315" s="7">
        <f t="shared" si="99"/>
        <v>74.5045020025524</v>
      </c>
      <c r="V315" s="7">
        <f>U315/MAX(U$2:U314)-1</f>
        <v>-8.6248105383220364E-2</v>
      </c>
      <c r="W315" s="7">
        <f t="shared" si="89"/>
        <v>4.517684826706847E-2</v>
      </c>
      <c r="X315" s="2">
        <v>-3.0586592846664802</v>
      </c>
      <c r="Y315" s="7">
        <f t="shared" si="100"/>
        <v>74.916746715640173</v>
      </c>
      <c r="Z315" s="7">
        <f>Y315/MAX(Y$2:Y314)-1</f>
        <v>-8.8221994430052741E-2</v>
      </c>
      <c r="AA315" s="7">
        <f t="shared" si="90"/>
        <v>1.3722977524138869E-2</v>
      </c>
      <c r="AB315" s="2">
        <v>-3.1234631160643298</v>
      </c>
      <c r="AC315" s="7">
        <f t="shared" si="101"/>
        <v>73.763997776553623</v>
      </c>
      <c r="AD315" s="7">
        <f>AC315/MAX(AC$2:AC314)-1</f>
        <v>-8.8855229083124709E-2</v>
      </c>
      <c r="AE315" s="7">
        <f t="shared" si="91"/>
        <v>-5.8907796231999487E-3</v>
      </c>
      <c r="AF315" s="2">
        <v>-3.1742337287164699</v>
      </c>
      <c r="AG315" s="7">
        <f t="shared" si="102"/>
        <v>73.019551873277962</v>
      </c>
      <c r="AH315" s="7">
        <f>AG315/MAX(AG$2:AG314)-1</f>
        <v>-8.9252908703320588E-2</v>
      </c>
      <c r="AI315" s="7">
        <f t="shared" si="92"/>
        <v>-2.1257193079021075E-2</v>
      </c>
      <c r="AJ315" s="2">
        <v>-3.2106775078084602</v>
      </c>
      <c r="AK315" s="7">
        <f t="shared" si="103"/>
        <v>72.214246323712004</v>
      </c>
      <c r="AL315" s="7">
        <f>AK315/MAX(AK$2:AK314)-1</f>
        <v>-8.9481582842083185E-2</v>
      </c>
      <c r="AM315" s="7">
        <f t="shared" si="93"/>
        <v>-3.2287396343596564E-2</v>
      </c>
      <c r="AN315" s="2">
        <v>-3.2373116906112198</v>
      </c>
      <c r="AO315" s="7">
        <f t="shared" si="104"/>
        <v>71.572087462040884</v>
      </c>
      <c r="AP315" s="7">
        <f>AO315/MAX(AO$2:AO314)-1</f>
        <v>-9.1605103893550255E-2</v>
      </c>
      <c r="AQ315" s="7">
        <f t="shared" si="94"/>
        <v>-4.0348592449487297E-2</v>
      </c>
      <c r="AR315" s="2">
        <v>-3.1039999868619002</v>
      </c>
      <c r="AS315" s="7">
        <f t="shared" si="105"/>
        <v>26.184212323757606</v>
      </c>
      <c r="AT315" s="7">
        <f>AS315/MAX(AS$2:AS314)-1</f>
        <v>-9.020338495492719E-2</v>
      </c>
      <c r="AU315" s="7">
        <v>0.19999888041490399</v>
      </c>
      <c r="AW315" s="7"/>
    </row>
    <row r="316" spans="1:49" x14ac:dyDescent="0.25">
      <c r="A316" s="5">
        <v>197210</v>
      </c>
      <c r="B316" s="4">
        <v>26573</v>
      </c>
      <c r="C316" s="2">
        <v>-4.4390223069181296</v>
      </c>
      <c r="D316" s="7">
        <f t="shared" si="95"/>
        <v>78.82157988251754</v>
      </c>
      <c r="E316" s="7">
        <f>D316/MAX(D$2:D315)-1</f>
        <v>-7.9459104259279822E-2</v>
      </c>
      <c r="F316" s="7">
        <f t="shared" si="85"/>
        <v>-0.517831578198237</v>
      </c>
      <c r="G316" s="2">
        <v>0.18229649235206399</v>
      </c>
      <c r="H316" s="7">
        <f t="shared" si="96"/>
        <v>73.920849435460966</v>
      </c>
      <c r="I316" s="7">
        <f>H316/MAX(H$2:H315)-1</f>
        <v>-6.8383551690139321E-2</v>
      </c>
      <c r="J316" s="7">
        <f t="shared" si="86"/>
        <v>0.16589686705965645</v>
      </c>
      <c r="K316" s="7">
        <f t="shared" si="86"/>
        <v>11.075584847754836</v>
      </c>
      <c r="L316" s="2">
        <v>0.787189040808697</v>
      </c>
      <c r="M316" s="7">
        <f t="shared" si="97"/>
        <v>71.269121974435038</v>
      </c>
      <c r="N316" s="7">
        <f>M316/MAX(M$2:M315)-1</f>
        <v>-7.3184905032971259E-2</v>
      </c>
      <c r="O316" s="7">
        <f t="shared" si="87"/>
        <v>0.25539128622192064</v>
      </c>
      <c r="P316" s="2">
        <v>0.79045503421938001</v>
      </c>
      <c r="Q316" s="7">
        <f t="shared" si="98"/>
        <v>74.101147318938331</v>
      </c>
      <c r="R316" s="7">
        <f>Q316/MAX(Q$2:Q315)-1</f>
        <v>-7.7651384874269258E-2</v>
      </c>
      <c r="S316" s="7">
        <f t="shared" si="88"/>
        <v>0.25587449300636966</v>
      </c>
      <c r="T316" s="2">
        <v>0.82915347840652698</v>
      </c>
      <c r="U316" s="7">
        <f t="shared" si="99"/>
        <v>75.122258672476022</v>
      </c>
      <c r="V316" s="7">
        <f>U316/MAX(U$2:U315)-1</f>
        <v>-7.867169976499977E-2</v>
      </c>
      <c r="W316" s="7">
        <f t="shared" si="89"/>
        <v>0.2615999640736667</v>
      </c>
      <c r="X316" s="2">
        <v>0.84683041118049196</v>
      </c>
      <c r="Y316" s="7">
        <f t="shared" si="100"/>
        <v>75.551164509895287</v>
      </c>
      <c r="Z316" s="7">
        <f>Y316/MAX(Y$2:Y315)-1</f>
        <v>-8.050078099643132E-2</v>
      </c>
      <c r="AA316" s="7">
        <f t="shared" si="90"/>
        <v>0.2642152828360036</v>
      </c>
      <c r="AB316" s="2">
        <v>0.86508691458326004</v>
      </c>
      <c r="AC316" s="7">
        <f t="shared" si="101"/>
        <v>74.402120468992081</v>
      </c>
      <c r="AD316" s="7">
        <f>AC316/MAX(AC$2:AC315)-1</f>
        <v>-8.097303489701313E-2</v>
      </c>
      <c r="AE316" s="7">
        <f t="shared" si="91"/>
        <v>0.26691634961577038</v>
      </c>
      <c r="AF316" s="2">
        <v>0.86780983278727297</v>
      </c>
      <c r="AG316" s="7">
        <f t="shared" si="102"/>
        <v>73.653222724291467</v>
      </c>
      <c r="AH316" s="7">
        <f>AG316/MAX(AG$2:AG315)-1</f>
        <v>-8.1349355893224007E-2</v>
      </c>
      <c r="AI316" s="7">
        <f t="shared" si="92"/>
        <v>0.26731920791468022</v>
      </c>
      <c r="AJ316" s="2">
        <v>0.87045625848789299</v>
      </c>
      <c r="AK316" s="7">
        <f t="shared" si="103"/>
        <v>72.842839750356617</v>
      </c>
      <c r="AL316" s="7">
        <f>AK316/MAX(AK$2:AK315)-1</f>
        <v>-8.1555918295247221E-2</v>
      </c>
      <c r="AM316" s="7">
        <f t="shared" si="93"/>
        <v>0.26771074907606063</v>
      </c>
      <c r="AN316" s="2">
        <v>0.876487292603081</v>
      </c>
      <c r="AO316" s="7">
        <f t="shared" si="104"/>
        <v>72.199407713696431</v>
      </c>
      <c r="AP316" s="7">
        <f>AO316/MAX(AO$2:AO315)-1</f>
        <v>-8.3643138062522326E-2</v>
      </c>
      <c r="AQ316" s="7">
        <f t="shared" si="94"/>
        <v>0.26860304622282449</v>
      </c>
      <c r="AR316" s="2">
        <v>-0.93900000452491394</v>
      </c>
      <c r="AS316" s="7">
        <f t="shared" si="105"/>
        <v>25.938342568852708</v>
      </c>
      <c r="AT316" s="7">
        <f>AS316/MAX(AS$2:AS315)-1</f>
        <v>-9.8746375211367976E-2</v>
      </c>
      <c r="AU316" s="7">
        <v>5.8199974180952498</v>
      </c>
      <c r="AW316" s="7"/>
    </row>
    <row r="317" spans="1:49" x14ac:dyDescent="0.25">
      <c r="A317" s="5">
        <v>197211</v>
      </c>
      <c r="B317" s="4">
        <v>26604</v>
      </c>
      <c r="C317" s="2">
        <v>5.29000731437959</v>
      </c>
      <c r="D317" s="7">
        <f t="shared" si="95"/>
        <v>82.991247223612262</v>
      </c>
      <c r="E317" s="7">
        <f>D317/MAX(D$2:D316)-1</f>
        <v>-3.0762423542740391E-2</v>
      </c>
      <c r="F317" s="7">
        <f t="shared" si="85"/>
        <v>0.15539587146731026</v>
      </c>
      <c r="G317" s="2">
        <v>5.2900079752146398</v>
      </c>
      <c r="H317" s="7">
        <f t="shared" si="96"/>
        <v>77.831268265943251</v>
      </c>
      <c r="I317" s="7">
        <f>H317/MAX(H$2:H316)-1</f>
        <v>-1.9100967276136416E-2</v>
      </c>
      <c r="J317" s="7">
        <f t="shared" si="86"/>
        <v>0.15539611308912193</v>
      </c>
      <c r="K317" s="7">
        <f t="shared" si="86"/>
        <v>26.678733116328239</v>
      </c>
      <c r="L317" s="2">
        <v>5.3170405076409502</v>
      </c>
      <c r="M317" s="7">
        <f t="shared" si="97"/>
        <v>75.058530059255787</v>
      </c>
      <c r="N317" s="7">
        <f>M317/MAX(M$2:M316)-1</f>
        <v>-2.390577100264335E-2</v>
      </c>
      <c r="O317" s="7">
        <f t="shared" si="87"/>
        <v>0.16528004624275716</v>
      </c>
      <c r="P317" s="2">
        <v>5.8656457040479202</v>
      </c>
      <c r="Q317" s="7">
        <f t="shared" si="98"/>
        <v>78.44765808330186</v>
      </c>
      <c r="R317" s="7">
        <f>Q317/MAX(Q$2:Q316)-1</f>
        <v>-2.354968295480131E-2</v>
      </c>
      <c r="S317" s="7">
        <f t="shared" si="88"/>
        <v>0.3658671389912681</v>
      </c>
      <c r="T317" s="2">
        <v>6.1490961084937199</v>
      </c>
      <c r="U317" s="7">
        <f t="shared" si="99"/>
        <v>79.74159855711784</v>
      </c>
      <c r="V317" s="7">
        <f>U317/MAX(U$2:U316)-1</f>
        <v>-2.201833710879797E-2</v>
      </c>
      <c r="W317" s="7">
        <f t="shared" si="89"/>
        <v>0.46950540734626722</v>
      </c>
      <c r="X317" s="2">
        <v>6.3250242420270704</v>
      </c>
      <c r="Y317" s="7">
        <f t="shared" si="100"/>
        <v>80.329793980279916</v>
      </c>
      <c r="Z317" s="7">
        <f>Y317/MAX(Y$2:Y316)-1</f>
        <v>-2.2342232489205971E-2</v>
      </c>
      <c r="AA317" s="7">
        <f t="shared" si="90"/>
        <v>0.53383019513400143</v>
      </c>
      <c r="AB317" s="2">
        <v>6.4271840565075404</v>
      </c>
      <c r="AC317" s="7">
        <f t="shared" si="101"/>
        <v>79.184081693478674</v>
      </c>
      <c r="AD317" s="7">
        <f>AC317/MAX(AC$2:AC316)-1</f>
        <v>-2.1905480320908888E-2</v>
      </c>
      <c r="AE317" s="7">
        <f t="shared" si="91"/>
        <v>0.57118299513767334</v>
      </c>
      <c r="AF317" s="2">
        <v>6.2956907559025499</v>
      </c>
      <c r="AG317" s="7">
        <f t="shared" si="102"/>
        <v>78.290201858768995</v>
      </c>
      <c r="AH317" s="7">
        <f>AG317/MAX(AG$2:AG316)-1</f>
        <v>-2.3513952213154554E-2</v>
      </c>
      <c r="AI317" s="7">
        <f t="shared" si="92"/>
        <v>0.52310496186892763</v>
      </c>
      <c r="AJ317" s="2">
        <v>6.1863954908456602</v>
      </c>
      <c r="AK317" s="7">
        <f t="shared" si="103"/>
        <v>77.349185904076606</v>
      </c>
      <c r="AL317" s="7">
        <f>AK317/MAX(AK$2:AK316)-1</f>
        <v>-2.4737335038725661E-2</v>
      </c>
      <c r="AM317" s="7">
        <f t="shared" si="93"/>
        <v>0.48314321959502438</v>
      </c>
      <c r="AN317" s="2">
        <v>6.1107564221803798</v>
      </c>
      <c r="AO317" s="7">
        <f t="shared" si="104"/>
        <v>76.61133765733733</v>
      </c>
      <c r="AP317" s="7">
        <f>AO317/MAX(AO$2:AO316)-1</f>
        <v>-2.7646802271587334E-2</v>
      </c>
      <c r="AQ317" s="7">
        <f t="shared" si="94"/>
        <v>0.45548722767015315</v>
      </c>
      <c r="AR317" s="2">
        <v>4.8649999950201099</v>
      </c>
      <c r="AS317" s="7">
        <f t="shared" si="105"/>
        <v>27.200242933535691</v>
      </c>
      <c r="AT317" s="7">
        <f>AS317/MAX(AS$2:AS316)-1</f>
        <v>-5.4900386410282498E-2</v>
      </c>
      <c r="AU317" s="7">
        <v>7.5999974910693302</v>
      </c>
      <c r="AW317" s="7"/>
    </row>
    <row r="318" spans="1:49" x14ac:dyDescent="0.25">
      <c r="A318" s="5">
        <v>197212</v>
      </c>
      <c r="B318" s="4">
        <v>26634</v>
      </c>
      <c r="C318" s="2">
        <v>-2.9199999864397599</v>
      </c>
      <c r="D318" s="7">
        <f t="shared" si="95"/>
        <v>80.567902815936591</v>
      </c>
      <c r="E318" s="7">
        <f>D318/MAX(D$2:D317)-1</f>
        <v>-5.9064160643861441E-2</v>
      </c>
      <c r="F318" s="7">
        <f t="shared" si="85"/>
        <v>-0.37407460437061002</v>
      </c>
      <c r="G318" s="2">
        <v>-2.9200000803388102</v>
      </c>
      <c r="H318" s="7">
        <f t="shared" si="96"/>
        <v>75.558595170048989</v>
      </c>
      <c r="I318" s="7">
        <f>H318/MAX(H$2:H317)-1</f>
        <v>-4.7743219819715854E-2</v>
      </c>
      <c r="J318" s="7">
        <f t="shared" si="86"/>
        <v>-0.37407463914808647</v>
      </c>
      <c r="K318" s="7">
        <f t="shared" si="86"/>
        <v>28.692113874797236</v>
      </c>
      <c r="L318" s="2">
        <v>-2.91999903888683</v>
      </c>
      <c r="M318" s="7">
        <f t="shared" si="97"/>
        <v>72.866821702922934</v>
      </c>
      <c r="N318" s="7">
        <f>M318/MAX(M$2:M317)-1</f>
        <v>-5.2407713107995968E-2</v>
      </c>
      <c r="O318" s="7">
        <f t="shared" si="87"/>
        <v>-0.37407425342457201</v>
      </c>
      <c r="P318" s="2">
        <v>-2.9199993314252799</v>
      </c>
      <c r="Q318" s="7">
        <f t="shared" si="98"/>
        <v>76.156986991750657</v>
      </c>
      <c r="R318" s="7">
        <f>Q318/MAX(Q$2:Q317)-1</f>
        <v>-5.2062025684221136E-2</v>
      </c>
      <c r="S318" s="7">
        <f t="shared" si="88"/>
        <v>-0.37407436177230302</v>
      </c>
      <c r="T318" s="2">
        <v>-2.9199997022105402</v>
      </c>
      <c r="U318" s="7">
        <f t="shared" si="99"/>
        <v>77.413144116712076</v>
      </c>
      <c r="V318" s="7">
        <f>U318/MAX(U$2:U317)-1</f>
        <v>-5.057539875289474E-2</v>
      </c>
      <c r="W318" s="7">
        <f t="shared" si="89"/>
        <v>-0.37407449910037616</v>
      </c>
      <c r="X318" s="2">
        <v>-2.9199998038974702</v>
      </c>
      <c r="Y318" s="7">
        <f t="shared" si="100"/>
        <v>77.984164153584501</v>
      </c>
      <c r="Z318" s="7">
        <f>Y318/MAX(Y$2:Y317)-1</f>
        <v>-5.0889837383309544E-2</v>
      </c>
      <c r="AA318" s="7">
        <f t="shared" si="90"/>
        <v>-0.37407453676225666</v>
      </c>
      <c r="AB318" s="2">
        <v>-2.9199997198736498</v>
      </c>
      <c r="AC318" s="7">
        <f t="shared" si="101"/>
        <v>76.871906729844582</v>
      </c>
      <c r="AD318" s="7">
        <f>AC318/MAX(AC$2:AC317)-1</f>
        <v>-5.0465837555637827E-2</v>
      </c>
      <c r="AE318" s="7">
        <f t="shared" si="91"/>
        <v>-0.37407450564227829</v>
      </c>
      <c r="AF318" s="2">
        <v>-2.9199999323658199</v>
      </c>
      <c r="AG318" s="7">
        <f t="shared" si="102"/>
        <v>76.004128017443875</v>
      </c>
      <c r="AH318" s="7">
        <f>AG318/MAX(AG$2:AG317)-1</f>
        <v>-5.2027344148092181E-2</v>
      </c>
      <c r="AI318" s="7">
        <f t="shared" si="92"/>
        <v>-0.37407458434319585</v>
      </c>
      <c r="AJ318" s="2">
        <v>-2.9199903612081601</v>
      </c>
      <c r="AK318" s="7">
        <f t="shared" si="103"/>
        <v>75.090597131204589</v>
      </c>
      <c r="AL318" s="7">
        <f>AK318/MAX(AK$2:AK317)-1</f>
        <v>-5.3214910852056652E-2</v>
      </c>
      <c r="AM318" s="7">
        <f t="shared" si="93"/>
        <v>-0.37407103946485121</v>
      </c>
      <c r="AN318" s="2">
        <v>-2.9199999759591901</v>
      </c>
      <c r="AO318" s="7">
        <f t="shared" si="104"/>
        <v>74.374286616161072</v>
      </c>
      <c r="AP318" s="7">
        <f>AO318/MAX(AO$2:AO317)-1</f>
        <v>-5.6039515411495322E-2</v>
      </c>
      <c r="AQ318" s="7">
        <f t="shared" si="94"/>
        <v>-0.37407460048891217</v>
      </c>
      <c r="AR318" s="2">
        <v>-1.9100000184093699</v>
      </c>
      <c r="AS318" s="7">
        <f t="shared" si="105"/>
        <v>26.680718288497765</v>
      </c>
      <c r="AT318" s="7">
        <f>AS318/MAX(AS$2:AS317)-1</f>
        <v>-7.2951789203833051E-2</v>
      </c>
      <c r="AU318" s="7">
        <v>0.78999606854697402</v>
      </c>
      <c r="AW318" s="7"/>
    </row>
    <row r="319" spans="1:49" x14ac:dyDescent="0.25">
      <c r="A319" s="5">
        <v>197301</v>
      </c>
      <c r="B319" s="4">
        <v>26665</v>
      </c>
      <c r="C319" s="2">
        <v>-7.2699929854496403</v>
      </c>
      <c r="D319" s="7">
        <f t="shared" si="95"/>
        <v>74.710621932694124</v>
      </c>
      <c r="E319" s="7">
        <f>D319/MAX(D$2:D318)-1</f>
        <v>-0.12747013016263442</v>
      </c>
      <c r="F319" s="7">
        <f t="shared" si="85"/>
        <v>-0.31823453872197982</v>
      </c>
      <c r="G319" s="2">
        <v>-3.8415944992881901</v>
      </c>
      <c r="H319" s="7">
        <f t="shared" si="96"/>
        <v>72.655940334256954</v>
      </c>
      <c r="I319" s="7">
        <f>H319/MAX(H$2:H318)-1</f>
        <v>-8.4325063906220521E-2</v>
      </c>
      <c r="J319" s="7">
        <f t="shared" si="86"/>
        <v>4.8008286976525594E-2</v>
      </c>
      <c r="K319" s="7">
        <f t="shared" si="86"/>
        <v>8.2199502095666972</v>
      </c>
      <c r="L319" s="2">
        <v>-4.2045646474359097</v>
      </c>
      <c r="M319" s="7">
        <f t="shared" si="97"/>
        <v>69.803089077891684</v>
      </c>
      <c r="N319" s="7">
        <f>M319/MAX(M$2:M318)-1</f>
        <v>-9.2249843404486609E-2</v>
      </c>
      <c r="O319" s="7">
        <f t="shared" si="87"/>
        <v>9.2335607484014259E-3</v>
      </c>
      <c r="P319" s="2">
        <v>-4.3680520011057196</v>
      </c>
      <c r="Q319" s="7">
        <f t="shared" si="98"/>
        <v>72.830410197475672</v>
      </c>
      <c r="R319" s="7">
        <f>Q319/MAX(Q$2:Q318)-1</f>
        <v>-9.3468449340562421E-2</v>
      </c>
      <c r="S319" s="7">
        <f t="shared" si="88"/>
        <v>-8.2311740587364124E-3</v>
      </c>
      <c r="T319" s="2">
        <v>-4.4426651910684898</v>
      </c>
      <c r="U319" s="7">
        <f t="shared" si="99"/>
        <v>73.973937309727233</v>
      </c>
      <c r="V319" s="7">
        <f>U319/MAX(U$2:U318)-1</f>
        <v>-9.2755155027940517E-2</v>
      </c>
      <c r="W319" s="7">
        <f t="shared" si="89"/>
        <v>-1.6201818555473313E-2</v>
      </c>
      <c r="X319" s="2">
        <v>-4.4903236813925798</v>
      </c>
      <c r="Y319" s="7">
        <f t="shared" si="100"/>
        <v>74.482422762860026</v>
      </c>
      <c r="Z319" s="7">
        <f>Y319/MAX(Y$2:Y318)-1</f>
        <v>-9.3507955777790475E-2</v>
      </c>
      <c r="AA319" s="7">
        <f t="shared" si="90"/>
        <v>-2.1292994576952218E-2</v>
      </c>
      <c r="AB319" s="2">
        <v>-4.5223483768683197</v>
      </c>
      <c r="AC319" s="7">
        <f t="shared" si="101"/>
        <v>73.395491303579718</v>
      </c>
      <c r="AD319" s="7">
        <f>AC319/MAX(AC$2:AC318)-1</f>
        <v>-9.340708033875067E-2</v>
      </c>
      <c r="AE319" s="7">
        <f t="shared" si="91"/>
        <v>-2.47140715055858E-2</v>
      </c>
      <c r="AF319" s="2">
        <v>-4.5458087794009199</v>
      </c>
      <c r="AG319" s="7">
        <f t="shared" si="102"/>
        <v>72.549125693319795</v>
      </c>
      <c r="AH319" s="7">
        <f>AG319/MAX(AG$2:AG318)-1</f>
        <v>-9.5120368364128294E-2</v>
      </c>
      <c r="AI319" s="7">
        <f t="shared" si="92"/>
        <v>-2.7220257455161434E-2</v>
      </c>
      <c r="AJ319" s="2">
        <v>-4.5614121911168501</v>
      </c>
      <c r="AK319" s="7">
        <f t="shared" si="103"/>
        <v>71.665405479279386</v>
      </c>
      <c r="AL319" s="7">
        <f>AK319/MAX(AK$2:AK318)-1</f>
        <v>-9.6401681332127453E-2</v>
      </c>
      <c r="AM319" s="7">
        <f t="shared" si="93"/>
        <v>-2.8887110833042184E-2</v>
      </c>
      <c r="AN319" s="2">
        <v>-4.5739600676812104</v>
      </c>
      <c r="AO319" s="7">
        <f t="shared" si="104"/>
        <v>70.97243644571509</v>
      </c>
      <c r="AP319" s="7">
        <f>AO319/MAX(AO$2:AO318)-1</f>
        <v>-9.9215891031263603E-2</v>
      </c>
      <c r="AQ319" s="7">
        <f t="shared" si="94"/>
        <v>-3.0227552963091098E-2</v>
      </c>
      <c r="AR319" s="2">
        <v>-4.2909999943435899</v>
      </c>
      <c r="AS319" s="7">
        <f t="shared" si="105"/>
        <v>25.535848668247496</v>
      </c>
      <c r="AT319" s="7">
        <f>AS319/MAX(AS$2:AS318)-1</f>
        <v>-0.11273142787665891</v>
      </c>
      <c r="AU319" s="7">
        <v>5.0699983531946602</v>
      </c>
      <c r="AW319" s="7"/>
    </row>
    <row r="320" spans="1:49" x14ac:dyDescent="0.25">
      <c r="A320" s="5">
        <v>197302</v>
      </c>
      <c r="B320" s="4">
        <v>26696</v>
      </c>
      <c r="C320" s="2">
        <v>-9.9899968716750198</v>
      </c>
      <c r="D320" s="7">
        <f t="shared" si="95"/>
        <v>67.24703313880903</v>
      </c>
      <c r="E320" s="7">
        <f>D320/MAX(D$2:D319)-1</f>
        <v>-0.21463583686381726</v>
      </c>
      <c r="F320" s="7">
        <f t="shared" si="85"/>
        <v>-0.3822375432826004</v>
      </c>
      <c r="G320" s="2">
        <v>-9.5767041872528402</v>
      </c>
      <c r="H320" s="7">
        <f t="shared" si="96"/>
        <v>65.697895853978238</v>
      </c>
      <c r="I320" s="7">
        <f>H320/MAX(H$2:H319)-1</f>
        <v>-0.17201654385273835</v>
      </c>
      <c r="J320" s="7">
        <f t="shared" si="86"/>
        <v>-0.3120570904120552</v>
      </c>
      <c r="K320" s="7">
        <f t="shared" si="86"/>
        <v>12.470181065892625</v>
      </c>
      <c r="L320" s="2">
        <v>-8.1451875437310495</v>
      </c>
      <c r="M320" s="7">
        <f t="shared" si="97"/>
        <v>64.117496561179763</v>
      </c>
      <c r="N320" s="7">
        <f>M320/MAX(M$2:M319)-1</f>
        <v>-0.1661877960877034</v>
      </c>
      <c r="O320" s="7">
        <f t="shared" si="87"/>
        <v>-6.897394347820418E-2</v>
      </c>
      <c r="P320" s="2">
        <v>-7.6643640245831302</v>
      </c>
      <c r="Q320" s="7">
        <f t="shared" si="98"/>
        <v>67.248422439344026</v>
      </c>
      <c r="R320" s="7">
        <f>Q320/MAX(Q$2:Q319)-1</f>
        <v>-0.16294832738080001</v>
      </c>
      <c r="S320" s="7">
        <f t="shared" si="88"/>
        <v>1.2673793335207018E-2</v>
      </c>
      <c r="T320" s="2">
        <v>-7.5018917670990204</v>
      </c>
      <c r="U320" s="7">
        <f t="shared" si="99"/>
        <v>68.42449259688982</v>
      </c>
      <c r="V320" s="7">
        <f>U320/MAX(U$2:U319)-1</f>
        <v>-0.16081568136032964</v>
      </c>
      <c r="W320" s="7">
        <f t="shared" si="89"/>
        <v>4.0262901584428135E-2</v>
      </c>
      <c r="X320" s="2">
        <v>-7.3977128149309701</v>
      </c>
      <c r="Y320" s="7">
        <f t="shared" si="100"/>
        <v>68.972427029260871</v>
      </c>
      <c r="Z320" s="7">
        <f>Y320/MAX(Y$2:Y319)-1</f>
        <v>-0.16056763389954665</v>
      </c>
      <c r="AA320" s="7">
        <f t="shared" si="90"/>
        <v>5.7953333373595983E-2</v>
      </c>
      <c r="AB320" s="2">
        <v>-7.3336419326309903</v>
      </c>
      <c r="AC320" s="7">
        <f t="shared" si="101"/>
        <v>68.012928776679857</v>
      </c>
      <c r="AD320" s="7">
        <f>AC320/MAX(AC$2:AC319)-1</f>
        <v>-0.1598933588532917</v>
      </c>
      <c r="AE320" s="7">
        <f t="shared" si="91"/>
        <v>6.8833089307128947E-2</v>
      </c>
      <c r="AF320" s="2">
        <v>-7.28739406479552</v>
      </c>
      <c r="AG320" s="7">
        <f t="shared" si="102"/>
        <v>67.262185013483773</v>
      </c>
      <c r="AH320" s="7">
        <f>AG320/MAX(AG$2:AG319)-1</f>
        <v>-0.16106251293350426</v>
      </c>
      <c r="AI320" s="7">
        <f t="shared" si="92"/>
        <v>7.668635269970081E-2</v>
      </c>
      <c r="AJ320" s="2">
        <v>-7.25323904527189</v>
      </c>
      <c r="AK320" s="7">
        <f t="shared" si="103"/>
        <v>66.467342307103877</v>
      </c>
      <c r="AL320" s="7">
        <f>AK320/MAX(AK$2:AK319)-1</f>
        <v>-0.16194182739416585</v>
      </c>
      <c r="AM320" s="7">
        <f t="shared" si="93"/>
        <v>8.2486152280769831E-2</v>
      </c>
      <c r="AN320" s="2">
        <v>-7.2293921781665196</v>
      </c>
      <c r="AO320" s="7">
        <f t="shared" si="104"/>
        <v>65.841560676654368</v>
      </c>
      <c r="AP320" s="7">
        <f>AO320/MAX(AO$2:AO319)-1</f>
        <v>-0.16433710694721637</v>
      </c>
      <c r="AQ320" s="7">
        <f t="shared" si="94"/>
        <v>8.6535543900992828E-2</v>
      </c>
      <c r="AR320" s="2">
        <v>-7.7389999930768303</v>
      </c>
      <c r="AS320" s="7">
        <f t="shared" si="105"/>
        <v>23.559629341579711</v>
      </c>
      <c r="AT320" s="7">
        <f>AS320/MAX(AS$2:AS319)-1</f>
        <v>-0.18139714261185724</v>
      </c>
      <c r="AU320" s="7">
        <v>-1.8500000291618399</v>
      </c>
      <c r="AW320" s="7"/>
    </row>
    <row r="321" spans="1:49" x14ac:dyDescent="0.25">
      <c r="A321" s="5">
        <v>197303</v>
      </c>
      <c r="B321" s="4">
        <v>26724</v>
      </c>
      <c r="C321" s="2">
        <v>-1.40000221545118</v>
      </c>
      <c r="D321" s="7">
        <f t="shared" si="95"/>
        <v>66.305573185040515</v>
      </c>
      <c r="E321" s="7">
        <f>D321/MAX(D$2:D320)-1</f>
        <v>-0.22563095254708354</v>
      </c>
      <c r="F321" s="7">
        <f t="shared" si="85"/>
        <v>0.93392343086117968</v>
      </c>
      <c r="G321" s="2">
        <v>-1.40000094484181</v>
      </c>
      <c r="H321" s="7">
        <f t="shared" si="96"/>
        <v>64.778124691281363</v>
      </c>
      <c r="I321" s="7">
        <f>H321/MAX(H$2:H320)-1</f>
        <v>-0.18360832006193373</v>
      </c>
      <c r="J321" s="7">
        <f t="shared" si="86"/>
        <v>0.93392427067273531</v>
      </c>
      <c r="K321" s="7">
        <f t="shared" si="86"/>
        <v>44.674475815398011</v>
      </c>
      <c r="L321" s="2">
        <v>-1.39999732984264</v>
      </c>
      <c r="M321" s="7">
        <f t="shared" si="97"/>
        <v>63.219853321361299</v>
      </c>
      <c r="N321" s="7">
        <f>M321/MAX(M$2:M320)-1</f>
        <v>-0.17786114467837766</v>
      </c>
      <c r="O321" s="7">
        <f t="shared" si="87"/>
        <v>0.93392666001295932</v>
      </c>
      <c r="P321" s="2">
        <v>-1.3878745061429401</v>
      </c>
      <c r="Q321" s="7">
        <f t="shared" si="98"/>
        <v>66.315098728525058</v>
      </c>
      <c r="R321" s="7">
        <f>Q321/MAX(Q$2:Q320)-1</f>
        <v>-0.17456555414832498</v>
      </c>
      <c r="S321" s="7">
        <f t="shared" si="88"/>
        <v>0.94193926221054858</v>
      </c>
      <c r="T321" s="2">
        <v>-1.4183997557991399</v>
      </c>
      <c r="U321" s="7">
        <f t="shared" si="99"/>
        <v>67.453959760988738</v>
      </c>
      <c r="V321" s="7">
        <f>U321/MAX(U$2:U320)-1</f>
        <v>-0.17271866968661942</v>
      </c>
      <c r="W321" s="7">
        <f t="shared" si="89"/>
        <v>0.9217635433734197</v>
      </c>
      <c r="X321" s="2">
        <v>-1.5020837413186501</v>
      </c>
      <c r="Y321" s="7">
        <f t="shared" si="100"/>
        <v>67.936403416861481</v>
      </c>
      <c r="Z321" s="7">
        <f>Y321/MAX(Y$2:Y320)-1</f>
        <v>-0.17317661099010784</v>
      </c>
      <c r="AA321" s="7">
        <f t="shared" si="90"/>
        <v>0.86645246215285743</v>
      </c>
      <c r="AB321" s="2">
        <v>-1.55812825995799</v>
      </c>
      <c r="AC321" s="7">
        <f t="shared" si="101"/>
        <v>66.9532001129853</v>
      </c>
      <c r="AD321" s="7">
        <f>AC321/MAX(AC$2:AC320)-1</f>
        <v>-0.17298329784278255</v>
      </c>
      <c r="AE321" s="7">
        <f t="shared" si="91"/>
        <v>0.82940973643677485</v>
      </c>
      <c r="AF321" s="2">
        <v>-1.59386496018271</v>
      </c>
      <c r="AG321" s="7">
        <f t="shared" si="102"/>
        <v>66.190116615100592</v>
      </c>
      <c r="AH321" s="7">
        <f>AG321/MAX(AG$2:AG320)-1</f>
        <v>-0.17443404357769443</v>
      </c>
      <c r="AI321" s="7">
        <f t="shared" si="92"/>
        <v>0.80578949994333571</v>
      </c>
      <c r="AJ321" s="2">
        <v>-1.6278667794738799</v>
      </c>
      <c r="AK321" s="7">
        <f t="shared" si="103"/>
        <v>65.385342522487335</v>
      </c>
      <c r="AL321" s="7">
        <f>AK321/MAX(AK$2:AK320)-1</f>
        <v>-0.17558429797868225</v>
      </c>
      <c r="AM321" s="7">
        <f t="shared" si="93"/>
        <v>0.78331593613318096</v>
      </c>
      <c r="AN321" s="2">
        <v>-1.6631221339215001</v>
      </c>
      <c r="AO321" s="7">
        <f t="shared" si="104"/>
        <v>64.74653510772157</v>
      </c>
      <c r="AP321" s="7">
        <f>AO321/MAX(AO$2:AO320)-1</f>
        <v>-0.17823520148654604</v>
      </c>
      <c r="AQ321" s="7">
        <f t="shared" si="94"/>
        <v>0.76001384599961053</v>
      </c>
      <c r="AR321" s="2">
        <v>-2.8129999934708199</v>
      </c>
      <c r="AS321" s="7">
        <f t="shared" si="105"/>
        <v>22.896896969739323</v>
      </c>
      <c r="AT321" s="7">
        <f>AS321/MAX(AS$2:AS320)-1</f>
        <v>-0.20442444093673762</v>
      </c>
      <c r="AU321" s="7">
        <v>-1.30003037377009</v>
      </c>
      <c r="AW321" s="7"/>
    </row>
    <row r="322" spans="1:49" x14ac:dyDescent="0.25">
      <c r="A322" s="5">
        <v>197304</v>
      </c>
      <c r="B322" s="4">
        <v>26755</v>
      </c>
      <c r="C322" s="2">
        <v>-0.66001410828415097</v>
      </c>
      <c r="D322" s="7">
        <f t="shared" si="95"/>
        <v>65.86794704744058</v>
      </c>
      <c r="E322" s="7">
        <f>D322/MAX(D$2:D321)-1</f>
        <v>-0.23074189751045826</v>
      </c>
      <c r="F322" s="7">
        <f t="shared" si="85"/>
        <v>0.99999782258475456</v>
      </c>
      <c r="G322" s="2">
        <v>-0.66006690476392804</v>
      </c>
      <c r="H322" s="7">
        <f t="shared" si="96"/>
        <v>64.350545728667512</v>
      </c>
      <c r="I322" s="7">
        <f>H322/MAX(H$2:H321)-1</f>
        <v>-0.18899705135445111</v>
      </c>
      <c r="J322" s="7">
        <f t="shared" si="86"/>
        <v>0.99998968000613686</v>
      </c>
      <c r="K322" s="7">
        <f t="shared" si="86"/>
        <v>11.026302543826137</v>
      </c>
      <c r="L322" s="2">
        <v>-1.16205232680948</v>
      </c>
      <c r="M322" s="7">
        <f t="shared" si="97"/>
        <v>62.485205544834876</v>
      </c>
      <c r="N322" s="7">
        <f>M322/MAX(M$2:M321)-1</f>
        <v>-0.18741482837624746</v>
      </c>
      <c r="O322" s="7">
        <f t="shared" si="87"/>
        <v>0.92257058348285326</v>
      </c>
      <c r="P322" s="2">
        <v>-1.6392880298505199</v>
      </c>
      <c r="Q322" s="7">
        <f t="shared" si="98"/>
        <v>65.228003253084793</v>
      </c>
      <c r="R322" s="7">
        <f>Q322/MAX(Q$2:Q321)-1</f>
        <v>-0.18809680221343439</v>
      </c>
      <c r="S322" s="7">
        <f t="shared" si="88"/>
        <v>0.84896853183853538</v>
      </c>
      <c r="T322" s="2">
        <v>-1.87796121686606</v>
      </c>
      <c r="U322" s="7">
        <f t="shared" si="99"/>
        <v>66.187200557436924</v>
      </c>
      <c r="V322" s="7">
        <f>U322/MAX(U$2:U321)-1</f>
        <v>-0.18825469222427837</v>
      </c>
      <c r="W322" s="7">
        <f t="shared" si="89"/>
        <v>0.81215897185613595</v>
      </c>
      <c r="X322" s="2">
        <v>-2.3645850242402999</v>
      </c>
      <c r="Y322" s="7">
        <f t="shared" si="100"/>
        <v>66.329989395658899</v>
      </c>
      <c r="Z322" s="7">
        <f>Y322/MAX(Y$2:Y321)-1</f>
        <v>-0.19272755302355193</v>
      </c>
      <c r="AA322" s="7">
        <f t="shared" si="90"/>
        <v>0.73710903243734671</v>
      </c>
      <c r="AB322" s="2">
        <v>-2.7965830979864501</v>
      </c>
      <c r="AC322" s="7">
        <f t="shared" si="101"/>
        <v>65.080798235064506</v>
      </c>
      <c r="AD322" s="7">
        <f>AC322/MAX(AC$2:AC321)-1</f>
        <v>-0.19611150715283632</v>
      </c>
      <c r="AE322" s="7">
        <f t="shared" si="91"/>
        <v>0.670483789750138</v>
      </c>
      <c r="AF322" s="2">
        <v>-3.10751060143058</v>
      </c>
      <c r="AG322" s="7">
        <f t="shared" si="102"/>
        <v>64.133251724187076</v>
      </c>
      <c r="AH322" s="7">
        <f>AG322/MAX(AG$2:AG321)-1</f>
        <v>-0.20008859319531935</v>
      </c>
      <c r="AI322" s="7">
        <f t="shared" si="92"/>
        <v>0.62253075098898381</v>
      </c>
      <c r="AJ322" s="2">
        <v>-3.3396853751499398</v>
      </c>
      <c r="AK322" s="7">
        <f t="shared" si="103"/>
        <v>63.201677800772131</v>
      </c>
      <c r="AL322" s="7">
        <f>AK322/MAX(AK$2:AK321)-1</f>
        <v>-0.20311718860952788</v>
      </c>
      <c r="AM322" s="7">
        <f t="shared" si="93"/>
        <v>0.58672341390814808</v>
      </c>
      <c r="AN322" s="2">
        <v>-3.52063446534883</v>
      </c>
      <c r="AO322" s="7">
        <f t="shared" si="104"/>
        <v>62.467046277599948</v>
      </c>
      <c r="AP322" s="7">
        <f>AO322/MAX(AO$2:AO321)-1</f>
        <v>-0.207166536207115</v>
      </c>
      <c r="AQ322" s="7">
        <f t="shared" si="94"/>
        <v>0.55881639815692774</v>
      </c>
      <c r="AR322" s="2">
        <v>-7.1439999923595403</v>
      </c>
      <c r="AS322" s="7">
        <f t="shared" si="105"/>
        <v>21.261142651970573</v>
      </c>
      <c r="AT322" s="7">
        <f>AS322/MAX(AS$2:AS321)-1</f>
        <v>-0.26126035881543153</v>
      </c>
      <c r="AU322" s="7">
        <v>-0.65999998992369402</v>
      </c>
      <c r="AW322" s="7"/>
    </row>
    <row r="323" spans="1:49" x14ac:dyDescent="0.25">
      <c r="A323" s="5">
        <v>197305</v>
      </c>
      <c r="B323" s="4">
        <v>26785</v>
      </c>
      <c r="C323" s="2">
        <v>-0.69007903093494405</v>
      </c>
      <c r="D323" s="7">
        <f t="shared" si="95"/>
        <v>65.413406156758867</v>
      </c>
      <c r="E323" s="7">
        <f>D323/MAX(D$2:D322)-1</f>
        <v>-0.23605038636950659</v>
      </c>
      <c r="F323" s="7">
        <f t="shared" ref="F323:F386" si="106">1-(C323-$AU323)/($AR323-$AU323)</f>
        <v>0.99999056692132504</v>
      </c>
      <c r="G323" s="2">
        <v>-0.69000579349106905</v>
      </c>
      <c r="H323" s="7">
        <f t="shared" si="96"/>
        <v>63.906523234996591</v>
      </c>
      <c r="I323" s="7">
        <f>H323/MAX(H$2:H322)-1</f>
        <v>-0.19459301868548873</v>
      </c>
      <c r="J323" s="7">
        <f t="shared" ref="J323:K386" si="107">1-(G323-$AU323)/($AR323-$AU323)</f>
        <v>1.0000005884791872</v>
      </c>
      <c r="K323" s="7">
        <f t="shared" si="107"/>
        <v>9.8391656262061939</v>
      </c>
      <c r="L323" s="2">
        <v>-2.72294771670092</v>
      </c>
      <c r="M323" s="7">
        <f t="shared" si="97"/>
        <v>60.783766067175918</v>
      </c>
      <c r="N323" s="7">
        <f>M323/MAX(M$2:M322)-1</f>
        <v>-0.20954109775322671</v>
      </c>
      <c r="O323" s="7">
        <f t="shared" ref="O323:O386" si="108">1-(L323-$AU323)/($AR323-$AU323)</f>
        <v>0.72181986512420171</v>
      </c>
      <c r="P323" s="2">
        <v>-3.8549047335408702</v>
      </c>
      <c r="Q323" s="7">
        <f t="shared" si="98"/>
        <v>62.713525868087437</v>
      </c>
      <c r="R323" s="7">
        <f>Q323/MAX(Q$2:Q322)-1</f>
        <v>-0.21939489701667836</v>
      </c>
      <c r="S323" s="7">
        <f t="shared" ref="S323:S386" si="109">1-(P323-$AU323)/($AR323-$AU323)</f>
        <v>0.56692679210709107</v>
      </c>
      <c r="T323" s="2">
        <v>-4.4625753127466501</v>
      </c>
      <c r="U323" s="7">
        <f t="shared" si="99"/>
        <v>63.233546885162632</v>
      </c>
      <c r="V323" s="7">
        <f>U323/MAX(U$2:U322)-1</f>
        <v>-0.22447943793145708</v>
      </c>
      <c r="W323" s="7">
        <f t="shared" ref="W323:W386" si="110">1-(T323-$AU323)/($AR323-$AU323)</f>
        <v>0.48377525720337733</v>
      </c>
      <c r="X323" s="2">
        <v>-4.94679120407603</v>
      </c>
      <c r="Y323" s="7">
        <f t="shared" si="100"/>
        <v>63.048783314569881</v>
      </c>
      <c r="Z323" s="7">
        <f>Y323/MAX(Y$2:Y322)-1</f>
        <v>-0.23266163542351215</v>
      </c>
      <c r="AA323" s="7">
        <f t="shared" ref="AA323:AA386" si="111">1-(X323-$AU323)/($AR323-$AU323)</f>
        <v>0.41751683369794523</v>
      </c>
      <c r="AB323" s="2">
        <v>-5.3330724364918298</v>
      </c>
      <c r="AC323" s="7">
        <f t="shared" si="101"/>
        <v>61.609992122941421</v>
      </c>
      <c r="AD323" s="7">
        <f>AC323/MAX(AC$2:AC322)-1</f>
        <v>-0.23898346278499794</v>
      </c>
      <c r="AE323" s="7">
        <f t="shared" ref="AE323:AE386" si="112">1-(AB323-$AU323)/($AR323-$AU323)</f>
        <v>0.36465944932061967</v>
      </c>
      <c r="AF323" s="2">
        <v>-5.6314324300547502</v>
      </c>
      <c r="AG323" s="7">
        <f t="shared" si="102"/>
        <v>60.521630988142554</v>
      </c>
      <c r="AH323" s="7">
        <f>AG323/MAX(AG$2:AG322)-1</f>
        <v>-0.2451350635698254</v>
      </c>
      <c r="AI323" s="7">
        <f t="shared" ref="AI323:AI386" si="113">1-(AF323-$AU323)/($AR323-$AU323)</f>
        <v>0.32383290239276896</v>
      </c>
      <c r="AJ323" s="2">
        <v>-5.8363545097839697</v>
      </c>
      <c r="AK323" s="7">
        <f t="shared" si="103"/>
        <v>59.513003828187635</v>
      </c>
      <c r="AL323" s="7">
        <f>AK323/MAX(AK$2:AK322)-1</f>
        <v>-0.24962609450980899</v>
      </c>
      <c r="AM323" s="7">
        <f t="shared" ref="AM323:AM386" si="114">1-(AJ323-$AU323)/($AR323-$AU323)</f>
        <v>0.29579207558918008</v>
      </c>
      <c r="AN323" s="2">
        <v>-6.0362450490272099</v>
      </c>
      <c r="AO323" s="7">
        <f t="shared" si="104"/>
        <v>58.696382289394784</v>
      </c>
      <c r="AP323" s="7">
        <f>AO323/MAX(AO$2:AO322)-1</f>
        <v>-0.255023906912344</v>
      </c>
      <c r="AQ323" s="7">
        <f t="shared" ref="AQ323:AQ386" si="115">1-(AN323-$AU323)/($AR323-$AU323)</f>
        <v>0.26843974733835352</v>
      </c>
      <c r="AR323" s="2">
        <v>-7.99800001766177</v>
      </c>
      <c r="AS323" s="7">
        <f t="shared" si="105"/>
        <v>19.560676458910873</v>
      </c>
      <c r="AT323" s="7">
        <f>AS323/MAX(AS$2:AS322)-1</f>
        <v>-0.3203447554478478</v>
      </c>
      <c r="AU323" s="7">
        <v>-0.69001009409103897</v>
      </c>
      <c r="AW323" s="7"/>
    </row>
    <row r="324" spans="1:49" x14ac:dyDescent="0.25">
      <c r="A324" s="5">
        <v>197306</v>
      </c>
      <c r="B324" s="4">
        <v>26816</v>
      </c>
      <c r="C324" s="2">
        <v>-1.79000022372843</v>
      </c>
      <c r="D324" s="7">
        <f t="shared" ref="D324:D387" si="116">D323*(1+C324/100)</f>
        <v>64.242506040204503</v>
      </c>
      <c r="E324" s="7">
        <f>D324/MAX(D$2:D323)-1</f>
        <v>-0.24972508616266476</v>
      </c>
      <c r="F324" s="7">
        <f t="shared" si="106"/>
        <v>0.84486874586896998</v>
      </c>
      <c r="G324" s="2">
        <v>-1.7900003848083501</v>
      </c>
      <c r="H324" s="7">
        <f t="shared" ref="H324:H387" si="117">H323*(1+G324/100)</f>
        <v>62.762596223172508</v>
      </c>
      <c r="I324" s="7">
        <f>H324/MAX(H$2:H323)-1</f>
        <v>-0.2090098067502919</v>
      </c>
      <c r="J324" s="7">
        <f t="shared" si="107"/>
        <v>0.84486864975921616</v>
      </c>
      <c r="K324" s="7">
        <f t="shared" si="107"/>
        <v>39.360744273498597</v>
      </c>
      <c r="L324" s="2">
        <v>-1.78997244909193</v>
      </c>
      <c r="M324" s="7">
        <f t="shared" ref="M324:M387" si="118">M323*(1+L324/100)</f>
        <v>59.695753401052983</v>
      </c>
      <c r="N324" s="7">
        <f>M324/MAX(M$2:M323)-1</f>
        <v>-0.22369009432483844</v>
      </c>
      <c r="O324" s="7">
        <f t="shared" si="108"/>
        <v>0.84488531785059651</v>
      </c>
      <c r="P324" s="2">
        <v>-1.7565305615336</v>
      </c>
      <c r="Q324" s="7">
        <f t="shared" ref="Q324:Q387" si="119">Q323*(1+P324/100)</f>
        <v>61.611943619999202</v>
      </c>
      <c r="R324" s="7">
        <f>Q324/MAX(Q$2:Q323)-1</f>
        <v>-0.23310646421547132</v>
      </c>
      <c r="S324" s="7">
        <f t="shared" si="109"/>
        <v>0.86483871476260343</v>
      </c>
      <c r="T324" s="2">
        <v>-1.73776449744388</v>
      </c>
      <c r="U324" s="7">
        <f t="shared" ref="U324:U387" si="120">U323*(1+T324/100)</f>
        <v>62.134696756917741</v>
      </c>
      <c r="V324" s="7">
        <f>U324/MAX(U$2:U323)-1</f>
        <v>-0.23795615892946143</v>
      </c>
      <c r="W324" s="7">
        <f t="shared" si="110"/>
        <v>0.87603565227413671</v>
      </c>
      <c r="X324" s="2">
        <v>-1.8299522353639901</v>
      </c>
      <c r="Y324" s="7">
        <f t="shared" ref="Y324:Y387" si="121">Y323*(1+X324/100)</f>
        <v>61.895020694935113</v>
      </c>
      <c r="Z324" s="7">
        <f>Y324/MAX(Y$2:Y323)-1</f>
        <v>-0.24670356097888502</v>
      </c>
      <c r="AA324" s="7">
        <f t="shared" si="111"/>
        <v>0.82103102605704259</v>
      </c>
      <c r="AB324" s="2">
        <v>-1.9279574713429199</v>
      </c>
      <c r="AC324" s="7">
        <f t="shared" ref="AC324:AC387" si="122">AC323*(1+AB324/100)</f>
        <v>60.422177676713389</v>
      </c>
      <c r="AD324" s="7">
        <f>AC324/MAX(AC$2:AC323)-1</f>
        <v>-0.25365553797238971</v>
      </c>
      <c r="AE324" s="7">
        <f t="shared" si="112"/>
        <v>0.76255533835754885</v>
      </c>
      <c r="AF324" s="2">
        <v>-1.99899246029448</v>
      </c>
      <c r="AG324" s="7">
        <f t="shared" ref="AG324:AG387" si="123">AG323*(1+AF324/100)</f>
        <v>59.311808147842335</v>
      </c>
      <c r="AH324" s="7">
        <f>AG324/MAX(AG$2:AG323)-1</f>
        <v>-0.26022475673447132</v>
      </c>
      <c r="AI324" s="7">
        <f t="shared" si="113"/>
        <v>0.72017168621715255</v>
      </c>
      <c r="AJ324" s="2">
        <v>-2.0533842917458598</v>
      </c>
      <c r="AK324" s="7">
        <f t="shared" ref="AK324:AK387" si="124">AK323*(1+AJ324/100)</f>
        <v>58.290973156033516</v>
      </c>
      <c r="AL324" s="7">
        <f>AK324/MAX(AK$2:AK323)-1</f>
        <v>-0.26503415441450451</v>
      </c>
      <c r="AM324" s="7">
        <f t="shared" si="114"/>
        <v>0.68771832066392646</v>
      </c>
      <c r="AN324" s="2">
        <v>-2.0944338046206799</v>
      </c>
      <c r="AO324" s="7">
        <f t="shared" ref="AO324:AO387" si="125">AO323*(1+AN324/100)</f>
        <v>57.467025416636318</v>
      </c>
      <c r="AP324" s="7">
        <f>AO324/MAX(AO$2:AO323)-1</f>
        <v>-0.27062693804231419</v>
      </c>
      <c r="AQ324" s="7">
        <f t="shared" si="115"/>
        <v>0.66322576706607195</v>
      </c>
      <c r="AR324" s="2">
        <v>-3.20600000188628</v>
      </c>
      <c r="AS324" s="7">
        <f t="shared" ref="AS324:AS387" si="126">AS323*(1+AR324/100)</f>
        <v>18.933561171269222</v>
      </c>
      <c r="AT324" s="7">
        <f>AS324/MAX(AS$2:AS323)-1</f>
        <v>-0.34213450260100997</v>
      </c>
      <c r="AU324" s="7">
        <v>-1.53000028585766</v>
      </c>
      <c r="AW324" s="7"/>
    </row>
    <row r="325" spans="1:49" x14ac:dyDescent="0.25">
      <c r="A325" s="5">
        <v>197307</v>
      </c>
      <c r="B325" s="4">
        <v>26846</v>
      </c>
      <c r="C325" s="2">
        <v>-1.2398250637550701</v>
      </c>
      <c r="D325" s="7">
        <f t="shared" si="116"/>
        <v>63.446011348733684</v>
      </c>
      <c r="E325" s="7">
        <f>D325/MAX(D$2:D324)-1</f>
        <v>-0.25902718259148683</v>
      </c>
      <c r="F325" s="7">
        <f t="shared" si="106"/>
        <v>-1.7662868880859439</v>
      </c>
      <c r="G325" s="2">
        <v>-1.1643077905547099</v>
      </c>
      <c r="H325" s="7">
        <f t="shared" si="117"/>
        <v>62.031846425791713</v>
      </c>
      <c r="I325" s="7">
        <f>H325/MAX(H$2:H324)-1</f>
        <v>-0.21821936719282198</v>
      </c>
      <c r="J325" s="7">
        <f t="shared" si="107"/>
        <v>-1.7549086436174961</v>
      </c>
      <c r="K325" s="7">
        <f t="shared" si="107"/>
        <v>7.7669035414107199</v>
      </c>
      <c r="L325" s="2">
        <v>3.9133805640923498</v>
      </c>
      <c r="M325" s="7">
        <f t="shared" si="118"/>
        <v>62.031875412238278</v>
      </c>
      <c r="N325" s="7">
        <f>M325/MAX(M$2:M324)-1</f>
        <v>-0.19331013335902303</v>
      </c>
      <c r="O325" s="7">
        <f t="shared" si="108"/>
        <v>-0.98984951230490981</v>
      </c>
      <c r="P325" s="2">
        <v>5.8085353286259203</v>
      </c>
      <c r="Q325" s="7">
        <f t="shared" si="119"/>
        <v>65.19069513181995</v>
      </c>
      <c r="R325" s="7">
        <f>Q325/MAX(Q$2:Q324)-1</f>
        <v>-0.18856118225647833</v>
      </c>
      <c r="S325" s="7">
        <f t="shared" si="109"/>
        <v>-0.70430511560517517</v>
      </c>
      <c r="T325" s="2">
        <v>6.7575847972248004</v>
      </c>
      <c r="U325" s="7">
        <f t="shared" si="120"/>
        <v>66.333501578764938</v>
      </c>
      <c r="V325" s="7">
        <f>U325/MAX(U$2:U324)-1</f>
        <v>-0.18646040017709087</v>
      </c>
      <c r="W325" s="7">
        <f t="shared" si="110"/>
        <v>-0.56131111689817881</v>
      </c>
      <c r="X325" s="2">
        <v>7.3601510962187904</v>
      </c>
      <c r="Y325" s="7">
        <f t="shared" si="121"/>
        <v>66.450587739118234</v>
      </c>
      <c r="Z325" s="7">
        <f>Y325/MAX(Y$2:Y324)-1</f>
        <v>-0.19125980486449523</v>
      </c>
      <c r="AA325" s="7">
        <f t="shared" si="111"/>
        <v>-0.47052199849065013</v>
      </c>
      <c r="AB325" s="2">
        <v>7.6563838161406101</v>
      </c>
      <c r="AC325" s="7">
        <f t="shared" si="122"/>
        <v>65.048331509713009</v>
      </c>
      <c r="AD325" s="7">
        <f>AC325/MAX(AC$2:AC324)-1</f>
        <v>-0.19651254136904595</v>
      </c>
      <c r="AE325" s="7">
        <f t="shared" si="112"/>
        <v>-0.42588839131735079</v>
      </c>
      <c r="AF325" s="2">
        <v>7.9907666671958397</v>
      </c>
      <c r="AG325" s="7">
        <f t="shared" si="123"/>
        <v>64.051276343031276</v>
      </c>
      <c r="AH325" s="7">
        <f>AG325/MAX(AG$2:AG324)-1</f>
        <v>-0.20111104318344242</v>
      </c>
      <c r="AI325" s="7">
        <f t="shared" si="113"/>
        <v>-0.37550667513344771</v>
      </c>
      <c r="AJ325" s="2">
        <v>8.1805398331864492</v>
      </c>
      <c r="AK325" s="7">
        <f t="shared" si="124"/>
        <v>63.059489434214861</v>
      </c>
      <c r="AL325" s="7">
        <f>AK325/MAX(AK$2:AK324)-1</f>
        <v>-0.20490998065606736</v>
      </c>
      <c r="AM325" s="7">
        <f t="shared" si="114"/>
        <v>-0.34691340918668256</v>
      </c>
      <c r="AN325" s="2">
        <v>8.3439427940342892</v>
      </c>
      <c r="AO325" s="7">
        <f t="shared" si="125"/>
        <v>62.262041142833603</v>
      </c>
      <c r="AP325" s="7">
        <f>AO325/MAX(AO$2:AO324)-1</f>
        <v>-0.20976846699746854</v>
      </c>
      <c r="AQ325" s="7">
        <f t="shared" si="115"/>
        <v>-0.32229336192329705</v>
      </c>
      <c r="AR325" s="2">
        <v>10.483000003651901</v>
      </c>
      <c r="AS325" s="7">
        <f t="shared" si="126"/>
        <v>20.918366389544808</v>
      </c>
      <c r="AT325" s="7">
        <f>AS325/MAX(AS$2:AS324)-1</f>
        <v>-0.27317046248464927</v>
      </c>
      <c r="AU325" s="7">
        <v>17.119988109310398</v>
      </c>
      <c r="AW325" s="7"/>
    </row>
    <row r="326" spans="1:49" x14ac:dyDescent="0.25">
      <c r="A326" s="5">
        <v>197308</v>
      </c>
      <c r="B326" s="4">
        <v>26877</v>
      </c>
      <c r="C326" s="2">
        <v>-5.2699991284651997</v>
      </c>
      <c r="D326" s="7">
        <f t="shared" si="116"/>
        <v>60.102407103609487</v>
      </c>
      <c r="E326" s="7">
        <f>D326/MAX(D$2:D325)-1</f>
        <v>-0.29807644361107954</v>
      </c>
      <c r="F326" s="7">
        <f t="shared" si="106"/>
        <v>-0.12021852188989279</v>
      </c>
      <c r="G326" s="2">
        <v>-4.6040874302311003</v>
      </c>
      <c r="H326" s="7">
        <f t="shared" si="117"/>
        <v>59.175845981761576</v>
      </c>
      <c r="I326" s="7">
        <f>H326/MAX(H$2:H325)-1</f>
        <v>-0.25421323103987847</v>
      </c>
      <c r="J326" s="7">
        <f t="shared" si="107"/>
        <v>0.10721079272218836</v>
      </c>
      <c r="K326" s="7">
        <f t="shared" si="107"/>
        <v>21.890018603967942</v>
      </c>
      <c r="L326" s="2">
        <v>-4.6795484139193997</v>
      </c>
      <c r="M326" s="7">
        <f t="shared" si="118"/>
        <v>59.129063770260423</v>
      </c>
      <c r="N326" s="7">
        <f>M326/MAX(M$2:M325)-1</f>
        <v>-0.23105957621866946</v>
      </c>
      <c r="O326" s="7">
        <f t="shared" si="108"/>
        <v>8.1438547174175646E-2</v>
      </c>
      <c r="P326" s="2">
        <v>-4.6987718354738197</v>
      </c>
      <c r="Q326" s="7">
        <f t="shared" si="119"/>
        <v>62.127533109616387</v>
      </c>
      <c r="R326" s="7">
        <f>Q326/MAX(Q$2:Q325)-1</f>
        <v>-0.22668884088671271</v>
      </c>
      <c r="S326" s="7">
        <f t="shared" si="109"/>
        <v>7.4873157798655332E-2</v>
      </c>
      <c r="T326" s="2">
        <v>-4.7164573317923804</v>
      </c>
      <c r="U326" s="7">
        <f t="shared" si="120"/>
        <v>63.204910280118668</v>
      </c>
      <c r="V326" s="7">
        <f>U326/MAX(U$2:U325)-1</f>
        <v>-0.2248306482799729</v>
      </c>
      <c r="W326" s="7">
        <f t="shared" si="110"/>
        <v>6.8833017165939259E-2</v>
      </c>
      <c r="X326" s="2">
        <v>-4.7238846732081798</v>
      </c>
      <c r="Y326" s="7">
        <f t="shared" si="121"/>
        <v>63.311538609653276</v>
      </c>
      <c r="Z326" s="7">
        <f>Y326/MAX(Y$2:Y325)-1</f>
        <v>-0.22946375898857529</v>
      </c>
      <c r="AA326" s="7">
        <f t="shared" si="111"/>
        <v>6.6296351761104488E-2</v>
      </c>
      <c r="AB326" s="2">
        <v>-4.7287185321375702</v>
      </c>
      <c r="AC326" s="7">
        <f t="shared" si="122"/>
        <v>61.972379002766928</v>
      </c>
      <c r="AD326" s="7">
        <f>AC326/MAX(AC$2:AC325)-1</f>
        <v>-0.23450720172872908</v>
      </c>
      <c r="AE326" s="7">
        <f t="shared" si="112"/>
        <v>6.4645440347236738E-2</v>
      </c>
      <c r="AF326" s="2">
        <v>-4.7319503998259798</v>
      </c>
      <c r="AG326" s="7">
        <f t="shared" si="123"/>
        <v>61.020401716023564</v>
      </c>
      <c r="AH326" s="7">
        <f>AG326/MAX(AG$2:AG325)-1</f>
        <v>-0.23891407236968909</v>
      </c>
      <c r="AI326" s="7">
        <f t="shared" si="113"/>
        <v>6.3541658186266892E-2</v>
      </c>
      <c r="AJ326" s="2">
        <v>-4.7350878941736498</v>
      </c>
      <c r="AK326" s="7">
        <f t="shared" si="124"/>
        <v>60.07356718388764</v>
      </c>
      <c r="AL326" s="7">
        <f>AK326/MAX(AK$2:AK325)-1</f>
        <v>-0.24255819190980488</v>
      </c>
      <c r="AM326" s="7">
        <f t="shared" si="114"/>
        <v>6.2470107422130883E-2</v>
      </c>
      <c r="AN326" s="2">
        <v>-4.7369633242728302</v>
      </c>
      <c r="AO326" s="7">
        <f t="shared" si="125"/>
        <v>59.312711088953918</v>
      </c>
      <c r="AP326" s="7">
        <f>AO326/MAX(AO$2:AO325)-1</f>
        <v>-0.2472014448926374</v>
      </c>
      <c r="AQ326" s="7">
        <f t="shared" si="115"/>
        <v>6.1829590393836398E-2</v>
      </c>
      <c r="AR326" s="2">
        <v>-4.9180000020226</v>
      </c>
      <c r="AS326" s="7">
        <f t="shared" si="126"/>
        <v>19.8896011300839</v>
      </c>
      <c r="AT326" s="7">
        <f>AS326/MAX(AS$2:AS325)-1</f>
        <v>-0.30891593915435511</v>
      </c>
      <c r="AU326" s="7">
        <v>-1.9900058717587701</v>
      </c>
      <c r="AW326" s="7"/>
    </row>
    <row r="327" spans="1:49" x14ac:dyDescent="0.25">
      <c r="A327" s="5">
        <v>197309</v>
      </c>
      <c r="B327" s="4">
        <v>26908</v>
      </c>
      <c r="C327" s="2">
        <v>6.2500084123644504</v>
      </c>
      <c r="D327" s="7">
        <f t="shared" si="116"/>
        <v>63.85881260361861</v>
      </c>
      <c r="E327" s="7">
        <f>D327/MAX(D$2:D326)-1</f>
        <v>-0.2542061622884042</v>
      </c>
      <c r="F327" s="7">
        <f t="shared" si="106"/>
        <v>-0.21279254091273692</v>
      </c>
      <c r="G327" s="2">
        <v>6.2500231464980596</v>
      </c>
      <c r="H327" s="7">
        <f t="shared" si="117"/>
        <v>62.874350052757713</v>
      </c>
      <c r="I327" s="7">
        <f>H327/MAX(H$2:H326)-1</f>
        <v>-0.20760138535635086</v>
      </c>
      <c r="J327" s="7">
        <f t="shared" si="107"/>
        <v>-0.21279082103990299</v>
      </c>
      <c r="K327" s="7">
        <f t="shared" si="107"/>
        <v>6.3968032123665415</v>
      </c>
      <c r="L327" s="2">
        <v>6.2500540629707402</v>
      </c>
      <c r="M327" s="7">
        <f t="shared" si="118"/>
        <v>62.824662222830149</v>
      </c>
      <c r="N327" s="7">
        <f>M327/MAX(M$2:M326)-1</f>
        <v>-0.18300038402029994</v>
      </c>
      <c r="O327" s="7">
        <f t="shared" si="108"/>
        <v>-0.21278721224939678</v>
      </c>
      <c r="P327" s="2">
        <v>6.3899373747782198</v>
      </c>
      <c r="Q327" s="7">
        <f t="shared" si="119"/>
        <v>66.097443567815475</v>
      </c>
      <c r="R327" s="7">
        <f>Q327/MAX(Q$2:Q326)-1</f>
        <v>-0.17727474210720218</v>
      </c>
      <c r="S327" s="7">
        <f t="shared" si="109"/>
        <v>-0.19645903752996086</v>
      </c>
      <c r="T327" s="2">
        <v>7.6453341281013696</v>
      </c>
      <c r="U327" s="7">
        <f t="shared" si="120"/>
        <v>68.037136856400437</v>
      </c>
      <c r="V327" s="7">
        <f>U327/MAX(U$2:U326)-1</f>
        <v>-0.16556636128233937</v>
      </c>
      <c r="W327" s="7">
        <f t="shared" si="110"/>
        <v>-4.9920202656760448E-2</v>
      </c>
      <c r="X327" s="2">
        <v>8.3732666845032302</v>
      </c>
      <c r="Y327" s="7">
        <f t="shared" si="121"/>
        <v>68.612782579501769</v>
      </c>
      <c r="Z327" s="7">
        <f>Y327/MAX(Y$2:Y326)-1</f>
        <v>-0.1649447046279422</v>
      </c>
      <c r="AA327" s="7">
        <f t="shared" si="111"/>
        <v>3.5049260900503643E-2</v>
      </c>
      <c r="AB327" s="2">
        <v>8.8111457192230098</v>
      </c>
      <c r="AC327" s="7">
        <f t="shared" si="122"/>
        <v>67.432855622369885</v>
      </c>
      <c r="AD327" s="7">
        <f>AC327/MAX(AC$2:AC326)-1</f>
        <v>-0.16705851580288955</v>
      </c>
      <c r="AE327" s="7">
        <f t="shared" si="112"/>
        <v>8.6161615137030245E-2</v>
      </c>
      <c r="AF327" s="2">
        <v>9.1263757787820001</v>
      </c>
      <c r="AG327" s="7">
        <f t="shared" si="123"/>
        <v>66.589352878350212</v>
      </c>
      <c r="AH327" s="7">
        <f>AG327/MAX(AG$2:AG326)-1</f>
        <v>-0.16945451061471817</v>
      </c>
      <c r="AI327" s="7">
        <f t="shared" si="113"/>
        <v>0.12295750896303059</v>
      </c>
      <c r="AJ327" s="2">
        <v>9.3594621956980006</v>
      </c>
      <c r="AK327" s="7">
        <f t="shared" si="124"/>
        <v>65.696129994070844</v>
      </c>
      <c r="AL327" s="7">
        <f>AK327/MAX(AK$2:AK326)-1</f>
        <v>-0.17166571222719162</v>
      </c>
      <c r="AM327" s="7">
        <f t="shared" si="114"/>
        <v>0.15016501278142513</v>
      </c>
      <c r="AN327" s="2">
        <v>9.5411257835105499</v>
      </c>
      <c r="AO327" s="7">
        <f t="shared" si="125"/>
        <v>64.971811459561209</v>
      </c>
      <c r="AP327" s="7">
        <f>AO327/MAX(AO$2:AO326)-1</f>
        <v>-0.17537598785339403</v>
      </c>
      <c r="AQ327" s="7">
        <f t="shared" si="115"/>
        <v>0.17137007837241758</v>
      </c>
      <c r="AR327" s="2">
        <v>8.0730000119932299</v>
      </c>
      <c r="AS327" s="7">
        <f t="shared" si="126"/>
        <v>21.495288631700976</v>
      </c>
      <c r="AT327" s="7">
        <f>AS327/MAX(AS$2:AS326)-1</f>
        <v>-0.2531247228394029</v>
      </c>
      <c r="AU327" s="7">
        <v>16.6399901508833</v>
      </c>
      <c r="AW327" s="7"/>
    </row>
    <row r="328" spans="1:49" x14ac:dyDescent="0.25">
      <c r="A328" s="5">
        <v>197310</v>
      </c>
      <c r="B328" s="4">
        <v>26938</v>
      </c>
      <c r="C328" s="2">
        <v>-1.4399866704004201</v>
      </c>
      <c r="D328" s="7">
        <f t="shared" si="116"/>
        <v>62.939254214250518</v>
      </c>
      <c r="E328" s="7">
        <f>D328/MAX(D$2:D327)-1</f>
        <v>-0.26494549414011892</v>
      </c>
      <c r="F328" s="7">
        <f t="shared" si="106"/>
        <v>-0.11695983145578182</v>
      </c>
      <c r="G328" s="2">
        <v>-1.43999923020664</v>
      </c>
      <c r="H328" s="7">
        <f t="shared" si="117"/>
        <v>61.968959896000577</v>
      </c>
      <c r="I328" s="7">
        <f>H328/MAX(H$2:H327)-1</f>
        <v>-0.2190119193073875</v>
      </c>
      <c r="J328" s="7">
        <f t="shared" si="107"/>
        <v>-0.11696072501097188</v>
      </c>
      <c r="K328" s="7">
        <f t="shared" si="107"/>
        <v>4.3942079609908431</v>
      </c>
      <c r="L328" s="2">
        <v>-1.4399974906666499</v>
      </c>
      <c r="M328" s="7">
        <f t="shared" si="118"/>
        <v>61.919988663301602</v>
      </c>
      <c r="N328" s="7">
        <f>M328/MAX(M$2:M327)-1</f>
        <v>-0.19476515798916372</v>
      </c>
      <c r="O328" s="7">
        <f t="shared" si="108"/>
        <v>-0.11696060125309216</v>
      </c>
      <c r="P328" s="2">
        <v>-1.4400009144908701</v>
      </c>
      <c r="Q328" s="7">
        <f t="shared" si="119"/>
        <v>65.145639775983852</v>
      </c>
      <c r="R328" s="7">
        <f>Q328/MAX(Q$2:Q327)-1</f>
        <v>-0.18912199334460567</v>
      </c>
      <c r="S328" s="7">
        <f t="shared" si="109"/>
        <v>-0.11696084483773417</v>
      </c>
      <c r="T328" s="2">
        <v>-1.43999989603217</v>
      </c>
      <c r="U328" s="7">
        <f t="shared" si="120"/>
        <v>67.057402156405004</v>
      </c>
      <c r="V328" s="7">
        <f>U328/MAX(U$2:U327)-1</f>
        <v>-0.17758220481233122</v>
      </c>
      <c r="W328" s="7">
        <f t="shared" si="110"/>
        <v>-0.11696077238048108</v>
      </c>
      <c r="X328" s="2">
        <v>-1.43999186350808</v>
      </c>
      <c r="Y328" s="7">
        <f t="shared" si="121"/>
        <v>67.62476409303045</v>
      </c>
      <c r="Z328" s="7">
        <f>Y328/MAX(Y$2:Y327)-1</f>
        <v>-0.17696943293709322</v>
      </c>
      <c r="AA328" s="7">
        <f t="shared" si="111"/>
        <v>-0.1169602009143722</v>
      </c>
      <c r="AB328" s="2">
        <v>-1.4400028576550099</v>
      </c>
      <c r="AC328" s="7">
        <f t="shared" si="122"/>
        <v>66.461820574409387</v>
      </c>
      <c r="AD328" s="7">
        <f>AC328/MAX(AC$2:AC327)-1</f>
        <v>-0.17905289697792193</v>
      </c>
      <c r="AE328" s="7">
        <f t="shared" si="112"/>
        <v>-0.11696098308225578</v>
      </c>
      <c r="AF328" s="2">
        <v>-1.4401083515263799</v>
      </c>
      <c r="AG328" s="7">
        <f t="shared" si="123"/>
        <v>65.630394046321712</v>
      </c>
      <c r="AH328" s="7">
        <f>AG328/MAX(AG$2:AG327)-1</f>
        <v>-0.1814152655705813</v>
      </c>
      <c r="AI328" s="7">
        <f t="shared" si="113"/>
        <v>-0.11696848834106532</v>
      </c>
      <c r="AJ328" s="2">
        <v>-1.4403403862267601</v>
      </c>
      <c r="AK328" s="7">
        <f t="shared" si="124"/>
        <v>64.749882101578208</v>
      </c>
      <c r="AL328" s="7">
        <f>AK328/MAX(AK$2:AK327)-1</f>
        <v>-0.18359654550694726</v>
      </c>
      <c r="AM328" s="7">
        <f t="shared" si="114"/>
        <v>-0.1169849962240026</v>
      </c>
      <c r="AN328" s="2">
        <v>-1.44673526936361</v>
      </c>
      <c r="AO328" s="7">
        <f t="shared" si="125"/>
        <v>64.031841348031307</v>
      </c>
      <c r="AP328" s="7">
        <f>AO328/MAX(AO$2:AO327)-1</f>
        <v>-0.18730611427676036</v>
      </c>
      <c r="AQ328" s="7">
        <f t="shared" si="115"/>
        <v>-0.11743995396112883</v>
      </c>
      <c r="AR328" s="2">
        <v>0.203999996558096</v>
      </c>
      <c r="AS328" s="7">
        <f t="shared" si="126"/>
        <v>21.539139019769799</v>
      </c>
      <c r="AT328" s="7">
        <f>AS328/MAX(AS$2:AS327)-1</f>
        <v>-0.25160109729970204</v>
      </c>
      <c r="AU328" s="7">
        <v>14.259993806535901</v>
      </c>
      <c r="AW328" s="7"/>
    </row>
    <row r="329" spans="1:49" x14ac:dyDescent="0.25">
      <c r="A329" s="5">
        <v>197311</v>
      </c>
      <c r="B329" s="4">
        <v>26969</v>
      </c>
      <c r="C329" s="2">
        <v>-6.4301352520974104</v>
      </c>
      <c r="D329" s="7">
        <f t="shared" si="116"/>
        <v>58.892175041612788</v>
      </c>
      <c r="E329" s="7">
        <f>D329/MAX(D$2:D328)-1</f>
        <v>-0.31221049304354564</v>
      </c>
      <c r="F329" s="7">
        <f t="shared" si="106"/>
        <v>0.99998715788073966</v>
      </c>
      <c r="G329" s="2">
        <v>-7.7439861399918799</v>
      </c>
      <c r="H329" s="7">
        <f t="shared" si="117"/>
        <v>57.170092230557167</v>
      </c>
      <c r="I329" s="7">
        <f>H329/MAX(H$2:H328)-1</f>
        <v>-0.27949152803121202</v>
      </c>
      <c r="J329" s="7">
        <f t="shared" si="107"/>
        <v>0.87519129018390751</v>
      </c>
      <c r="K329" s="7">
        <f t="shared" si="107"/>
        <v>7.0410422331133704</v>
      </c>
      <c r="L329" s="2">
        <v>-7.9094283230025004</v>
      </c>
      <c r="M329" s="7">
        <f t="shared" si="118"/>
        <v>57.022471542366489</v>
      </c>
      <c r="N329" s="7">
        <f>M329/MAX(M$2:M328)-1</f>
        <v>-0.25845463064985319</v>
      </c>
      <c r="O329" s="7">
        <f t="shared" si="108"/>
        <v>0.85947679703046009</v>
      </c>
      <c r="P329" s="2">
        <v>-7.9662244628240604</v>
      </c>
      <c r="Q329" s="7">
        <f t="shared" si="119"/>
        <v>59.955991883686188</v>
      </c>
      <c r="R329" s="7">
        <f>Q329/MAX(Q$2:Q328)-1</f>
        <v>-0.25371835547444777</v>
      </c>
      <c r="S329" s="7">
        <f t="shared" si="109"/>
        <v>0.85408202688099433</v>
      </c>
      <c r="T329" s="2">
        <v>-8.0061251834467004</v>
      </c>
      <c r="U329" s="7">
        <f t="shared" si="120"/>
        <v>61.688702594995931</v>
      </c>
      <c r="V329" s="7">
        <f>U329/MAX(U$2:U328)-1</f>
        <v>-0.24342600302599826</v>
      </c>
      <c r="W329" s="7">
        <f t="shared" si="110"/>
        <v>0.85029206479495345</v>
      </c>
      <c r="X329" s="2">
        <v>-8.0099132959864399</v>
      </c>
      <c r="Y329" s="7">
        <f t="shared" si="121"/>
        <v>62.20807912256334</v>
      </c>
      <c r="Z329" s="7">
        <f>Y329/MAX(Y$2:Y328)-1</f>
        <v>-0.24289346775829757</v>
      </c>
      <c r="AA329" s="7">
        <f t="shared" si="111"/>
        <v>0.84993225167180086</v>
      </c>
      <c r="AB329" s="2">
        <v>-8.0999147425037297</v>
      </c>
      <c r="AC329" s="7">
        <f t="shared" si="122"/>
        <v>61.078469771566425</v>
      </c>
      <c r="AD329" s="7">
        <f>AC329/MAX(AC$2:AC328)-1</f>
        <v>-0.24554891240376453</v>
      </c>
      <c r="AE329" s="7">
        <f t="shared" si="112"/>
        <v>0.84138348200883339</v>
      </c>
      <c r="AF329" s="2">
        <v>-8.4115863928580907</v>
      </c>
      <c r="AG329" s="7">
        <f t="shared" si="123"/>
        <v>60.109836751142169</v>
      </c>
      <c r="AH329" s="7">
        <f>AG329/MAX(AG$2:AG328)-1</f>
        <v>-0.25027122770585986</v>
      </c>
      <c r="AI329" s="7">
        <f t="shared" si="113"/>
        <v>0.81177941171375712</v>
      </c>
      <c r="AJ329" s="2">
        <v>-8.6382629675999691</v>
      </c>
      <c r="AK329" s="7">
        <f t="shared" si="124"/>
        <v>59.156617014432932</v>
      </c>
      <c r="AL329" s="7">
        <f>AK329/MAX(AK$2:AK328)-1</f>
        <v>-0.25411962278262756</v>
      </c>
      <c r="AM329" s="7">
        <f t="shared" si="114"/>
        <v>0.79024858192774361</v>
      </c>
      <c r="AN329" s="2">
        <v>-8.8133105874660291</v>
      </c>
      <c r="AO329" s="7">
        <f t="shared" si="125"/>
        <v>58.388516295155817</v>
      </c>
      <c r="AP329" s="7">
        <f>AO329/MAX(AO$2:AO328)-1</f>
        <v>-0.25893135055089556</v>
      </c>
      <c r="AQ329" s="7">
        <f t="shared" si="115"/>
        <v>0.77362171824730086</v>
      </c>
      <c r="AR329" s="2">
        <v>-16.957999992429901</v>
      </c>
      <c r="AS329" s="7">
        <f t="shared" si="126"/>
        <v>17.88653182642777</v>
      </c>
      <c r="AT329" s="7">
        <f>AS329/MAX(AS$2:AS328)-1</f>
        <v>-0.37851458316296405</v>
      </c>
      <c r="AU329" s="7">
        <v>-6.4300000502665799</v>
      </c>
      <c r="AW329" s="7"/>
    </row>
    <row r="330" spans="1:49" x14ac:dyDescent="0.25">
      <c r="A330" s="5">
        <v>197312</v>
      </c>
      <c r="B330" s="4">
        <v>26999</v>
      </c>
      <c r="C330" s="2">
        <v>2.1099992832660202</v>
      </c>
      <c r="D330" s="7">
        <f t="shared" si="116"/>
        <v>60.134799512890595</v>
      </c>
      <c r="E330" s="7">
        <f>D330/MAX(D$2:D329)-1</f>
        <v>-0.29769813937638545</v>
      </c>
      <c r="F330" s="7">
        <f t="shared" si="106"/>
        <v>0.55242702748452555</v>
      </c>
      <c r="G330" s="2">
        <v>2.1100010944988501</v>
      </c>
      <c r="H330" s="7">
        <f t="shared" si="117"/>
        <v>58.376381802347929</v>
      </c>
      <c r="I330" s="7">
        <f>H330/MAX(H$2:H329)-1</f>
        <v>-0.26428879138671357</v>
      </c>
      <c r="J330" s="7">
        <f t="shared" si="107"/>
        <v>0.5524272177800954</v>
      </c>
      <c r="K330" s="7">
        <f t="shared" si="107"/>
        <v>6.4640045719950496</v>
      </c>
      <c r="L330" s="2">
        <v>2.1945719963038499</v>
      </c>
      <c r="M330" s="7">
        <f t="shared" si="118"/>
        <v>58.27387073443559</v>
      </c>
      <c r="N330" s="7">
        <f>M330/MAX(M$2:M329)-1</f>
        <v>-0.24218088363420698</v>
      </c>
      <c r="O330" s="7">
        <f t="shared" si="108"/>
        <v>0.56131258452390353</v>
      </c>
      <c r="P330" s="2">
        <v>2.79214000746168</v>
      </c>
      <c r="Q330" s="7">
        <f t="shared" si="119"/>
        <v>61.630047119941068</v>
      </c>
      <c r="R330" s="7">
        <f>Q330/MAX(Q$2:Q329)-1</f>
        <v>-0.23288112710930686</v>
      </c>
      <c r="S330" s="7">
        <f t="shared" si="109"/>
        <v>0.62409553729113409</v>
      </c>
      <c r="T330" s="2">
        <v>2.5169776676992899</v>
      </c>
      <c r="U330" s="7">
        <f t="shared" si="120"/>
        <v>63.241393462805412</v>
      </c>
      <c r="V330" s="7">
        <f>U330/MAX(U$2:U329)-1</f>
        <v>-0.22438320448254279</v>
      </c>
      <c r="W330" s="7">
        <f t="shared" si="110"/>
        <v>0.59518585026295756</v>
      </c>
      <c r="X330" s="2">
        <v>2.25838721514998</v>
      </c>
      <c r="Y330" s="7">
        <f t="shared" si="121"/>
        <v>63.612978428257691</v>
      </c>
      <c r="Z330" s="7">
        <f>Y330/MAX(Y$2:Y329)-1</f>
        <v>-0.22579507062908566</v>
      </c>
      <c r="AA330" s="7">
        <f t="shared" si="111"/>
        <v>0.56801727385773215</v>
      </c>
      <c r="AB330" s="2">
        <v>2.1066354361812798</v>
      </c>
      <c r="AC330" s="7">
        <f t="shared" si="122"/>
        <v>62.365170459651516</v>
      </c>
      <c r="AD330" s="7">
        <f>AC330/MAX(AC$2:AC329)-1</f>
        <v>-0.22965537844380712</v>
      </c>
      <c r="AE330" s="7">
        <f t="shared" si="112"/>
        <v>0.55207360787588844</v>
      </c>
      <c r="AF330" s="2">
        <v>1.9992966333642701</v>
      </c>
      <c r="AG330" s="7">
        <f t="shared" si="123"/>
        <v>61.311610693628509</v>
      </c>
      <c r="AH330" s="7">
        <f>AG330/MAX(AG$2:AG329)-1</f>
        <v>-0.23528192560201988</v>
      </c>
      <c r="AI330" s="7">
        <f t="shared" si="113"/>
        <v>0.54079615181813523</v>
      </c>
      <c r="AJ330" s="2">
        <v>1.9201586691135899</v>
      </c>
      <c r="AK330" s="7">
        <f t="shared" si="124"/>
        <v>60.292517924389891</v>
      </c>
      <c r="AL330" s="7">
        <f>AK330/MAX(AK$2:AK329)-1</f>
        <v>-0.23979753605827103</v>
      </c>
      <c r="AM330" s="7">
        <f t="shared" si="114"/>
        <v>0.53248159183689003</v>
      </c>
      <c r="AN330" s="2">
        <v>1.8618278840270699</v>
      </c>
      <c r="AO330" s="7">
        <f t="shared" si="125"/>
        <v>59.475609972608716</v>
      </c>
      <c r="AP330" s="7">
        <f>AO330/MAX(AO$2:AO329)-1</f>
        <v>-0.24513392779566934</v>
      </c>
      <c r="AQ330" s="7">
        <f t="shared" si="115"/>
        <v>0.52635311966873177</v>
      </c>
      <c r="AR330" s="2">
        <v>-3.1479999915954502</v>
      </c>
      <c r="AS330" s="7">
        <f t="shared" si="126"/>
        <v>17.323463806035107</v>
      </c>
      <c r="AT330" s="7">
        <f>AS330/MAX(AS$2:AS329)-1</f>
        <v>-0.3980789440327609</v>
      </c>
      <c r="AU330" s="7">
        <v>6.3699978855246302</v>
      </c>
      <c r="AW330" s="7"/>
    </row>
    <row r="331" spans="1:49" x14ac:dyDescent="0.25">
      <c r="A331" s="5">
        <v>197401</v>
      </c>
      <c r="B331" s="4">
        <v>27030</v>
      </c>
      <c r="C331" s="2">
        <v>4.2400715494109296</v>
      </c>
      <c r="D331" s="7">
        <f t="shared" si="116"/>
        <v>62.684558038331971</v>
      </c>
      <c r="E331" s="7">
        <f>D331/MAX(D$2:D330)-1</f>
        <v>-0.26792003799309994</v>
      </c>
      <c r="F331" s="7">
        <f t="shared" si="106"/>
        <v>-2.1118037699017318</v>
      </c>
      <c r="G331" s="2">
        <v>5.0072103770104999</v>
      </c>
      <c r="H331" s="7">
        <f t="shared" si="117"/>
        <v>61.299410049678364</v>
      </c>
      <c r="I331" s="7">
        <f>H331/MAX(H$2:H330)-1</f>
        <v>-0.22745018340419965</v>
      </c>
      <c r="J331" s="7">
        <f t="shared" si="107"/>
        <v>-1.9070696213900531</v>
      </c>
      <c r="K331" s="7">
        <f t="shared" si="107"/>
        <v>13.116202768426769</v>
      </c>
      <c r="L331" s="2">
        <v>6.6090871637595301</v>
      </c>
      <c r="M331" s="7">
        <f t="shared" si="118"/>
        <v>62.125241644970998</v>
      </c>
      <c r="N331" s="7">
        <f>M331/MAX(M$2:M330)-1</f>
        <v>-0.19209595768995946</v>
      </c>
      <c r="O331" s="7">
        <f t="shared" si="108"/>
        <v>-1.479560455960514</v>
      </c>
      <c r="P331" s="2">
        <v>7.6394872728322998</v>
      </c>
      <c r="Q331" s="7">
        <f t="shared" si="119"/>
        <v>66.33826672590952</v>
      </c>
      <c r="R331" s="7">
        <f>Q331/MAX(Q$2:Q330)-1</f>
        <v>-0.17427717844732771</v>
      </c>
      <c r="S331" s="7">
        <f t="shared" si="109"/>
        <v>-1.2045670892221141</v>
      </c>
      <c r="T331" s="2">
        <v>8.7458008589925207</v>
      </c>
      <c r="U331" s="7">
        <f t="shared" si="120"/>
        <v>68.772359795514291</v>
      </c>
      <c r="V331" s="7">
        <f>U331/MAX(U$2:U330)-1</f>
        <v>-0.15654930411768664</v>
      </c>
      <c r="W331" s="7">
        <f t="shared" si="110"/>
        <v>-0.90931392004261991</v>
      </c>
      <c r="X331" s="2">
        <v>9.4380075875244902</v>
      </c>
      <c r="Y331" s="7">
        <f t="shared" si="121"/>
        <v>69.616776158966971</v>
      </c>
      <c r="Z331" s="7">
        <f>Y331/MAX(Y$2:Y330)-1</f>
        <v>-0.15272555065207016</v>
      </c>
      <c r="AA331" s="7">
        <f t="shared" si="111"/>
        <v>-0.72457766362930021</v>
      </c>
      <c r="AB331" s="2">
        <v>9.8922270117917002</v>
      </c>
      <c r="AC331" s="7">
        <f t="shared" si="122"/>
        <v>68.534474697811106</v>
      </c>
      <c r="AD331" s="7">
        <f>AC331/MAX(AC$2:AC330)-1</f>
        <v>-0.15345113970634072</v>
      </c>
      <c r="AE331" s="7">
        <f t="shared" si="112"/>
        <v>-0.60335550185214504</v>
      </c>
      <c r="AF331" s="2">
        <v>10.2287426605962</v>
      </c>
      <c r="AG331" s="7">
        <f t="shared" si="123"/>
        <v>67.583017572546339</v>
      </c>
      <c r="AH331" s="7">
        <f>AG331/MAX(AG$2:AG330)-1</f>
        <v>-0.15706088169278398</v>
      </c>
      <c r="AI331" s="7">
        <f t="shared" si="113"/>
        <v>-0.51354614487509598</v>
      </c>
      <c r="AJ331" s="2">
        <v>10.469198949376</v>
      </c>
      <c r="AK331" s="7">
        <f t="shared" si="124"/>
        <v>66.604661577482446</v>
      </c>
      <c r="AL331" s="7">
        <f>AK331/MAX(AK$2:AK330)-1</f>
        <v>-0.16021042769015315</v>
      </c>
      <c r="AM331" s="7">
        <f t="shared" si="114"/>
        <v>-0.44937312720676403</v>
      </c>
      <c r="AN331" s="2">
        <v>10.664488889446201</v>
      </c>
      <c r="AO331" s="7">
        <f t="shared" si="125"/>
        <v>65.818379790067922</v>
      </c>
      <c r="AP331" s="7">
        <f>AO331/MAX(AO$2:AO330)-1</f>
        <v>-0.16463131939523967</v>
      </c>
      <c r="AQ331" s="7">
        <f t="shared" si="115"/>
        <v>-0.39725411281887646</v>
      </c>
      <c r="AR331" s="2">
        <v>12.152999998034399</v>
      </c>
      <c r="AS331" s="7">
        <f t="shared" si="126"/>
        <v>19.428784362042045</v>
      </c>
      <c r="AT331" s="7">
        <f>AS331/MAX(AS$2:AS330)-1</f>
        <v>-0.32492747811289369</v>
      </c>
      <c r="AU331" s="7">
        <v>15.899999866772999</v>
      </c>
      <c r="AW331" s="7"/>
    </row>
    <row r="332" spans="1:49" x14ac:dyDescent="0.25">
      <c r="A332" s="5">
        <v>197402</v>
      </c>
      <c r="B332" s="4">
        <v>27061</v>
      </c>
      <c r="C332" s="2">
        <v>-2.0999677443964102</v>
      </c>
      <c r="D332" s="7">
        <f t="shared" si="116"/>
        <v>61.368202538809548</v>
      </c>
      <c r="E332" s="7">
        <f>D332/MAX(D$2:D331)-1</f>
        <v>-0.28329348105843444</v>
      </c>
      <c r="F332" s="7">
        <f t="shared" si="106"/>
        <v>-1.2642873062653681</v>
      </c>
      <c r="G332" s="2">
        <v>-1.06950218880554</v>
      </c>
      <c r="H332" s="7">
        <f t="shared" si="117"/>
        <v>60.643811517472173</v>
      </c>
      <c r="I332" s="7">
        <f>H332/MAX(H$2:H331)-1</f>
        <v>-0.23571262060230491</v>
      </c>
      <c r="J332" s="7">
        <f t="shared" si="107"/>
        <v>-0.68241000676245944</v>
      </c>
      <c r="K332" s="7">
        <f t="shared" si="107"/>
        <v>34.165505217530608</v>
      </c>
      <c r="L332" s="2">
        <v>-0.226249742483001</v>
      </c>
      <c r="M332" s="7">
        <f t="shared" si="118"/>
        <v>61.984683445732308</v>
      </c>
      <c r="N332" s="7">
        <f>M332/MAX(M$2:M331)-1</f>
        <v>-0.19392383850519568</v>
      </c>
      <c r="O332" s="7">
        <f t="shared" si="108"/>
        <v>-0.2062471174710947</v>
      </c>
      <c r="P332" s="2">
        <v>5.63622258890666E-2</v>
      </c>
      <c r="Q332" s="7">
        <f t="shared" si="119"/>
        <v>66.375656449652467</v>
      </c>
      <c r="R332" s="7">
        <f>Q332/MAX(Q$2:Q331)-1</f>
        <v>-0.17381178268542663</v>
      </c>
      <c r="S332" s="7">
        <f t="shared" si="109"/>
        <v>-4.6663434085145061E-2</v>
      </c>
      <c r="T332" s="2">
        <v>0.19626670726911599</v>
      </c>
      <c r="U332" s="7">
        <f t="shared" si="120"/>
        <v>68.907337041596207</v>
      </c>
      <c r="V332" s="7">
        <f>U332/MAX(U$2:U331)-1</f>
        <v>-0.15489389120944008</v>
      </c>
      <c r="W332" s="7">
        <f t="shared" si="110"/>
        <v>3.2337015150733617E-2</v>
      </c>
      <c r="X332" s="2">
        <v>0.28296361606834403</v>
      </c>
      <c r="Y332" s="7">
        <f t="shared" si="121"/>
        <v>69.813766306176589</v>
      </c>
      <c r="Z332" s="7">
        <f>Y332/MAX(Y$2:Y331)-1</f>
        <v>-0.15032807223217204</v>
      </c>
      <c r="AA332" s="7">
        <f t="shared" si="111"/>
        <v>8.1292521614429347E-2</v>
      </c>
      <c r="AB332" s="2">
        <v>0.33918492348452001</v>
      </c>
      <c r="AC332" s="7">
        <f t="shared" si="122"/>
        <v>68.766933303375396</v>
      </c>
      <c r="AD332" s="7">
        <f>AC332/MAX(AC$2:AC331)-1</f>
        <v>-0.15057977360229469</v>
      </c>
      <c r="AE332" s="7">
        <f t="shared" si="112"/>
        <v>0.11303924265362908</v>
      </c>
      <c r="AF332" s="2">
        <v>0.37956067419745099</v>
      </c>
      <c r="AG332" s="7">
        <f t="shared" si="123"/>
        <v>67.839536129687673</v>
      </c>
      <c r="AH332" s="7">
        <f>AG332/MAX(AG$2:AG331)-1</f>
        <v>-0.15386141629226313</v>
      </c>
      <c r="AI332" s="7">
        <f t="shared" si="113"/>
        <v>0.13583838684896477</v>
      </c>
      <c r="AJ332" s="2">
        <v>0.40964521454736202</v>
      </c>
      <c r="AK332" s="7">
        <f t="shared" si="124"/>
        <v>66.87750438630006</v>
      </c>
      <c r="AL332" s="7">
        <f>AK332/MAX(AK$2:AK331)-1</f>
        <v>-0.15677026989491827</v>
      </c>
      <c r="AM332" s="7">
        <f t="shared" si="114"/>
        <v>0.15282635020263047</v>
      </c>
      <c r="AN332" s="2">
        <v>0.43212209616335101</v>
      </c>
      <c r="AO332" s="7">
        <f t="shared" si="125"/>
        <v>66.102795552477517</v>
      </c>
      <c r="AP332" s="7">
        <f>AO332/MAX(AO$2:AO331)-1</f>
        <v>-0.16102150674191829</v>
      </c>
      <c r="AQ332" s="7">
        <f t="shared" si="115"/>
        <v>0.16551846504819545</v>
      </c>
      <c r="AR332" s="2">
        <v>0.13900002868942599</v>
      </c>
      <c r="AS332" s="7">
        <f t="shared" si="126"/>
        <v>19.455790377879289</v>
      </c>
      <c r="AT332" s="7">
        <f>AS332/MAX(AS$2:AS331)-1</f>
        <v>-0.32398912711379613</v>
      </c>
      <c r="AU332" s="7">
        <v>1.90993276050623</v>
      </c>
      <c r="AW332" s="7"/>
    </row>
    <row r="333" spans="1:49" x14ac:dyDescent="0.25">
      <c r="A333" s="5">
        <v>197403</v>
      </c>
      <c r="B333" s="4">
        <v>27089</v>
      </c>
      <c r="C333" s="2">
        <v>-2.60999155026325</v>
      </c>
      <c r="D333" s="7">
        <f t="shared" si="116"/>
        <v>59.766497637998185</v>
      </c>
      <c r="E333" s="7">
        <f>D333/MAX(D$2:D332)-1</f>
        <v>-0.3019994606429951</v>
      </c>
      <c r="F333" s="7">
        <f t="shared" si="106"/>
        <v>-1.197710790096254</v>
      </c>
      <c r="G333" s="2">
        <v>-2.5349746673320301</v>
      </c>
      <c r="H333" s="7">
        <f t="shared" si="117"/>
        <v>59.106506258199666</v>
      </c>
      <c r="I333" s="7">
        <f>H333/MAX(H$2:H332)-1</f>
        <v>-0.25508711205565238</v>
      </c>
      <c r="J333" s="7">
        <f t="shared" si="107"/>
        <v>-1.1670665919125844</v>
      </c>
      <c r="K333" s="7">
        <f t="shared" si="107"/>
        <v>24.013315263579305</v>
      </c>
      <c r="L333" s="2">
        <v>-2.4082481424168298</v>
      </c>
      <c r="M333" s="7">
        <f t="shared" si="118"/>
        <v>60.491938458067509</v>
      </c>
      <c r="N333" s="7">
        <f>M333/MAX(M$2:M332)-1</f>
        <v>-0.21333615269085915</v>
      </c>
      <c r="O333" s="7">
        <f t="shared" si="108"/>
        <v>-1.1152991418015259</v>
      </c>
      <c r="P333" s="2">
        <v>-2.2158551403521898</v>
      </c>
      <c r="Q333" s="7">
        <f t="shared" si="119"/>
        <v>64.904868054270338</v>
      </c>
      <c r="R333" s="7">
        <f>Q333/MAX(Q$2:Q332)-1</f>
        <v>-0.1921189167677757</v>
      </c>
      <c r="S333" s="7">
        <f t="shared" si="109"/>
        <v>-1.0367071095275984</v>
      </c>
      <c r="T333" s="2">
        <v>-2.0913026729660502</v>
      </c>
      <c r="U333" s="7">
        <f t="shared" si="120"/>
        <v>67.466276060175574</v>
      </c>
      <c r="V333" s="7">
        <f>U333/MAX(U$2:U332)-1</f>
        <v>-0.1725676178519765</v>
      </c>
      <c r="W333" s="7">
        <f t="shared" si="110"/>
        <v>-0.98582775616463159</v>
      </c>
      <c r="X333" s="2">
        <v>-2.0162380823334898</v>
      </c>
      <c r="Y333" s="7">
        <f t="shared" si="121"/>
        <v>68.406154563200147</v>
      </c>
      <c r="Z333" s="7">
        <f>Y333/MAX(Y$2:Y332)-1</f>
        <v>-0.1674594812147242</v>
      </c>
      <c r="AA333" s="7">
        <f t="shared" si="111"/>
        <v>-0.95516406951119914</v>
      </c>
      <c r="AB333" s="2">
        <v>-1.9665998627338199</v>
      </c>
      <c r="AC333" s="7">
        <f t="shared" si="122"/>
        <v>67.414562887424964</v>
      </c>
      <c r="AD333" s="7">
        <f>AC333/MAX(AC$2:AC332)-1</f>
        <v>-0.16728447060866514</v>
      </c>
      <c r="AE333" s="7">
        <f t="shared" si="112"/>
        <v>-0.93488698814684223</v>
      </c>
      <c r="AF333" s="2">
        <v>-1.9304169597777301</v>
      </c>
      <c r="AG333" s="7">
        <f t="shared" si="123"/>
        <v>66.529950218805638</v>
      </c>
      <c r="AH333" s="7">
        <f>AG333/MAX(AG$2:AG332)-1</f>
        <v>-0.17019541901538038</v>
      </c>
      <c r="AI333" s="7">
        <f t="shared" si="113"/>
        <v>-0.92010636802878865</v>
      </c>
      <c r="AJ333" s="2">
        <v>-1.90333148292065</v>
      </c>
      <c r="AK333" s="7">
        <f t="shared" si="124"/>
        <v>65.604603790323978</v>
      </c>
      <c r="AL333" s="7">
        <f>AK333/MAX(AK$2:AK332)-1</f>
        <v>-0.17281972682135505</v>
      </c>
      <c r="AM333" s="7">
        <f t="shared" si="114"/>
        <v>-0.90904202240050425</v>
      </c>
      <c r="AN333" s="2">
        <v>-1.88274030443407</v>
      </c>
      <c r="AO333" s="7">
        <f t="shared" si="125"/>
        <v>64.858251578253373</v>
      </c>
      <c r="AP333" s="7">
        <f>AO333/MAX(AO$2:AO332)-1</f>
        <v>-0.17681729298002191</v>
      </c>
      <c r="AQ333" s="7">
        <f t="shared" si="115"/>
        <v>-0.90063058047273725</v>
      </c>
      <c r="AR333" s="2">
        <v>0.32199999957575898</v>
      </c>
      <c r="AS333" s="7">
        <f t="shared" si="126"/>
        <v>19.518438022813523</v>
      </c>
      <c r="AT333" s="7">
        <f>AS333/MAX(AS$2:AS332)-1</f>
        <v>-0.32181237210597047</v>
      </c>
      <c r="AU333" s="7">
        <v>2.7699962722012899</v>
      </c>
      <c r="AW333" s="7"/>
    </row>
    <row r="334" spans="1:49" x14ac:dyDescent="0.25">
      <c r="A334" s="5">
        <v>197404</v>
      </c>
      <c r="B334" s="4">
        <v>27120</v>
      </c>
      <c r="C334" s="2">
        <v>-7.0300281931398896</v>
      </c>
      <c r="D334" s="7">
        <f t="shared" si="116"/>
        <v>55.564896003994626</v>
      </c>
      <c r="E334" s="7">
        <f>D334/MAX(D$2:D333)-1</f>
        <v>-0.35106909534806108</v>
      </c>
      <c r="F334" s="7">
        <f t="shared" si="106"/>
        <v>-0.35780899707065927</v>
      </c>
      <c r="G334" s="2">
        <v>-8.0044111879714901</v>
      </c>
      <c r="H334" s="7">
        <f t="shared" si="117"/>
        <v>54.375378458449262</v>
      </c>
      <c r="I334" s="7">
        <f>H334/MAX(H$2:H333)-1</f>
        <v>-0.31471300259891133</v>
      </c>
      <c r="J334" s="7">
        <f t="shared" si="107"/>
        <v>-0.71538122366806167</v>
      </c>
      <c r="K334" s="7">
        <f t="shared" si="107"/>
        <v>22.176315775214007</v>
      </c>
      <c r="L334" s="2">
        <v>-7.9710302108392002</v>
      </c>
      <c r="M334" s="7">
        <f t="shared" si="118"/>
        <v>55.670107768452688</v>
      </c>
      <c r="N334" s="7">
        <f>M334/MAX(M$2:M333)-1</f>
        <v>-0.27604136561762072</v>
      </c>
      <c r="O334" s="7">
        <f t="shared" si="108"/>
        <v>-0.70313130717475048</v>
      </c>
      <c r="P334" s="2">
        <v>-7.7697925007779904</v>
      </c>
      <c r="Q334" s="7">
        <f t="shared" si="119"/>
        <v>59.86189448354979</v>
      </c>
      <c r="R334" s="7">
        <f>Q334/MAX(Q$2:Q333)-1</f>
        <v>-0.25488960058795707</v>
      </c>
      <c r="S334" s="7">
        <f t="shared" si="109"/>
        <v>-0.62928250599120172</v>
      </c>
      <c r="T334" s="2">
        <v>-7.6766552543873399</v>
      </c>
      <c r="U334" s="7">
        <f t="shared" si="120"/>
        <v>62.287122634062634</v>
      </c>
      <c r="V334" s="7">
        <f>U334/MAX(U$2:U333)-1</f>
        <v>-0.23608674929264517</v>
      </c>
      <c r="W334" s="7">
        <f t="shared" si="110"/>
        <v>-0.5951036535813119</v>
      </c>
      <c r="X334" s="2">
        <v>-7.6122617752991699</v>
      </c>
      <c r="Y334" s="7">
        <f t="shared" si="121"/>
        <v>63.198899007433596</v>
      </c>
      <c r="Z334" s="7">
        <f>Y334/MAX(Y$2:Y333)-1</f>
        <v>-0.23083464489009309</v>
      </c>
      <c r="AA334" s="7">
        <f t="shared" si="111"/>
        <v>-0.57147298697686311</v>
      </c>
      <c r="AB334" s="2">
        <v>-7.5745057642555897</v>
      </c>
      <c r="AC334" s="7">
        <f t="shared" si="122"/>
        <v>62.308242935569247</v>
      </c>
      <c r="AD334" s="7">
        <f>AC334/MAX(AC$2:AC333)-1</f>
        <v>-0.23035855638226332</v>
      </c>
      <c r="AE334" s="7">
        <f t="shared" si="112"/>
        <v>-0.55761755127252566</v>
      </c>
      <c r="AF334" s="2">
        <v>-7.5462132248609102</v>
      </c>
      <c r="AG334" s="7">
        <f t="shared" si="123"/>
        <v>61.509458316900748</v>
      </c>
      <c r="AH334" s="7">
        <f>AG334/MAX(AG$2:AG333)-1</f>
        <v>-0.23281424204614343</v>
      </c>
      <c r="AI334" s="7">
        <f t="shared" si="113"/>
        <v>-0.54723495391490329</v>
      </c>
      <c r="AJ334" s="2">
        <v>-7.52455681002278</v>
      </c>
      <c r="AK334" s="7">
        <f t="shared" si="124"/>
        <v>60.668148108130694</v>
      </c>
      <c r="AL334" s="7">
        <f>AK334/MAX(AK$2:AK333)-1</f>
        <v>-0.23506137639798375</v>
      </c>
      <c r="AM334" s="7">
        <f t="shared" si="114"/>
        <v>-0.53928763492959453</v>
      </c>
      <c r="AN334" s="2">
        <v>-7.5082567481937001</v>
      </c>
      <c r="AO334" s="7">
        <f t="shared" si="125"/>
        <v>59.988527527368717</v>
      </c>
      <c r="AP334" s="7">
        <f>AO334/MAX(AO$2:AO333)-1</f>
        <v>-0.2386239641298129</v>
      </c>
      <c r="AQ334" s="7">
        <f t="shared" si="115"/>
        <v>-0.5333059527442372</v>
      </c>
      <c r="AR334" s="2">
        <v>-6.0549999996444699</v>
      </c>
      <c r="AS334" s="7">
        <f t="shared" si="126"/>
        <v>18.336596600601556</v>
      </c>
      <c r="AT334" s="7">
        <f>AS334/MAX(AS$2:AS333)-1</f>
        <v>-0.3628766329725428</v>
      </c>
      <c r="AU334" s="7">
        <v>-3.33000369860715</v>
      </c>
      <c r="AW334" s="7"/>
    </row>
    <row r="335" spans="1:49" x14ac:dyDescent="0.25">
      <c r="A335" s="5">
        <v>197405</v>
      </c>
      <c r="B335" s="4">
        <v>27150</v>
      </c>
      <c r="C335" s="2">
        <v>-11.2999420931557</v>
      </c>
      <c r="D335" s="7">
        <f t="shared" si="116"/>
        <v>49.286094931421047</v>
      </c>
      <c r="E335" s="7">
        <f>D335/MAX(D$2:D334)-1</f>
        <v>-0.42439791179832165</v>
      </c>
      <c r="F335" s="7">
        <f t="shared" si="106"/>
        <v>-3.4339176142348364</v>
      </c>
      <c r="G335" s="2">
        <v>-10.2107246017072</v>
      </c>
      <c r="H335" s="7">
        <f t="shared" si="117"/>
        <v>48.823258312920984</v>
      </c>
      <c r="I335" s="7">
        <f>H335/MAX(H$2:H334)-1</f>
        <v>-0.38468577063484488</v>
      </c>
      <c r="J335" s="7">
        <f t="shared" si="107"/>
        <v>-2.5776143365940536</v>
      </c>
      <c r="K335" s="7">
        <f t="shared" si="107"/>
        <v>43.832761422943818</v>
      </c>
      <c r="L335" s="2">
        <v>-8.9306869869418399</v>
      </c>
      <c r="M335" s="7">
        <f t="shared" si="118"/>
        <v>50.698384698358986</v>
      </c>
      <c r="N335" s="7">
        <f>M335/MAX(M$2:M334)-1</f>
        <v>-0.34069584516924978</v>
      </c>
      <c r="O335" s="7">
        <f t="shared" si="108"/>
        <v>-1.5712952004870719</v>
      </c>
      <c r="P335" s="2">
        <v>-8.5069683041045305</v>
      </c>
      <c r="Q335" s="7">
        <f t="shared" si="119"/>
        <v>54.76946209359771</v>
      </c>
      <c r="R335" s="7">
        <f>Q335/MAX(Q$2:Q334)-1</f>
        <v>-0.31827590609652623</v>
      </c>
      <c r="S335" s="7">
        <f t="shared" si="109"/>
        <v>-1.2381829435137557</v>
      </c>
      <c r="T335" s="2">
        <v>-8.0527568519516297</v>
      </c>
      <c r="U335" s="7">
        <f t="shared" si="120"/>
        <v>57.271292098264645</v>
      </c>
      <c r="V335" s="7">
        <f>U335/MAX(U$2:U334)-1</f>
        <v>-0.29760282593194809</v>
      </c>
      <c r="W335" s="7">
        <f t="shared" si="110"/>
        <v>-0.88109837750731757</v>
      </c>
      <c r="X335" s="2">
        <v>-7.7636403071431603</v>
      </c>
      <c r="Y335" s="7">
        <f t="shared" si="121"/>
        <v>58.292363810421783</v>
      </c>
      <c r="Z335" s="7">
        <f>Y335/MAX(Y$2:Y334)-1</f>
        <v>-0.29054987642798669</v>
      </c>
      <c r="AA335" s="7">
        <f t="shared" si="111"/>
        <v>-0.65380543841722183</v>
      </c>
      <c r="AB335" s="2">
        <v>-7.7801504734018003</v>
      </c>
      <c r="AC335" s="7">
        <f t="shared" si="122"/>
        <v>57.460567877849208</v>
      </c>
      <c r="AD335" s="7">
        <f>AC335/MAX(AC$2:AC334)-1</f>
        <v>-0.29023781880138511</v>
      </c>
      <c r="AE335" s="7">
        <f t="shared" si="112"/>
        <v>-0.66678513218147328</v>
      </c>
      <c r="AF335" s="2">
        <v>-7.8013834558685398</v>
      </c>
      <c r="AG335" s="7">
        <f t="shared" si="123"/>
        <v>56.710869611971695</v>
      </c>
      <c r="AH335" s="7">
        <f>AG335/MAX(AG$2:AG334)-1</f>
        <v>-0.29266534484293527</v>
      </c>
      <c r="AI335" s="7">
        <f t="shared" si="113"/>
        <v>-0.68347773271635748</v>
      </c>
      <c r="AJ335" s="2">
        <v>-7.8126370637787996</v>
      </c>
      <c r="AK335" s="7">
        <f t="shared" si="124"/>
        <v>55.928365883126659</v>
      </c>
      <c r="AL335" s="7">
        <f>AK335/MAX(AK$2:AK334)-1</f>
        <v>-0.29482325482067429</v>
      </c>
      <c r="AM335" s="7">
        <f t="shared" si="114"/>
        <v>-0.69232491100214189</v>
      </c>
      <c r="AN335" s="2">
        <v>-7.8239922040875403</v>
      </c>
      <c r="AO335" s="7">
        <f t="shared" si="125"/>
        <v>55.295029810280482</v>
      </c>
      <c r="AP335" s="7">
        <f>AO335/MAX(AO$2:AO334)-1</f>
        <v>-0.29819396582008717</v>
      </c>
      <c r="AQ335" s="7">
        <f t="shared" si="115"/>
        <v>-0.70125191037626577</v>
      </c>
      <c r="AR335" s="2">
        <v>-6.9320000015142798</v>
      </c>
      <c r="AS335" s="7">
        <f t="shared" si="126"/>
        <v>17.065503723970188</v>
      </c>
      <c r="AT335" s="7">
        <f>AS335/MAX(AS$2:AS334)-1</f>
        <v>-0.407042024784534</v>
      </c>
      <c r="AU335" s="7">
        <v>-5.6600003258276201</v>
      </c>
      <c r="AW335" s="7"/>
    </row>
    <row r="336" spans="1:49" x14ac:dyDescent="0.25">
      <c r="A336" s="5">
        <v>197406</v>
      </c>
      <c r="B336" s="4">
        <v>27181</v>
      </c>
      <c r="C336" s="2">
        <v>-1.16404913801138</v>
      </c>
      <c r="D336" s="7">
        <f t="shared" si="116"/>
        <v>48.712380568212367</v>
      </c>
      <c r="E336" s="7">
        <f>D336/MAX(D$2:D335)-1</f>
        <v>-0.43109820294440881</v>
      </c>
      <c r="F336" s="7">
        <f t="shared" si="106"/>
        <v>0.7651771139557072</v>
      </c>
      <c r="G336" s="2">
        <v>-3.59728714846048</v>
      </c>
      <c r="H336" s="7">
        <f t="shared" si="117"/>
        <v>47.066945516170613</v>
      </c>
      <c r="I336" s="7">
        <f>H336/MAX(H$2:H335)-1</f>
        <v>-0.40682039033044626</v>
      </c>
      <c r="J336" s="7">
        <f t="shared" si="107"/>
        <v>-0.2478304000634739</v>
      </c>
      <c r="K336" s="7">
        <f t="shared" si="107"/>
        <v>20.844741786006672</v>
      </c>
      <c r="L336" s="2">
        <v>-3.6715329960883598</v>
      </c>
      <c r="M336" s="7">
        <f t="shared" si="118"/>
        <v>48.836976775674927</v>
      </c>
      <c r="N336" s="7">
        <f>M336/MAX(M$2:M335)-1</f>
        <v>-0.36490241475844221</v>
      </c>
      <c r="O336" s="7">
        <f t="shared" si="108"/>
        <v>-0.27874048827053932</v>
      </c>
      <c r="P336" s="2">
        <v>-3.6771081538765098</v>
      </c>
      <c r="Q336" s="7">
        <f t="shared" si="119"/>
        <v>52.755529737119723</v>
      </c>
      <c r="R336" s="7">
        <f>Q336/MAX(Q$2:Q335)-1</f>
        <v>-0.34334363834039172</v>
      </c>
      <c r="S336" s="7">
        <f t="shared" si="109"/>
        <v>-0.28106154223525048</v>
      </c>
      <c r="T336" s="2">
        <v>-3.7048799015360898</v>
      </c>
      <c r="U336" s="7">
        <f t="shared" si="120"/>
        <v>55.149459507966007</v>
      </c>
      <c r="V336" s="7">
        <f>U336/MAX(U$2:U335)-1</f>
        <v>-0.32362579766295285</v>
      </c>
      <c r="W336" s="7">
        <f t="shared" si="110"/>
        <v>-0.29262349751286276</v>
      </c>
      <c r="X336" s="2">
        <v>-3.7138019584765898</v>
      </c>
      <c r="Y336" s="7">
        <f t="shared" si="121"/>
        <v>56.12750086158804</v>
      </c>
      <c r="Z336" s="7">
        <f>Y336/MAX(Y$2:Y335)-1</f>
        <v>-0.31689744901161865</v>
      </c>
      <c r="AA336" s="7">
        <f t="shared" si="111"/>
        <v>-0.29633793509867257</v>
      </c>
      <c r="AB336" s="2">
        <v>-3.7076391073539199</v>
      </c>
      <c r="AC336" s="7">
        <f t="shared" si="122"/>
        <v>55.330137391902426</v>
      </c>
      <c r="AD336" s="7">
        <f>AC336/MAX(AC$2:AC335)-1</f>
        <v>-0.31655323900071319</v>
      </c>
      <c r="AE336" s="7">
        <f t="shared" si="112"/>
        <v>-0.29377221219436289</v>
      </c>
      <c r="AF336" s="2">
        <v>-3.7268966336665401</v>
      </c>
      <c r="AG336" s="7">
        <f t="shared" si="123"/>
        <v>54.597314121480096</v>
      </c>
      <c r="AH336" s="7">
        <f>AG336/MAX(AG$2:AG335)-1</f>
        <v>-0.31902697629474086</v>
      </c>
      <c r="AI336" s="7">
        <f t="shared" si="113"/>
        <v>-0.30178952031314665</v>
      </c>
      <c r="AJ336" s="2">
        <v>-3.7248493914554599</v>
      </c>
      <c r="AK336" s="7">
        <f t="shared" si="124"/>
        <v>53.845118486878029</v>
      </c>
      <c r="AL336" s="7">
        <f>AK336/MAX(AK$2:AK335)-1</f>
        <v>-0.32109002652217189</v>
      </c>
      <c r="AM336" s="7">
        <f t="shared" si="114"/>
        <v>-0.30093721086625491</v>
      </c>
      <c r="AN336" s="2">
        <v>-3.7288447134425802</v>
      </c>
      <c r="AO336" s="7">
        <f t="shared" si="125"/>
        <v>53.233164014403343</v>
      </c>
      <c r="AP336" s="7">
        <f>AO336/MAX(AO$2:AO335)-1</f>
        <v>-0.32436322302422582</v>
      </c>
      <c r="AQ336" s="7">
        <f t="shared" si="115"/>
        <v>-0.30260054637905642</v>
      </c>
      <c r="AR336" s="2">
        <v>-3.0020000047485</v>
      </c>
      <c r="AS336" s="7">
        <f t="shared" si="126"/>
        <v>16.55319730136625</v>
      </c>
      <c r="AT336" s="7">
        <f>AS336/MAX(AS$2:AS335)-1</f>
        <v>-0.42484262322865884</v>
      </c>
      <c r="AU336" s="7">
        <v>-0.60000596543969897</v>
      </c>
      <c r="AW336" s="7"/>
    </row>
    <row r="337" spans="1:49" x14ac:dyDescent="0.25">
      <c r="A337" s="5">
        <v>197407</v>
      </c>
      <c r="B337" s="4">
        <v>27211</v>
      </c>
      <c r="C337" s="2">
        <v>-4.32999400556512</v>
      </c>
      <c r="D337" s="7">
        <f t="shared" si="116"/>
        <v>46.603137409640702</v>
      </c>
      <c r="E337" s="7">
        <f>D337/MAX(D$2:D336)-1</f>
        <v>-0.45573161665446815</v>
      </c>
      <c r="F337" s="7">
        <f t="shared" si="106"/>
        <v>0.19038577202747664</v>
      </c>
      <c r="G337" s="2">
        <v>-4.0548998407548602</v>
      </c>
      <c r="H337" s="7">
        <f t="shared" si="117"/>
        <v>45.158428017387237</v>
      </c>
      <c r="I337" s="7">
        <f>H337/MAX(H$2:H336)-1</f>
        <v>-0.43087322937832728</v>
      </c>
      <c r="J337" s="7">
        <f t="shared" si="107"/>
        <v>0.2432884969106226</v>
      </c>
      <c r="K337" s="7">
        <f t="shared" si="107"/>
        <v>9.7073901657303505</v>
      </c>
      <c r="L337" s="2">
        <v>-2.88570928622189</v>
      </c>
      <c r="M337" s="7">
        <f t="shared" si="118"/>
        <v>47.427683601749244</v>
      </c>
      <c r="N337" s="7">
        <f>M337/MAX(M$2:M336)-1</f>
        <v>-0.38322948475232887</v>
      </c>
      <c r="O337" s="7">
        <f t="shared" si="108"/>
        <v>0.46813283806592287</v>
      </c>
      <c r="P337" s="2">
        <v>-3.15283183729768</v>
      </c>
      <c r="Q337" s="7">
        <f t="shared" si="119"/>
        <v>51.09223659963277</v>
      </c>
      <c r="R337" s="7">
        <f>Q337/MAX(Q$2:Q336)-1</f>
        <v>-0.36404690917243632</v>
      </c>
      <c r="S337" s="7">
        <f t="shared" si="109"/>
        <v>0.41676311584955561</v>
      </c>
      <c r="T337" s="2">
        <v>-3.3291167832927302</v>
      </c>
      <c r="U337" s="7">
        <f t="shared" si="120"/>
        <v>53.31346959559108</v>
      </c>
      <c r="V337" s="7">
        <f>U337/MAX(U$2:U336)-1</f>
        <v>-0.34614308475081779</v>
      </c>
      <c r="W337" s="7">
        <f t="shared" si="110"/>
        <v>0.38286216413199115</v>
      </c>
      <c r="X337" s="2">
        <v>-3.43019882104536</v>
      </c>
      <c r="Y337" s="7">
        <f t="shared" si="121"/>
        <v>54.202215988751625</v>
      </c>
      <c r="Z337" s="7">
        <f>Y337/MAX(Y$2:Y336)-1</f>
        <v>-0.34032922466215287</v>
      </c>
      <c r="AA337" s="7">
        <f t="shared" si="111"/>
        <v>0.36342331039424103</v>
      </c>
      <c r="AB337" s="2">
        <v>-3.4996140697250402</v>
      </c>
      <c r="AC337" s="7">
        <f t="shared" si="122"/>
        <v>53.39379611893721</v>
      </c>
      <c r="AD337" s="7">
        <f>AC337/MAX(AC$2:AC336)-1</f>
        <v>-0.34047123800772428</v>
      </c>
      <c r="AE337" s="7">
        <f t="shared" si="112"/>
        <v>0.35007422388733844</v>
      </c>
      <c r="AF337" s="2">
        <v>-3.5476612922476698</v>
      </c>
      <c r="AG337" s="7">
        <f t="shared" si="123"/>
        <v>52.660386341785475</v>
      </c>
      <c r="AH337" s="7">
        <f>AG337/MAX(AG$2:AG336)-1</f>
        <v>-0.34318559266738091</v>
      </c>
      <c r="AI337" s="7">
        <f t="shared" si="113"/>
        <v>0.34083437324831412</v>
      </c>
      <c r="AJ337" s="2">
        <v>-3.58481515003125</v>
      </c>
      <c r="AK337" s="7">
        <f t="shared" si="124"/>
        <v>51.914870521808147</v>
      </c>
      <c r="AL337" s="7">
        <f>AK337/MAX(AK$2:AK336)-1</f>
        <v>-0.34542769410647822</v>
      </c>
      <c r="AM337" s="7">
        <f t="shared" si="114"/>
        <v>0.33368940047861551</v>
      </c>
      <c r="AN337" s="2">
        <v>-3.61318172766358</v>
      </c>
      <c r="AO337" s="7">
        <f t="shared" si="125"/>
        <v>51.309753059177737</v>
      </c>
      <c r="AP337" s="7">
        <f>AO337/MAX(AO$2:AO336)-1</f>
        <v>-0.34877520759528957</v>
      </c>
      <c r="AQ337" s="7">
        <f t="shared" si="115"/>
        <v>0.32823428930461218</v>
      </c>
      <c r="AR337" s="2">
        <v>-5.3200000036179897</v>
      </c>
      <c r="AS337" s="7">
        <f t="shared" si="126"/>
        <v>15.672567204334673</v>
      </c>
      <c r="AT337" s="7">
        <f>AS337/MAX(AS$2:AS336)-1</f>
        <v>-0.45544099569370333</v>
      </c>
      <c r="AU337" s="7">
        <v>-0.12000009023165099</v>
      </c>
      <c r="AW337" s="7"/>
    </row>
    <row r="338" spans="1:49" x14ac:dyDescent="0.25">
      <c r="A338" s="5">
        <v>197408</v>
      </c>
      <c r="B338" s="4">
        <v>27242</v>
      </c>
      <c r="C338" s="2">
        <v>-8.38994064582573</v>
      </c>
      <c r="D338" s="7">
        <f t="shared" si="116"/>
        <v>42.693161841879238</v>
      </c>
      <c r="E338" s="7">
        <f>D338/MAX(D$2:D337)-1</f>
        <v>-0.50139541097115359</v>
      </c>
      <c r="F338" s="7">
        <f t="shared" si="106"/>
        <v>-0.47642016183426494</v>
      </c>
      <c r="G338" s="2">
        <v>-7.4890325522933399</v>
      </c>
      <c r="H338" s="7">
        <f t="shared" si="117"/>
        <v>41.776498643061153</v>
      </c>
      <c r="I338" s="7">
        <f>H338/MAX(H$2:H337)-1</f>
        <v>-0.47349531849400017</v>
      </c>
      <c r="J338" s="7">
        <f t="shared" si="107"/>
        <v>0.16616803911755884</v>
      </c>
      <c r="K338" s="7">
        <f t="shared" si="107"/>
        <v>35.305655948069976</v>
      </c>
      <c r="L338" s="2">
        <v>-7.4589857985130097</v>
      </c>
      <c r="M338" s="7">
        <f t="shared" si="118"/>
        <v>43.890059417331088</v>
      </c>
      <c r="N338" s="7">
        <f>M338/MAX(M$2:M337)-1</f>
        <v>-0.42923430989406808</v>
      </c>
      <c r="O338" s="7">
        <f t="shared" si="108"/>
        <v>0.18759940330970504</v>
      </c>
      <c r="P338" s="2">
        <v>-7.4525112834287999</v>
      </c>
      <c r="Q338" s="7">
        <f t="shared" si="119"/>
        <v>47.284581902089002</v>
      </c>
      <c r="R338" s="7">
        <f>Q338/MAX(Q$2:Q337)-1</f>
        <v>-0.41144138502367467</v>
      </c>
      <c r="S338" s="7">
        <f t="shared" si="109"/>
        <v>0.19221746260994399</v>
      </c>
      <c r="T338" s="2">
        <v>-7.5032993844382903</v>
      </c>
      <c r="U338" s="7">
        <f t="shared" si="120"/>
        <v>49.313200359602398</v>
      </c>
      <c r="V338" s="7">
        <f>U338/MAX(U$2:U337)-1</f>
        <v>-0.39520392664781689</v>
      </c>
      <c r="W338" s="7">
        <f t="shared" si="110"/>
        <v>0.15599197557997924</v>
      </c>
      <c r="X338" s="2">
        <v>-7.5316247059485697</v>
      </c>
      <c r="Y338" s="7">
        <f t="shared" si="121"/>
        <v>50.119908498171199</v>
      </c>
      <c r="Z338" s="7">
        <f>Y338/MAX(Y$2:Y337)-1</f>
        <v>-0.39001315175542073</v>
      </c>
      <c r="AA338" s="7">
        <f t="shared" si="111"/>
        <v>0.13578845257764305</v>
      </c>
      <c r="AB338" s="2">
        <v>-7.5508112679066501</v>
      </c>
      <c r="AC338" s="7">
        <f t="shared" si="122"/>
        <v>49.362131345225393</v>
      </c>
      <c r="AD338" s="7">
        <f>AC338/MAX(AC$2:AC337)-1</f>
        <v>-0.39027101008332232</v>
      </c>
      <c r="AE338" s="7">
        <f t="shared" si="112"/>
        <v>0.12210330708988038</v>
      </c>
      <c r="AF338" s="2">
        <v>-7.5649028495515003</v>
      </c>
      <c r="AG338" s="7">
        <f t="shared" si="123"/>
        <v>48.676679274830917</v>
      </c>
      <c r="AH338" s="7">
        <f>AG338/MAX(AG$2:AG337)-1</f>
        <v>-0.39287296448395093</v>
      </c>
      <c r="AI338" s="7">
        <f t="shared" si="113"/>
        <v>0.1120522439872883</v>
      </c>
      <c r="AJ338" s="2">
        <v>-7.5751968278876802</v>
      </c>
      <c r="AK338" s="7">
        <f t="shared" si="124"/>
        <v>47.982216896838139</v>
      </c>
      <c r="AL338" s="7">
        <f>AK338/MAX(AK$2:AK337)-1</f>
        <v>-0.39501283465875547</v>
      </c>
      <c r="AM338" s="7">
        <f t="shared" si="114"/>
        <v>0.10470988679550552</v>
      </c>
      <c r="AN338" s="2">
        <v>-7.5828950538377597</v>
      </c>
      <c r="AO338" s="7">
        <f t="shared" si="125"/>
        <v>47.418988332316978</v>
      </c>
      <c r="AP338" s="7">
        <f>AO338/MAX(AO$2:AO337)-1</f>
        <v>-0.39815690016791161</v>
      </c>
      <c r="AQ338" s="7">
        <f t="shared" si="115"/>
        <v>9.9218994662006899E-2</v>
      </c>
      <c r="AR338" s="2">
        <v>-7.7219999972381297</v>
      </c>
      <c r="AS338" s="7">
        <f t="shared" si="126"/>
        <v>14.462331565248805</v>
      </c>
      <c r="AT338" s="7">
        <f>AS338/MAX(AS$2:AS337)-1</f>
        <v>-0.49749184199119556</v>
      </c>
      <c r="AU338" s="7">
        <v>-6.3200008752531103</v>
      </c>
      <c r="AW338" s="7"/>
    </row>
    <row r="339" spans="1:49" x14ac:dyDescent="0.25">
      <c r="A339" s="5">
        <v>197409</v>
      </c>
      <c r="B339" s="4">
        <v>27273</v>
      </c>
      <c r="C339" s="2">
        <v>-5.2500045158504296</v>
      </c>
      <c r="D339" s="7">
        <f t="shared" si="116"/>
        <v>40.451768917221244</v>
      </c>
      <c r="E339" s="7">
        <f>D339/MAX(D$2:D338)-1</f>
        <v>-0.52757217441140547</v>
      </c>
      <c r="F339" s="7">
        <f t="shared" si="106"/>
        <v>0.48206396721475697</v>
      </c>
      <c r="G339" s="2">
        <v>-5.24982688648607</v>
      </c>
      <c r="H339" s="7">
        <f t="shared" si="117"/>
        <v>39.583304785065238</v>
      </c>
      <c r="I339" s="7">
        <f>H339/MAX(H$2:H338)-1</f>
        <v>-0.50113590282231002</v>
      </c>
      <c r="J339" s="7">
        <f t="shared" si="107"/>
        <v>0.48209504846935702</v>
      </c>
      <c r="K339" s="7">
        <f t="shared" si="107"/>
        <v>8.3269127396664437</v>
      </c>
      <c r="L339" s="2">
        <v>-5.5512111341550101</v>
      </c>
      <c r="M339" s="7">
        <f t="shared" si="118"/>
        <v>41.453629552168955</v>
      </c>
      <c r="N339" s="7">
        <f>M339/MAX(M$2:M338)-1</f>
        <v>-0.46091871843316534</v>
      </c>
      <c r="O339" s="7">
        <f t="shared" si="108"/>
        <v>0.42935939539737489</v>
      </c>
      <c r="P339" s="2">
        <v>-5.8991262006738197</v>
      </c>
      <c r="Q339" s="7">
        <f t="shared" si="119"/>
        <v>44.495204742223798</v>
      </c>
      <c r="R339" s="7">
        <f>Q339/MAX(Q$2:Q338)-1</f>
        <v>-0.44616120048606611</v>
      </c>
      <c r="S339" s="7">
        <f t="shared" si="109"/>
        <v>0.36848186650075632</v>
      </c>
      <c r="T339" s="2">
        <v>-6.0807743941305299</v>
      </c>
      <c r="U339" s="7">
        <f t="shared" si="120"/>
        <v>46.314575899209409</v>
      </c>
      <c r="V339" s="7">
        <f>U339/MAX(U$2:U338)-1</f>
        <v>-0.43198021141292342</v>
      </c>
      <c r="W339" s="7">
        <f t="shared" si="110"/>
        <v>0.33669740468705223</v>
      </c>
      <c r="X339" s="2">
        <v>-6.15259176451044</v>
      </c>
      <c r="Y339" s="7">
        <f t="shared" si="121"/>
        <v>47.03623513553255</v>
      </c>
      <c r="Z339" s="7">
        <f>Y339/MAX(Y$2:Y338)-1</f>
        <v>-0.42754315234511342</v>
      </c>
      <c r="AA339" s="7">
        <f t="shared" si="111"/>
        <v>0.32413093527735293</v>
      </c>
      <c r="AB339" s="2">
        <v>-6.2110915092812196</v>
      </c>
      <c r="AC339" s="7">
        <f t="shared" si="122"/>
        <v>46.296204196441856</v>
      </c>
      <c r="AD339" s="7">
        <f>AC339/MAX(AC$2:AC338)-1</f>
        <v>-0.42814183560566321</v>
      </c>
      <c r="AE339" s="7">
        <f t="shared" si="112"/>
        <v>0.3138947591371184</v>
      </c>
      <c r="AF339" s="2">
        <v>-6.2860709637619303</v>
      </c>
      <c r="AG339" s="7">
        <f t="shared" si="123"/>
        <v>45.616828672812254</v>
      </c>
      <c r="AH339" s="7">
        <f>AG339/MAX(AG$2:AG338)-1</f>
        <v>-0.43103740077667385</v>
      </c>
      <c r="AI339" s="7">
        <f t="shared" si="113"/>
        <v>0.30077499415403053</v>
      </c>
      <c r="AJ339" s="2">
        <v>-6.38247069774651</v>
      </c>
      <c r="AK339" s="7">
        <f t="shared" si="124"/>
        <v>44.919765963268269</v>
      </c>
      <c r="AL339" s="7">
        <f>AK339/MAX(AK$2:AK338)-1</f>
        <v>-0.4336259632117877</v>
      </c>
      <c r="AM339" s="7">
        <f t="shared" si="114"/>
        <v>0.28390714864796263</v>
      </c>
      <c r="AN339" s="2">
        <v>-6.4680578505289903</v>
      </c>
      <c r="AO339" s="7">
        <f t="shared" si="125"/>
        <v>44.351900734847121</v>
      </c>
      <c r="AP339" s="7">
        <f>AO339/MAX(AO$2:AO338)-1</f>
        <v>-0.4370844600344681</v>
      </c>
      <c r="AQ339" s="7">
        <f t="shared" si="115"/>
        <v>0.26893126841711013</v>
      </c>
      <c r="AR339" s="2">
        <v>-8.0050000003855999</v>
      </c>
      <c r="AS339" s="7">
        <f t="shared" si="126"/>
        <v>13.304621923394871</v>
      </c>
      <c r="AT339" s="7">
        <f>AS339/MAX(AS$2:AS338)-1</f>
        <v>-0.53771762004173795</v>
      </c>
      <c r="AU339" s="7">
        <v>-2.2900001831355499</v>
      </c>
      <c r="AW339" s="7"/>
    </row>
    <row r="340" spans="1:49" x14ac:dyDescent="0.25">
      <c r="A340" s="5">
        <v>197410</v>
      </c>
      <c r="B340" s="4">
        <v>27303</v>
      </c>
      <c r="C340" s="2">
        <v>9.8601909774115803</v>
      </c>
      <c r="D340" s="7">
        <f t="shared" si="116"/>
        <v>44.440390586200472</v>
      </c>
      <c r="E340" s="7">
        <f>D340/MAX(D$2:D339)-1</f>
        <v>-0.48098988857793723</v>
      </c>
      <c r="F340" s="7">
        <f t="shared" si="106"/>
        <v>-6.8861684469205375E-2</v>
      </c>
      <c r="G340" s="2">
        <v>11.073150943733401</v>
      </c>
      <c r="H340" s="7">
        <f t="shared" si="117"/>
        <v>43.966423872433559</v>
      </c>
      <c r="I340" s="7">
        <f>H340/MAX(H$2:H339)-1</f>
        <v>-0.44589592833773151</v>
      </c>
      <c r="J340" s="7">
        <f t="shared" si="107"/>
        <v>1.6999430326935405E-2</v>
      </c>
      <c r="K340" s="7">
        <f t="shared" si="107"/>
        <v>2.3453970373115913</v>
      </c>
      <c r="L340" s="2">
        <v>13.4335335407487</v>
      </c>
      <c r="M340" s="7">
        <f t="shared" si="118"/>
        <v>47.02231678191729</v>
      </c>
      <c r="N340" s="7">
        <f>M340/MAX(M$2:M339)-1</f>
        <v>-0.38850105366198662</v>
      </c>
      <c r="O340" s="7">
        <f t="shared" si="108"/>
        <v>0.18408250540954108</v>
      </c>
      <c r="P340" s="2">
        <v>14.21071255262</v>
      </c>
      <c r="Q340" s="7">
        <f t="shared" si="119"/>
        <v>50.818290387840968</v>
      </c>
      <c r="R340" s="7">
        <f>Q340/MAX(Q$2:Q339)-1</f>
        <v>-0.36745676068225952</v>
      </c>
      <c r="S340" s="7">
        <f t="shared" si="109"/>
        <v>0.23909623892770782</v>
      </c>
      <c r="T340" s="2">
        <v>14.6094829707974</v>
      </c>
      <c r="U340" s="7">
        <f t="shared" si="120"/>
        <v>53.080895978201447</v>
      </c>
      <c r="V340" s="7">
        <f>U340/MAX(U$2:U339)-1</f>
        <v>-0.34899545712853497</v>
      </c>
      <c r="W340" s="7">
        <f t="shared" si="110"/>
        <v>0.26732377619446579</v>
      </c>
      <c r="X340" s="2">
        <v>14.9574204800651</v>
      </c>
      <c r="Y340" s="7">
        <f t="shared" si="121"/>
        <v>54.071642602746273</v>
      </c>
      <c r="Z340" s="7">
        <f>Y340/MAX(Y$2:Y339)-1</f>
        <v>-0.3419183745744464</v>
      </c>
      <c r="AA340" s="7">
        <f t="shared" si="111"/>
        <v>0.29195303293383545</v>
      </c>
      <c r="AB340" s="2">
        <v>15.42350787024</v>
      </c>
      <c r="AC340" s="7">
        <f t="shared" si="122"/>
        <v>53.436702894302449</v>
      </c>
      <c r="AD340" s="7">
        <f>AC340/MAX(AC$2:AC339)-1</f>
        <v>-0.33994124661369263</v>
      </c>
      <c r="AE340" s="7">
        <f t="shared" si="112"/>
        <v>0.32494569882881452</v>
      </c>
      <c r="AF340" s="2">
        <v>15.7577715892676</v>
      </c>
      <c r="AG340" s="7">
        <f t="shared" si="123"/>
        <v>52.805024341341543</v>
      </c>
      <c r="AH340" s="7">
        <f>AG340/MAX(AG$2:AG339)-1</f>
        <v>-0.34138157396270208</v>
      </c>
      <c r="AI340" s="7">
        <f t="shared" si="113"/>
        <v>0.34860703667052773</v>
      </c>
      <c r="AJ340" s="2">
        <v>15.734464905884</v>
      </c>
      <c r="AK340" s="7">
        <f t="shared" si="124"/>
        <v>51.987650774563939</v>
      </c>
      <c r="AL340" s="7">
        <f>AK340/MAX(AK$2:AK339)-1</f>
        <v>-0.34451003915730793</v>
      </c>
      <c r="AM340" s="7">
        <f t="shared" si="114"/>
        <v>0.34695723958482105</v>
      </c>
      <c r="AN340" s="2">
        <v>15.2353330274059</v>
      </c>
      <c r="AO340" s="7">
        <f t="shared" si="125"/>
        <v>51.109060515785565</v>
      </c>
      <c r="AP340" s="7">
        <f>AO340/MAX(AO$2:AO339)-1</f>
        <v>-0.35132240285769911</v>
      </c>
      <c r="AQ340" s="7">
        <f t="shared" si="115"/>
        <v>0.31162547208520763</v>
      </c>
      <c r="AR340" s="2">
        <v>10.8329999919806</v>
      </c>
      <c r="AS340" s="7">
        <f t="shared" si="126"/>
        <v>14.745911615289286</v>
      </c>
      <c r="AT340" s="7">
        <f>AS340/MAX(AS$2:AS339)-1</f>
        <v>-0.48763856985793175</v>
      </c>
      <c r="AU340" s="7">
        <v>24.959999963990501</v>
      </c>
      <c r="AW340" s="7"/>
    </row>
    <row r="341" spans="1:49" x14ac:dyDescent="0.25">
      <c r="A341" s="5">
        <v>197411</v>
      </c>
      <c r="B341" s="4">
        <v>27334</v>
      </c>
      <c r="C341" s="2">
        <v>-6.00999175423068</v>
      </c>
      <c r="D341" s="7">
        <f t="shared" si="116"/>
        <v>41.769526776421912</v>
      </c>
      <c r="E341" s="7">
        <f>D341/MAX(D$2:D340)-1</f>
        <v>-0.51218235347802665</v>
      </c>
      <c r="F341" s="7">
        <f t="shared" si="106"/>
        <v>-0.57774228429693086</v>
      </c>
      <c r="G341" s="2">
        <v>-5.8100562988337598</v>
      </c>
      <c r="H341" s="7">
        <f t="shared" si="117"/>
        <v>41.411949892861287</v>
      </c>
      <c r="I341" s="7">
        <f>H341/MAX(H$2:H340)-1</f>
        <v>-0.4780896868554394</v>
      </c>
      <c r="J341" s="7">
        <f t="shared" si="107"/>
        <v>-0.52694563298625385</v>
      </c>
      <c r="K341" s="7">
        <f t="shared" si="107"/>
        <v>11.470525140509775</v>
      </c>
      <c r="L341" s="2">
        <v>-5.8100007939060303</v>
      </c>
      <c r="M341" s="7">
        <f t="shared" si="118"/>
        <v>44.290319803574889</v>
      </c>
      <c r="N341" s="7">
        <f>M341/MAX(M$2:M340)-1</f>
        <v>-0.42402914729895214</v>
      </c>
      <c r="O341" s="7">
        <f t="shared" si="108"/>
        <v>-0.52693153111295521</v>
      </c>
      <c r="P341" s="2">
        <v>-5.8099998079019004</v>
      </c>
      <c r="Q341" s="7">
        <f t="shared" si="119"/>
        <v>47.86574781392838</v>
      </c>
      <c r="R341" s="7">
        <f>Q341/MAX(Q$2:Q340)-1</f>
        <v>-0.40420752167151663</v>
      </c>
      <c r="S341" s="7">
        <f t="shared" si="109"/>
        <v>-0.5269312806035702</v>
      </c>
      <c r="T341" s="2">
        <v>-5.8099966015840003</v>
      </c>
      <c r="U341" s="7">
        <f t="shared" si="120"/>
        <v>49.996897725777607</v>
      </c>
      <c r="V341" s="7">
        <f>U341/MAX(U$2:U340)-1</f>
        <v>-0.38681879894552451</v>
      </c>
      <c r="W341" s="7">
        <f t="shared" si="110"/>
        <v>-0.52693046598961368</v>
      </c>
      <c r="X341" s="2">
        <v>-5.8099747423810904</v>
      </c>
      <c r="Y341" s="7">
        <f t="shared" si="121"/>
        <v>50.930093824736147</v>
      </c>
      <c r="Z341" s="7">
        <f>Y341/MAX(Y$2:Y340)-1</f>
        <v>-0.38015275079592192</v>
      </c>
      <c r="AA341" s="7">
        <f t="shared" si="111"/>
        <v>-0.52692491232577776</v>
      </c>
      <c r="AB341" s="2">
        <v>-5.8099823468737002</v>
      </c>
      <c r="AC341" s="7">
        <f t="shared" si="122"/>
        <v>50.332039889392128</v>
      </c>
      <c r="AD341" s="7">
        <f>AC341/MAX(AC$2:AC340)-1</f>
        <v>-0.37829054366443171</v>
      </c>
      <c r="AE341" s="7">
        <f t="shared" si="112"/>
        <v>-0.52692684436308812</v>
      </c>
      <c r="AF341" s="2">
        <v>-5.8099950317251503</v>
      </c>
      <c r="AG341" s="7">
        <f t="shared" si="123"/>
        <v>49.737055050608348</v>
      </c>
      <c r="AH341" s="7">
        <f>AG341/MAX(AG$2:AG340)-1</f>
        <v>-0.37964727179349533</v>
      </c>
      <c r="AI341" s="7">
        <f t="shared" si="113"/>
        <v>-0.5269300671430337</v>
      </c>
      <c r="AJ341" s="2">
        <v>-5.8099831115392897</v>
      </c>
      <c r="AK341" s="7">
        <f t="shared" si="124"/>
        <v>48.967177044475754</v>
      </c>
      <c r="AL341" s="7">
        <f>AK341/MAX(AK$2:AK340)-1</f>
        <v>-0.38259389518010378</v>
      </c>
      <c r="AM341" s="7">
        <f t="shared" si="114"/>
        <v>-0.5269270386380418</v>
      </c>
      <c r="AN341" s="2">
        <v>-5.8099954262611098</v>
      </c>
      <c r="AO341" s="7">
        <f t="shared" si="125"/>
        <v>48.139626437413405</v>
      </c>
      <c r="AP341" s="7">
        <f>AO341/MAX(AO$2:AO340)-1</f>
        <v>-0.3890105415828472</v>
      </c>
      <c r="AQ341" s="7">
        <f t="shared" si="115"/>
        <v>-0.52693016738091059</v>
      </c>
      <c r="AR341" s="2">
        <v>-3.7359999903546202</v>
      </c>
      <c r="AS341" s="7">
        <f t="shared" si="126"/>
        <v>14.195004358764377</v>
      </c>
      <c r="AT341" s="7">
        <f>AS341/MAX(AS$2:AS340)-1</f>
        <v>-0.50678039283862031</v>
      </c>
      <c r="AU341" s="7">
        <v>0.19999677789878501</v>
      </c>
      <c r="AW341" s="7"/>
    </row>
    <row r="342" spans="1:49" x14ac:dyDescent="0.25">
      <c r="A342" s="5">
        <v>197412</v>
      </c>
      <c r="B342" s="4">
        <v>27364</v>
      </c>
      <c r="C342" s="2">
        <v>-3.6400017195410999</v>
      </c>
      <c r="D342" s="7">
        <f t="shared" si="116"/>
        <v>40.249115283515977</v>
      </c>
      <c r="E342" s="7">
        <f>D342/MAX(D$2:D341)-1</f>
        <v>-0.52993892419965138</v>
      </c>
      <c r="F342" s="7">
        <f t="shared" si="106"/>
        <v>0.76486543255668815</v>
      </c>
      <c r="G342" s="2">
        <v>-6.8213112588236298</v>
      </c>
      <c r="H342" s="7">
        <f t="shared" si="117"/>
        <v>38.58711189232114</v>
      </c>
      <c r="I342" s="7">
        <f>H342/MAX(H$2:H341)-1</f>
        <v>-0.51369081380693093</v>
      </c>
      <c r="J342" s="7">
        <f t="shared" si="107"/>
        <v>4.5600003005425216E-2</v>
      </c>
      <c r="K342" s="7">
        <f t="shared" si="107"/>
        <v>10.312035437772806</v>
      </c>
      <c r="L342" s="2">
        <v>-7.1729890990696896</v>
      </c>
      <c r="M342" s="7">
        <f t="shared" si="118"/>
        <v>41.113379992121359</v>
      </c>
      <c r="N342" s="7">
        <f>M342/MAX(M$2:M341)-1</f>
        <v>-0.46534347377701701</v>
      </c>
      <c r="O342" s="7">
        <f t="shared" si="108"/>
        <v>-3.3911188755339383E-2</v>
      </c>
      <c r="P342" s="2">
        <v>-7.3301321953889902</v>
      </c>
      <c r="Q342" s="7">
        <f t="shared" si="119"/>
        <v>44.357125222855913</v>
      </c>
      <c r="R342" s="7">
        <f>Q342/MAX(Q$2:Q341)-1</f>
        <v>-0.44787989794317884</v>
      </c>
      <c r="S342" s="7">
        <f t="shared" si="109"/>
        <v>-6.9439827285938893E-2</v>
      </c>
      <c r="T342" s="2">
        <v>-7.3942402337203497</v>
      </c>
      <c r="U342" s="7">
        <f t="shared" si="120"/>
        <v>46.300006998526143</v>
      </c>
      <c r="V342" s="7">
        <f>U342/MAX(U$2:U341)-1</f>
        <v>-0.43215889001950425</v>
      </c>
      <c r="W342" s="7">
        <f t="shared" si="110"/>
        <v>-8.3934077266559548E-2</v>
      </c>
      <c r="X342" s="2">
        <v>-7.4084296553337099</v>
      </c>
      <c r="Y342" s="7">
        <f t="shared" si="121"/>
        <v>47.156973650335118</v>
      </c>
      <c r="Z342" s="7">
        <f>Y342/MAX(Y$2:Y341)-1</f>
        <v>-0.42607369822372698</v>
      </c>
      <c r="AA342" s="7">
        <f t="shared" si="111"/>
        <v>-8.7142177674833343E-2</v>
      </c>
      <c r="AB342" s="2">
        <v>-7.4198228250373202</v>
      </c>
      <c r="AC342" s="7">
        <f t="shared" si="122"/>
        <v>46.597491705372121</v>
      </c>
      <c r="AD342" s="7">
        <f>AC342/MAX(AC$2:AC341)-1</f>
        <v>-0.42442028381103369</v>
      </c>
      <c r="AE342" s="7">
        <f t="shared" si="112"/>
        <v>-8.9718070714988718E-2</v>
      </c>
      <c r="AF342" s="2">
        <v>-7.43122848983033</v>
      </c>
      <c r="AG342" s="7">
        <f t="shared" si="123"/>
        <v>46.040980845684942</v>
      </c>
      <c r="AH342" s="7">
        <f>AG342/MAX(AG$2:AG341)-1</f>
        <v>-0.42574710046941688</v>
      </c>
      <c r="AI342" s="7">
        <f t="shared" si="113"/>
        <v>-9.2296788782301187E-2</v>
      </c>
      <c r="AJ342" s="2">
        <v>-7.4234605423198001</v>
      </c>
      <c r="AK342" s="7">
        <f t="shared" si="124"/>
        <v>45.332117977891215</v>
      </c>
      <c r="AL342" s="7">
        <f>AK342/MAX(AK$2:AK341)-1</f>
        <v>-0.42842679375728243</v>
      </c>
      <c r="AM342" s="7">
        <f t="shared" si="114"/>
        <v>-9.0540525823949558E-2</v>
      </c>
      <c r="AN342" s="2">
        <v>-7.4365795202672302</v>
      </c>
      <c r="AO342" s="7">
        <f t="shared" si="125"/>
        <v>44.559684836635569</v>
      </c>
      <c r="AP342" s="7">
        <f>AO342/MAX(AO$2:AO341)-1</f>
        <v>-0.43444725851848887</v>
      </c>
      <c r="AQ342" s="7">
        <f t="shared" si="115"/>
        <v>-9.3506608561927829E-2</v>
      </c>
      <c r="AR342" s="2">
        <v>-7.0229999798330303</v>
      </c>
      <c r="AS342" s="7">
        <f t="shared" si="126"/>
        <v>13.198089205511057</v>
      </c>
      <c r="AT342" s="7">
        <f>AS342/MAX(AS$2:AS341)-1</f>
        <v>-0.54141920575009661</v>
      </c>
      <c r="AU342" s="7">
        <v>-2.6000020035959501</v>
      </c>
      <c r="AW342" s="7"/>
    </row>
    <row r="343" spans="1:49" x14ac:dyDescent="0.25">
      <c r="A343" s="5">
        <v>197501</v>
      </c>
      <c r="B343" s="4">
        <v>27395</v>
      </c>
      <c r="C343" s="2">
        <v>34.749986630537599</v>
      </c>
      <c r="D343" s="7">
        <f t="shared" si="116"/>
        <v>54.235677463447438</v>
      </c>
      <c r="E343" s="7">
        <f>D343/MAX(D$2:D342)-1</f>
        <v>-0.36659276320366918</v>
      </c>
      <c r="F343" s="7">
        <f t="shared" si="106"/>
        <v>0.96268451196033378</v>
      </c>
      <c r="G343" s="2">
        <v>34.749999388482998</v>
      </c>
      <c r="H343" s="7">
        <f t="shared" si="117"/>
        <v>51.996133038935987</v>
      </c>
      <c r="I343" s="7">
        <f>H343/MAX(H$2:H342)-1</f>
        <v>-0.34469837457870289</v>
      </c>
      <c r="J343" s="7">
        <f t="shared" si="107"/>
        <v>0.96268658171161925</v>
      </c>
      <c r="K343" s="7">
        <f t="shared" si="107"/>
        <v>3.7605671319347218</v>
      </c>
      <c r="L343" s="2">
        <v>34.7499991950611</v>
      </c>
      <c r="M343" s="7">
        <f t="shared" si="118"/>
        <v>55.400279208445944</v>
      </c>
      <c r="N343" s="7">
        <f>M343/MAX(M$2:M342)-1</f>
        <v>-0.27955033521818873</v>
      </c>
      <c r="O343" s="7">
        <f t="shared" si="108"/>
        <v>0.96268655033233297</v>
      </c>
      <c r="P343" s="2">
        <v>34.749999482106503</v>
      </c>
      <c r="Q343" s="7">
        <f t="shared" si="119"/>
        <v>59.771226008075679</v>
      </c>
      <c r="R343" s="7">
        <f>Q343/MAX(Q$2:Q342)-1</f>
        <v>-0.25601816533782751</v>
      </c>
      <c r="S343" s="7">
        <f t="shared" si="109"/>
        <v>0.96268659690037917</v>
      </c>
      <c r="T343" s="2">
        <v>34.749993968610099</v>
      </c>
      <c r="U343" s="7">
        <f t="shared" si="120"/>
        <v>62.389256637980026</v>
      </c>
      <c r="V343" s="7">
        <f>U343/MAX(U$2:U342)-1</f>
        <v>-0.23483413854999347</v>
      </c>
      <c r="W343" s="7">
        <f t="shared" si="110"/>
        <v>0.96268570243297769</v>
      </c>
      <c r="X343" s="2">
        <v>34.749867397596901</v>
      </c>
      <c r="Y343" s="7">
        <f t="shared" si="121"/>
        <v>63.54395946254629</v>
      </c>
      <c r="Z343" s="7">
        <f>Y343/MAX(Y$2:Y342)-1</f>
        <v>-0.22663506939654021</v>
      </c>
      <c r="AA343" s="7">
        <f t="shared" si="111"/>
        <v>0.96266516852182837</v>
      </c>
      <c r="AB343" s="2">
        <v>34.749929288432</v>
      </c>
      <c r="AC343" s="7">
        <f t="shared" si="122"/>
        <v>62.790087123171894</v>
      </c>
      <c r="AD343" s="7">
        <f>AC343/MAX(AC$2:AC342)-1</f>
        <v>-0.22440673943681044</v>
      </c>
      <c r="AE343" s="7">
        <f t="shared" si="112"/>
        <v>0.96267520921658745</v>
      </c>
      <c r="AF343" s="2">
        <v>34.106017936604502</v>
      </c>
      <c r="AG343" s="7">
        <f t="shared" si="123"/>
        <v>61.743726031102895</v>
      </c>
      <c r="AH343" s="7">
        <f>AG343/MAX(AG$2:AG342)-1</f>
        <v>-0.22989230355404477</v>
      </c>
      <c r="AI343" s="7">
        <f t="shared" si="113"/>
        <v>0.85821196639005981</v>
      </c>
      <c r="AJ343" s="2">
        <v>33.522484398669903</v>
      </c>
      <c r="AK343" s="7">
        <f t="shared" si="124"/>
        <v>60.528570154616425</v>
      </c>
      <c r="AL343" s="7">
        <f>AK343/MAX(AK$2:AK342)-1</f>
        <v>-0.23682125486759009</v>
      </c>
      <c r="AM343" s="7">
        <f t="shared" si="114"/>
        <v>0.763543957357948</v>
      </c>
      <c r="AN343" s="2">
        <v>33.072681749973697</v>
      </c>
      <c r="AO343" s="7">
        <f t="shared" si="125"/>
        <v>59.296767591447342</v>
      </c>
      <c r="AP343" s="7">
        <f>AO343/MAX(AO$2:AO342)-1</f>
        <v>-0.24740380020005714</v>
      </c>
      <c r="AQ343" s="7">
        <f t="shared" si="115"/>
        <v>0.69057142289119267</v>
      </c>
      <c r="AR343" s="2">
        <v>28.816000007997498</v>
      </c>
      <c r="AS343" s="7">
        <f t="shared" si="126"/>
        <v>17.00125059202664</v>
      </c>
      <c r="AT343" s="7">
        <f>AS343/MAX(AS$2:AS342)-1</f>
        <v>-0.40927456404236939</v>
      </c>
      <c r="AU343" s="7">
        <v>34.9799992713248</v>
      </c>
      <c r="AW343" s="7"/>
    </row>
    <row r="344" spans="1:49" x14ac:dyDescent="0.25">
      <c r="A344" s="5">
        <v>197502</v>
      </c>
      <c r="B344" s="4">
        <v>27426</v>
      </c>
      <c r="C344" s="2">
        <v>4.6899999827661203</v>
      </c>
      <c r="D344" s="7">
        <f t="shared" si="116"/>
        <v>56.779330727136205</v>
      </c>
      <c r="E344" s="7">
        <f>D344/MAX(D$2:D343)-1</f>
        <v>-0.33688596390708192</v>
      </c>
      <c r="F344" s="7">
        <f t="shared" si="106"/>
        <v>-0.24024318106880882</v>
      </c>
      <c r="G344" s="2">
        <v>5.6138491293909496</v>
      </c>
      <c r="H344" s="7">
        <f t="shared" si="117"/>
        <v>54.91511750085926</v>
      </c>
      <c r="I344" s="7">
        <f>H344/MAX(H$2:H343)-1</f>
        <v>-0.3079107299851046</v>
      </c>
      <c r="J344" s="7">
        <f t="shared" si="107"/>
        <v>-7.9991587316070811E-2</v>
      </c>
      <c r="K344" s="7">
        <f t="shared" si="107"/>
        <v>8.4718448888263325</v>
      </c>
      <c r="L344" s="2">
        <v>5.6199836512333299</v>
      </c>
      <c r="M344" s="7">
        <f t="shared" si="118"/>
        <v>58.513765842698227</v>
      </c>
      <c r="N344" s="7">
        <f>M344/MAX(M$2:M343)-1</f>
        <v>-0.23906118184208558</v>
      </c>
      <c r="O344" s="7">
        <f t="shared" si="108"/>
        <v>-7.8927488371190124E-2</v>
      </c>
      <c r="P344" s="2">
        <v>5.6200107746488799</v>
      </c>
      <c r="Q344" s="7">
        <f t="shared" si="119"/>
        <v>63.130375349869269</v>
      </c>
      <c r="R344" s="7">
        <f>Q344/MAX(Q$2:Q343)-1</f>
        <v>-0.21420630606838298</v>
      </c>
      <c r="S344" s="7">
        <f t="shared" si="109"/>
        <v>-7.8922783522367368E-2</v>
      </c>
      <c r="T344" s="2">
        <v>5.62000290888066</v>
      </c>
      <c r="U344" s="7">
        <f t="shared" si="120"/>
        <v>65.895534675863516</v>
      </c>
      <c r="V344" s="7">
        <f>U344/MAX(U$2:U343)-1</f>
        <v>-0.19183179487874136</v>
      </c>
      <c r="W344" s="7">
        <f t="shared" si="110"/>
        <v>-7.8924147924659627E-2</v>
      </c>
      <c r="X344" s="2">
        <v>5.6201710367081397</v>
      </c>
      <c r="Y344" s="7">
        <f t="shared" si="121"/>
        <v>67.115238667837872</v>
      </c>
      <c r="Z344" s="7">
        <f>Y344/MAX(Y$2:Y343)-1</f>
        <v>-0.18317063755870666</v>
      </c>
      <c r="AA344" s="7">
        <f t="shared" si="111"/>
        <v>-7.8894984340533103E-2</v>
      </c>
      <c r="AB344" s="2">
        <v>5.6300285526070102</v>
      </c>
      <c r="AC344" s="7">
        <f t="shared" si="122"/>
        <v>66.32518695641329</v>
      </c>
      <c r="AD344" s="7">
        <f>AC344/MAX(AC$2:AC343)-1</f>
        <v>-0.18074061741500713</v>
      </c>
      <c r="AE344" s="7">
        <f t="shared" si="112"/>
        <v>-7.7185091941965434E-2</v>
      </c>
      <c r="AF344" s="2">
        <v>5.6495986705240098</v>
      </c>
      <c r="AG344" s="7">
        <f t="shared" si="123"/>
        <v>65.231998756088075</v>
      </c>
      <c r="AH344" s="7">
        <f>AG344/MAX(AG$2:AG343)-1</f>
        <v>-0.18638430937403094</v>
      </c>
      <c r="AI344" s="7">
        <f t="shared" si="113"/>
        <v>-7.3790444019644408E-2</v>
      </c>
      <c r="AJ344" s="2">
        <v>5.664652302915</v>
      </c>
      <c r="AK344" s="7">
        <f t="shared" si="124"/>
        <v>63.957303197801423</v>
      </c>
      <c r="AL344" s="7">
        <f>AK344/MAX(AK$2:AK343)-1</f>
        <v>-0.1935898325060893</v>
      </c>
      <c r="AM344" s="7">
        <f t="shared" si="114"/>
        <v>-7.1179229200388106E-2</v>
      </c>
      <c r="AN344" s="2">
        <v>5.6756425275751203</v>
      </c>
      <c r="AO344" s="7">
        <f t="shared" si="125"/>
        <v>62.662240150344914</v>
      </c>
      <c r="AP344" s="7">
        <f>AO344/MAX(AO$2:AO343)-1</f>
        <v>-0.20468913022329738</v>
      </c>
      <c r="AQ344" s="7">
        <f t="shared" si="115"/>
        <v>-6.9272856256364479E-2</v>
      </c>
      <c r="AR344" s="2">
        <v>6.0749999856697503</v>
      </c>
      <c r="AS344" s="7">
        <f t="shared" si="126"/>
        <v>18.034076563055937</v>
      </c>
      <c r="AT344" s="7">
        <f>AS344/MAX(AS$2:AS343)-1</f>
        <v>-0.37338799389259569</v>
      </c>
      <c r="AU344" s="7">
        <v>11.839991927343</v>
      </c>
      <c r="AW344" s="7"/>
    </row>
    <row r="345" spans="1:49" x14ac:dyDescent="0.25">
      <c r="A345" s="5">
        <v>197503</v>
      </c>
      <c r="B345" s="4">
        <v>27454</v>
      </c>
      <c r="C345" s="2">
        <v>10.869998223143</v>
      </c>
      <c r="D345" s="7">
        <f t="shared" si="116"/>
        <v>62.951242968288405</v>
      </c>
      <c r="E345" s="7">
        <f>D345/MAX(D$2:D344)-1</f>
        <v>-0.26480547996636983</v>
      </c>
      <c r="F345" s="7">
        <f t="shared" si="106"/>
        <v>0.58878790143334581</v>
      </c>
      <c r="G345" s="2">
        <v>10.869895873963801</v>
      </c>
      <c r="H345" s="7">
        <f t="shared" si="117"/>
        <v>60.884333592267538</v>
      </c>
      <c r="I345" s="7">
        <f>H345/MAX(H$2:H344)-1</f>
        <v>-0.23268134697960918</v>
      </c>
      <c r="J345" s="7">
        <f t="shared" si="107"/>
        <v>0.58877072298724031</v>
      </c>
      <c r="K345" s="7">
        <f t="shared" si="107"/>
        <v>8.9832720718322516</v>
      </c>
      <c r="L345" s="2">
        <v>10.7039573756071</v>
      </c>
      <c r="M345" s="7">
        <f t="shared" si="118"/>
        <v>64.777054397363187</v>
      </c>
      <c r="N345" s="7">
        <f>M345/MAX(M$2:M344)-1</f>
        <v>-0.15761061509201413</v>
      </c>
      <c r="O345" s="7">
        <f t="shared" si="108"/>
        <v>0.56091934622826778</v>
      </c>
      <c r="P345" s="2">
        <v>9.5137520696608409</v>
      </c>
      <c r="Q345" s="7">
        <f t="shared" si="119"/>
        <v>69.136442741302105</v>
      </c>
      <c r="R345" s="7">
        <f>Q345/MAX(Q$2:Q344)-1</f>
        <v>-0.13944784224869944</v>
      </c>
      <c r="S345" s="7">
        <f t="shared" si="109"/>
        <v>0.36115342858581279</v>
      </c>
      <c r="T345" s="2">
        <v>8.9182309761863596</v>
      </c>
      <c r="U345" s="7">
        <f t="shared" si="120"/>
        <v>71.772250661249998</v>
      </c>
      <c r="V345" s="7">
        <f>U345/MAX(U$2:U344)-1</f>
        <v>-0.119757487669928</v>
      </c>
      <c r="W345" s="7">
        <f t="shared" si="110"/>
        <v>0.26120023805723724</v>
      </c>
      <c r="X345" s="2">
        <v>8.5459926930664594</v>
      </c>
      <c r="Y345" s="7">
        <f t="shared" si="121"/>
        <v>72.85090206032541</v>
      </c>
      <c r="Z345" s="7">
        <f>Y345/MAX(Y$2:Y344)-1</f>
        <v>-0.11336445992965238</v>
      </c>
      <c r="AA345" s="7">
        <f t="shared" si="111"/>
        <v>0.19872318318477611</v>
      </c>
      <c r="AB345" s="2">
        <v>8.3182183973146397</v>
      </c>
      <c r="AC345" s="7">
        <f t="shared" si="122"/>
        <v>71.842260859874983</v>
      </c>
      <c r="AD345" s="7">
        <f>AC345/MAX(AC$2:AC344)-1</f>
        <v>-0.11259283273109599</v>
      </c>
      <c r="AE345" s="7">
        <f t="shared" si="112"/>
        <v>0.16049318960392012</v>
      </c>
      <c r="AF345" s="2">
        <v>8.1464470315228095</v>
      </c>
      <c r="AG345" s="7">
        <f t="shared" si="123"/>
        <v>70.546088982356409</v>
      </c>
      <c r="AH345" s="7">
        <f>AG345/MAX(AG$2:AG344)-1</f>
        <v>-0.1201035380970279</v>
      </c>
      <c r="AI345" s="7">
        <f t="shared" si="113"/>
        <v>0.13166281526373702</v>
      </c>
      <c r="AJ345" s="2">
        <v>8.0086308291653694</v>
      </c>
      <c r="AK345" s="7">
        <f t="shared" si="124"/>
        <v>69.079407499203313</v>
      </c>
      <c r="AL345" s="7">
        <f>AK345/MAX(AK$2:AK344)-1</f>
        <v>-0.12900741922264791</v>
      </c>
      <c r="AM345" s="7">
        <f t="shared" si="114"/>
        <v>0.10853152859211179</v>
      </c>
      <c r="AN345" s="2">
        <v>7.9194910275471697</v>
      </c>
      <c r="AO345" s="7">
        <f t="shared" si="125"/>
        <v>67.624770636711531</v>
      </c>
      <c r="AP345" s="7">
        <f>AO345/MAX(AO$2:AO344)-1</f>
        <v>-0.14170455725022413</v>
      </c>
      <c r="AQ345" s="7">
        <f t="shared" si="115"/>
        <v>9.3570165052761167E-2</v>
      </c>
      <c r="AR345" s="2">
        <v>7.3619999988553202</v>
      </c>
      <c r="AS345" s="7">
        <f t="shared" si="126"/>
        <v>19.361745279421683</v>
      </c>
      <c r="AT345" s="7">
        <f>AS345/MAX(AS$2:AS344)-1</f>
        <v>-0.32725681801014128</v>
      </c>
      <c r="AU345" s="7">
        <v>13.3199998418341</v>
      </c>
      <c r="AW345" s="7"/>
    </row>
    <row r="346" spans="1:49" x14ac:dyDescent="0.25">
      <c r="A346" s="5">
        <v>197504</v>
      </c>
      <c r="B346" s="4">
        <v>27485</v>
      </c>
      <c r="C346" s="2">
        <v>3.3300000151306999</v>
      </c>
      <c r="D346" s="7">
        <f t="shared" si="116"/>
        <v>65.047519368657376</v>
      </c>
      <c r="E346" s="7">
        <f>D346/MAX(D$2:D345)-1</f>
        <v>-0.24032350233800981</v>
      </c>
      <c r="F346" s="7">
        <f t="shared" si="106"/>
        <v>-0.28205148555618109</v>
      </c>
      <c r="G346" s="2">
        <v>3.3300007336986401</v>
      </c>
      <c r="H346" s="7">
        <f t="shared" si="117"/>
        <v>62.91178234759758</v>
      </c>
      <c r="I346" s="7">
        <f>H346/MAX(H$2:H345)-1</f>
        <v>-0.20712963020422359</v>
      </c>
      <c r="J346" s="7">
        <f t="shared" si="107"/>
        <v>-0.28205122605149624</v>
      </c>
      <c r="K346" s="7">
        <f t="shared" si="107"/>
        <v>21.23540117465722</v>
      </c>
      <c r="L346" s="2">
        <v>3.3299985903357898</v>
      </c>
      <c r="M346" s="7">
        <f t="shared" si="118"/>
        <v>66.934129395656427</v>
      </c>
      <c r="N346" s="7">
        <f>M346/MAX(M$2:M345)-1</f>
        <v>-0.12955906044943988</v>
      </c>
      <c r="O346" s="7">
        <f t="shared" si="108"/>
        <v>-0.28205200010871412</v>
      </c>
      <c r="P346" s="2">
        <v>3.3252770018644999</v>
      </c>
      <c r="Q346" s="7">
        <f t="shared" si="119"/>
        <v>71.435420971685829</v>
      </c>
      <c r="R346" s="7">
        <f>Q346/MAX(Q$2:Q345)-1</f>
        <v>-0.1108320992579469</v>
      </c>
      <c r="S346" s="7">
        <f t="shared" si="109"/>
        <v>-0.28375716152609298</v>
      </c>
      <c r="T346" s="2">
        <v>3.2521817612040702</v>
      </c>
      <c r="U346" s="7">
        <f t="shared" si="120"/>
        <v>74.106414706860846</v>
      </c>
      <c r="V346" s="7">
        <f>U346/MAX(U$2:U345)-1</f>
        <v>-9.1130401229564839E-2</v>
      </c>
      <c r="W346" s="7">
        <f t="shared" si="110"/>
        <v>-0.31015488443779327</v>
      </c>
      <c r="X346" s="2">
        <v>3.20840261074795</v>
      </c>
      <c r="Y346" s="7">
        <f t="shared" si="121"/>
        <v>75.188252303982324</v>
      </c>
      <c r="Z346" s="7">
        <f>Y346/MAX(Y$2:Y345)-1</f>
        <v>-8.4917622114216162E-2</v>
      </c>
      <c r="AA346" s="7">
        <f t="shared" si="111"/>
        <v>-0.32596535133835491</v>
      </c>
      <c r="AB346" s="2">
        <v>3.1791622776581798</v>
      </c>
      <c r="AC346" s="7">
        <f t="shared" si="122"/>
        <v>74.126242916548918</v>
      </c>
      <c r="AD346" s="7">
        <f>AC346/MAX(AC$2:AC345)-1</f>
        <v>-8.438071882004794E-2</v>
      </c>
      <c r="AE346" s="7">
        <f t="shared" si="112"/>
        <v>-0.33652524831352726</v>
      </c>
      <c r="AF346" s="2">
        <v>3.15833676474305</v>
      </c>
      <c r="AG346" s="7">
        <f t="shared" si="123"/>
        <v>72.77417204677451</v>
      </c>
      <c r="AH346" s="7">
        <f>AG346/MAX(AG$2:AG345)-1</f>
        <v>-9.2313444649073095E-2</v>
      </c>
      <c r="AI346" s="7">
        <f t="shared" si="113"/>
        <v>-0.3440462047323114</v>
      </c>
      <c r="AJ346" s="2">
        <v>3.14277164648023</v>
      </c>
      <c r="AK346" s="7">
        <f t="shared" si="124"/>
        <v>71.250415531644805</v>
      </c>
      <c r="AL346" s="7">
        <f>AK346/MAX(AK$2:AK345)-1</f>
        <v>-0.10163411135103095</v>
      </c>
      <c r="AM346" s="7">
        <f t="shared" si="114"/>
        <v>-0.34966741447561844</v>
      </c>
      <c r="AN346" s="2">
        <v>3.13083125213877</v>
      </c>
      <c r="AO346" s="7">
        <f t="shared" si="125"/>
        <v>69.741988089992859</v>
      </c>
      <c r="AP346" s="7">
        <f>AO346/MAX(AO$2:AO345)-1</f>
        <v>-0.11483277529293134</v>
      </c>
      <c r="AQ346" s="7">
        <f t="shared" si="115"/>
        <v>-0.35397958608124425</v>
      </c>
      <c r="AR346" s="2">
        <v>4.11100000078563</v>
      </c>
      <c r="AS346" s="7">
        <f t="shared" si="126"/>
        <v>20.157706628010821</v>
      </c>
      <c r="AT346" s="7">
        <f>AS346/MAX(AS$2:AS345)-1</f>
        <v>-0.2996003457932529</v>
      </c>
      <c r="AU346" s="7">
        <v>6.87999795204572</v>
      </c>
      <c r="AW346" s="7"/>
    </row>
    <row r="347" spans="1:49" x14ac:dyDescent="0.25">
      <c r="A347" s="5">
        <v>197505</v>
      </c>
      <c r="B347" s="4">
        <v>27515</v>
      </c>
      <c r="C347" s="2">
        <v>7.6099995273205803</v>
      </c>
      <c r="D347" s="7">
        <f t="shared" si="116"/>
        <v>69.997635285145961</v>
      </c>
      <c r="E347" s="7">
        <f>D347/MAX(D$2:D346)-1</f>
        <v>-0.1825121244567669</v>
      </c>
      <c r="F347" s="7">
        <f t="shared" si="106"/>
        <v>-0.16010224808445184</v>
      </c>
      <c r="G347" s="2">
        <v>7.6100008685709399</v>
      </c>
      <c r="H347" s="7">
        <f t="shared" si="117"/>
        <v>67.699369530683214</v>
      </c>
      <c r="I347" s="7">
        <f>H347/MAX(H$2:H346)-1</f>
        <v>-0.14679218817612338</v>
      </c>
      <c r="J347" s="7">
        <f t="shared" si="107"/>
        <v>-0.16010198524837604</v>
      </c>
      <c r="K347" s="7">
        <f t="shared" si="107"/>
        <v>11.615219257107405</v>
      </c>
      <c r="L347" s="2">
        <v>7.6099993579901097</v>
      </c>
      <c r="M347" s="7">
        <f t="shared" si="118"/>
        <v>72.027816212942156</v>
      </c>
      <c r="N347" s="7">
        <f>M347/MAX(M$2:M346)-1</f>
        <v>-6.3318510537959116E-2</v>
      </c>
      <c r="O347" s="7">
        <f t="shared" si="108"/>
        <v>-0.16010228126703852</v>
      </c>
      <c r="P347" s="2">
        <v>7.6099501299706196</v>
      </c>
      <c r="Q347" s="7">
        <f t="shared" si="119"/>
        <v>76.871620882765683</v>
      </c>
      <c r="R347" s="7">
        <f>Q347/MAX(Q$2:Q346)-1</f>
        <v>-4.3166865439770219E-2</v>
      </c>
      <c r="S347" s="7">
        <f t="shared" si="109"/>
        <v>-0.16011192816059938</v>
      </c>
      <c r="T347" s="2">
        <v>7.6099965303808297</v>
      </c>
      <c r="U347" s="7">
        <f t="shared" si="120"/>
        <v>79.745910294842588</v>
      </c>
      <c r="V347" s="7">
        <f>U347/MAX(U$2:U346)-1</f>
        <v>-2.1965456297448505E-2</v>
      </c>
      <c r="W347" s="7">
        <f t="shared" si="110"/>
        <v>-0.16010283537516723</v>
      </c>
      <c r="X347" s="2">
        <v>7.5359296995208496</v>
      </c>
      <c r="Y347" s="7">
        <f t="shared" si="121"/>
        <v>80.854386139908812</v>
      </c>
      <c r="Z347" s="7">
        <f>Y347/MAX(Y$2:Y346)-1</f>
        <v>-1.595765742403954E-2</v>
      </c>
      <c r="AA347" s="7">
        <f t="shared" si="111"/>
        <v>-0.17461722862305984</v>
      </c>
      <c r="AB347" s="2">
        <v>7.4410933194684103</v>
      </c>
      <c r="AC347" s="7">
        <f t="shared" si="122"/>
        <v>79.642045826185168</v>
      </c>
      <c r="AD347" s="7">
        <f>AC347/MAX(AC$2:AC346)-1</f>
        <v>-1.6248633656401834E-2</v>
      </c>
      <c r="AE347" s="7">
        <f t="shared" si="112"/>
        <v>-0.19320169481805483</v>
      </c>
      <c r="AF347" s="2">
        <v>7.3756559203823704</v>
      </c>
      <c r="AG347" s="7">
        <f t="shared" si="123"/>
        <v>78.141744575851675</v>
      </c>
      <c r="AH347" s="7">
        <f>AG347/MAX(AG$2:AG346)-1</f>
        <v>-2.5365607490817732E-2</v>
      </c>
      <c r="AI347" s="7">
        <f t="shared" si="113"/>
        <v>-0.20602503466432953</v>
      </c>
      <c r="AJ347" s="2">
        <v>7.3263318079936504</v>
      </c>
      <c r="AK347" s="7">
        <f t="shared" si="124"/>
        <v>76.470457388067345</v>
      </c>
      <c r="AL347" s="7">
        <f>AK347/MAX(AK$2:AK346)-1</f>
        <v>-3.5816845498776728E-2</v>
      </c>
      <c r="AM347" s="7">
        <f t="shared" si="114"/>
        <v>-0.21569075892309431</v>
      </c>
      <c r="AN347" s="2">
        <v>7.2844280722091304</v>
      </c>
      <c r="AO347" s="7">
        <f t="shared" si="125"/>
        <v>74.822293048537048</v>
      </c>
      <c r="AP347" s="7">
        <f>AO347/MAX(AO$2:AO346)-1</f>
        <v>-5.0353405490375147E-2</v>
      </c>
      <c r="AQ347" s="7">
        <f t="shared" si="115"/>
        <v>-0.22390236042771527</v>
      </c>
      <c r="AR347" s="2">
        <v>8.4269999989658793</v>
      </c>
      <c r="AS347" s="7">
        <f t="shared" si="126"/>
        <v>21.856396565344838</v>
      </c>
      <c r="AT347" s="7">
        <f>AS347/MAX(AS$2:AS346)-1</f>
        <v>-0.24057766694049332</v>
      </c>
      <c r="AU347" s="7">
        <v>13.529991877095799</v>
      </c>
      <c r="AW347" s="7"/>
    </row>
    <row r="348" spans="1:49" x14ac:dyDescent="0.25">
      <c r="A348" s="5">
        <v>197506</v>
      </c>
      <c r="B348" s="4">
        <v>27546</v>
      </c>
      <c r="C348" s="2">
        <v>8.5899998257839307</v>
      </c>
      <c r="D348" s="7">
        <f t="shared" si="116"/>
        <v>76.01043203419286</v>
      </c>
      <c r="E348" s="7">
        <f>D348/MAX(D$2:D347)-1</f>
        <v>-0.1122899173717985</v>
      </c>
      <c r="F348" s="7">
        <f t="shared" si="106"/>
        <v>0.45380759048171704</v>
      </c>
      <c r="G348" s="2">
        <v>8.5899732297781508</v>
      </c>
      <c r="H348" s="7">
        <f t="shared" si="117"/>
        <v>73.514727250097479</v>
      </c>
      <c r="I348" s="7">
        <f>H348/MAX(H$2:H347)-1</f>
        <v>-7.3501865546076517E-2</v>
      </c>
      <c r="J348" s="7">
        <f t="shared" si="107"/>
        <v>0.45379213661239637</v>
      </c>
      <c r="K348" s="7">
        <f t="shared" si="107"/>
        <v>38.178955554354324</v>
      </c>
      <c r="L348" s="2">
        <v>8.58999855009443</v>
      </c>
      <c r="M348" s="7">
        <f t="shared" si="118"/>
        <v>78.215004581298572</v>
      </c>
      <c r="N348" s="7">
        <f>M348/MAX(M$2:M347)-1</f>
        <v>1.7142415825833091E-2</v>
      </c>
      <c r="O348" s="7">
        <f t="shared" si="108"/>
        <v>0.45380684922985381</v>
      </c>
      <c r="P348" s="2">
        <v>8.5899754243257895</v>
      </c>
      <c r="Q348" s="7">
        <f t="shared" si="119"/>
        <v>83.474874224876146</v>
      </c>
      <c r="R348" s="7">
        <f>Q348/MAX(Q$2:Q347)-1</f>
        <v>3.902486567075969E-2</v>
      </c>
      <c r="S348" s="7">
        <f t="shared" si="109"/>
        <v>0.45379341177576893</v>
      </c>
      <c r="T348" s="2">
        <v>8.4102316401466606</v>
      </c>
      <c r="U348" s="7">
        <f t="shared" si="120"/>
        <v>86.452726074182422</v>
      </c>
      <c r="V348" s="7">
        <f>U348/MAX(U$2:U347)-1</f>
        <v>6.0289514348587536E-2</v>
      </c>
      <c r="W348" s="7">
        <f t="shared" si="110"/>
        <v>0.34935152772398204</v>
      </c>
      <c r="X348" s="2">
        <v>8.2617778413356504</v>
      </c>
      <c r="Y348" s="7">
        <f t="shared" si="121"/>
        <v>87.534395897763773</v>
      </c>
      <c r="Z348" s="7">
        <f>Y348/MAX(Y$2:Y347)-1</f>
        <v>6.5341734784261529E-2</v>
      </c>
      <c r="AA348" s="7">
        <f t="shared" si="111"/>
        <v>0.26309099574911798</v>
      </c>
      <c r="AB348" s="2">
        <v>8.1559401429524794</v>
      </c>
      <c r="AC348" s="7">
        <f t="shared" si="122"/>
        <v>86.137603412391627</v>
      </c>
      <c r="AD348" s="7">
        <f>AC348/MAX(AC$2:AC347)-1</f>
        <v>6.3985538938059472E-2</v>
      </c>
      <c r="AE348" s="7">
        <f t="shared" si="112"/>
        <v>0.20159296579873554</v>
      </c>
      <c r="AF348" s="2">
        <v>8.0853053493255107</v>
      </c>
      <c r="AG348" s="7">
        <f t="shared" si="123"/>
        <v>84.459743230099278</v>
      </c>
      <c r="AH348" s="7">
        <f>AG348/MAX(AG$2:AG347)-1</f>
        <v>5.3436559183093202E-2</v>
      </c>
      <c r="AI348" s="7">
        <f t="shared" si="113"/>
        <v>0.16054992801191692</v>
      </c>
      <c r="AJ348" s="2">
        <v>8.0316672707654302</v>
      </c>
      <c r="AK348" s="7">
        <f t="shared" si="124"/>
        <v>82.612310085909371</v>
      </c>
      <c r="AL348" s="7">
        <f>AK348/MAX(AK$2:AK347)-1</f>
        <v>4.1623137351531669E-2</v>
      </c>
      <c r="AM348" s="7">
        <f t="shared" si="114"/>
        <v>0.12938299777665685</v>
      </c>
      <c r="AN348" s="2">
        <v>7.9885800390141304</v>
      </c>
      <c r="AO348" s="7">
        <f t="shared" si="125"/>
        <v>80.799531815745127</v>
      </c>
      <c r="AP348" s="7">
        <f>AO348/MAX(AO$2:AO347)-1</f>
        <v>2.5509872799798217E-2</v>
      </c>
      <c r="AQ348" s="7">
        <f t="shared" si="115"/>
        <v>0.10434674028806956</v>
      </c>
      <c r="AR348" s="2">
        <v>7.80899999661625</v>
      </c>
      <c r="AS348" s="7">
        <f t="shared" si="126"/>
        <v>23.563162572393054</v>
      </c>
      <c r="AT348" s="7">
        <f>AS348/MAX(AS$2:AS347)-1</f>
        <v>-0.1812743769775732</v>
      </c>
      <c r="AU348" s="7">
        <v>9.5299933108502604</v>
      </c>
      <c r="AW348" s="7"/>
    </row>
    <row r="349" spans="1:49" x14ac:dyDescent="0.25">
      <c r="A349" s="5">
        <v>197507</v>
      </c>
      <c r="B349" s="4">
        <v>27576</v>
      </c>
      <c r="C349" s="2">
        <v>1.4799944712491999</v>
      </c>
      <c r="D349" s="7">
        <f t="shared" si="116"/>
        <v>77.135382225871552</v>
      </c>
      <c r="E349" s="7">
        <f>D349/MAX(D$2:D348)-1</f>
        <v>-9.9151857228179319E-2</v>
      </c>
      <c r="F349" s="7">
        <f t="shared" si="106"/>
        <v>0.9999987015936308</v>
      </c>
      <c r="G349" s="2">
        <v>1.4799983601445099</v>
      </c>
      <c r="H349" s="7">
        <f t="shared" si="117"/>
        <v>74.602744007863635</v>
      </c>
      <c r="I349" s="7">
        <f>H349/MAX(H$2:H348)-1</f>
        <v>-5.9789708349389015E-2</v>
      </c>
      <c r="J349" s="7">
        <f t="shared" si="107"/>
        <v>1.0000000035345282</v>
      </c>
      <c r="K349" s="7">
        <f t="shared" si="107"/>
        <v>25.480343520707564</v>
      </c>
      <c r="L349" s="2">
        <v>1.4798201103351001</v>
      </c>
      <c r="M349" s="7">
        <f t="shared" si="118"/>
        <v>79.372445948392141</v>
      </c>
      <c r="N349" s="7">
        <f>M349/MAX(M$2:M348)-1</f>
        <v>1.479820110335095E-2</v>
      </c>
      <c r="O349" s="7">
        <f t="shared" si="108"/>
        <v>0.99994032830587576</v>
      </c>
      <c r="P349" s="2">
        <v>1.0035071664594699</v>
      </c>
      <c r="Q349" s="7">
        <f t="shared" si="119"/>
        <v>84.312550569915814</v>
      </c>
      <c r="R349" s="7">
        <f>Q349/MAX(Q$2:Q348)-1</f>
        <v>1.0035071664594719E-2</v>
      </c>
      <c r="S349" s="7">
        <f t="shared" si="109"/>
        <v>0.84047825690162592</v>
      </c>
      <c r="T349" s="2">
        <v>0.58747236778038803</v>
      </c>
      <c r="U349" s="7">
        <f t="shared" si="120"/>
        <v>86.960611951061111</v>
      </c>
      <c r="V349" s="7">
        <f>U349/MAX(U$2:U348)-1</f>
        <v>5.8747236778038392E-3</v>
      </c>
      <c r="W349" s="7">
        <f t="shared" si="110"/>
        <v>0.70119635909340894</v>
      </c>
      <c r="X349" s="2">
        <v>0.33574425823991699</v>
      </c>
      <c r="Y349" s="7">
        <f t="shared" si="121"/>
        <v>87.828287605975518</v>
      </c>
      <c r="Z349" s="7">
        <f>Y349/MAX(Y$2:Y348)-1</f>
        <v>3.3574425823992282E-3</v>
      </c>
      <c r="AA349" s="7">
        <f t="shared" si="111"/>
        <v>0.61692175288308393</v>
      </c>
      <c r="AB349" s="2">
        <v>0.177660738233719</v>
      </c>
      <c r="AC349" s="7">
        <f t="shared" si="122"/>
        <v>86.290636114510903</v>
      </c>
      <c r="AD349" s="7">
        <f>AC349/MAX(AC$2:AC348)-1</f>
        <v>1.776607382337092E-3</v>
      </c>
      <c r="AE349" s="7">
        <f t="shared" si="112"/>
        <v>0.56399788029219833</v>
      </c>
      <c r="AF349" s="2">
        <v>4.5362584297620301E-2</v>
      </c>
      <c r="AG349" s="7">
        <f t="shared" si="123"/>
        <v>84.49805635231958</v>
      </c>
      <c r="AH349" s="7">
        <f>AG349/MAX(AG$2:AG348)-1</f>
        <v>4.5362584297614639E-4</v>
      </c>
      <c r="AI349" s="7">
        <f t="shared" si="113"/>
        <v>0.51970654212710088</v>
      </c>
      <c r="AJ349" s="2">
        <v>-4.2617963047047902E-2</v>
      </c>
      <c r="AK349" s="7">
        <f t="shared" si="124"/>
        <v>82.577102402124652</v>
      </c>
      <c r="AL349" s="7">
        <f>AK349/MAX(AK$2:AK348)-1</f>
        <v>-4.2617963047042462E-4</v>
      </c>
      <c r="AM349" s="7">
        <f t="shared" si="114"/>
        <v>0.49025204062078931</v>
      </c>
      <c r="AN349" s="2">
        <v>-0.11602581056594601</v>
      </c>
      <c r="AO349" s="7">
        <f t="shared" si="125"/>
        <v>80.705783504022421</v>
      </c>
      <c r="AP349" s="7">
        <f>AO349/MAX(AO$2:AO348)-1</f>
        <v>-1.1602581056594508E-3</v>
      </c>
      <c r="AQ349" s="7">
        <f t="shared" si="115"/>
        <v>0.46567624948766539</v>
      </c>
      <c r="AR349" s="2">
        <v>-1.5069999985540801</v>
      </c>
      <c r="AS349" s="7">
        <f t="shared" si="126"/>
        <v>23.208065712767795</v>
      </c>
      <c r="AT349" s="7">
        <f>AS349/MAX(AS$2:AS348)-1</f>
        <v>-0.19361257210468308</v>
      </c>
      <c r="AU349" s="7">
        <v>1.47999834958688</v>
      </c>
      <c r="AW349" s="7"/>
    </row>
    <row r="350" spans="1:49" x14ac:dyDescent="0.25">
      <c r="A350" s="5">
        <v>197508</v>
      </c>
      <c r="B350" s="4">
        <v>27607</v>
      </c>
      <c r="C350" s="2">
        <v>-1.66000578206066</v>
      </c>
      <c r="D350" s="7">
        <f t="shared" si="116"/>
        <v>75.854930420907493</v>
      </c>
      <c r="E350" s="7">
        <f>D350/MAX(D$2:D349)-1</f>
        <v>-0.11410598848577769</v>
      </c>
      <c r="F350" s="7">
        <f t="shared" si="106"/>
        <v>0.99999967110510168</v>
      </c>
      <c r="G350" s="2">
        <v>-2.4910581462386299</v>
      </c>
      <c r="H350" s="7">
        <f t="shared" si="117"/>
        <v>72.744346275938199</v>
      </c>
      <c r="I350" s="7">
        <f>H350/MAX(H$2:H349)-1</f>
        <v>-8.3210893411325482E-2</v>
      </c>
      <c r="J350" s="7">
        <f t="shared" si="107"/>
        <v>0.71213900018875842</v>
      </c>
      <c r="K350" s="7">
        <f t="shared" si="107"/>
        <v>26.772246554364884</v>
      </c>
      <c r="L350" s="2">
        <v>-3.3445697053446302</v>
      </c>
      <c r="M350" s="7">
        <f t="shared" si="118"/>
        <v>76.717779166811184</v>
      </c>
      <c r="N350" s="7">
        <f>M350/MAX(M$2:M349)-1</f>
        <v>-3.3445697053446244E-2</v>
      </c>
      <c r="O350" s="7">
        <f t="shared" si="108"/>
        <v>0.41649889298308018</v>
      </c>
      <c r="P350" s="2">
        <v>-3.6146829333025798</v>
      </c>
      <c r="Q350" s="7">
        <f t="shared" si="119"/>
        <v>81.264919193832952</v>
      </c>
      <c r="R350" s="7">
        <f>Q350/MAX(Q$2:Q349)-1</f>
        <v>-3.6146829333025932E-2</v>
      </c>
      <c r="S350" s="7">
        <f t="shared" si="109"/>
        <v>0.32293682833476478</v>
      </c>
      <c r="T350" s="2">
        <v>-3.7478189475431001</v>
      </c>
      <c r="U350" s="7">
        <f t="shared" si="120"/>
        <v>83.701485659459806</v>
      </c>
      <c r="V350" s="7">
        <f>U350/MAX(U$2:U349)-1</f>
        <v>-3.7478189475431134E-2</v>
      </c>
      <c r="W350" s="7">
        <f t="shared" si="110"/>
        <v>0.27682105508825872</v>
      </c>
      <c r="X350" s="2">
        <v>-3.82891733161693</v>
      </c>
      <c r="Y350" s="7">
        <f t="shared" si="121"/>
        <v>84.465415079767951</v>
      </c>
      <c r="Z350" s="7">
        <f>Y350/MAX(Y$2:Y349)-1</f>
        <v>-3.8289173316169434E-2</v>
      </c>
      <c r="AA350" s="7">
        <f t="shared" si="111"/>
        <v>0.2487301233299265</v>
      </c>
      <c r="AB350" s="2">
        <v>-3.8815434283259802</v>
      </c>
      <c r="AC350" s="7">
        <f t="shared" si="122"/>
        <v>82.94122759914741</v>
      </c>
      <c r="AD350" s="7">
        <f>AC350/MAX(AC$2:AC349)-1</f>
        <v>-3.8815434283259953E-2</v>
      </c>
      <c r="AE350" s="7">
        <f t="shared" si="112"/>
        <v>0.23050144826760355</v>
      </c>
      <c r="AF350" s="2">
        <v>-3.9195870536686201</v>
      </c>
      <c r="AG350" s="7">
        <f t="shared" si="123"/>
        <v>81.18608147493245</v>
      </c>
      <c r="AH350" s="7">
        <f>AG350/MAX(AG$2:AG349)-1</f>
        <v>-3.9195870536686162E-2</v>
      </c>
      <c r="AI350" s="7">
        <f t="shared" si="113"/>
        <v>0.21732386285028182</v>
      </c>
      <c r="AJ350" s="2">
        <v>-3.9492698845329302</v>
      </c>
      <c r="AK350" s="7">
        <f t="shared" si="124"/>
        <v>79.315909765437624</v>
      </c>
      <c r="AL350" s="7">
        <f>AK350/MAX(AK$2:AK349)-1</f>
        <v>-3.9902047491999548E-2</v>
      </c>
      <c r="AM350" s="7">
        <f t="shared" si="114"/>
        <v>0.20704229700003796</v>
      </c>
      <c r="AN350" s="2">
        <v>-3.9700310751122898</v>
      </c>
      <c r="AO350" s="7">
        <f t="shared" si="125"/>
        <v>77.501738819499877</v>
      </c>
      <c r="AP350" s="7">
        <f>AO350/MAX(AO$2:AO349)-1</f>
        <v>-4.0814506249436167E-2</v>
      </c>
      <c r="AQ350" s="7">
        <f t="shared" si="115"/>
        <v>0.19985101699554875</v>
      </c>
      <c r="AR350" s="2">
        <v>-4.5469999942384103</v>
      </c>
      <c r="AS350" s="7">
        <f t="shared" si="126"/>
        <v>22.152794966145397</v>
      </c>
      <c r="AT350" s="7">
        <f>AS350/MAX(AS$2:AS349)-1</f>
        <v>-0.23027900840462245</v>
      </c>
      <c r="AU350" s="7">
        <v>-1.6600048325426799</v>
      </c>
      <c r="AW350" s="7"/>
    </row>
    <row r="351" spans="1:49" x14ac:dyDescent="0.25">
      <c r="A351" s="5">
        <v>197509</v>
      </c>
      <c r="B351" s="4">
        <v>27638</v>
      </c>
      <c r="C351" s="2">
        <v>-0.93001081999106405</v>
      </c>
      <c r="D351" s="7">
        <f t="shared" si="116"/>
        <v>75.149471360496364</v>
      </c>
      <c r="E351" s="7">
        <f>D351/MAX(D$2:D350)-1</f>
        <v>-0.12234489864651277</v>
      </c>
      <c r="F351" s="7">
        <f t="shared" si="106"/>
        <v>0.99999770178369862</v>
      </c>
      <c r="G351" s="2">
        <v>-0.93002526328464596</v>
      </c>
      <c r="H351" s="7">
        <f t="shared" si="117"/>
        <v>72.067805477960704</v>
      </c>
      <c r="I351" s="7">
        <f>H351/MAX(H$2:H350)-1</f>
        <v>-9.1737263713641881E-2</v>
      </c>
      <c r="J351" s="7">
        <f t="shared" si="107"/>
        <v>0.99999222875620652</v>
      </c>
      <c r="K351" s="7">
        <f t="shared" si="107"/>
        <v>28.66121314402135</v>
      </c>
      <c r="L351" s="2">
        <v>-1.09308381944651</v>
      </c>
      <c r="M351" s="7">
        <f t="shared" si="118"/>
        <v>75.879189536100071</v>
      </c>
      <c r="N351" s="7">
        <f>M351/MAX(M$2:M350)-1</f>
        <v>-4.4010945745118879E-2</v>
      </c>
      <c r="O351" s="7">
        <f t="shared" si="108"/>
        <v>0.93820410850225744</v>
      </c>
      <c r="P351" s="2">
        <v>-1.56314893107634</v>
      </c>
      <c r="Q351" s="7">
        <f t="shared" si="119"/>
        <v>79.994627478114495</v>
      </c>
      <c r="R351" s="7">
        <f>Q351/MAX(Q$2:Q350)-1</f>
        <v>-5.1213289867452216E-2</v>
      </c>
      <c r="S351" s="7">
        <f t="shared" si="109"/>
        <v>0.76008135108167618</v>
      </c>
      <c r="T351" s="2">
        <v>-1.9213628030938401</v>
      </c>
      <c r="U351" s="7">
        <f t="shared" si="120"/>
        <v>82.093276448362019</v>
      </c>
      <c r="V351" s="7">
        <f>U351/MAX(U$2:U350)-1</f>
        <v>-5.5971725514515569E-2</v>
      </c>
      <c r="W351" s="7">
        <f t="shared" si="110"/>
        <v>0.6243426181882068</v>
      </c>
      <c r="X351" s="2">
        <v>-2.1325746544566302</v>
      </c>
      <c r="Y351" s="7">
        <f t="shared" si="121"/>
        <v>82.66412704599523</v>
      </c>
      <c r="Z351" s="7">
        <f>Y351/MAX(Y$2:Y350)-1</f>
        <v>-5.8798374655194108E-2</v>
      </c>
      <c r="AA351" s="7">
        <f t="shared" si="111"/>
        <v>0.54430766891447169</v>
      </c>
      <c r="AB351" s="2">
        <v>-2.3032262060783202</v>
      </c>
      <c r="AC351" s="7">
        <f t="shared" si="122"/>
        <v>81.030903509440776</v>
      </c>
      <c r="AD351" s="7">
        <f>AC351/MAX(AC$2:AC350)-1</f>
        <v>-6.095368908962806E-2</v>
      </c>
      <c r="AE351" s="7">
        <f t="shared" si="112"/>
        <v>0.47964231898547449</v>
      </c>
      <c r="AF351" s="2">
        <v>-2.39230897866589</v>
      </c>
      <c r="AG351" s="7">
        <f t="shared" si="123"/>
        <v>79.243859558380635</v>
      </c>
      <c r="AH351" s="7">
        <f>AG351/MAX(AG$2:AG350)-1</f>
        <v>-6.2181273993229702E-2</v>
      </c>
      <c r="AI351" s="7">
        <f t="shared" si="113"/>
        <v>0.4458859973623881</v>
      </c>
      <c r="AJ351" s="2">
        <v>-2.4653999498668799</v>
      </c>
      <c r="AK351" s="7">
        <f t="shared" si="124"/>
        <v>77.360455365844075</v>
      </c>
      <c r="AL351" s="7">
        <f>AK351/MAX(AK$2:AK350)-1</f>
        <v>-6.3572301931804631E-2</v>
      </c>
      <c r="AM351" s="7">
        <f t="shared" si="114"/>
        <v>0.41818948253760568</v>
      </c>
      <c r="AN351" s="2">
        <v>-2.5154713892224398</v>
      </c>
      <c r="AO351" s="7">
        <f t="shared" si="125"/>
        <v>75.552204753345464</v>
      </c>
      <c r="AP351" s="7">
        <f>AO351/MAX(AO$2:AO350)-1</f>
        <v>-6.4942542914303569E-2</v>
      </c>
      <c r="AQ351" s="7">
        <f t="shared" si="115"/>
        <v>0.39921580713526428</v>
      </c>
      <c r="AR351" s="2">
        <v>-3.5690000099496402</v>
      </c>
      <c r="AS351" s="7">
        <f t="shared" si="126"/>
        <v>21.362161711599544</v>
      </c>
      <c r="AT351" s="7">
        <f>AS351/MAX(AS$2:AS350)-1</f>
        <v>-0.25775035067124596</v>
      </c>
      <c r="AU351" s="7">
        <v>-0.93000475500915003</v>
      </c>
      <c r="AW351" s="7"/>
    </row>
    <row r="352" spans="1:49" x14ac:dyDescent="0.25">
      <c r="A352" s="5">
        <v>197510</v>
      </c>
      <c r="B352" s="4">
        <v>27668</v>
      </c>
      <c r="C352" s="2">
        <v>4.5200001976284696</v>
      </c>
      <c r="D352" s="7">
        <f t="shared" si="116"/>
        <v>78.546227614507544</v>
      </c>
      <c r="E352" s="7">
        <f>D352/MAX(D$2:D351)-1</f>
        <v>-8.2674886330838859E-2</v>
      </c>
      <c r="F352" s="7">
        <f t="shared" si="106"/>
        <v>0.80201778528707046</v>
      </c>
      <c r="G352" s="2">
        <v>4.5946678443264997</v>
      </c>
      <c r="H352" s="7">
        <f t="shared" si="117"/>
        <v>75.37908176236833</v>
      </c>
      <c r="I352" s="7">
        <f>H352/MAX(H$2:H351)-1</f>
        <v>-5.0005607827492637E-2</v>
      </c>
      <c r="J352" s="7">
        <f t="shared" si="107"/>
        <v>0.82991008837863878</v>
      </c>
      <c r="K352" s="7">
        <f t="shared" si="107"/>
        <v>27.271620982866221</v>
      </c>
      <c r="L352" s="2">
        <v>4.6625410381086896</v>
      </c>
      <c r="M352" s="7">
        <f t="shared" si="118"/>
        <v>79.417087887605007</v>
      </c>
      <c r="N352" s="7">
        <f>M352/MAX(M$2:M351)-1</f>
        <v>5.6243622934193382E-4</v>
      </c>
      <c r="O352" s="7">
        <f t="shared" si="108"/>
        <v>0.85526430505057705</v>
      </c>
      <c r="P352" s="2">
        <v>4.6845376783356398</v>
      </c>
      <c r="Q352" s="7">
        <f t="shared" si="119"/>
        <v>83.742005942970991</v>
      </c>
      <c r="R352" s="7">
        <f>Q352/MAX(Q$2:Q351)-1</f>
        <v>-6.7670189442520234E-3</v>
      </c>
      <c r="S352" s="7">
        <f t="shared" si="109"/>
        <v>0.86348121000658218</v>
      </c>
      <c r="T352" s="2">
        <v>4.6958814892409402</v>
      </c>
      <c r="U352" s="7">
        <f t="shared" si="120"/>
        <v>85.948279421012046</v>
      </c>
      <c r="V352" s="7">
        <f>U352/MAX(U$2:U351)-1</f>
        <v>-1.1641276519750998E-2</v>
      </c>
      <c r="W352" s="7">
        <f t="shared" si="110"/>
        <v>0.86771872151225038</v>
      </c>
      <c r="X352" s="2">
        <v>4.7025017360511603</v>
      </c>
      <c r="Y352" s="7">
        <f t="shared" si="121"/>
        <v>86.551409055424685</v>
      </c>
      <c r="Z352" s="7">
        <f>Y352/MAX(Y$2:Y351)-1</f>
        <v>-1.4538351883612965E-2</v>
      </c>
      <c r="AA352" s="7">
        <f t="shared" si="111"/>
        <v>0.87019173276595208</v>
      </c>
      <c r="AB352" s="2">
        <v>4.7071816267514102</v>
      </c>
      <c r="AC352" s="7">
        <f t="shared" si="122"/>
        <v>84.845175311427838</v>
      </c>
      <c r="AD352" s="7">
        <f>AC352/MAX(AC$2:AC351)-1</f>
        <v>-1.6751073675768113E-2</v>
      </c>
      <c r="AE352" s="7">
        <f t="shared" si="112"/>
        <v>0.87193991870215393</v>
      </c>
      <c r="AF352" s="2">
        <v>4.7098938592623503</v>
      </c>
      <c r="AG352" s="7">
        <f t="shared" si="123"/>
        <v>82.976161233563289</v>
      </c>
      <c r="AH352" s="7">
        <f>AG352/MAX(AG$2:AG351)-1</f>
        <v>-1.8011007406024349E-2</v>
      </c>
      <c r="AI352" s="7">
        <f t="shared" si="113"/>
        <v>0.87295308055464793</v>
      </c>
      <c r="AJ352" s="2">
        <v>4.71276488889551</v>
      </c>
      <c r="AK352" s="7">
        <f t="shared" si="124"/>
        <v>81.006271744215255</v>
      </c>
      <c r="AL352" s="7">
        <f>AK352/MAX(AK$2:AK351)-1</f>
        <v>-1.9440666167354292E-2</v>
      </c>
      <c r="AM352" s="7">
        <f t="shared" si="114"/>
        <v>0.87402556150529076</v>
      </c>
      <c r="AN352" s="2">
        <v>4.7146837234601797</v>
      </c>
      <c r="AO352" s="7">
        <f t="shared" si="125"/>
        <v>79.114252253566747</v>
      </c>
      <c r="AP352" s="7">
        <f>AO352/MAX(AO$2:AO351)-1</f>
        <v>-2.085754118008365E-2</v>
      </c>
      <c r="AQ352" s="7">
        <f t="shared" si="115"/>
        <v>0.87474234739084022</v>
      </c>
      <c r="AR352" s="2">
        <v>2.3729999861093898</v>
      </c>
      <c r="AS352" s="7">
        <f t="shared" si="126"/>
        <v>21.869085806048464</v>
      </c>
      <c r="AT352" s="7">
        <f>AS352/MAX(AS$2:AS351)-1</f>
        <v>-0.24013676659577765</v>
      </c>
      <c r="AU352" s="7">
        <v>5.0499982408932196</v>
      </c>
      <c r="AW352" s="7"/>
    </row>
    <row r="353" spans="1:49" x14ac:dyDescent="0.25">
      <c r="A353" s="5">
        <v>197511</v>
      </c>
      <c r="B353" s="4">
        <v>27699</v>
      </c>
      <c r="C353" s="2">
        <v>3.2099993980174601</v>
      </c>
      <c r="D353" s="7">
        <f t="shared" si="116"/>
        <v>81.067561048098668</v>
      </c>
      <c r="E353" s="7">
        <f>D353/MAX(D$2:D352)-1</f>
        <v>-5.3228755704195718E-2</v>
      </c>
      <c r="F353" s="7">
        <f t="shared" si="106"/>
        <v>0.47748823065630586</v>
      </c>
      <c r="G353" s="2">
        <v>3.2099980353680899</v>
      </c>
      <c r="H353" s="7">
        <f t="shared" si="117"/>
        <v>77.798748806018864</v>
      </c>
      <c r="I353" s="7">
        <f>H353/MAX(H$2:H352)-1</f>
        <v>-1.9510806502648026E-2</v>
      </c>
      <c r="J353" s="7">
        <f t="shared" si="107"/>
        <v>0.4774874732063713</v>
      </c>
      <c r="K353" s="7">
        <f t="shared" si="107"/>
        <v>41.938809526241513</v>
      </c>
      <c r="L353" s="2">
        <v>3.2099673134045199</v>
      </c>
      <c r="M353" s="7">
        <f t="shared" si="118"/>
        <v>81.966350450054875</v>
      </c>
      <c r="N353" s="7">
        <f>M353/MAX(M$2:M352)-1</f>
        <v>3.209967313404527E-2</v>
      </c>
      <c r="O353" s="7">
        <f t="shared" si="108"/>
        <v>0.47747039592310114</v>
      </c>
      <c r="P353" s="2">
        <v>3.1475816111387598</v>
      </c>
      <c r="Q353" s="7">
        <f t="shared" si="119"/>
        <v>86.377853922830667</v>
      </c>
      <c r="R353" s="7">
        <f>Q353/MAX(Q$2:Q352)-1</f>
        <v>2.4495799723224021E-2</v>
      </c>
      <c r="S353" s="7">
        <f t="shared" si="109"/>
        <v>0.4427923289703668</v>
      </c>
      <c r="T353" s="2">
        <v>3.10089876142538</v>
      </c>
      <c r="U353" s="7">
        <f t="shared" si="120"/>
        <v>88.613448553044634</v>
      </c>
      <c r="V353" s="7">
        <f>U353/MAX(U$2:U352)-1</f>
        <v>1.9006726895087755E-2</v>
      </c>
      <c r="W353" s="7">
        <f t="shared" si="110"/>
        <v>0.41684293785814197</v>
      </c>
      <c r="X353" s="2">
        <v>2.8697431206046198</v>
      </c>
      <c r="Y353" s="7">
        <f t="shared" si="121"/>
        <v>89.0352121625791</v>
      </c>
      <c r="Z353" s="7">
        <f>Y353/MAX(Y$2:Y352)-1</f>
        <v>1.3741865969403966E-2</v>
      </c>
      <c r="AA353" s="7">
        <f t="shared" si="111"/>
        <v>0.28835146468794937</v>
      </c>
      <c r="AB353" s="2">
        <v>2.7107859843456499</v>
      </c>
      <c r="AC353" s="7">
        <f t="shared" si="122"/>
        <v>87.145146432163514</v>
      </c>
      <c r="AD353" s="7">
        <f>AC353/MAX(AC$2:AC352)-1</f>
        <v>9.9027004102583138E-3</v>
      </c>
      <c r="AE353" s="7">
        <f t="shared" si="112"/>
        <v>0.19999265788440923</v>
      </c>
      <c r="AF353" s="2">
        <v>2.6113608480151398</v>
      </c>
      <c r="AG353" s="7">
        <f t="shared" si="123"/>
        <v>85.14296822120248</v>
      </c>
      <c r="AH353" s="7">
        <f>AG353/MAX(AG$2:AG352)-1</f>
        <v>7.6322686783929505E-3</v>
      </c>
      <c r="AI353" s="7">
        <f t="shared" si="113"/>
        <v>0.14472564301990709</v>
      </c>
      <c r="AJ353" s="2">
        <v>2.60159115976735</v>
      </c>
      <c r="AK353" s="7">
        <f t="shared" si="124"/>
        <v>83.113723748769871</v>
      </c>
      <c r="AL353" s="7">
        <f>AK353/MAX(AK$2:AK352)-1</f>
        <v>6.0694787779094206E-3</v>
      </c>
      <c r="AM353" s="7">
        <f t="shared" si="114"/>
        <v>0.13929500922306448</v>
      </c>
      <c r="AN353" s="2">
        <v>2.7107861284624502</v>
      </c>
      <c r="AO353" s="7">
        <f t="shared" si="125"/>
        <v>81.258870429293225</v>
      </c>
      <c r="AP353" s="7">
        <f>AO353/MAX(AO$2:AO352)-1</f>
        <v>5.6849167714927429E-3</v>
      </c>
      <c r="AQ353" s="7">
        <f t="shared" si="115"/>
        <v>0.19999273799398354</v>
      </c>
      <c r="AR353" s="2">
        <v>2.35100000125956</v>
      </c>
      <c r="AS353" s="7">
        <f t="shared" si="126"/>
        <v>22.38322801362412</v>
      </c>
      <c r="AT353" s="7">
        <f>AS353/MAX(AS$2:AS352)-1</f>
        <v>-0.22227238196887344</v>
      </c>
      <c r="AU353" s="7">
        <v>4.14999595887135</v>
      </c>
      <c r="AW353" s="7"/>
    </row>
    <row r="354" spans="1:49" x14ac:dyDescent="0.25">
      <c r="A354" s="5">
        <v>197512</v>
      </c>
      <c r="B354" s="4">
        <v>27729</v>
      </c>
      <c r="C354" s="2">
        <v>0.66999280638504399</v>
      </c>
      <c r="D354" s="7">
        <f t="shared" si="116"/>
        <v>81.610707875432738</v>
      </c>
      <c r="E354" s="7">
        <f>D354/MAX(D$2:D353)-1</f>
        <v>-4.6885456474491605E-2</v>
      </c>
      <c r="F354" s="7">
        <f t="shared" si="106"/>
        <v>0.99999732693393495</v>
      </c>
      <c r="G354" s="2">
        <v>0.63321303289269704</v>
      </c>
      <c r="H354" s="7">
        <f t="shared" si="117"/>
        <v>78.291380622886024</v>
      </c>
      <c r="I354" s="7">
        <f>H354/MAX(H$2:H353)-1</f>
        <v>-1.330222114331836E-2</v>
      </c>
      <c r="J354" s="7">
        <f t="shared" si="107"/>
        <v>0.97200655335386532</v>
      </c>
      <c r="K354" s="7">
        <f t="shared" si="107"/>
        <v>60.072756211502373</v>
      </c>
      <c r="L354" s="2">
        <v>0.19222982738514999</v>
      </c>
      <c r="M354" s="7">
        <f t="shared" si="118"/>
        <v>82.123914224038927</v>
      </c>
      <c r="N354" s="7">
        <f>M354/MAX(M$2:M353)-1</f>
        <v>1.922298273851597E-3</v>
      </c>
      <c r="O354" s="7">
        <f t="shared" si="108"/>
        <v>0.63640195642660435</v>
      </c>
      <c r="P354" s="2">
        <v>-4.5564552915028601E-3</v>
      </c>
      <c r="Q354" s="7">
        <f t="shared" si="119"/>
        <v>86.373918154534906</v>
      </c>
      <c r="R354" s="7">
        <f>Q354/MAX(Q$2:Q353)-1</f>
        <v>-4.5564552915156042E-5</v>
      </c>
      <c r="S354" s="7">
        <f t="shared" si="109"/>
        <v>0.48664028692605943</v>
      </c>
      <c r="T354" s="2">
        <v>-0.10578932374896401</v>
      </c>
      <c r="U354" s="7">
        <f t="shared" si="120"/>
        <v>88.519704985069737</v>
      </c>
      <c r="V354" s="7">
        <f>U354/MAX(U$2:U353)-1</f>
        <v>-1.0578932374896155E-3</v>
      </c>
      <c r="W354" s="7">
        <f t="shared" si="110"/>
        <v>0.40959831437439675</v>
      </c>
      <c r="X354" s="2">
        <v>-0.28200727482592303</v>
      </c>
      <c r="Y354" s="7">
        <f t="shared" si="121"/>
        <v>88.784126387123933</v>
      </c>
      <c r="Z354" s="7">
        <f>Y354/MAX(Y$2:Y353)-1</f>
        <v>-2.8200727482592391E-3</v>
      </c>
      <c r="AA354" s="7">
        <f t="shared" si="111"/>
        <v>0.27548990910199112</v>
      </c>
      <c r="AB354" s="2">
        <v>-0.47357495865008298</v>
      </c>
      <c r="AC354" s="7">
        <f t="shared" si="122"/>
        <v>86.732448840981846</v>
      </c>
      <c r="AD354" s="7">
        <f>AC354/MAX(AC$2:AC353)-1</f>
        <v>-4.7357495865008037E-3</v>
      </c>
      <c r="AE354" s="7">
        <f t="shared" si="112"/>
        <v>0.12969978714008834</v>
      </c>
      <c r="AF354" s="2">
        <v>-0.61090045491945999</v>
      </c>
      <c r="AG354" s="7">
        <f t="shared" si="123"/>
        <v>84.622829441007227</v>
      </c>
      <c r="AH354" s="7">
        <f>AG354/MAX(AG$2:AG353)-1</f>
        <v>-6.1090045491946077E-3</v>
      </c>
      <c r="AI354" s="7">
        <f t="shared" si="113"/>
        <v>2.5189984390850406E-2</v>
      </c>
      <c r="AJ354" s="2">
        <v>-0.714921838743519</v>
      </c>
      <c r="AK354" s="7">
        <f t="shared" si="124"/>
        <v>82.519525586696957</v>
      </c>
      <c r="AL354" s="7">
        <f>AK354/MAX(AK$2:AK353)-1</f>
        <v>-7.1492183874352078E-3</v>
      </c>
      <c r="AM354" s="7">
        <f t="shared" si="114"/>
        <v>-5.3974151916585056E-2</v>
      </c>
      <c r="AN354" s="2">
        <v>-0.79236888575612996</v>
      </c>
      <c r="AO354" s="7">
        <f t="shared" si="125"/>
        <v>80.615000423094614</v>
      </c>
      <c r="AP354" s="7">
        <f>AO354/MAX(AO$2:AO353)-1</f>
        <v>-7.9236888575613396E-3</v>
      </c>
      <c r="AQ354" s="7">
        <f t="shared" si="115"/>
        <v>-0.11291423097460518</v>
      </c>
      <c r="AR354" s="2">
        <v>-0.64400000172265803</v>
      </c>
      <c r="AS354" s="7">
        <f t="shared" si="126"/>
        <v>22.239080024830795</v>
      </c>
      <c r="AT354" s="7">
        <f>AS354/MAX(AS$2:AS353)-1</f>
        <v>-0.22728094784239139</v>
      </c>
      <c r="AU354" s="7">
        <v>0.669996318784018</v>
      </c>
      <c r="AW354" s="7"/>
    </row>
    <row r="355" spans="1:49" x14ac:dyDescent="0.25">
      <c r="A355" s="5">
        <v>197601</v>
      </c>
      <c r="B355" s="4">
        <v>27760</v>
      </c>
      <c r="C355" s="2">
        <v>26.039853668859799</v>
      </c>
      <c r="D355" s="7">
        <f t="shared" si="116"/>
        <v>102.86201678431605</v>
      </c>
      <c r="E355" s="7">
        <f>D355/MAX(D$2:D354)-1</f>
        <v>0.20130417595617178</v>
      </c>
      <c r="F355" s="7">
        <f t="shared" si="106"/>
        <v>0.99998182597908702</v>
      </c>
      <c r="G355" s="2">
        <v>25.625607027689298</v>
      </c>
      <c r="H355" s="7">
        <f t="shared" si="117"/>
        <v>98.354022157859291</v>
      </c>
      <c r="I355" s="7">
        <f>H355/MAX(H$2:H354)-1</f>
        <v>0.23954507421743387</v>
      </c>
      <c r="J355" s="7">
        <f t="shared" si="107"/>
        <v>0.94149704970033343</v>
      </c>
      <c r="K355" s="7">
        <f t="shared" si="107"/>
        <v>11.209546721696601</v>
      </c>
      <c r="L355" s="2">
        <v>25.5647763617492</v>
      </c>
      <c r="M355" s="7">
        <f t="shared" si="118"/>
        <v>103.11870923492923</v>
      </c>
      <c r="N355" s="7">
        <f>M355/MAX(M$2:M354)-1</f>
        <v>0.25564776361749209</v>
      </c>
      <c r="O355" s="7">
        <f t="shared" si="108"/>
        <v>0.93290876548795776</v>
      </c>
      <c r="P355" s="2">
        <v>25.5441323123739</v>
      </c>
      <c r="Q355" s="7">
        <f t="shared" si="119"/>
        <v>108.43738609131086</v>
      </c>
      <c r="R355" s="7">
        <f>Q355/MAX(Q$2:Q354)-1</f>
        <v>0.25538411950113993</v>
      </c>
      <c r="S355" s="7">
        <f t="shared" si="109"/>
        <v>0.92999416705985616</v>
      </c>
      <c r="T355" s="2">
        <v>25.533903679710399</v>
      </c>
      <c r="U355" s="7">
        <f t="shared" si="120"/>
        <v>111.12224119352125</v>
      </c>
      <c r="V355" s="7">
        <f>U355/MAX(U$2:U354)-1</f>
        <v>0.2540110221193197</v>
      </c>
      <c r="W355" s="7">
        <f t="shared" si="110"/>
        <v>0.92855005325540352</v>
      </c>
      <c r="X355" s="2">
        <v>25.527716023740599</v>
      </c>
      <c r="Y355" s="7">
        <f t="shared" si="121"/>
        <v>111.44868604538787</v>
      </c>
      <c r="Z355" s="7">
        <f>Y355/MAX(Y$2:Y354)-1</f>
        <v>0.25173718732630834</v>
      </c>
      <c r="AA355" s="7">
        <f t="shared" si="111"/>
        <v>0.92767645854366099</v>
      </c>
      <c r="AB355" s="2">
        <v>25.523475586388201</v>
      </c>
      <c r="AC355" s="7">
        <f t="shared" si="122"/>
        <v>108.86958424638647</v>
      </c>
      <c r="AD355" s="7">
        <f>AC355/MAX(AC$2:AC354)-1</f>
        <v>0.24929027838783813</v>
      </c>
      <c r="AE355" s="7">
        <f t="shared" si="112"/>
        <v>0.92707777890397036</v>
      </c>
      <c r="AF355" s="2">
        <v>25.5201659725317</v>
      </c>
      <c r="AG355" s="7">
        <f t="shared" si="123"/>
        <v>106.21871596500469</v>
      </c>
      <c r="AH355" s="7">
        <f>AG355/MAX(AG$2:AG354)-1</f>
        <v>0.24753362707589854</v>
      </c>
      <c r="AI355" s="7">
        <f t="shared" si="113"/>
        <v>0.92661051615098911</v>
      </c>
      <c r="AJ355" s="2">
        <v>25.518579321134599</v>
      </c>
      <c r="AK355" s="7">
        <f t="shared" si="124"/>
        <v>103.57733617896217</v>
      </c>
      <c r="AL355" s="7">
        <f>AK355/MAX(AK$2:AK354)-1</f>
        <v>0.24621219585887189</v>
      </c>
      <c r="AM355" s="7">
        <f t="shared" si="114"/>
        <v>0.92638650720856386</v>
      </c>
      <c r="AN355" s="2">
        <v>25.3107368285185</v>
      </c>
      <c r="AO355" s="7">
        <f t="shared" si="125"/>
        <v>101.01925102449317</v>
      </c>
      <c r="AP355" s="7">
        <f>AO355/MAX(AO$2:AO354)-1</f>
        <v>0.24317813539377564</v>
      </c>
      <c r="AQ355" s="7">
        <f t="shared" si="115"/>
        <v>0.89704258386974345</v>
      </c>
      <c r="AR355" s="2">
        <v>18.956999993075701</v>
      </c>
      <c r="AS355" s="7">
        <f t="shared" si="126"/>
        <v>26.454942423598066</v>
      </c>
      <c r="AT355" s="7">
        <f>AS355/MAX(AS$2:AS354)-1</f>
        <v>-8.0796597178379059E-2</v>
      </c>
      <c r="AU355" s="7">
        <v>26.039982395130099</v>
      </c>
      <c r="AW355" s="7"/>
    </row>
    <row r="356" spans="1:49" x14ac:dyDescent="0.25">
      <c r="A356" s="5">
        <v>197602</v>
      </c>
      <c r="B356" s="4">
        <v>27791</v>
      </c>
      <c r="C356" s="2">
        <v>14.709996362836099</v>
      </c>
      <c r="D356" s="7">
        <f t="shared" si="116"/>
        <v>117.99301571202881</v>
      </c>
      <c r="E356" s="7">
        <f>D356/MAX(D$2:D355)-1</f>
        <v>0.14709996362836097</v>
      </c>
      <c r="F356" s="7">
        <f t="shared" si="106"/>
        <v>0.89846715341279915</v>
      </c>
      <c r="G356" s="2">
        <v>14.709999382370199</v>
      </c>
      <c r="H356" s="7">
        <f t="shared" si="117"/>
        <v>112.82189820981662</v>
      </c>
      <c r="I356" s="7">
        <f>H356/MAX(H$2:H355)-1</f>
        <v>0.14709999382370187</v>
      </c>
      <c r="J356" s="7">
        <f t="shared" si="107"/>
        <v>0.89846771083096921</v>
      </c>
      <c r="K356" s="7">
        <f t="shared" si="107"/>
        <v>19.0103198370252</v>
      </c>
      <c r="L356" s="2">
        <v>14.709999270984801</v>
      </c>
      <c r="M356" s="7">
        <f t="shared" si="118"/>
        <v>118.28747061163625</v>
      </c>
      <c r="N356" s="7">
        <f>M356/MAX(M$2:M355)-1</f>
        <v>0.14709999270984797</v>
      </c>
      <c r="O356" s="7">
        <f t="shared" si="108"/>
        <v>0.89846769026877549</v>
      </c>
      <c r="P356" s="2">
        <v>14.709994181563999</v>
      </c>
      <c r="Q356" s="7">
        <f t="shared" si="119"/>
        <v>124.38851927598277</v>
      </c>
      <c r="R356" s="7">
        <f>Q356/MAX(Q$2:Q355)-1</f>
        <v>0.14709994181564001</v>
      </c>
      <c r="S356" s="7">
        <f t="shared" si="109"/>
        <v>0.89846675074117421</v>
      </c>
      <c r="T356" s="2">
        <v>14.7099708455845</v>
      </c>
      <c r="U356" s="7">
        <f t="shared" si="120"/>
        <v>127.46829047604831</v>
      </c>
      <c r="V356" s="7">
        <f>U356/MAX(U$2:U355)-1</f>
        <v>0.14709970845584497</v>
      </c>
      <c r="W356" s="7">
        <f t="shared" si="110"/>
        <v>0.89846244282526433</v>
      </c>
      <c r="X356" s="2">
        <v>14.6186890298977</v>
      </c>
      <c r="Y356" s="7">
        <f t="shared" si="121"/>
        <v>127.74102288627012</v>
      </c>
      <c r="Z356" s="7">
        <f>Y356/MAX(Y$2:Y355)-1</f>
        <v>0.14618689029897691</v>
      </c>
      <c r="AA356" s="7">
        <f t="shared" si="111"/>
        <v>0.88161145158680576</v>
      </c>
      <c r="AB356" s="2">
        <v>14.5314146971314</v>
      </c>
      <c r="AC356" s="7">
        <f t="shared" si="122"/>
        <v>124.68987501227171</v>
      </c>
      <c r="AD356" s="7">
        <f>AC356/MAX(AC$2:AC355)-1</f>
        <v>0.14531414697131395</v>
      </c>
      <c r="AE356" s="7">
        <f t="shared" si="112"/>
        <v>0.86550025785427431</v>
      </c>
      <c r="AF356" s="2">
        <v>14.467621596952499</v>
      </c>
      <c r="AG356" s="7">
        <f t="shared" si="123"/>
        <v>121.58603785596334</v>
      </c>
      <c r="AH356" s="7">
        <f>AG356/MAX(AG$2:AG355)-1</f>
        <v>0.14467621596952496</v>
      </c>
      <c r="AI356" s="7">
        <f t="shared" si="113"/>
        <v>0.85372379433740975</v>
      </c>
      <c r="AJ356" s="2">
        <v>14.421110885566501</v>
      </c>
      <c r="AK356" s="7">
        <f t="shared" si="124"/>
        <v>118.51433868164629</v>
      </c>
      <c r="AL356" s="7">
        <f>AK356/MAX(AK$2:AK355)-1</f>
        <v>0.14421110885566502</v>
      </c>
      <c r="AM356" s="7">
        <f t="shared" si="114"/>
        <v>0.8451377294770317</v>
      </c>
      <c r="AN356" s="2">
        <v>14.3835411862648</v>
      </c>
      <c r="AO356" s="7">
        <f t="shared" si="125"/>
        <v>115.54939660165736</v>
      </c>
      <c r="AP356" s="7">
        <f>AO356/MAX(AO$2:AO355)-1</f>
        <v>0.14383541186264792</v>
      </c>
      <c r="AQ356" s="7">
        <f t="shared" si="115"/>
        <v>0.83820221149898577</v>
      </c>
      <c r="AR356" s="2">
        <v>9.8429999981775609</v>
      </c>
      <c r="AS356" s="7">
        <f t="shared" si="126"/>
        <v>29.0589024058707</v>
      </c>
      <c r="AT356" s="7">
        <f>AS356/MAX(AS$2:AS355)-1</f>
        <v>9.6805937446011736E-3</v>
      </c>
      <c r="AU356" s="7">
        <v>15.2599997695898</v>
      </c>
      <c r="AW356" s="7"/>
    </row>
    <row r="357" spans="1:49" x14ac:dyDescent="0.25">
      <c r="A357" s="5">
        <v>197603</v>
      </c>
      <c r="B357" s="4">
        <v>27820</v>
      </c>
      <c r="C357" s="2">
        <v>2.5300000166679601</v>
      </c>
      <c r="D357" s="7">
        <f t="shared" si="116"/>
        <v>120.97823902921017</v>
      </c>
      <c r="E357" s="7">
        <f>D357/MAX(D$2:D356)-1</f>
        <v>2.5300000166679659E-2</v>
      </c>
      <c r="F357" s="7">
        <f t="shared" si="106"/>
        <v>0.48374891955659693</v>
      </c>
      <c r="G357" s="2">
        <v>2.53000001451624</v>
      </c>
      <c r="H357" s="7">
        <f t="shared" si="117"/>
        <v>115.67629225090249</v>
      </c>
      <c r="I357" s="7">
        <f>H357/MAX(H$2:H356)-1</f>
        <v>2.5300000145162427E-2</v>
      </c>
      <c r="J357" s="7">
        <f t="shared" si="107"/>
        <v>0.48374891852804724</v>
      </c>
      <c r="K357" s="7">
        <f t="shared" si="107"/>
        <v>54.569119495480066</v>
      </c>
      <c r="L357" s="2">
        <v>2.5299995460360001</v>
      </c>
      <c r="M357" s="7">
        <f t="shared" si="118"/>
        <v>121.28014308112813</v>
      </c>
      <c r="N357" s="7">
        <f>M357/MAX(M$2:M356)-1</f>
        <v>2.5299995460360103E-2</v>
      </c>
      <c r="O357" s="7">
        <f t="shared" si="108"/>
        <v>0.48374869458851832</v>
      </c>
      <c r="P357" s="2">
        <v>2.5299996977202999</v>
      </c>
      <c r="Q357" s="7">
        <f t="shared" si="119"/>
        <v>127.53554843766389</v>
      </c>
      <c r="R357" s="7">
        <f>Q357/MAX(Q$2:Q356)-1</f>
        <v>2.5299996977202976E-2</v>
      </c>
      <c r="S357" s="7">
        <f t="shared" si="109"/>
        <v>0.48374876709554793</v>
      </c>
      <c r="T357" s="2">
        <v>2.5300004900319801</v>
      </c>
      <c r="U357" s="7">
        <f t="shared" si="120"/>
        <v>130.69323884972772</v>
      </c>
      <c r="V357" s="7">
        <f>U357/MAX(U$2:U356)-1</f>
        <v>2.5300004900319806E-2</v>
      </c>
      <c r="W357" s="7">
        <f t="shared" si="110"/>
        <v>0.483749145830635</v>
      </c>
      <c r="X357" s="2">
        <v>2.5307278533727202</v>
      </c>
      <c r="Y357" s="7">
        <f t="shared" si="121"/>
        <v>130.97380053263618</v>
      </c>
      <c r="Z357" s="7">
        <f>Y357/MAX(Y$2:Y356)-1</f>
        <v>2.5307278533727162E-2</v>
      </c>
      <c r="AA357" s="7">
        <f t="shared" si="111"/>
        <v>0.48409683478314458</v>
      </c>
      <c r="AB357" s="2">
        <v>2.5321794140242102</v>
      </c>
      <c r="AC357" s="7">
        <f t="shared" si="122"/>
        <v>127.84724635870498</v>
      </c>
      <c r="AD357" s="7">
        <f>AC357/MAX(AC$2:AC356)-1</f>
        <v>2.532179414024216E-2</v>
      </c>
      <c r="AE357" s="7">
        <f t="shared" si="112"/>
        <v>0.48479069928545404</v>
      </c>
      <c r="AF357" s="2">
        <v>2.5332447489730301</v>
      </c>
      <c r="AG357" s="7">
        <f t="shared" si="123"/>
        <v>124.6661097754339</v>
      </c>
      <c r="AH357" s="7">
        <f>AG357/MAX(AG$2:AG356)-1</f>
        <v>2.5332447489730292E-2</v>
      </c>
      <c r="AI357" s="7">
        <f t="shared" si="113"/>
        <v>0.48529994297657841</v>
      </c>
      <c r="AJ357" s="2">
        <v>2.5340493830031998</v>
      </c>
      <c r="AK357" s="7">
        <f t="shared" si="124"/>
        <v>121.51755054977886</v>
      </c>
      <c r="AL357" s="7">
        <f>AK357/MAX(AK$2:AK356)-1</f>
        <v>2.5340493830031896E-2</v>
      </c>
      <c r="AM357" s="7">
        <f t="shared" si="114"/>
        <v>0.48568456830402296</v>
      </c>
      <c r="AN357" s="2">
        <v>2.5346415853844699</v>
      </c>
      <c r="AO357" s="7">
        <f t="shared" si="125"/>
        <v>118.47815965958381</v>
      </c>
      <c r="AP357" s="7">
        <f>AO357/MAX(AO$2:AO356)-1</f>
        <v>2.5346415853844784E-2</v>
      </c>
      <c r="AQ357" s="7">
        <f t="shared" si="115"/>
        <v>0.48596764859427799</v>
      </c>
      <c r="AR357" s="2">
        <v>1.51799998713481</v>
      </c>
      <c r="AS357" s="7">
        <f t="shared" si="126"/>
        <v>29.500016540653331</v>
      </c>
      <c r="AT357" s="7">
        <f>AS357/MAX(AS$2:AS356)-1</f>
        <v>1.5179999871347993E-2</v>
      </c>
      <c r="AU357" s="7">
        <v>3.6099943846845699</v>
      </c>
      <c r="AW357" s="7"/>
    </row>
    <row r="358" spans="1:49" x14ac:dyDescent="0.25">
      <c r="A358" s="5">
        <v>197604</v>
      </c>
      <c r="B358" s="4">
        <v>27851</v>
      </c>
      <c r="C358" s="2">
        <v>-1.2799707598676699</v>
      </c>
      <c r="D358" s="7">
        <f t="shared" si="116"/>
        <v>119.42975294383346</v>
      </c>
      <c r="E358" s="7">
        <f>D358/MAX(D$2:D357)-1</f>
        <v>-1.2799707598676657E-2</v>
      </c>
      <c r="F358" s="7">
        <f t="shared" si="106"/>
        <v>-0.25902000552167159</v>
      </c>
      <c r="G358" s="2">
        <v>-0.972160123501568</v>
      </c>
      <c r="H358" s="7">
        <f t="shared" si="117"/>
        <v>114.55173346529409</v>
      </c>
      <c r="I358" s="7">
        <f>H358/MAX(H$2:H357)-1</f>
        <v>-9.7216012350156422E-3</v>
      </c>
      <c r="J358" s="7">
        <f t="shared" si="107"/>
        <v>-0.15313393740408276</v>
      </c>
      <c r="K358" s="7">
        <f t="shared" si="107"/>
        <v>39.586788666191218</v>
      </c>
      <c r="L358" s="2">
        <v>-1.0893966255986001</v>
      </c>
      <c r="M358" s="7">
        <f t="shared" si="118"/>
        <v>119.95892129488116</v>
      </c>
      <c r="N358" s="7">
        <f>M358/MAX(M$2:M357)-1</f>
        <v>-1.0893966255986043E-2</v>
      </c>
      <c r="O358" s="7">
        <f t="shared" si="108"/>
        <v>-0.19346299293467095</v>
      </c>
      <c r="P358" s="2">
        <v>-1.23001863387846</v>
      </c>
      <c r="Q358" s="7">
        <f t="shared" si="119"/>
        <v>125.96683742706153</v>
      </c>
      <c r="R358" s="7">
        <f>Q358/MAX(Q$2:Q357)-1</f>
        <v>-1.2300186338784602E-2</v>
      </c>
      <c r="S358" s="7">
        <f t="shared" si="109"/>
        <v>-0.24183660251274852</v>
      </c>
      <c r="T358" s="2">
        <v>-1.2957988167814201</v>
      </c>
      <c r="U358" s="7">
        <f t="shared" si="120"/>
        <v>128.99971740709964</v>
      </c>
      <c r="V358" s="7">
        <f>U358/MAX(U$2:U357)-1</f>
        <v>-1.2957988167814127E-2</v>
      </c>
      <c r="W358" s="7">
        <f t="shared" si="110"/>
        <v>-0.26446481643634412</v>
      </c>
      <c r="X358" s="2">
        <v>-1.3380265028501099</v>
      </c>
      <c r="Y358" s="7">
        <f t="shared" si="121"/>
        <v>129.22133636971947</v>
      </c>
      <c r="Z358" s="7">
        <f>Y358/MAX(Y$2:Y357)-1</f>
        <v>-1.3380265028501093E-2</v>
      </c>
      <c r="AA358" s="7">
        <f t="shared" si="111"/>
        <v>-0.27899103195736785</v>
      </c>
      <c r="AB358" s="2">
        <v>-1.3625385156383401</v>
      </c>
      <c r="AC358" s="7">
        <f t="shared" si="122"/>
        <v>126.10527838588459</v>
      </c>
      <c r="AD358" s="7">
        <f>AC358/MAX(AC$2:AC357)-1</f>
        <v>-1.3625385156383452E-2</v>
      </c>
      <c r="AE358" s="7">
        <f t="shared" si="112"/>
        <v>-0.28742310138302196</v>
      </c>
      <c r="AF358" s="2">
        <v>-1.3827412622416499</v>
      </c>
      <c r="AG358" s="7">
        <f t="shared" si="123"/>
        <v>122.9423000355375</v>
      </c>
      <c r="AH358" s="7">
        <f>AG358/MAX(AG$2:AG357)-1</f>
        <v>-1.3827412622416491E-2</v>
      </c>
      <c r="AI358" s="7">
        <f t="shared" si="113"/>
        <v>-0.29437279431194385</v>
      </c>
      <c r="AJ358" s="2">
        <v>-1.39387766347005</v>
      </c>
      <c r="AK358" s="7">
        <f t="shared" si="124"/>
        <v>119.82374455546956</v>
      </c>
      <c r="AL358" s="7">
        <f>AK358/MAX(AK$2:AK357)-1</f>
        <v>-1.3938776634700556E-2</v>
      </c>
      <c r="AM358" s="7">
        <f t="shared" si="114"/>
        <v>-0.29820368772412831</v>
      </c>
      <c r="AN358" s="2">
        <v>-1.40949471110925</v>
      </c>
      <c r="AO358" s="7">
        <f t="shared" si="125"/>
        <v>116.8082162653624</v>
      </c>
      <c r="AP358" s="7">
        <f>AO358/MAX(AO$2:AO357)-1</f>
        <v>-1.4094947111092493E-2</v>
      </c>
      <c r="AQ358" s="7">
        <f t="shared" si="115"/>
        <v>-0.30357591199045664</v>
      </c>
      <c r="AR358" s="2">
        <v>-0.52700000414335701</v>
      </c>
      <c r="AS358" s="7">
        <f t="shared" si="126"/>
        <v>29.344551452261797</v>
      </c>
      <c r="AT358" s="7">
        <f>AS358/MAX(AS$2:AS357)-1</f>
        <v>-5.2700000414335202E-3</v>
      </c>
      <c r="AU358" s="7">
        <v>2.3799984503112102</v>
      </c>
      <c r="AW358" s="7"/>
    </row>
    <row r="359" spans="1:49" x14ac:dyDescent="0.25">
      <c r="A359" s="5">
        <v>197605</v>
      </c>
      <c r="B359" s="4">
        <v>27881</v>
      </c>
      <c r="C359" s="2">
        <v>-3.5499973354254402</v>
      </c>
      <c r="D359" s="7">
        <f t="shared" si="116"/>
        <v>115.1899998966222</v>
      </c>
      <c r="E359" s="7">
        <f>D359/MAX(D$2:D358)-1</f>
        <v>-4.784529167423579E-2</v>
      </c>
      <c r="F359" s="7">
        <f t="shared" si="106"/>
        <v>-0.20471091885275983</v>
      </c>
      <c r="G359" s="2">
        <v>-3.5430527598301098</v>
      </c>
      <c r="H359" s="7">
        <f t="shared" si="117"/>
        <v>110.49310511131876</v>
      </c>
      <c r="I359" s="7">
        <f>H359/MAX(H$2:H358)-1</f>
        <v>-4.4807687372459881E-2</v>
      </c>
      <c r="J359" s="7">
        <f t="shared" si="107"/>
        <v>-0.20393194212719523</v>
      </c>
      <c r="K359" s="7">
        <f t="shared" si="107"/>
        <v>12.587564332198253</v>
      </c>
      <c r="L359" s="2">
        <v>-2.4162966119297602</v>
      </c>
      <c r="M359" s="7">
        <f t="shared" si="118"/>
        <v>117.06035794392547</v>
      </c>
      <c r="N359" s="7">
        <f>M359/MAX(M$2:M358)-1</f>
        <v>-3.4793701837735447E-2</v>
      </c>
      <c r="O359" s="7">
        <f t="shared" si="108"/>
        <v>-7.7543107769710407E-2</v>
      </c>
      <c r="P359" s="2">
        <v>-1.9895825508787499</v>
      </c>
      <c r="Q359" s="7">
        <f t="shared" si="119"/>
        <v>123.4606232097189</v>
      </c>
      <c r="R359" s="7">
        <f>Q359/MAX(Q$2:Q358)-1</f>
        <v>-3.1951289486450207E-2</v>
      </c>
      <c r="S359" s="7">
        <f t="shared" si="109"/>
        <v>-2.9678365357889591E-2</v>
      </c>
      <c r="T359" s="2">
        <v>-1.9488751775532001</v>
      </c>
      <c r="U359" s="7">
        <f t="shared" si="120"/>
        <v>126.4856739354389</v>
      </c>
      <c r="V359" s="7">
        <f>U359/MAX(U$2:U358)-1</f>
        <v>-3.219420492843339E-2</v>
      </c>
      <c r="W359" s="7">
        <f t="shared" si="110"/>
        <v>-2.5112197714643569E-2</v>
      </c>
      <c r="X359" s="2">
        <v>-1.9257382673958701</v>
      </c>
      <c r="Y359" s="7">
        <f t="shared" si="121"/>
        <v>126.73287164560745</v>
      </c>
      <c r="Z359" s="7">
        <f>Y359/MAX(Y$2:Y358)-1</f>
        <v>-3.2379978818526944E-2</v>
      </c>
      <c r="AA359" s="7">
        <f t="shared" si="111"/>
        <v>-2.2516918238362882E-2</v>
      </c>
      <c r="AB359" s="2">
        <v>-1.9147324716067899</v>
      </c>
      <c r="AC359" s="7">
        <f t="shared" si="122"/>
        <v>123.69069967221991</v>
      </c>
      <c r="AD359" s="7">
        <f>AC359/MAX(AC$2:AC358)-1</f>
        <v>-3.2511820198480645E-2</v>
      </c>
      <c r="AE359" s="7">
        <f t="shared" si="112"/>
        <v>-2.1282392290978169E-2</v>
      </c>
      <c r="AF359" s="2">
        <v>-1.8895558729953801</v>
      </c>
      <c r="AG359" s="7">
        <f t="shared" si="123"/>
        <v>120.6192365848204</v>
      </c>
      <c r="AH359" s="7">
        <f>AG359/MAX(AG$2:AG358)-1</f>
        <v>-3.2461694665080087E-2</v>
      </c>
      <c r="AI359" s="7">
        <f t="shared" si="113"/>
        <v>-1.8458319879647522E-2</v>
      </c>
      <c r="AJ359" s="2">
        <v>-1.8795630485622601</v>
      </c>
      <c r="AK359" s="7">
        <f t="shared" si="124"/>
        <v>117.57158172940132</v>
      </c>
      <c r="AL359" s="7">
        <f>AK359/MAX(AK$2:AK358)-1</f>
        <v>-3.2472419025275756E-2</v>
      </c>
      <c r="AM359" s="7">
        <f t="shared" si="114"/>
        <v>-1.7337419466195714E-2</v>
      </c>
      <c r="AN359" s="2">
        <v>-1.8655289914178801</v>
      </c>
      <c r="AO359" s="7">
        <f t="shared" si="125"/>
        <v>114.62912512657398</v>
      </c>
      <c r="AP359" s="7">
        <f>AO359/MAX(AO$2:AO358)-1</f>
        <v>-3.2487291700588727E-2</v>
      </c>
      <c r="AQ359" s="7">
        <f t="shared" si="115"/>
        <v>-1.5763211837428903E-2</v>
      </c>
      <c r="AR359" s="2">
        <v>-1.7249999965998599</v>
      </c>
      <c r="AS359" s="7">
        <f t="shared" si="126"/>
        <v>28.838357940708036</v>
      </c>
      <c r="AT359" s="7">
        <f>AS359/MAX(AS$2:AS358)-1</f>
        <v>-2.242909250689662E-2</v>
      </c>
      <c r="AU359" s="7">
        <v>7.1899975475136797</v>
      </c>
      <c r="AW359" s="7"/>
    </row>
    <row r="360" spans="1:49" x14ac:dyDescent="0.25">
      <c r="A360" s="5">
        <v>197606</v>
      </c>
      <c r="B360" s="4">
        <v>27912</v>
      </c>
      <c r="C360" s="2">
        <v>3.96999624247931</v>
      </c>
      <c r="D360" s="7">
        <f t="shared" si="116"/>
        <v>119.76303856423002</v>
      </c>
      <c r="E360" s="7">
        <f>D360/MAX(D$2:D359)-1</f>
        <v>-1.0044785531113098E-2</v>
      </c>
      <c r="F360" s="7">
        <f t="shared" si="106"/>
        <v>0.30232477684318759</v>
      </c>
      <c r="G360" s="2">
        <v>3.9699688952124501</v>
      </c>
      <c r="H360" s="7">
        <f t="shared" si="117"/>
        <v>114.8796470155925</v>
      </c>
      <c r="I360" s="7">
        <f>H360/MAX(H$2:H359)-1</f>
        <v>-6.8868496716860683E-3</v>
      </c>
      <c r="J360" s="7">
        <f t="shared" si="107"/>
        <v>0.3023146818563619</v>
      </c>
      <c r="K360" s="7">
        <f t="shared" si="107"/>
        <v>41.243581142075307</v>
      </c>
      <c r="L360" s="2">
        <v>3.9699946235820001</v>
      </c>
      <c r="M360" s="7">
        <f t="shared" si="118"/>
        <v>121.70764786064517</v>
      </c>
      <c r="N360" s="7">
        <f>M360/MAX(M$2:M359)-1</f>
        <v>3.5249363057814342E-3</v>
      </c>
      <c r="O360" s="7">
        <f t="shared" si="108"/>
        <v>0.30232417924244381</v>
      </c>
      <c r="P360" s="2">
        <v>3.9699986263184801</v>
      </c>
      <c r="Q360" s="7">
        <f t="shared" si="119"/>
        <v>128.36200825518898</v>
      </c>
      <c r="R360" s="7">
        <f>Q360/MAX(Q$2:Q359)-1</f>
        <v>6.4802310230316351E-3</v>
      </c>
      <c r="S360" s="7">
        <f t="shared" si="109"/>
        <v>0.30232565681503776</v>
      </c>
      <c r="T360" s="2">
        <v>3.9700016213338598</v>
      </c>
      <c r="U360" s="7">
        <f t="shared" si="120"/>
        <v>131.50715724143086</v>
      </c>
      <c r="V360" s="7">
        <f>U360/MAX(U$2:U359)-1</f>
        <v>6.2277008272706436E-3</v>
      </c>
      <c r="W360" s="7">
        <f t="shared" si="110"/>
        <v>0.30232676239684808</v>
      </c>
      <c r="X360" s="2">
        <v>3.9699855918568301</v>
      </c>
      <c r="Y360" s="7">
        <f t="shared" si="121"/>
        <v>131.76414839008447</v>
      </c>
      <c r="Z360" s="7">
        <f>Y360/MAX(Y$2:Y359)-1</f>
        <v>6.0343966062996746E-3</v>
      </c>
      <c r="AA360" s="7">
        <f t="shared" si="111"/>
        <v>0.30232084526588698</v>
      </c>
      <c r="AB360" s="2">
        <v>3.9699857128688398</v>
      </c>
      <c r="AC360" s="7">
        <f t="shared" si="122"/>
        <v>128.60120277735453</v>
      </c>
      <c r="AD360" s="7">
        <f>AC360/MAX(AC$2:AC359)-1</f>
        <v>5.8973223133345076E-3</v>
      </c>
      <c r="AE360" s="7">
        <f t="shared" si="112"/>
        <v>0.30232088993633432</v>
      </c>
      <c r="AF360" s="2">
        <v>3.8547312626174302</v>
      </c>
      <c r="AG360" s="7">
        <f t="shared" si="123"/>
        <v>125.26878400618597</v>
      </c>
      <c r="AH360" s="7">
        <f>AG360/MAX(AG$2:AG359)-1</f>
        <v>4.8343068684639778E-3</v>
      </c>
      <c r="AI360" s="7">
        <f t="shared" si="113"/>
        <v>0.25977579163258269</v>
      </c>
      <c r="AJ360" s="2">
        <v>3.7254252358945101</v>
      </c>
      <c r="AK360" s="7">
        <f t="shared" si="124"/>
        <v>121.95162310538878</v>
      </c>
      <c r="AL360" s="7">
        <f>AK360/MAX(AK$2:AK359)-1</f>
        <v>3.5720976405964056E-3</v>
      </c>
      <c r="AM360" s="7">
        <f t="shared" si="114"/>
        <v>0.21204368579030208</v>
      </c>
      <c r="AN360" s="2">
        <v>3.61968073868809</v>
      </c>
      <c r="AO360" s="7">
        <f t="shared" si="125"/>
        <v>118.77833348970724</v>
      </c>
      <c r="AP360" s="7">
        <f>AO360/MAX(AO$2:AO359)-1</f>
        <v>2.5335794460843442E-3</v>
      </c>
      <c r="AQ360" s="7">
        <f t="shared" si="115"/>
        <v>0.17300909737385262</v>
      </c>
      <c r="AR360" s="2">
        <v>3.1509999928133601</v>
      </c>
      <c r="AS360" s="7">
        <f t="shared" si="126"/>
        <v>29.747054597347237</v>
      </c>
      <c r="AT360" s="7">
        <f>AS360/MAX(AS$2:AS359)-1</f>
        <v>8.3741667179564327E-3</v>
      </c>
      <c r="AU360" s="7">
        <v>5.8599947970690298</v>
      </c>
      <c r="AW360" s="7"/>
    </row>
    <row r="361" spans="1:49" x14ac:dyDescent="0.25">
      <c r="A361" s="5">
        <v>197607</v>
      </c>
      <c r="B361" s="4">
        <v>27942</v>
      </c>
      <c r="C361" s="2">
        <v>0.74979341853560799</v>
      </c>
      <c r="D361" s="7">
        <f t="shared" si="116"/>
        <v>120.66101394522288</v>
      </c>
      <c r="E361" s="7">
        <f>D361/MAX(D$2:D360)-1</f>
        <v>-2.6221664865753169E-3</v>
      </c>
      <c r="F361" s="7">
        <f t="shared" si="106"/>
        <v>0.18238333192125433</v>
      </c>
      <c r="G361" s="2">
        <v>0.74988820554136804</v>
      </c>
      <c r="H361" s="7">
        <f t="shared" si="117"/>
        <v>115.74111593912997</v>
      </c>
      <c r="I361" s="7">
        <f>H361/MAX(H$2:H360)-1</f>
        <v>5.6038871030605897E-4</v>
      </c>
      <c r="J361" s="7">
        <f t="shared" si="107"/>
        <v>0.18241855564025888</v>
      </c>
      <c r="K361" s="7">
        <f t="shared" si="107"/>
        <v>42.914211391527488</v>
      </c>
      <c r="L361" s="2">
        <v>0.74793323138089496</v>
      </c>
      <c r="M361" s="7">
        <f t="shared" si="118"/>
        <v>122.61793980412696</v>
      </c>
      <c r="N361" s="7">
        <f>M361/MAX(M$2:M360)-1</f>
        <v>7.4793323138089285E-3</v>
      </c>
      <c r="O361" s="7">
        <f t="shared" si="108"/>
        <v>0.18169206934672721</v>
      </c>
      <c r="P361" s="2">
        <v>0.74709739858309998</v>
      </c>
      <c r="Q361" s="7">
        <f t="shared" si="119"/>
        <v>129.32099747963252</v>
      </c>
      <c r="R361" s="7">
        <f>Q361/MAX(Q$2:Q360)-1</f>
        <v>7.4709739858309643E-3</v>
      </c>
      <c r="S361" s="7">
        <f t="shared" si="109"/>
        <v>0.18138146622799567</v>
      </c>
      <c r="T361" s="2">
        <v>0.66276997925276704</v>
      </c>
      <c r="U361" s="7">
        <f t="shared" si="120"/>
        <v>132.37874720019579</v>
      </c>
      <c r="V361" s="7">
        <f>U361/MAX(U$2:U360)-1</f>
        <v>6.6276997925276415E-3</v>
      </c>
      <c r="W361" s="7">
        <f t="shared" si="110"/>
        <v>0.15004462528603035</v>
      </c>
      <c r="X361" s="2">
        <v>0.50580359726917101</v>
      </c>
      <c r="Y361" s="7">
        <f t="shared" si="121"/>
        <v>132.43061619255261</v>
      </c>
      <c r="Z361" s="7">
        <f>Y361/MAX(Y$2:Y360)-1</f>
        <v>5.0580359726917212E-3</v>
      </c>
      <c r="AA361" s="7">
        <f t="shared" si="111"/>
        <v>9.17144808974375E-2</v>
      </c>
      <c r="AB361" s="2">
        <v>0.40002001602704801</v>
      </c>
      <c r="AC361" s="7">
        <f t="shared" si="122"/>
        <v>129.1156333293155</v>
      </c>
      <c r="AD361" s="7">
        <f>AC361/MAX(AC$2:AC360)-1</f>
        <v>4.0002001602705839E-3</v>
      </c>
      <c r="AE361" s="7">
        <f t="shared" si="112"/>
        <v>5.2404333783004575E-2</v>
      </c>
      <c r="AF361" s="2">
        <v>0.32480028527580201</v>
      </c>
      <c r="AG361" s="7">
        <f t="shared" si="123"/>
        <v>125.67565737399958</v>
      </c>
      <c r="AH361" s="7">
        <f>AG361/MAX(AG$2:AG360)-1</f>
        <v>3.2480028527579474E-3</v>
      </c>
      <c r="AI361" s="7">
        <f t="shared" si="113"/>
        <v>2.4451993287255669E-2</v>
      </c>
      <c r="AJ361" s="2">
        <v>0.27038855152834701</v>
      </c>
      <c r="AK361" s="7">
        <f t="shared" si="124"/>
        <v>122.28136633266874</v>
      </c>
      <c r="AL361" s="7">
        <f>AK361/MAX(AK$2:AK360)-1</f>
        <v>2.703885515283444E-3</v>
      </c>
      <c r="AM361" s="7">
        <f t="shared" si="114"/>
        <v>4.2320949509712102E-3</v>
      </c>
      <c r="AN361" s="2">
        <v>0.22750395627025299</v>
      </c>
      <c r="AO361" s="7">
        <f t="shared" si="125"/>
        <v>119.04855889758819</v>
      </c>
      <c r="AP361" s="7">
        <f>AO361/MAX(AO$2:AO360)-1</f>
        <v>2.2750395627024744E-3</v>
      </c>
      <c r="AQ361" s="7">
        <f t="shared" si="115"/>
        <v>-1.1704213205206981E-2</v>
      </c>
      <c r="AR361" s="2">
        <v>0.25899998666830698</v>
      </c>
      <c r="AS361" s="7">
        <f t="shared" si="126"/>
        <v>29.824099464788585</v>
      </c>
      <c r="AT361" s="7">
        <f>AS361/MAX(AS$2:AS360)-1</f>
        <v>2.5899998666831792E-3</v>
      </c>
      <c r="AU361" s="7">
        <v>2.94999935978649</v>
      </c>
      <c r="AW361" s="7"/>
    </row>
    <row r="362" spans="1:49" x14ac:dyDescent="0.25">
      <c r="A362" s="5">
        <v>197608</v>
      </c>
      <c r="B362" s="4">
        <v>27973</v>
      </c>
      <c r="C362" s="2">
        <v>3.8199964734359599</v>
      </c>
      <c r="D362" s="7">
        <f t="shared" si="116"/>
        <v>125.27026042274247</v>
      </c>
      <c r="E362" s="7">
        <f>D362/MAX(D$2:D361)-1</f>
        <v>3.547763158046946E-2</v>
      </c>
      <c r="F362" s="7">
        <f t="shared" si="106"/>
        <v>1.0000025323885398</v>
      </c>
      <c r="G362" s="2">
        <v>3.3956824657035098</v>
      </c>
      <c r="H362" s="7">
        <f t="shared" si="117"/>
        <v>119.67131671868459</v>
      </c>
      <c r="I362" s="7">
        <f>H362/MAX(H$2:H361)-1</f>
        <v>3.3956824657035201E-2</v>
      </c>
      <c r="J362" s="7">
        <f t="shared" si="107"/>
        <v>0.91353108607099631</v>
      </c>
      <c r="K362" s="7">
        <f t="shared" si="107"/>
        <v>24.609478149135729</v>
      </c>
      <c r="L362" s="2">
        <v>2.3671817935775601</v>
      </c>
      <c r="M362" s="7">
        <f t="shared" si="118"/>
        <v>125.52052935083015</v>
      </c>
      <c r="N362" s="7">
        <f>M362/MAX(M$2:M361)-1</f>
        <v>2.3671817935775552E-2</v>
      </c>
      <c r="O362" s="7">
        <f t="shared" si="108"/>
        <v>0.7039317350324259</v>
      </c>
      <c r="P362" s="2">
        <v>1.8368908562139099</v>
      </c>
      <c r="Q362" s="7">
        <f t="shared" si="119"/>
        <v>131.6964830575005</v>
      </c>
      <c r="R362" s="7">
        <f>Q362/MAX(Q$2:Q361)-1</f>
        <v>1.8368908562139019E-2</v>
      </c>
      <c r="S362" s="7">
        <f t="shared" si="109"/>
        <v>0.59586312667332031</v>
      </c>
      <c r="T362" s="2">
        <v>1.3801857702624101</v>
      </c>
      <c r="U362" s="7">
        <f t="shared" si="120"/>
        <v>134.20581983190456</v>
      </c>
      <c r="V362" s="7">
        <f>U362/MAX(U$2:U361)-1</f>
        <v>1.380185770262421E-2</v>
      </c>
      <c r="W362" s="7">
        <f t="shared" si="110"/>
        <v>0.50279066476273981</v>
      </c>
      <c r="X362" s="2">
        <v>1.0939887367332499</v>
      </c>
      <c r="Y362" s="7">
        <f t="shared" si="121"/>
        <v>133.87939221768556</v>
      </c>
      <c r="Z362" s="7">
        <f>Y362/MAX(Y$2:Y361)-1</f>
        <v>1.0939887367332535E-2</v>
      </c>
      <c r="AA362" s="7">
        <f t="shared" si="111"/>
        <v>0.44446623764021675</v>
      </c>
      <c r="AB362" s="2">
        <v>0.90019335152438196</v>
      </c>
      <c r="AC362" s="7">
        <f t="shared" si="122"/>
        <v>130.2779236763246</v>
      </c>
      <c r="AD362" s="7">
        <f>AC362/MAX(AC$2:AC361)-1</f>
        <v>9.0019335152438096E-3</v>
      </c>
      <c r="AE362" s="7">
        <f t="shared" si="112"/>
        <v>0.40497245015431582</v>
      </c>
      <c r="AF362" s="2">
        <v>0.76365829906935001</v>
      </c>
      <c r="AG362" s="7">
        <f t="shared" si="123"/>
        <v>126.63538996144609</v>
      </c>
      <c r="AH362" s="7">
        <f>AG362/MAX(AG$2:AG361)-1</f>
        <v>7.6365829906934746E-3</v>
      </c>
      <c r="AI362" s="7">
        <f t="shared" si="113"/>
        <v>0.37714781263663866</v>
      </c>
      <c r="AJ362" s="2">
        <v>0.53247600613747204</v>
      </c>
      <c r="AK362" s="7">
        <f t="shared" si="124"/>
        <v>122.93248526836724</v>
      </c>
      <c r="AL362" s="7">
        <f>AK362/MAX(AK$2:AK361)-1</f>
        <v>5.3247600613746116E-3</v>
      </c>
      <c r="AM362" s="7">
        <f t="shared" si="114"/>
        <v>0.33003490363875665</v>
      </c>
      <c r="AN362" s="2">
        <v>0.20975104047609799</v>
      </c>
      <c r="AO362" s="7">
        <f t="shared" si="125"/>
        <v>119.29826448854767</v>
      </c>
      <c r="AP362" s="7">
        <f>AO362/MAX(AO$2:AO361)-1</f>
        <v>2.0975104047609161E-3</v>
      </c>
      <c r="AQ362" s="7">
        <f t="shared" si="115"/>
        <v>0.26426640664132794</v>
      </c>
      <c r="AR362" s="2">
        <v>-1.08700000147202</v>
      </c>
      <c r="AS362" s="7">
        <f t="shared" si="126"/>
        <v>29.499911503167318</v>
      </c>
      <c r="AT362" s="7">
        <f>AS362/MAX(AS$2:AS361)-1</f>
        <v>-1.087000001472016E-2</v>
      </c>
      <c r="AU362" s="7">
        <v>3.8199840470457902</v>
      </c>
      <c r="AW362" s="7"/>
    </row>
    <row r="363" spans="1:49" x14ac:dyDescent="0.25">
      <c r="A363" s="5">
        <v>197609</v>
      </c>
      <c r="B363" s="4">
        <v>28004</v>
      </c>
      <c r="C363" s="2">
        <v>1.5000015781612399</v>
      </c>
      <c r="D363" s="7">
        <f t="shared" si="116"/>
        <v>127.1493163060503</v>
      </c>
      <c r="E363" s="7">
        <f>D363/MAX(D$2:D362)-1</f>
        <v>1.5000015781612364E-2</v>
      </c>
      <c r="F363" s="7">
        <f t="shared" si="106"/>
        <v>-0.14322405008901806</v>
      </c>
      <c r="G363" s="2">
        <v>1.53504020661333</v>
      </c>
      <c r="H363" s="7">
        <f t="shared" si="117"/>
        <v>121.50831954609998</v>
      </c>
      <c r="I363" s="7">
        <f>H363/MAX(H$2:H362)-1</f>
        <v>1.5350402066133251E-2</v>
      </c>
      <c r="J363" s="7">
        <f t="shared" si="107"/>
        <v>-0.13572272550055198</v>
      </c>
      <c r="K363" s="7">
        <f t="shared" si="107"/>
        <v>25.549030075220074</v>
      </c>
      <c r="L363" s="2">
        <v>1.98394389486733</v>
      </c>
      <c r="M363" s="7">
        <f t="shared" si="118"/>
        <v>128.01078622969109</v>
      </c>
      <c r="N363" s="7">
        <f>M363/MAX(M$2:M362)-1</f>
        <v>1.9839438948673349E-2</v>
      </c>
      <c r="O363" s="7">
        <f t="shared" si="108"/>
        <v>-3.9618156819807959E-2</v>
      </c>
      <c r="P363" s="2">
        <v>2.1396567053511499</v>
      </c>
      <c r="Q363" s="7">
        <f t="shared" si="119"/>
        <v>134.51433568795196</v>
      </c>
      <c r="R363" s="7">
        <f>Q363/MAX(Q$2:Q362)-1</f>
        <v>2.139656705351145E-2</v>
      </c>
      <c r="S363" s="7">
        <f t="shared" si="109"/>
        <v>-6.2820250811297385E-3</v>
      </c>
      <c r="T363" s="2">
        <v>2.2183218085516199</v>
      </c>
      <c r="U363" s="7">
        <f t="shared" si="120"/>
        <v>137.18293680158118</v>
      </c>
      <c r="V363" s="7">
        <f>U363/MAX(U$2:U362)-1</f>
        <v>2.2183218085516154E-2</v>
      </c>
      <c r="W363" s="7">
        <f t="shared" si="110"/>
        <v>1.0559172732842459E-2</v>
      </c>
      <c r="X363" s="2">
        <v>2.26082780289667</v>
      </c>
      <c r="Y363" s="7">
        <f t="shared" si="121"/>
        <v>136.90617473929208</v>
      </c>
      <c r="Z363" s="7">
        <f>Y363/MAX(Y$2:Y362)-1</f>
        <v>2.26082780289667E-2</v>
      </c>
      <c r="AA363" s="7">
        <f t="shared" si="111"/>
        <v>1.9659165358801411E-2</v>
      </c>
      <c r="AB363" s="2">
        <v>2.3497768171703299</v>
      </c>
      <c r="AC363" s="7">
        <f t="shared" si="122"/>
        <v>133.33916412476174</v>
      </c>
      <c r="AD363" s="7">
        <f>AC363/MAX(AC$2:AC362)-1</f>
        <v>2.3497768171703237E-2</v>
      </c>
      <c r="AE363" s="7">
        <f t="shared" si="112"/>
        <v>3.8702017701129465E-2</v>
      </c>
      <c r="AF363" s="2">
        <v>2.5030021857004101</v>
      </c>
      <c r="AG363" s="7">
        <f t="shared" si="123"/>
        <v>129.80507654005132</v>
      </c>
      <c r="AH363" s="7">
        <f>AG363/MAX(AG$2:AG362)-1</f>
        <v>2.5030021857004092E-2</v>
      </c>
      <c r="AI363" s="7">
        <f t="shared" si="113"/>
        <v>7.1505619762868955E-2</v>
      </c>
      <c r="AJ363" s="2">
        <v>2.48679708724065</v>
      </c>
      <c r="AK363" s="7">
        <f t="shared" si="124"/>
        <v>125.98956673129354</v>
      </c>
      <c r="AL363" s="7">
        <f>AK363/MAX(AK$2:AK362)-1</f>
        <v>2.4867970872406442E-2</v>
      </c>
      <c r="AM363" s="7">
        <f t="shared" si="114"/>
        <v>6.8036314344680715E-2</v>
      </c>
      <c r="AN363" s="2">
        <v>2.3738513708179698</v>
      </c>
      <c r="AO363" s="7">
        <f t="shared" si="125"/>
        <v>122.13022797547113</v>
      </c>
      <c r="AP363" s="7">
        <f>AO363/MAX(AO$2:AO362)-1</f>
        <v>2.3738513708179809E-2</v>
      </c>
      <c r="AQ363" s="7">
        <f t="shared" si="115"/>
        <v>4.3856073359453185E-2</v>
      </c>
      <c r="AR363" s="2">
        <v>2.1689999953459398</v>
      </c>
      <c r="AS363" s="7">
        <f t="shared" si="126"/>
        <v>30.139764582298074</v>
      </c>
      <c r="AT363" s="7">
        <f>AS363/MAX(AS$2:AS362)-1</f>
        <v>1.0584229638925802E-2</v>
      </c>
      <c r="AU363" s="7">
        <v>6.8399921699765098</v>
      </c>
      <c r="AW363" s="7"/>
    </row>
    <row r="364" spans="1:49" x14ac:dyDescent="0.25">
      <c r="A364" s="5">
        <v>197610</v>
      </c>
      <c r="B364" s="4">
        <v>28034</v>
      </c>
      <c r="C364" s="2">
        <v>-0.48999740062049801</v>
      </c>
      <c r="D364" s="7">
        <f t="shared" si="116"/>
        <v>126.52628796124391</v>
      </c>
      <c r="E364" s="7">
        <f>D364/MAX(D$2:D363)-1</f>
        <v>-4.8999740062050101E-3</v>
      </c>
      <c r="F364" s="7">
        <f t="shared" si="106"/>
        <v>0.82533857545628597</v>
      </c>
      <c r="G364" s="2">
        <v>-0.25898804748816301</v>
      </c>
      <c r="H364" s="7">
        <f t="shared" si="117"/>
        <v>121.19362752177186</v>
      </c>
      <c r="I364" s="7">
        <f>H364/MAX(H$2:H363)-1</f>
        <v>-2.5898804748816229E-3</v>
      </c>
      <c r="J364" s="7">
        <f t="shared" si="107"/>
        <v>0.96450687435190186</v>
      </c>
      <c r="K364" s="7">
        <f t="shared" si="107"/>
        <v>74.131907570524163</v>
      </c>
      <c r="L364" s="2">
        <v>-0.26717694492618199</v>
      </c>
      <c r="M364" s="7">
        <f t="shared" si="118"/>
        <v>127.66877092186661</v>
      </c>
      <c r="N364" s="7">
        <f>M364/MAX(M$2:M363)-1</f>
        <v>-2.6717694492618405E-3</v>
      </c>
      <c r="O364" s="7">
        <f t="shared" si="108"/>
        <v>0.95957358957002148</v>
      </c>
      <c r="P364" s="2">
        <v>-0.33845711561661901</v>
      </c>
      <c r="Q364" s="7">
        <f t="shared" si="119"/>
        <v>134.05906234729164</v>
      </c>
      <c r="R364" s="7">
        <f>Q364/MAX(Q$2:Q363)-1</f>
        <v>-3.384571156166305E-3</v>
      </c>
      <c r="S364" s="7">
        <f t="shared" si="109"/>
        <v>0.91663186463347934</v>
      </c>
      <c r="T364" s="2">
        <v>-0.54257957043354499</v>
      </c>
      <c r="U364" s="7">
        <f t="shared" si="120"/>
        <v>136.43861021237504</v>
      </c>
      <c r="V364" s="7">
        <f>U364/MAX(U$2:U363)-1</f>
        <v>-5.4257957043354343E-3</v>
      </c>
      <c r="W364" s="7">
        <f t="shared" si="110"/>
        <v>0.79366119518618872</v>
      </c>
      <c r="X364" s="2">
        <v>-0.70153797506576199</v>
      </c>
      <c r="Y364" s="7">
        <f t="shared" si="121"/>
        <v>135.94572593328607</v>
      </c>
      <c r="Z364" s="7">
        <f>Y364/MAX(Y$2:Y363)-1</f>
        <v>-7.0153797506575799E-3</v>
      </c>
      <c r="AA364" s="7">
        <f t="shared" si="111"/>
        <v>0.69789896535494056</v>
      </c>
      <c r="AB364" s="2">
        <v>-0.80480832787756895</v>
      </c>
      <c r="AC364" s="7">
        <f t="shared" si="122"/>
        <v>132.2660394275633</v>
      </c>
      <c r="AD364" s="7">
        <f>AC364/MAX(AC$2:AC363)-1</f>
        <v>-8.0480832787758194E-3</v>
      </c>
      <c r="AE364" s="7">
        <f t="shared" si="112"/>
        <v>0.63568521023076507</v>
      </c>
      <c r="AF364" s="2">
        <v>-0.88022419298077204</v>
      </c>
      <c r="AG364" s="7">
        <f t="shared" si="123"/>
        <v>128.66250085262857</v>
      </c>
      <c r="AH364" s="7">
        <f>AG364/MAX(AG$2:AG363)-1</f>
        <v>-8.8022419298078303E-3</v>
      </c>
      <c r="AI364" s="7">
        <f t="shared" si="113"/>
        <v>0.59025199502176184</v>
      </c>
      <c r="AJ364" s="2">
        <v>-0.93645691814316601</v>
      </c>
      <c r="AK364" s="7">
        <f t="shared" si="124"/>
        <v>124.80972871749974</v>
      </c>
      <c r="AL364" s="7">
        <f>AK364/MAX(AK$2:AK363)-1</f>
        <v>-9.3645691814316923E-3</v>
      </c>
      <c r="AM364" s="7">
        <f t="shared" si="114"/>
        <v>0.55637538960729627</v>
      </c>
      <c r="AN364" s="2">
        <v>-0.98077753398529099</v>
      </c>
      <c r="AO364" s="7">
        <f t="shared" si="125"/>
        <v>120.93240213728269</v>
      </c>
      <c r="AP364" s="7">
        <f>AO364/MAX(AO$2:AO363)-1</f>
        <v>-9.8077753398528866E-3</v>
      </c>
      <c r="AQ364" s="7">
        <f t="shared" si="115"/>
        <v>0.52967506501385331</v>
      </c>
      <c r="AR364" s="2">
        <v>-1.859999994202</v>
      </c>
      <c r="AS364" s="7">
        <f t="shared" si="126"/>
        <v>29.579164962814833</v>
      </c>
      <c r="AT364" s="7">
        <f>AS364/MAX(AS$2:AS363)-1</f>
        <v>-1.8599999942019996E-2</v>
      </c>
      <c r="AU364" s="7">
        <v>-0.20007201516127701</v>
      </c>
      <c r="AW364" s="7"/>
    </row>
    <row r="365" spans="1:49" x14ac:dyDescent="0.25">
      <c r="A365" s="5">
        <v>197611</v>
      </c>
      <c r="B365" s="4">
        <v>28065</v>
      </c>
      <c r="C365" s="2">
        <v>2.8600003528697302</v>
      </c>
      <c r="D365" s="7">
        <f t="shared" si="116"/>
        <v>130.14494024340846</v>
      </c>
      <c r="E365" s="7">
        <f>D365/MAX(D$2:D364)-1</f>
        <v>2.355989024862426E-2</v>
      </c>
      <c r="F365" s="7">
        <f t="shared" si="106"/>
        <v>-5.3761621461394515E-3</v>
      </c>
      <c r="G365" s="2">
        <v>2.86000010871921</v>
      </c>
      <c r="H365" s="7">
        <f t="shared" si="117"/>
        <v>124.65976540065529</v>
      </c>
      <c r="I365" s="7">
        <f>H365/MAX(H$2:H364)-1</f>
        <v>2.5936050027913105E-2</v>
      </c>
      <c r="J365" s="7">
        <f t="shared" si="107"/>
        <v>-5.3762934100516357E-3</v>
      </c>
      <c r="K365" s="7">
        <f t="shared" si="107"/>
        <v>65.478464075885157</v>
      </c>
      <c r="L365" s="2">
        <v>2.8599999951144999</v>
      </c>
      <c r="M365" s="7">
        <f t="shared" si="118"/>
        <v>131.32009776399474</v>
      </c>
      <c r="N365" s="7">
        <f>M365/MAX(M$2:M364)-1</f>
        <v>2.5851817895764739E-2</v>
      </c>
      <c r="O365" s="7">
        <f t="shared" si="108"/>
        <v>-5.3763544879419367E-3</v>
      </c>
      <c r="P365" s="2">
        <v>2.86001387075137</v>
      </c>
      <c r="Q365" s="7">
        <f t="shared" si="119"/>
        <v>137.89317012542341</v>
      </c>
      <c r="R365" s="7">
        <f>Q365/MAX(Q$2:Q364)-1</f>
        <v>2.5118768346815479E-2</v>
      </c>
      <c r="S365" s="7">
        <f t="shared" si="109"/>
        <v>-5.368894457229656E-3</v>
      </c>
      <c r="T365" s="2">
        <v>2.8707329560723198</v>
      </c>
      <c r="U365" s="7">
        <f t="shared" si="120"/>
        <v>140.35539836054875</v>
      </c>
      <c r="V365" s="7">
        <f>U365/MAX(U$2:U364)-1</f>
        <v>2.3125773750974243E-2</v>
      </c>
      <c r="W365" s="7">
        <f t="shared" si="110"/>
        <v>3.94063052413407E-4</v>
      </c>
      <c r="X365" s="2">
        <v>2.87767899885554</v>
      </c>
      <c r="Y365" s="7">
        <f t="shared" si="121"/>
        <v>139.85780753830994</v>
      </c>
      <c r="Z365" s="7">
        <f>Y365/MAX(Y$2:Y364)-1</f>
        <v>2.1559530128123061E-2</v>
      </c>
      <c r="AA365" s="7">
        <f t="shared" si="111"/>
        <v>4.1285001075627159E-3</v>
      </c>
      <c r="AB365" s="2">
        <v>2.8823277269181302</v>
      </c>
      <c r="AC365" s="7">
        <f t="shared" si="122"/>
        <v>136.0783801552804</v>
      </c>
      <c r="AD365" s="7">
        <f>AC365/MAX(AC$2:AC364)-1</f>
        <v>2.0543221854575799E-2</v>
      </c>
      <c r="AE365" s="7">
        <f t="shared" si="112"/>
        <v>6.6278199185760833E-3</v>
      </c>
      <c r="AF365" s="2">
        <v>2.8857563830647699</v>
      </c>
      <c r="AG365" s="7">
        <f t="shared" si="123"/>
        <v>132.37538718359406</v>
      </c>
      <c r="AH365" s="7">
        <f>AG365/MAX(AG$2:AG364)-1</f>
        <v>1.9801310642497683E-2</v>
      </c>
      <c r="AI365" s="7">
        <f t="shared" si="113"/>
        <v>8.471186129090591E-3</v>
      </c>
      <c r="AJ365" s="2">
        <v>2.8892580462003501</v>
      </c>
      <c r="AK365" s="7">
        <f t="shared" si="124"/>
        <v>128.41580384691093</v>
      </c>
      <c r="AL365" s="7">
        <f>AK365/MAX(AK$2:AK364)-1</f>
        <v>1.9257444712005301E-2</v>
      </c>
      <c r="AM365" s="7">
        <f t="shared" si="114"/>
        <v>1.0353803466224054E-2</v>
      </c>
      <c r="AN365" s="2">
        <v>2.9092649075124299</v>
      </c>
      <c r="AO365" s="7">
        <f t="shared" si="125"/>
        <v>124.45064607447446</v>
      </c>
      <c r="AP365" s="7">
        <f>AO365/MAX(AO$2:AO364)-1</f>
        <v>1.8999539569101387E-2</v>
      </c>
      <c r="AQ365" s="7">
        <f t="shared" si="115"/>
        <v>2.11101962171516E-2</v>
      </c>
      <c r="AR365" s="2">
        <v>2.8699999998647501</v>
      </c>
      <c r="AS365" s="7">
        <f t="shared" si="126"/>
        <v>30.428086997207611</v>
      </c>
      <c r="AT365" s="7">
        <f>AS365/MAX(AS$2:AS364)-1</f>
        <v>9.5661800583166645E-3</v>
      </c>
      <c r="AU365" s="7">
        <v>4.7299972847681397</v>
      </c>
      <c r="AW365" s="7"/>
    </row>
    <row r="366" spans="1:49" x14ac:dyDescent="0.25">
      <c r="A366" s="5">
        <v>197612</v>
      </c>
      <c r="B366" s="4">
        <v>28095</v>
      </c>
      <c r="C366" s="2">
        <v>12.959995274652201</v>
      </c>
      <c r="D366" s="7">
        <f t="shared" si="116"/>
        <v>147.01171834915311</v>
      </c>
      <c r="E366" s="7">
        <f>D366/MAX(D$2:D365)-1</f>
        <v>0.12959995274652192</v>
      </c>
      <c r="F366" s="7">
        <f t="shared" si="106"/>
        <v>0.99999878324311886</v>
      </c>
      <c r="G366" s="2">
        <v>12.959997662965</v>
      </c>
      <c r="H366" s="7">
        <f t="shared" si="117"/>
        <v>140.81566808323788</v>
      </c>
      <c r="I366" s="7">
        <f>H366/MAX(H$2:H365)-1</f>
        <v>0.12959997662965006</v>
      </c>
      <c r="J366" s="7">
        <f t="shared" si="107"/>
        <v>0.99999950785274372</v>
      </c>
      <c r="K366" s="7">
        <f t="shared" si="107"/>
        <v>39.791170165021121</v>
      </c>
      <c r="L366" s="2">
        <v>12.9599989041782</v>
      </c>
      <c r="M366" s="7">
        <f t="shared" si="118"/>
        <v>148.33918099517422</v>
      </c>
      <c r="N366" s="7">
        <f>M366/MAX(M$2:M365)-1</f>
        <v>0.12959998904178205</v>
      </c>
      <c r="O366" s="7">
        <f t="shared" si="108"/>
        <v>0.99999988443450105</v>
      </c>
      <c r="P366" s="2">
        <v>12.8233493640322</v>
      </c>
      <c r="Q366" s="7">
        <f t="shared" si="119"/>
        <v>155.57569307974572</v>
      </c>
      <c r="R366" s="7">
        <f>Q366/MAX(Q$2:Q365)-1</f>
        <v>0.12823349364032199</v>
      </c>
      <c r="S366" s="7">
        <f t="shared" si="109"/>
        <v>0.95854067019235711</v>
      </c>
      <c r="T366" s="2">
        <v>12.091435493214499</v>
      </c>
      <c r="U366" s="7">
        <f t="shared" si="120"/>
        <v>157.32638081455875</v>
      </c>
      <c r="V366" s="7">
        <f>U366/MAX(U$2:U365)-1</f>
        <v>0.12091435493214497</v>
      </c>
      <c r="W366" s="7">
        <f t="shared" si="110"/>
        <v>0.73647937423331367</v>
      </c>
      <c r="X366" s="2">
        <v>11.647734283591699</v>
      </c>
      <c r="Y366" s="7">
        <f t="shared" si="121"/>
        <v>156.14807333522936</v>
      </c>
      <c r="Z366" s="7">
        <f>Y366/MAX(Y$2:Y365)-1</f>
        <v>0.11647734283591693</v>
      </c>
      <c r="AA366" s="7">
        <f t="shared" si="111"/>
        <v>0.60186125923932288</v>
      </c>
      <c r="AB366" s="2">
        <v>11.361428067206701</v>
      </c>
      <c r="AC366" s="7">
        <f t="shared" si="122"/>
        <v>151.53882743164266</v>
      </c>
      <c r="AD366" s="7">
        <f>AC366/MAX(AC$2:AC365)-1</f>
        <v>0.11361428067206703</v>
      </c>
      <c r="AE366" s="7">
        <f t="shared" si="112"/>
        <v>0.51499649005472792</v>
      </c>
      <c r="AF366" s="2">
        <v>11.148913381609299</v>
      </c>
      <c r="AG366" s="7">
        <f t="shared" si="123"/>
        <v>147.13380443926292</v>
      </c>
      <c r="AH366" s="7">
        <f>AG366/MAX(AG$2:AG365)-1</f>
        <v>0.11148913381609304</v>
      </c>
      <c r="AI366" s="7">
        <f t="shared" si="113"/>
        <v>0.45051993294102666</v>
      </c>
      <c r="AJ366" s="2">
        <v>10.990559725981999</v>
      </c>
      <c r="AK366" s="7">
        <f t="shared" si="124"/>
        <v>142.52941946630557</v>
      </c>
      <c r="AL366" s="7">
        <f>AK366/MAX(AK$2:AK365)-1</f>
        <v>0.10990559725981996</v>
      </c>
      <c r="AM366" s="7">
        <f t="shared" si="114"/>
        <v>0.40247573076029119</v>
      </c>
      <c r="AN366" s="2">
        <v>10.8640832545163</v>
      </c>
      <c r="AO366" s="7">
        <f t="shared" si="125"/>
        <v>137.97106787478882</v>
      </c>
      <c r="AP366" s="7">
        <f>AO366/MAX(AO$2:AO365)-1</f>
        <v>0.1086408325451631</v>
      </c>
      <c r="AQ366" s="7">
        <f t="shared" si="115"/>
        <v>0.36410300647973803</v>
      </c>
      <c r="AR366" s="2">
        <v>9.6640000085908202</v>
      </c>
      <c r="AS366" s="7">
        <f t="shared" si="126"/>
        <v>33.36865732723178</v>
      </c>
      <c r="AT366" s="7">
        <f>AS366/MAX(AS$2:AS365)-1</f>
        <v>9.6640000085908229E-2</v>
      </c>
      <c r="AU366" s="7">
        <v>12.959999285082</v>
      </c>
      <c r="AW366" s="7"/>
    </row>
    <row r="367" spans="1:49" x14ac:dyDescent="0.25">
      <c r="A367" s="5">
        <v>197701</v>
      </c>
      <c r="B367" s="4">
        <v>28126</v>
      </c>
      <c r="C367" s="2">
        <v>3.61999716827449</v>
      </c>
      <c r="D367" s="7">
        <f t="shared" si="116"/>
        <v>152.33353839042411</v>
      </c>
      <c r="E367" s="7">
        <f>D367/MAX(D$2:D366)-1</f>
        <v>3.6199971682744803E-2</v>
      </c>
      <c r="F367" s="7">
        <f t="shared" si="106"/>
        <v>-6.1626488257440437E-2</v>
      </c>
      <c r="G367" s="2">
        <v>3.6199976630137298</v>
      </c>
      <c r="H367" s="7">
        <f t="shared" si="117"/>
        <v>145.91319197700827</v>
      </c>
      <c r="I367" s="7">
        <f>H367/MAX(H$2:H366)-1</f>
        <v>3.6199976630137298E-2</v>
      </c>
      <c r="J367" s="7">
        <f t="shared" si="107"/>
        <v>-6.1626424205214025E-2</v>
      </c>
      <c r="K367" s="7">
        <f t="shared" si="107"/>
        <v>18.360595167436937</v>
      </c>
      <c r="L367" s="2">
        <v>3.6199999159276999</v>
      </c>
      <c r="M367" s="7">
        <f t="shared" si="118"/>
        <v>153.70905922248735</v>
      </c>
      <c r="N367" s="7">
        <f>M367/MAX(M$2:M366)-1</f>
        <v>3.6199999159276963E-2</v>
      </c>
      <c r="O367" s="7">
        <f t="shared" si="108"/>
        <v>-6.1626132528014743E-2</v>
      </c>
      <c r="P367" s="2">
        <v>3.6199926686012698</v>
      </c>
      <c r="Q367" s="7">
        <f t="shared" si="119"/>
        <v>161.20752176335813</v>
      </c>
      <c r="R367" s="7">
        <f>Q367/MAX(Q$2:Q366)-1</f>
        <v>3.6199926686012684E-2</v>
      </c>
      <c r="S367" s="7">
        <f t="shared" si="109"/>
        <v>-6.1627070815007734E-2</v>
      </c>
      <c r="T367" s="2">
        <v>3.6199990469013898</v>
      </c>
      <c r="U367" s="7">
        <f t="shared" si="120"/>
        <v>163.0215943005702</v>
      </c>
      <c r="V367" s="7">
        <f>U367/MAX(U$2:U366)-1</f>
        <v>3.6199990469013787E-2</v>
      </c>
      <c r="W367" s="7">
        <f t="shared" si="110"/>
        <v>-6.1626245037930127E-2</v>
      </c>
      <c r="X367" s="2">
        <v>3.6200000871901801</v>
      </c>
      <c r="Y367" s="7">
        <f t="shared" si="121"/>
        <v>161.80063372611045</v>
      </c>
      <c r="Z367" s="7">
        <f>Y367/MAX(Y$2:Y366)-1</f>
        <v>3.6200000871901894E-2</v>
      </c>
      <c r="AA367" s="7">
        <f t="shared" si="111"/>
        <v>-6.1626110355237129E-2</v>
      </c>
      <c r="AB367" s="2">
        <v>3.6200142075412902</v>
      </c>
      <c r="AC367" s="7">
        <f t="shared" si="122"/>
        <v>157.0245545146096</v>
      </c>
      <c r="AD367" s="7">
        <f>AC367/MAX(AC$2:AC366)-1</f>
        <v>3.6200142075413E-2</v>
      </c>
      <c r="AE367" s="7">
        <f t="shared" si="112"/>
        <v>-6.1624282240840156E-2</v>
      </c>
      <c r="AF367" s="2">
        <v>3.6199999653746402</v>
      </c>
      <c r="AG367" s="7">
        <f t="shared" si="123"/>
        <v>152.4600481090186</v>
      </c>
      <c r="AH367" s="7">
        <f>AG367/MAX(AG$2:AG366)-1</f>
        <v>3.6199999653746318E-2</v>
      </c>
      <c r="AI367" s="7">
        <f t="shared" si="113"/>
        <v>-6.1626126126285374E-2</v>
      </c>
      <c r="AJ367" s="2">
        <v>3.6199955113474198</v>
      </c>
      <c r="AK367" s="7">
        <f t="shared" si="124"/>
        <v>147.68897805333538</v>
      </c>
      <c r="AL367" s="7">
        <f>AK367/MAX(AK$2:AK366)-1</f>
        <v>3.619995511347418E-2</v>
      </c>
      <c r="AM367" s="7">
        <f t="shared" si="114"/>
        <v>-6.1626702774218778E-2</v>
      </c>
      <c r="AN367" s="2">
        <v>3.6200006589684599</v>
      </c>
      <c r="AO367" s="7">
        <f t="shared" si="125"/>
        <v>142.965621441042</v>
      </c>
      <c r="AP367" s="7">
        <f>AO367/MAX(AO$2:AO366)-1</f>
        <v>3.6200006589684586E-2</v>
      </c>
      <c r="AQ367" s="7">
        <f t="shared" si="115"/>
        <v>-6.162603632902508E-2</v>
      </c>
      <c r="AR367" s="2">
        <v>4.09600001217055</v>
      </c>
      <c r="AS367" s="7">
        <f t="shared" si="126"/>
        <v>34.735437535416338</v>
      </c>
      <c r="AT367" s="7">
        <f>AS367/MAX(AS$2:AS366)-1</f>
        <v>4.096000012170542E-2</v>
      </c>
      <c r="AU367" s="7">
        <v>11.8199975553632</v>
      </c>
      <c r="AW367" s="7"/>
    </row>
    <row r="368" spans="1:49" x14ac:dyDescent="0.25">
      <c r="A368" s="5">
        <v>197702</v>
      </c>
      <c r="B368" s="4">
        <v>28157</v>
      </c>
      <c r="C368" s="2">
        <v>-1.6699846012981201</v>
      </c>
      <c r="D368" s="7">
        <f t="shared" si="116"/>
        <v>149.78959175669146</v>
      </c>
      <c r="E368" s="7">
        <f>D368/MAX(D$2:D367)-1</f>
        <v>-1.6699846012981245E-2</v>
      </c>
      <c r="F368" s="7">
        <f t="shared" si="106"/>
        <v>-0.84640887082849869</v>
      </c>
      <c r="G368" s="2">
        <v>-0.91734931328298097</v>
      </c>
      <c r="H368" s="7">
        <f t="shared" si="117"/>
        <v>144.57465831241791</v>
      </c>
      <c r="I368" s="7">
        <f>H368/MAX(H$2:H367)-1</f>
        <v>-9.1734931328297797E-3</v>
      </c>
      <c r="J368" s="7">
        <f t="shared" si="107"/>
        <v>-0.42142973155152452</v>
      </c>
      <c r="K368" s="7">
        <f t="shared" si="107"/>
        <v>81.73133291064552</v>
      </c>
      <c r="L368" s="2">
        <v>-0.74236583656150401</v>
      </c>
      <c r="M368" s="7">
        <f t="shared" si="118"/>
        <v>152.56797567911951</v>
      </c>
      <c r="N368" s="7">
        <f>M368/MAX(M$2:M367)-1</f>
        <v>-7.4236583656150934E-3</v>
      </c>
      <c r="O368" s="7">
        <f t="shared" si="108"/>
        <v>-0.32262446888452878</v>
      </c>
      <c r="P368" s="2">
        <v>-0.68352793236211395</v>
      </c>
      <c r="Q368" s="7">
        <f t="shared" si="119"/>
        <v>160.10562332303684</v>
      </c>
      <c r="R368" s="7">
        <f>Q368/MAX(Q$2:Q367)-1</f>
        <v>-6.8352793236211573E-3</v>
      </c>
      <c r="S368" s="7">
        <f t="shared" si="109"/>
        <v>-0.28940136297693697</v>
      </c>
      <c r="T368" s="2">
        <v>-0.65438861795087799</v>
      </c>
      <c r="U368" s="7">
        <f t="shared" si="120"/>
        <v>161.95479954266523</v>
      </c>
      <c r="V368" s="7">
        <f>U368/MAX(U$2:U367)-1</f>
        <v>-6.5438861795086289E-3</v>
      </c>
      <c r="W368" s="7">
        <f t="shared" si="110"/>
        <v>-0.27294770879037022</v>
      </c>
      <c r="X368" s="2">
        <v>-0.637030431930248</v>
      </c>
      <c r="Y368" s="7">
        <f t="shared" si="121"/>
        <v>160.76991445021912</v>
      </c>
      <c r="Z368" s="7">
        <f>Y368/MAX(Y$2:Y367)-1</f>
        <v>-6.3703043193025222E-3</v>
      </c>
      <c r="AA368" s="7">
        <f t="shared" si="111"/>
        <v>-0.263146325475071</v>
      </c>
      <c r="AB368" s="2">
        <v>-0.62520399790438397</v>
      </c>
      <c r="AC368" s="7">
        <f t="shared" si="122"/>
        <v>156.0428307220927</v>
      </c>
      <c r="AD368" s="7">
        <f>AC368/MAX(AC$2:AC367)-1</f>
        <v>-6.2520399790438885E-3</v>
      </c>
      <c r="AE368" s="7">
        <f t="shared" si="112"/>
        <v>-0.25646847255871075</v>
      </c>
      <c r="AF368" s="2">
        <v>-0.61707609524168805</v>
      </c>
      <c r="AG368" s="7">
        <f t="shared" si="123"/>
        <v>151.51925359734386</v>
      </c>
      <c r="AH368" s="7">
        <f>AG368/MAX(AG$2:AG367)-1</f>
        <v>-6.170760952416976E-3</v>
      </c>
      <c r="AI368" s="7">
        <f t="shared" si="113"/>
        <v>-0.25187901318479655</v>
      </c>
      <c r="AJ368" s="2">
        <v>-0.615292808805599</v>
      </c>
      <c r="AK368" s="7">
        <f t="shared" si="124"/>
        <v>146.78025839197471</v>
      </c>
      <c r="AL368" s="7">
        <f>AK368/MAX(AK$2:AK367)-1</f>
        <v>-6.1529280880561199E-3</v>
      </c>
      <c r="AM368" s="7">
        <f t="shared" si="114"/>
        <v>-0.25087207191222904</v>
      </c>
      <c r="AN368" s="2">
        <v>-0.61800834324708498</v>
      </c>
      <c r="AO368" s="7">
        <f t="shared" si="125"/>
        <v>142.08208197256133</v>
      </c>
      <c r="AP368" s="7">
        <f>AO368/MAX(AO$2:AO367)-1</f>
        <v>-6.1800834324707843E-3</v>
      </c>
      <c r="AQ368" s="7">
        <f t="shared" si="115"/>
        <v>-0.25240541150976914</v>
      </c>
      <c r="AR368" s="2">
        <v>-0.17100000323436501</v>
      </c>
      <c r="AS368" s="7">
        <f t="shared" si="126"/>
        <v>34.676039936107301</v>
      </c>
      <c r="AT368" s="7">
        <f>AS368/MAX(AS$2:AS367)-1</f>
        <v>-1.7100000323437836E-3</v>
      </c>
      <c r="AU368" s="7">
        <v>1.59999348434155</v>
      </c>
      <c r="AW368" s="7"/>
    </row>
    <row r="369" spans="1:49" x14ac:dyDescent="0.25">
      <c r="A369" s="5">
        <v>197703</v>
      </c>
      <c r="B369" s="4">
        <v>28185</v>
      </c>
      <c r="C369" s="2">
        <v>1.1999404709858199</v>
      </c>
      <c r="D369" s="7">
        <f t="shared" si="116"/>
        <v>151.58697768950444</v>
      </c>
      <c r="E369" s="7">
        <f>D369/MAX(D$2:D368)-1</f>
        <v>-4.9008295140251512E-3</v>
      </c>
      <c r="F369" s="7">
        <f t="shared" si="106"/>
        <v>0.33159929426557122</v>
      </c>
      <c r="G369" s="2">
        <v>-0.77624167507047404</v>
      </c>
      <c r="H369" s="7">
        <f t="shared" si="117"/>
        <v>143.45240956300617</v>
      </c>
      <c r="I369" s="7">
        <f>H369/MAX(H$2:H368)-1</f>
        <v>-1.6864701406777871E-2</v>
      </c>
      <c r="J369" s="7">
        <f t="shared" si="107"/>
        <v>-0.92631912280299655</v>
      </c>
      <c r="K369" s="7">
        <f t="shared" si="107"/>
        <v>90.880945214341622</v>
      </c>
      <c r="L369" s="2">
        <v>-0.89781005142318704</v>
      </c>
      <c r="M369" s="7">
        <f t="shared" si="118"/>
        <v>151.19820505821949</v>
      </c>
      <c r="N369" s="7">
        <f>M369/MAX(M$2:M368)-1</f>
        <v>-1.6335108528857223E-2</v>
      </c>
      <c r="O369" s="7">
        <f t="shared" si="108"/>
        <v>-1.0037022222568486</v>
      </c>
      <c r="P369" s="2">
        <v>-0.62625849782496001</v>
      </c>
      <c r="Q369" s="7">
        <f t="shared" si="119"/>
        <v>159.10294825148068</v>
      </c>
      <c r="R369" s="7">
        <f>Q369/MAX(Q$2:Q368)-1</f>
        <v>-1.3055057784256641E-2</v>
      </c>
      <c r="S369" s="7">
        <f t="shared" si="109"/>
        <v>-0.83084887412976682</v>
      </c>
      <c r="T369" s="2">
        <v>-0.45699564555102001</v>
      </c>
      <c r="U369" s="7">
        <f t="shared" si="120"/>
        <v>161.21467316099438</v>
      </c>
      <c r="V369" s="7">
        <f>U369/MAX(U$2:U368)-1</f>
        <v>-1.1083937360128582E-2</v>
      </c>
      <c r="W369" s="7">
        <f t="shared" si="110"/>
        <v>-0.7231063466376273</v>
      </c>
      <c r="X369" s="2">
        <v>-0.353913975804097</v>
      </c>
      <c r="Y369" s="7">
        <f t="shared" si="121"/>
        <v>160.20092725409151</v>
      </c>
      <c r="Z369" s="7">
        <f>Y369/MAX(Y$2:Y368)-1</f>
        <v>-9.8868986800562109E-3</v>
      </c>
      <c r="AA369" s="7">
        <f t="shared" si="111"/>
        <v>-0.65749077011012824</v>
      </c>
      <c r="AB369" s="2">
        <v>-0.28404991209041403</v>
      </c>
      <c r="AC369" s="7">
        <f t="shared" si="122"/>
        <v>155.59959119860321</v>
      </c>
      <c r="AD369" s="7">
        <f>AC369/MAX(AC$2:AC368)-1</f>
        <v>-9.0747801858837018E-3</v>
      </c>
      <c r="AE369" s="7">
        <f t="shared" si="112"/>
        <v>-0.61301951901008378</v>
      </c>
      <c r="AF369" s="2">
        <v>-0.23716370048097701</v>
      </c>
      <c r="AG369" s="7">
        <f t="shared" si="123"/>
        <v>151.15990492857125</v>
      </c>
      <c r="AH369" s="7">
        <f>AG369/MAX(AG$2:AG368)-1</f>
        <v>-8.5277631522040487E-3</v>
      </c>
      <c r="AI369" s="7">
        <f t="shared" si="113"/>
        <v>-0.58317458330525307</v>
      </c>
      <c r="AJ369" s="2">
        <v>-0.20077624170237399</v>
      </c>
      <c r="AK369" s="7">
        <f t="shared" si="124"/>
        <v>146.48555850561428</v>
      </c>
      <c r="AL369" s="7">
        <f>AK369/MAX(AK$2:AK368)-1</f>
        <v>-8.1483368873098705E-3</v>
      </c>
      <c r="AM369" s="7">
        <f t="shared" si="114"/>
        <v>-0.56001252071943708</v>
      </c>
      <c r="AN369" s="2">
        <v>-0.172379424338648</v>
      </c>
      <c r="AO369" s="7">
        <f t="shared" si="125"/>
        <v>141.83716169756866</v>
      </c>
      <c r="AP369" s="7">
        <f>AO369/MAX(AO$2:AO368)-1</f>
        <v>-7.8932244836127374E-3</v>
      </c>
      <c r="AQ369" s="7">
        <f t="shared" si="115"/>
        <v>-0.54193681873050426</v>
      </c>
      <c r="AR369" s="2">
        <v>0.67900000610289801</v>
      </c>
      <c r="AS369" s="7">
        <f t="shared" si="126"/>
        <v>34.911490249389715</v>
      </c>
      <c r="AT369" s="7">
        <f>AS369/MAX(AS$2:AS368)-1</f>
        <v>5.0683891283613836E-3</v>
      </c>
      <c r="AU369" s="7">
        <v>2.24999389508781</v>
      </c>
      <c r="AW369" s="7"/>
    </row>
    <row r="370" spans="1:49" x14ac:dyDescent="0.25">
      <c r="A370" s="5">
        <v>197704</v>
      </c>
      <c r="B370" s="4">
        <v>28216</v>
      </c>
      <c r="C370" s="2">
        <v>2.3399787726060599</v>
      </c>
      <c r="D370" s="7">
        <f t="shared" si="116"/>
        <v>155.13408078947393</v>
      </c>
      <c r="E370" s="7">
        <f>D370/MAX(D$2:D369)-1</f>
        <v>1.8384279841725748E-2</v>
      </c>
      <c r="F370" s="7">
        <f t="shared" si="106"/>
        <v>0.50638926956157904</v>
      </c>
      <c r="G370" s="2">
        <v>1.98595071050762</v>
      </c>
      <c r="H370" s="7">
        <f t="shared" si="117"/>
        <v>146.30130370996301</v>
      </c>
      <c r="I370" s="7">
        <f>H370/MAX(H$2:H369)-1</f>
        <v>2.6598810408855478E-3</v>
      </c>
      <c r="J370" s="7">
        <f t="shared" si="107"/>
        <v>0.34458471640230659</v>
      </c>
      <c r="K370" s="7">
        <f t="shared" si="107"/>
        <v>66.302297412088762</v>
      </c>
      <c r="L370" s="2">
        <v>2.1527254052548601</v>
      </c>
      <c r="M370" s="7">
        <f t="shared" si="118"/>
        <v>154.45308723079711</v>
      </c>
      <c r="N370" s="7">
        <f>M370/MAX(M$2:M369)-1</f>
        <v>4.8404954924146093E-3</v>
      </c>
      <c r="O370" s="7">
        <f t="shared" si="108"/>
        <v>0.42080721922285391</v>
      </c>
      <c r="P370" s="2">
        <v>2.2065763104941101</v>
      </c>
      <c r="Q370" s="7">
        <f t="shared" si="119"/>
        <v>162.61367621689556</v>
      </c>
      <c r="R370" s="7">
        <f>Q370/MAX(Q$2:Q369)-1</f>
        <v>8.7226355082956619E-3</v>
      </c>
      <c r="S370" s="7">
        <f t="shared" si="109"/>
        <v>0.44541917119019936</v>
      </c>
      <c r="T370" s="2">
        <v>2.2347148152190299</v>
      </c>
      <c r="U370" s="7">
        <f t="shared" si="120"/>
        <v>164.81736134643009</v>
      </c>
      <c r="V370" s="7">
        <f>U370/MAX(U$2:U369)-1</f>
        <v>1.1015516401765568E-2</v>
      </c>
      <c r="W370" s="7">
        <f t="shared" si="110"/>
        <v>0.45827955902668605</v>
      </c>
      <c r="X370" s="2">
        <v>2.2514094317034501</v>
      </c>
      <c r="Y370" s="7">
        <f t="shared" si="121"/>
        <v>163.80770603996652</v>
      </c>
      <c r="Z370" s="7">
        <f>Y370/MAX(Y$2:Y369)-1</f>
        <v>1.2404601067592669E-2</v>
      </c>
      <c r="AA370" s="7">
        <f t="shared" si="111"/>
        <v>0.46590964615711217</v>
      </c>
      <c r="AB370" s="2">
        <v>2.25943233306235</v>
      </c>
      <c r="AC370" s="7">
        <f t="shared" si="122"/>
        <v>159.11525867225726</v>
      </c>
      <c r="AD370" s="7">
        <f>AC370/MAX(AC$2:AC369)-1</f>
        <v>1.3314504627065293E-2</v>
      </c>
      <c r="AE370" s="7">
        <f t="shared" si="112"/>
        <v>0.4695764231965458</v>
      </c>
      <c r="AF370" s="2">
        <v>2.2681055869504001</v>
      </c>
      <c r="AG370" s="7">
        <f t="shared" si="123"/>
        <v>154.5883711774851</v>
      </c>
      <c r="AH370" s="7">
        <f>AG370/MAX(AG$2:AG369)-1</f>
        <v>1.3959874044803033E-2</v>
      </c>
      <c r="AI370" s="7">
        <f t="shared" si="113"/>
        <v>0.47354043656168587</v>
      </c>
      <c r="AJ370" s="2">
        <v>2.2937162974040901</v>
      </c>
      <c r="AK370" s="7">
        <f t="shared" si="124"/>
        <v>149.84552163440097</v>
      </c>
      <c r="AL370" s="7">
        <f>AK370/MAX(AK$2:AK369)-1</f>
        <v>1.4601926355579442E-2</v>
      </c>
      <c r="AM370" s="7">
        <f t="shared" si="114"/>
        <v>0.48524552439141433</v>
      </c>
      <c r="AN370" s="2">
        <v>2.3444031813896999</v>
      </c>
      <c r="AO370" s="7">
        <f t="shared" si="125"/>
        <v>145.16239662879931</v>
      </c>
      <c r="AP370" s="7">
        <f>AO370/MAX(AO$2:AO369)-1</f>
        <v>1.5365758324376255E-2</v>
      </c>
      <c r="AQ370" s="7">
        <f t="shared" si="115"/>
        <v>0.5084113959489267</v>
      </c>
      <c r="AR370" s="2">
        <v>1.2319999903658601</v>
      </c>
      <c r="AS370" s="7">
        <f t="shared" si="126"/>
        <v>35.341599805898774</v>
      </c>
      <c r="AT370" s="7">
        <f>AS370/MAX(AS$2:AS369)-1</f>
        <v>1.2319999903658507E-2</v>
      </c>
      <c r="AU370" s="7">
        <v>3.4199981349542399</v>
      </c>
      <c r="AW370" s="7"/>
    </row>
    <row r="371" spans="1:49" x14ac:dyDescent="0.25">
      <c r="A371" s="5">
        <v>197705</v>
      </c>
      <c r="B371" s="4">
        <v>28246</v>
      </c>
      <c r="C371" s="2">
        <v>-1.2299867420348201</v>
      </c>
      <c r="D371" s="7">
        <f t="shared" si="116"/>
        <v>153.22595216338581</v>
      </c>
      <c r="E371" s="7">
        <f>D371/MAX(D$2:D370)-1</f>
        <v>-1.2299867420348165E-2</v>
      </c>
      <c r="F371" s="7">
        <f t="shared" si="106"/>
        <v>-0.94143366283528729</v>
      </c>
      <c r="G371" s="2">
        <v>-3.7656157779228802E-2</v>
      </c>
      <c r="H371" s="7">
        <f t="shared" si="117"/>
        <v>146.24621226020491</v>
      </c>
      <c r="I371" s="7">
        <f>H371/MAX(H$2:H370)-1</f>
        <v>-3.7656157779231147E-4</v>
      </c>
      <c r="J371" s="7">
        <f t="shared" si="107"/>
        <v>-0.1824680009954498</v>
      </c>
      <c r="K371" s="7">
        <f t="shared" si="107"/>
        <v>92.933010605689006</v>
      </c>
      <c r="L371" s="2">
        <v>0.559418662658139</v>
      </c>
      <c r="M371" s="7">
        <f t="shared" si="118"/>
        <v>155.31712662581785</v>
      </c>
      <c r="N371" s="7">
        <f>M371/MAX(M$2:M370)-1</f>
        <v>5.5941866265813989E-3</v>
      </c>
      <c r="O371" s="7">
        <f t="shared" si="108"/>
        <v>0.19759378073270284</v>
      </c>
      <c r="P371" s="2">
        <v>0.75716668888859795</v>
      </c>
      <c r="Q371" s="7">
        <f t="shared" si="119"/>
        <v>163.84493280478702</v>
      </c>
      <c r="R371" s="7">
        <f>Q371/MAX(Q$2:Q370)-1</f>
        <v>7.5716668888858862E-3</v>
      </c>
      <c r="S371" s="7">
        <f t="shared" si="109"/>
        <v>0.32346823500515098</v>
      </c>
      <c r="T371" s="2">
        <v>0.79775373200653099</v>
      </c>
      <c r="U371" s="7">
        <f t="shared" si="120"/>
        <v>166.13219799756592</v>
      </c>
      <c r="V371" s="7">
        <f>U371/MAX(U$2:U370)-1</f>
        <v>7.9775373200652311E-3</v>
      </c>
      <c r="W371" s="7">
        <f t="shared" si="110"/>
        <v>0.34930349617255285</v>
      </c>
      <c r="X371" s="2">
        <v>0.82352233100708905</v>
      </c>
      <c r="Y371" s="7">
        <f t="shared" si="121"/>
        <v>165.15669907911609</v>
      </c>
      <c r="Z371" s="7">
        <f>Y371/MAX(Y$2:Y370)-1</f>
        <v>8.2352233100708716E-3</v>
      </c>
      <c r="AA371" s="7">
        <f t="shared" si="111"/>
        <v>0.36570623049254369</v>
      </c>
      <c r="AB371" s="2">
        <v>0.84213275497860995</v>
      </c>
      <c r="AC371" s="7">
        <f t="shared" si="122"/>
        <v>160.4552203837053</v>
      </c>
      <c r="AD371" s="7">
        <f>AC371/MAX(AC$2:AC370)-1</f>
        <v>8.421327549786195E-3</v>
      </c>
      <c r="AE371" s="7">
        <f t="shared" si="112"/>
        <v>0.3775525027707004</v>
      </c>
      <c r="AF371" s="2">
        <v>0.85180084590446903</v>
      </c>
      <c r="AG371" s="7">
        <f t="shared" si="123"/>
        <v>155.90515623084485</v>
      </c>
      <c r="AH371" s="7">
        <f>AG371/MAX(AG$2:AG370)-1</f>
        <v>8.5180084590446015E-3</v>
      </c>
      <c r="AI371" s="7">
        <f t="shared" si="113"/>
        <v>0.38370662573388303</v>
      </c>
      <c r="AJ371" s="2">
        <v>0.85795495566457203</v>
      </c>
      <c r="AK371" s="7">
        <f t="shared" si="124"/>
        <v>151.13112871310472</v>
      </c>
      <c r="AL371" s="7">
        <f>AK371/MAX(AK$2:AK370)-1</f>
        <v>8.5795495566456381E-3</v>
      </c>
      <c r="AM371" s="7">
        <f t="shared" si="114"/>
        <v>0.38762396044691294</v>
      </c>
      <c r="AN371" s="2">
        <v>0.86754160128353697</v>
      </c>
      <c r="AO371" s="7">
        <f t="shared" si="125"/>
        <v>146.42174080897433</v>
      </c>
      <c r="AP371" s="7">
        <f>AO371/MAX(AO$2:AO370)-1</f>
        <v>8.6754160128352797E-3</v>
      </c>
      <c r="AQ371" s="7">
        <f t="shared" si="115"/>
        <v>0.39372624024506497</v>
      </c>
      <c r="AR371" s="2">
        <v>0.248999997003128</v>
      </c>
      <c r="AS371" s="7">
        <f t="shared" si="126"/>
        <v>35.429600388356313</v>
      </c>
      <c r="AT371" s="7">
        <f>AS371/MAX(AS$2:AS370)-1</f>
        <v>2.489999970031187E-3</v>
      </c>
      <c r="AU371" s="7">
        <v>1.8199941067566801</v>
      </c>
      <c r="AW371" s="7"/>
    </row>
    <row r="372" spans="1:49" x14ac:dyDescent="0.25">
      <c r="A372" s="5">
        <v>197706</v>
      </c>
      <c r="B372" s="4">
        <v>28277</v>
      </c>
      <c r="C372" s="2">
        <v>7.0699994234314998</v>
      </c>
      <c r="D372" s="7">
        <f t="shared" si="116"/>
        <v>164.05902609788461</v>
      </c>
      <c r="E372" s="7">
        <f>D372/MAX(D$2:D371)-1</f>
        <v>5.7530526258265269E-2</v>
      </c>
      <c r="F372" s="7">
        <f t="shared" si="106"/>
        <v>0.44539530685222339</v>
      </c>
      <c r="G372" s="2">
        <v>7.06998401789805</v>
      </c>
      <c r="H372" s="7">
        <f t="shared" si="117"/>
        <v>156.58579609378265</v>
      </c>
      <c r="I372" s="7">
        <f>H372/MAX(H$2:H371)-1</f>
        <v>7.0296655757820625E-2</v>
      </c>
      <c r="J372" s="7">
        <f t="shared" si="107"/>
        <v>0.44539003278971645</v>
      </c>
      <c r="K372" s="7">
        <f t="shared" si="107"/>
        <v>51.63191604525889</v>
      </c>
      <c r="L372" s="2">
        <v>6.6078284566535803</v>
      </c>
      <c r="M372" s="7">
        <f t="shared" si="118"/>
        <v>165.58021591705531</v>
      </c>
      <c r="N372" s="7">
        <f>M372/MAX(M$2:M371)-1</f>
        <v>6.607828456653575E-2</v>
      </c>
      <c r="O372" s="7">
        <f t="shared" si="108"/>
        <v>0.28717173247081096</v>
      </c>
      <c r="P372" s="2">
        <v>6.3444569063885101</v>
      </c>
      <c r="Q372" s="7">
        <f t="shared" si="119"/>
        <v>174.24000395988796</v>
      </c>
      <c r="R372" s="7">
        <f>Q372/MAX(Q$2:Q371)-1</f>
        <v>6.3444569063885181E-2</v>
      </c>
      <c r="S372" s="7">
        <f t="shared" si="109"/>
        <v>0.1970068561181666</v>
      </c>
      <c r="T372" s="2">
        <v>6.2144016453211703</v>
      </c>
      <c r="U372" s="7">
        <f t="shared" si="120"/>
        <v>176.45632004333487</v>
      </c>
      <c r="V372" s="7">
        <f>U372/MAX(U$2:U371)-1</f>
        <v>6.2144016453211659E-2</v>
      </c>
      <c r="W372" s="7">
        <f t="shared" si="110"/>
        <v>0.15248262211739649</v>
      </c>
      <c r="X372" s="2">
        <v>6.0850167542855296</v>
      </c>
      <c r="Y372" s="7">
        <f t="shared" si="121"/>
        <v>175.20651188890523</v>
      </c>
      <c r="Z372" s="7">
        <f>Y372/MAX(Y$2:Y371)-1</f>
        <v>6.0850167542855216E-2</v>
      </c>
      <c r="AA372" s="7">
        <f t="shared" si="111"/>
        <v>0.10818788834532544</v>
      </c>
      <c r="AB372" s="2">
        <v>6.0066548438732097</v>
      </c>
      <c r="AC372" s="7">
        <f t="shared" si="122"/>
        <v>170.09321165113056</v>
      </c>
      <c r="AD372" s="7">
        <f>AC372/MAX(AC$2:AC371)-1</f>
        <v>6.0066548438732159E-2</v>
      </c>
      <c r="AE372" s="7">
        <f t="shared" si="112"/>
        <v>8.1360799557744667E-2</v>
      </c>
      <c r="AF372" s="2">
        <v>5.9508935200734099</v>
      </c>
      <c r="AG372" s="7">
        <f t="shared" si="123"/>
        <v>165.18290607044653</v>
      </c>
      <c r="AH372" s="7">
        <f>AG372/MAX(AG$2:AG371)-1</f>
        <v>5.9508935200734081E-2</v>
      </c>
      <c r="AI372" s="7">
        <f t="shared" si="113"/>
        <v>6.2270989513309116E-2</v>
      </c>
      <c r="AJ372" s="2">
        <v>5.90886042993038</v>
      </c>
      <c r="AK372" s="7">
        <f t="shared" si="124"/>
        <v>160.0612561749405</v>
      </c>
      <c r="AL372" s="7">
        <f>AK372/MAX(AK$2:AK371)-1</f>
        <v>5.9088604299303737E-2</v>
      </c>
      <c r="AM372" s="7">
        <f t="shared" si="114"/>
        <v>4.7881020772754135E-2</v>
      </c>
      <c r="AN372" s="2">
        <v>5.8754069346333804</v>
      </c>
      <c r="AO372" s="7">
        <f t="shared" si="125"/>
        <v>155.02461392227573</v>
      </c>
      <c r="AP372" s="7">
        <f>AO372/MAX(AO$2:AO371)-1</f>
        <v>5.8754069346333759E-2</v>
      </c>
      <c r="AQ372" s="7">
        <f t="shared" si="115"/>
        <v>3.6428264148198664E-2</v>
      </c>
      <c r="AR372" s="2">
        <v>5.7689999966961203</v>
      </c>
      <c r="AS372" s="7">
        <f t="shared" si="126"/>
        <v>37.473534033590035</v>
      </c>
      <c r="AT372" s="7">
        <f>AS372/MAX(AS$2:AS371)-1</f>
        <v>5.7689999966961114E-2</v>
      </c>
      <c r="AU372" s="7">
        <v>8.6899994026620995</v>
      </c>
      <c r="AW372" s="7"/>
    </row>
    <row r="373" spans="1:49" x14ac:dyDescent="0.25">
      <c r="A373" s="5">
        <v>197707</v>
      </c>
      <c r="B373" s="4">
        <v>28307</v>
      </c>
      <c r="C373" s="2">
        <v>3.7399845286756599</v>
      </c>
      <c r="D373" s="7">
        <f t="shared" si="116"/>
        <v>170.19480829184144</v>
      </c>
      <c r="E373" s="7">
        <f>D373/MAX(D$2:D372)-1</f>
        <v>3.739984528675655E-2</v>
      </c>
      <c r="F373" s="7">
        <f t="shared" si="106"/>
        <v>0.99999427032765831</v>
      </c>
      <c r="G373" s="2">
        <v>2.8261826948088702</v>
      </c>
      <c r="H373" s="7">
        <f t="shared" si="117"/>
        <v>161.01119676551386</v>
      </c>
      <c r="I373" s="7">
        <f>H373/MAX(H$2:H372)-1</f>
        <v>2.8261826948088764E-2</v>
      </c>
      <c r="J373" s="7">
        <f t="shared" si="107"/>
        <v>0.64947565979063715</v>
      </c>
      <c r="K373" s="7">
        <f t="shared" si="107"/>
        <v>61.326516660263671</v>
      </c>
      <c r="L373" s="2">
        <v>1.8568338562365201</v>
      </c>
      <c r="M373" s="7">
        <f t="shared" si="118"/>
        <v>168.65476542543271</v>
      </c>
      <c r="N373" s="7">
        <f>M373/MAX(M$2:M372)-1</f>
        <v>1.8568338562365172E-2</v>
      </c>
      <c r="O373" s="7">
        <f t="shared" si="108"/>
        <v>0.27765017703330408</v>
      </c>
      <c r="P373" s="2">
        <v>1.50826838797036</v>
      </c>
      <c r="Q373" s="7">
        <f t="shared" si="119"/>
        <v>176.86801085881325</v>
      </c>
      <c r="R373" s="7">
        <f>Q373/MAX(Q$2:Q372)-1</f>
        <v>1.5082683879703573E-2</v>
      </c>
      <c r="S373" s="7">
        <f t="shared" si="109"/>
        <v>0.14394647991897846</v>
      </c>
      <c r="T373" s="2">
        <v>1.4480195123097599</v>
      </c>
      <c r="U373" s="7">
        <f t="shared" si="120"/>
        <v>179.01144198826611</v>
      </c>
      <c r="V373" s="7">
        <f>U373/MAX(U$2:U372)-1</f>
        <v>1.4480195123097506E-2</v>
      </c>
      <c r="W373" s="7">
        <f t="shared" si="110"/>
        <v>0.120836051158283</v>
      </c>
      <c r="X373" s="2">
        <v>1.3919293502993699</v>
      </c>
      <c r="Y373" s="7">
        <f t="shared" si="121"/>
        <v>177.64526275152267</v>
      </c>
      <c r="Z373" s="7">
        <f>Y373/MAX(Y$2:Y372)-1</f>
        <v>1.3919293502993701E-2</v>
      </c>
      <c r="AA373" s="7">
        <f t="shared" si="111"/>
        <v>9.932083317115814E-2</v>
      </c>
      <c r="AB373" s="2">
        <v>1.18295574246261</v>
      </c>
      <c r="AC373" s="7">
        <f t="shared" si="122"/>
        <v>172.10533906589669</v>
      </c>
      <c r="AD373" s="7">
        <f>AC373/MAX(AC$2:AC372)-1</f>
        <v>1.1829557424626103E-2</v>
      </c>
      <c r="AE373" s="7">
        <f t="shared" si="112"/>
        <v>1.9162164252873426E-2</v>
      </c>
      <c r="AF373" s="2">
        <v>1.00444276442842</v>
      </c>
      <c r="AG373" s="7">
        <f t="shared" si="123"/>
        <v>166.84207381854372</v>
      </c>
      <c r="AH373" s="7">
        <f>AG373/MAX(AG$2:AG372)-1</f>
        <v>1.0044427644284148E-2</v>
      </c>
      <c r="AI373" s="7">
        <f t="shared" si="113"/>
        <v>-4.931233284743719E-2</v>
      </c>
      <c r="AJ373" s="2">
        <v>0.87185596007888799</v>
      </c>
      <c r="AK373" s="7">
        <f t="shared" si="124"/>
        <v>161.45675977667884</v>
      </c>
      <c r="AL373" s="7">
        <f>AK373/MAX(AK$2:AK372)-1</f>
        <v>8.7185596007888222E-3</v>
      </c>
      <c r="AM373" s="7">
        <f t="shared" si="114"/>
        <v>-0.10017034244398682</v>
      </c>
      <c r="AN373" s="2">
        <v>0.76804168971653297</v>
      </c>
      <c r="AO373" s="7">
        <f t="shared" si="125"/>
        <v>156.21526758652092</v>
      </c>
      <c r="AP373" s="7">
        <f>AO373/MAX(AO$2:AO372)-1</f>
        <v>7.6804168971653652E-3</v>
      </c>
      <c r="AQ373" s="7">
        <f t="shared" si="115"/>
        <v>-0.13999170463949318</v>
      </c>
      <c r="AR373" s="2">
        <v>1.1329999903035299</v>
      </c>
      <c r="AS373" s="7">
        <f t="shared" si="126"/>
        <v>37.898109170557007</v>
      </c>
      <c r="AT373" s="7">
        <f>AS373/MAX(AS$2:AS372)-1</f>
        <v>1.1329999903035404E-2</v>
      </c>
      <c r="AU373" s="7">
        <v>3.7399994659284501</v>
      </c>
      <c r="AW373" s="7"/>
    </row>
    <row r="374" spans="1:49" x14ac:dyDescent="0.25">
      <c r="A374" s="5">
        <v>197708</v>
      </c>
      <c r="B374" s="4">
        <v>28338</v>
      </c>
      <c r="C374" s="2">
        <v>4.9997241855576302E-2</v>
      </c>
      <c r="D374" s="7">
        <f t="shared" si="116"/>
        <v>170.27990100176874</v>
      </c>
      <c r="E374" s="7">
        <f>D374/MAX(D$2:D373)-1</f>
        <v>4.9997241855570529E-4</v>
      </c>
      <c r="F374" s="7">
        <f t="shared" si="106"/>
        <v>0.58370217580538974</v>
      </c>
      <c r="G374" s="2">
        <v>-0.36852753131751997</v>
      </c>
      <c r="H374" s="7">
        <f t="shared" si="117"/>
        <v>160.41782617692911</v>
      </c>
      <c r="I374" s="7">
        <f>H374/MAX(H$2:H373)-1</f>
        <v>-3.6852753131751959E-3</v>
      </c>
      <c r="J374" s="7">
        <f t="shared" si="107"/>
        <v>0.22810566930603815</v>
      </c>
      <c r="K374" s="7">
        <f t="shared" si="107"/>
        <v>136.83905282529372</v>
      </c>
      <c r="L374" s="2">
        <v>-1.0638459682849499</v>
      </c>
      <c r="M374" s="7">
        <f t="shared" si="118"/>
        <v>166.86053850313382</v>
      </c>
      <c r="N374" s="7">
        <f>M374/MAX(M$2:M373)-1</f>
        <v>-1.0638459682849377E-2</v>
      </c>
      <c r="O374" s="7">
        <f t="shared" si="108"/>
        <v>-0.36266654524085862</v>
      </c>
      <c r="P374" s="2">
        <v>-1.32188283248089</v>
      </c>
      <c r="Q374" s="7">
        <f t="shared" si="119"/>
        <v>174.53002298712016</v>
      </c>
      <c r="R374" s="7">
        <f>Q374/MAX(Q$2:Q373)-1</f>
        <v>-1.3218828324808918E-2</v>
      </c>
      <c r="S374" s="7">
        <f t="shared" si="109"/>
        <v>-0.58190567596293552</v>
      </c>
      <c r="T374" s="2">
        <v>-1.4258783305299301</v>
      </c>
      <c r="U374" s="7">
        <f t="shared" si="120"/>
        <v>176.45895662778628</v>
      </c>
      <c r="V374" s="7">
        <f>U374/MAX(U$2:U373)-1</f>
        <v>-1.4258783305299283E-2</v>
      </c>
      <c r="W374" s="7">
        <f t="shared" si="110"/>
        <v>-0.67026468878200274</v>
      </c>
      <c r="X374" s="2">
        <v>-1.53788704250715</v>
      </c>
      <c r="Y374" s="7">
        <f t="shared" si="121"/>
        <v>174.91327927403921</v>
      </c>
      <c r="Z374" s="7">
        <f>Y374/MAX(Y$2:Y373)-1</f>
        <v>-1.5378870425071578E-2</v>
      </c>
      <c r="AA374" s="7">
        <f t="shared" si="111"/>
        <v>-0.76543207009282965</v>
      </c>
      <c r="AB374" s="2">
        <v>-1.6424459717822999</v>
      </c>
      <c r="AC374" s="7">
        <f t="shared" si="122"/>
        <v>169.2786018571866</v>
      </c>
      <c r="AD374" s="7">
        <f>AC374/MAX(AC$2:AC373)-1</f>
        <v>-1.6424459717823026E-2</v>
      </c>
      <c r="AE374" s="7">
        <f t="shared" si="112"/>
        <v>-0.85426979812423265</v>
      </c>
      <c r="AF374" s="2">
        <v>-1.71677305528753</v>
      </c>
      <c r="AG374" s="7">
        <f t="shared" si="123"/>
        <v>163.97777405034404</v>
      </c>
      <c r="AH374" s="7">
        <f>AG374/MAX(AG$2:AG373)-1</f>
        <v>-1.7167730552875238E-2</v>
      </c>
      <c r="AI374" s="7">
        <f t="shared" si="113"/>
        <v>-0.91742125994179657</v>
      </c>
      <c r="AJ374" s="2">
        <v>-1.7722329094564599</v>
      </c>
      <c r="AK374" s="7">
        <f t="shared" si="124"/>
        <v>158.59536994537447</v>
      </c>
      <c r="AL374" s="7">
        <f>AK374/MAX(AK$2:AK373)-1</f>
        <v>-1.7722329094564615E-2</v>
      </c>
      <c r="AM374" s="7">
        <f t="shared" si="114"/>
        <v>-0.96454231861632911</v>
      </c>
      <c r="AN374" s="2">
        <v>-1.81749286564695</v>
      </c>
      <c r="AO374" s="7">
        <f t="shared" si="125"/>
        <v>153.37606624308461</v>
      </c>
      <c r="AP374" s="7">
        <f>AO374/MAX(AO$2:AO373)-1</f>
        <v>-1.8174928656469524E-2</v>
      </c>
      <c r="AQ374" s="7">
        <f t="shared" si="115"/>
        <v>-1.002997108720225</v>
      </c>
      <c r="AR374" s="2">
        <v>-0.637000004361855</v>
      </c>
      <c r="AS374" s="7">
        <f t="shared" si="126"/>
        <v>37.656698213487495</v>
      </c>
      <c r="AT374" s="7">
        <f>AS374/MAX(AS$2:AS373)-1</f>
        <v>-6.370000043618651E-3</v>
      </c>
      <c r="AU374" s="7">
        <v>0.539965363755054</v>
      </c>
      <c r="AW374" s="7"/>
    </row>
    <row r="375" spans="1:49" x14ac:dyDescent="0.25">
      <c r="A375" s="5">
        <v>197709</v>
      </c>
      <c r="B375" s="4">
        <v>28369</v>
      </c>
      <c r="C375" s="2">
        <v>1.39000398147894</v>
      </c>
      <c r="D375" s="7">
        <f t="shared" si="116"/>
        <v>172.64679840535175</v>
      </c>
      <c r="E375" s="7">
        <f>D375/MAX(D$2:D374)-1</f>
        <v>1.3900039814789489E-2</v>
      </c>
      <c r="F375" s="7">
        <f t="shared" si="106"/>
        <v>-0.12474984218830087</v>
      </c>
      <c r="G375" s="2">
        <v>1.7899524782193801</v>
      </c>
      <c r="H375" s="7">
        <f t="shared" si="117"/>
        <v>163.28922903208871</v>
      </c>
      <c r="I375" s="7">
        <f>H375/MAX(H$2:H374)-1</f>
        <v>1.4148284792221189E-2</v>
      </c>
      <c r="J375" s="7">
        <f t="shared" si="107"/>
        <v>7.9470729296380327E-3</v>
      </c>
      <c r="K375" s="7">
        <f t="shared" si="107"/>
        <v>53.590985807002859</v>
      </c>
      <c r="L375" s="2">
        <v>2.2274964571078</v>
      </c>
      <c r="M375" s="7">
        <f t="shared" si="118"/>
        <v>170.57735108660214</v>
      </c>
      <c r="N375" s="7">
        <f>M375/MAX(M$2:M374)-1</f>
        <v>1.1399533575702225E-2</v>
      </c>
      <c r="O375" s="7">
        <f t="shared" si="108"/>
        <v>0.15311760538597685</v>
      </c>
      <c r="P375" s="2">
        <v>2.38059385172336</v>
      </c>
      <c r="Q375" s="7">
        <f t="shared" si="119"/>
        <v>178.68487398376291</v>
      </c>
      <c r="R375" s="7">
        <f>Q375/MAX(Q$2:Q374)-1</f>
        <v>1.0272423578054468E-2</v>
      </c>
      <c r="S375" s="7">
        <f t="shared" si="109"/>
        <v>0.20391302565545977</v>
      </c>
      <c r="T375" s="2">
        <v>2.4504213712996199</v>
      </c>
      <c r="U375" s="7">
        <f t="shared" si="120"/>
        <v>180.7829446125659</v>
      </c>
      <c r="V375" s="7">
        <f>U375/MAX(U$2:U374)-1</f>
        <v>9.8960301342967405E-3</v>
      </c>
      <c r="W375" s="7">
        <f t="shared" si="110"/>
        <v>0.22708074978400072</v>
      </c>
      <c r="X375" s="2">
        <v>2.4952177677581</v>
      </c>
      <c r="Y375" s="7">
        <f t="shared" si="121"/>
        <v>179.27774649665338</v>
      </c>
      <c r="Z375" s="7">
        <f>Y375/MAX(Y$2:Y374)-1</f>
        <v>9.1895709451825791E-3</v>
      </c>
      <c r="AA375" s="7">
        <f t="shared" si="111"/>
        <v>0.24194352253320861</v>
      </c>
      <c r="AB375" s="2">
        <v>2.5249015895816198</v>
      </c>
      <c r="AC375" s="7">
        <f t="shared" si="122"/>
        <v>173.55271996630026</v>
      </c>
      <c r="AD375" s="7">
        <f>AC375/MAX(AC$2:AC374)-1</f>
        <v>8.4098547334978679E-3</v>
      </c>
      <c r="AE375" s="7">
        <f t="shared" si="112"/>
        <v>0.25179216958900186</v>
      </c>
      <c r="AF375" s="2">
        <v>2.5467044602383102</v>
      </c>
      <c r="AG375" s="7">
        <f t="shared" si="123"/>
        <v>168.15380333588362</v>
      </c>
      <c r="AH375" s="7">
        <f>AG375/MAX(AG$2:AG374)-1</f>
        <v>7.8621026897958135E-3</v>
      </c>
      <c r="AI375" s="7">
        <f t="shared" si="113"/>
        <v>0.25902603520029288</v>
      </c>
      <c r="AJ375" s="2">
        <v>2.56158767589254</v>
      </c>
      <c r="AK375" s="7">
        <f t="shared" si="124"/>
        <v>162.65792939643137</v>
      </c>
      <c r="AL375" s="7">
        <f>AK375/MAX(AK$2:AK374)-1</f>
        <v>7.4395746663933338E-3</v>
      </c>
      <c r="AM375" s="7">
        <f t="shared" si="114"/>
        <v>0.26396406302249276</v>
      </c>
      <c r="AN375" s="2">
        <v>2.5731812905009002</v>
      </c>
      <c r="AO375" s="7">
        <f t="shared" si="125"/>
        <v>157.32271048375793</v>
      </c>
      <c r="AP375" s="7">
        <f>AO375/MAX(AO$2:AO374)-1</f>
        <v>7.0892103847892685E-3</v>
      </c>
      <c r="AQ375" s="7">
        <f t="shared" si="115"/>
        <v>0.26781065053596975</v>
      </c>
      <c r="AR375" s="2">
        <v>1.7660000007343499</v>
      </c>
      <c r="AS375" s="7">
        <f t="shared" si="126"/>
        <v>38.321715504214218</v>
      </c>
      <c r="AT375" s="7">
        <f>AS375/MAX(AS$2:AS374)-1</f>
        <v>1.1177505762907769E-2</v>
      </c>
      <c r="AU375" s="7">
        <v>4.7799999598514997</v>
      </c>
      <c r="AW375" s="7"/>
    </row>
    <row r="376" spans="1:49" x14ac:dyDescent="0.25">
      <c r="A376" s="5">
        <v>197710</v>
      </c>
      <c r="B376" s="4">
        <v>28399</v>
      </c>
      <c r="C376" s="2">
        <v>-2.41999999752352</v>
      </c>
      <c r="D376" s="7">
        <f t="shared" si="116"/>
        <v>168.4687458882178</v>
      </c>
      <c r="E376" s="7">
        <f>D376/MAX(D$2:D375)-1</f>
        <v>-2.4199999975235253E-2</v>
      </c>
      <c r="F376" s="7">
        <f t="shared" si="106"/>
        <v>-1.2224986554167483E-2</v>
      </c>
      <c r="G376" s="2">
        <v>-2.41999788929258</v>
      </c>
      <c r="H376" s="7">
        <f t="shared" si="117"/>
        <v>159.33763313607005</v>
      </c>
      <c r="I376" s="7">
        <f>H376/MAX(H$2:H375)-1</f>
        <v>-2.4199978892925689E-2</v>
      </c>
      <c r="J376" s="7">
        <f t="shared" si="107"/>
        <v>-1.2223955630239924E-2</v>
      </c>
      <c r="K376" s="7">
        <f t="shared" si="107"/>
        <v>79.087180734388639</v>
      </c>
      <c r="L376" s="2">
        <v>-2.1772340821415801</v>
      </c>
      <c r="M376" s="7">
        <f t="shared" si="118"/>
        <v>166.86348286233033</v>
      </c>
      <c r="N376" s="7">
        <f>M376/MAX(M$2:M375)-1</f>
        <v>-2.177234082141577E-2</v>
      </c>
      <c r="O376" s="7">
        <f t="shared" si="108"/>
        <v>0.10648743068399102</v>
      </c>
      <c r="P376" s="2">
        <v>-2.0602421303968801</v>
      </c>
      <c r="Q376" s="7">
        <f t="shared" si="119"/>
        <v>175.00353292930285</v>
      </c>
      <c r="R376" s="7">
        <f>Q376/MAX(Q$2:Q375)-1</f>
        <v>-2.0602421303968832E-2</v>
      </c>
      <c r="S376" s="7">
        <f t="shared" si="109"/>
        <v>0.16369643948233459</v>
      </c>
      <c r="T376" s="2">
        <v>-2.0010205018688301</v>
      </c>
      <c r="U376" s="7">
        <f t="shared" si="120"/>
        <v>177.16544082698627</v>
      </c>
      <c r="V376" s="7">
        <f>U376/MAX(U$2:U375)-1</f>
        <v>-2.0010205018688332E-2</v>
      </c>
      <c r="W376" s="7">
        <f t="shared" si="110"/>
        <v>0.19265578768525005</v>
      </c>
      <c r="X376" s="2">
        <v>-1.96687768209499</v>
      </c>
      <c r="Y376" s="7">
        <f t="shared" si="121"/>
        <v>175.75157251184785</v>
      </c>
      <c r="Z376" s="7">
        <f>Y376/MAX(Y$2:Y375)-1</f>
        <v>-1.9668776820950029E-2</v>
      </c>
      <c r="AA376" s="7">
        <f t="shared" si="111"/>
        <v>0.20935161032700167</v>
      </c>
      <c r="AB376" s="2">
        <v>-1.94265047002086</v>
      </c>
      <c r="AC376" s="7">
        <f t="shared" si="122"/>
        <v>170.18119723614095</v>
      </c>
      <c r="AD376" s="7">
        <f>AC376/MAX(AC$2:AC375)-1</f>
        <v>-1.9426504700208569E-2</v>
      </c>
      <c r="AE376" s="7">
        <f t="shared" si="112"/>
        <v>0.22119870551635967</v>
      </c>
      <c r="AF376" s="2">
        <v>-1.9256947376826199</v>
      </c>
      <c r="AG376" s="7">
        <f t="shared" si="123"/>
        <v>164.91567439383135</v>
      </c>
      <c r="AH376" s="7">
        <f>AG376/MAX(AG$2:AG375)-1</f>
        <v>-1.9256947376826039E-2</v>
      </c>
      <c r="AI376" s="7">
        <f t="shared" si="113"/>
        <v>0.2294900505709111</v>
      </c>
      <c r="AJ376" s="2">
        <v>-1.9135552991018501</v>
      </c>
      <c r="AK376" s="7">
        <f t="shared" si="124"/>
        <v>159.5453799690566</v>
      </c>
      <c r="AL376" s="7">
        <f>AK376/MAX(AK$2:AK375)-1</f>
        <v>-1.9135552991018545E-2</v>
      </c>
      <c r="AM376" s="7">
        <f t="shared" si="114"/>
        <v>0.2354262302671839</v>
      </c>
      <c r="AN376" s="2">
        <v>-1.90474762131626</v>
      </c>
      <c r="AO376" s="7">
        <f t="shared" si="125"/>
        <v>154.32610989802828</v>
      </c>
      <c r="AP376" s="7">
        <f>AO376/MAX(AO$2:AO375)-1</f>
        <v>-1.9047476213162606E-2</v>
      </c>
      <c r="AQ376" s="7">
        <f t="shared" si="115"/>
        <v>0.23973318051815806</v>
      </c>
      <c r="AR376" s="2">
        <v>-2.39500000072116</v>
      </c>
      <c r="AS376" s="7">
        <f t="shared" si="126"/>
        <v>37.403910417611925</v>
      </c>
      <c r="AT376" s="7">
        <f>AS376/MAX(AS$2:AS375)-1</f>
        <v>-2.3950000007211592E-2</v>
      </c>
      <c r="AU376" s="7">
        <v>-0.35000823802368503</v>
      </c>
      <c r="AW376" s="7"/>
    </row>
    <row r="377" spans="1:49" x14ac:dyDescent="0.25">
      <c r="A377" s="5">
        <v>197711</v>
      </c>
      <c r="B377" s="4">
        <v>28430</v>
      </c>
      <c r="C377" s="2">
        <v>9.2499858393992405</v>
      </c>
      <c r="D377" s="7">
        <f t="shared" si="116"/>
        <v>184.05208102669144</v>
      </c>
      <c r="E377" s="7">
        <f>D377/MAX(D$2:D376)-1</f>
        <v>6.6061361847913336E-2</v>
      </c>
      <c r="F377" s="7">
        <f t="shared" si="106"/>
        <v>0.99999574352137965</v>
      </c>
      <c r="G377" s="2">
        <v>9.2499950996022893</v>
      </c>
      <c r="H377" s="7">
        <f t="shared" si="117"/>
        <v>174.07635639297882</v>
      </c>
      <c r="I377" s="7">
        <f>H377/MAX(H$2:H376)-1</f>
        <v>6.6061475241396828E-2</v>
      </c>
      <c r="J377" s="7">
        <f t="shared" si="107"/>
        <v>1.0000004062754928</v>
      </c>
      <c r="K377" s="7">
        <f t="shared" si="107"/>
        <v>83.994378611133186</v>
      </c>
      <c r="L377" s="2">
        <v>9.2499994632975806</v>
      </c>
      <c r="M377" s="7">
        <f t="shared" si="118"/>
        <v>182.29835413153555</v>
      </c>
      <c r="N377" s="7">
        <f>M377/MAX(M$2:M376)-1</f>
        <v>6.8713712402431737E-2</v>
      </c>
      <c r="O377" s="7">
        <f t="shared" si="108"/>
        <v>1.0000026035100524</v>
      </c>
      <c r="P377" s="2">
        <v>9.2499738761419703</v>
      </c>
      <c r="Q377" s="7">
        <f t="shared" si="119"/>
        <v>191.19131400758889</v>
      </c>
      <c r="R377" s="7">
        <f>Q377/MAX(Q$2:Q376)-1</f>
        <v>6.9991598868981209E-2</v>
      </c>
      <c r="S377" s="7">
        <f t="shared" si="109"/>
        <v>0.99998971970886164</v>
      </c>
      <c r="T377" s="2">
        <v>9.2498966716607693</v>
      </c>
      <c r="U377" s="7">
        <f t="shared" si="120"/>
        <v>193.5530610413748</v>
      </c>
      <c r="V377" s="7">
        <f>U377/MAX(U$2:U376)-1</f>
        <v>7.063783840990312E-2</v>
      </c>
      <c r="W377" s="7">
        <f t="shared" si="110"/>
        <v>0.99995084523598232</v>
      </c>
      <c r="X377" s="2">
        <v>9.2499750235563898</v>
      </c>
      <c r="Y377" s="7">
        <f t="shared" si="121"/>
        <v>192.00854907270138</v>
      </c>
      <c r="Z377" s="7">
        <f>Y377/MAX(Y$2:Y376)-1</f>
        <v>7.1011616471237105E-2</v>
      </c>
      <c r="AA377" s="7">
        <f t="shared" si="111"/>
        <v>0.99999029746199253</v>
      </c>
      <c r="AB377" s="2">
        <v>9.2494167438238293</v>
      </c>
      <c r="AC377" s="7">
        <f t="shared" si="122"/>
        <v>185.92196538814042</v>
      </c>
      <c r="AD377" s="7">
        <f>AC377/MAX(AC$2:AC376)-1</f>
        <v>7.1270824359549012E-2</v>
      </c>
      <c r="AE377" s="7">
        <f t="shared" si="112"/>
        <v>0.99970918903428319</v>
      </c>
      <c r="AF377" s="2">
        <v>9.2358352671071309</v>
      </c>
      <c r="AG377" s="7">
        <f t="shared" si="123"/>
        <v>180.14701441048442</v>
      </c>
      <c r="AH377" s="7">
        <f>AG377/MAX(AG$2:AG376)-1</f>
        <v>7.1322865357048126E-2</v>
      </c>
      <c r="AI377" s="7">
        <f t="shared" si="113"/>
        <v>0.99287056075685709</v>
      </c>
      <c r="AJ377" s="2">
        <v>9.0194321689640908</v>
      </c>
      <c r="AK377" s="7">
        <f t="shared" si="124"/>
        <v>173.93546729408166</v>
      </c>
      <c r="AL377" s="7">
        <f>AK377/MAX(AK$2:AK376)-1</f>
        <v>6.9332850476440999E-2</v>
      </c>
      <c r="AM377" s="7">
        <f t="shared" si="114"/>
        <v>0.88390594835472602</v>
      </c>
      <c r="AN377" s="2">
        <v>8.8307752718162007</v>
      </c>
      <c r="AO377" s="7">
        <f t="shared" si="125"/>
        <v>167.95430184885925</v>
      </c>
      <c r="AP377" s="7">
        <f>AO377/MAX(AO$2:AO376)-1</f>
        <v>6.7578236685662318E-2</v>
      </c>
      <c r="AQ377" s="7">
        <f t="shared" si="115"/>
        <v>0.78891227288931898</v>
      </c>
      <c r="AR377" s="2">
        <v>7.2640000018205901</v>
      </c>
      <c r="AS377" s="7">
        <f t="shared" si="126"/>
        <v>40.120930471028231</v>
      </c>
      <c r="AT377" s="7">
        <f>AS377/MAX(AS$2:AS376)-1</f>
        <v>4.6950272010034544E-2</v>
      </c>
      <c r="AU377" s="7">
        <v>9.24999429274148</v>
      </c>
      <c r="AW377" s="7"/>
    </row>
    <row r="378" spans="1:49" x14ac:dyDescent="0.25">
      <c r="A378" s="5">
        <v>197712</v>
      </c>
      <c r="B378" s="4">
        <v>28460</v>
      </c>
      <c r="C378" s="2">
        <v>1.9999951940810801</v>
      </c>
      <c r="D378" s="7">
        <f t="shared" si="116"/>
        <v>187.73311380183148</v>
      </c>
      <c r="E378" s="7">
        <f>D378/MAX(D$2:D377)-1</f>
        <v>1.9999951940810723E-2</v>
      </c>
      <c r="F378" s="7">
        <f t="shared" si="106"/>
        <v>-0.14018309116720662</v>
      </c>
      <c r="G378" s="2">
        <v>1.9999796204299201</v>
      </c>
      <c r="H378" s="7">
        <f t="shared" si="117"/>
        <v>177.55784804482536</v>
      </c>
      <c r="I378" s="7">
        <f>H378/MAX(H$2:H377)-1</f>
        <v>1.9999796204299258E-2</v>
      </c>
      <c r="J378" s="7">
        <f t="shared" si="107"/>
        <v>-0.14018738024781019</v>
      </c>
      <c r="K378" s="7">
        <f t="shared" si="107"/>
        <v>48.209543875804663</v>
      </c>
      <c r="L378" s="2">
        <v>1.99999994301883</v>
      </c>
      <c r="M378" s="7">
        <f t="shared" si="118"/>
        <v>185.9443211102905</v>
      </c>
      <c r="N378" s="7">
        <f>M378/MAX(M$2:M377)-1</f>
        <v>1.9999999430188264E-2</v>
      </c>
      <c r="O378" s="7">
        <f t="shared" si="108"/>
        <v>-0.1401817832801493</v>
      </c>
      <c r="P378" s="2">
        <v>1.99999965516707</v>
      </c>
      <c r="Q378" s="7">
        <f t="shared" si="119"/>
        <v>195.01513962845004</v>
      </c>
      <c r="R378" s="7">
        <f>Q378/MAX(Q$2:Q377)-1</f>
        <v>1.9999996551670618E-2</v>
      </c>
      <c r="S378" s="7">
        <f t="shared" si="109"/>
        <v>-0.14018186255631826</v>
      </c>
      <c r="T378" s="2">
        <v>1.9999950748358499</v>
      </c>
      <c r="U378" s="7">
        <f t="shared" si="120"/>
        <v>197.42411272939634</v>
      </c>
      <c r="V378" s="7">
        <f>U378/MAX(U$2:U377)-1</f>
        <v>1.9999950748358586E-2</v>
      </c>
      <c r="W378" s="7">
        <f t="shared" si="110"/>
        <v>-0.14018312400808641</v>
      </c>
      <c r="X378" s="2">
        <v>1.9999998629084701</v>
      </c>
      <c r="Y378" s="7">
        <f t="shared" si="121"/>
        <v>195.84871979092793</v>
      </c>
      <c r="Z378" s="7">
        <f>Y378/MAX(Y$2:Y377)-1</f>
        <v>1.9999998629084637E-2</v>
      </c>
      <c r="AA378" s="7">
        <f t="shared" si="111"/>
        <v>-0.1401818053430417</v>
      </c>
      <c r="AB378" s="2">
        <v>1.9999925429127601</v>
      </c>
      <c r="AC378" s="7">
        <f t="shared" si="122"/>
        <v>189.64039083154009</v>
      </c>
      <c r="AD378" s="7">
        <f>AC378/MAX(AC$2:AC377)-1</f>
        <v>1.9999925429127652E-2</v>
      </c>
      <c r="AE378" s="7">
        <f t="shared" si="112"/>
        <v>-0.14018382131548734</v>
      </c>
      <c r="AF378" s="2">
        <v>1.9999860507945499</v>
      </c>
      <c r="AG378" s="7">
        <f t="shared" si="123"/>
        <v>183.74992956961694</v>
      </c>
      <c r="AH378" s="7">
        <f>AG378/MAX(AG$2:AG377)-1</f>
        <v>1.9999860507945444E-2</v>
      </c>
      <c r="AI378" s="7">
        <f t="shared" si="113"/>
        <v>-0.14018560928530932</v>
      </c>
      <c r="AJ378" s="2">
        <v>1.9999846396902301</v>
      </c>
      <c r="AK378" s="7">
        <f t="shared" si="124"/>
        <v>177.4141499229367</v>
      </c>
      <c r="AL378" s="7">
        <f>AK378/MAX(AK$2:AK377)-1</f>
        <v>1.9999846396902221E-2</v>
      </c>
      <c r="AM378" s="7">
        <f t="shared" si="114"/>
        <v>-0.14018599791223463</v>
      </c>
      <c r="AN378" s="2">
        <v>1.9999993181698199</v>
      </c>
      <c r="AO378" s="7">
        <f t="shared" si="125"/>
        <v>171.31338674067328</v>
      </c>
      <c r="AP378" s="7">
        <f>AO378/MAX(AO$2:AO377)-1</f>
        <v>1.9999993181698095E-2</v>
      </c>
      <c r="AQ378" s="7">
        <f t="shared" si="115"/>
        <v>-0.14018195536746125</v>
      </c>
      <c r="AR378" s="2">
        <v>2.5089999813905601</v>
      </c>
      <c r="AS378" s="7">
        <f t="shared" si="126"/>
        <v>41.127564609080046</v>
      </c>
      <c r="AT378" s="7">
        <f>AS378/MAX(AS$2:AS377)-1</f>
        <v>2.5089999813905584E-2</v>
      </c>
      <c r="AU378" s="7">
        <v>6.1399998621276204</v>
      </c>
      <c r="AW378" s="7"/>
    </row>
    <row r="379" spans="1:49" x14ac:dyDescent="0.25">
      <c r="A379" s="5">
        <v>197801</v>
      </c>
      <c r="B379" s="4">
        <v>28491</v>
      </c>
      <c r="C379" s="2">
        <v>-1.6700003547696101</v>
      </c>
      <c r="D379" s="7">
        <f t="shared" si="116"/>
        <v>184.59797013532085</v>
      </c>
      <c r="E379" s="7">
        <f>D379/MAX(D$2:D378)-1</f>
        <v>-1.6700003547696185E-2</v>
      </c>
      <c r="F379" s="7">
        <f t="shared" si="106"/>
        <v>0.13822999466844199</v>
      </c>
      <c r="G379" s="2">
        <v>-1.67085606232377</v>
      </c>
      <c r="H379" s="7">
        <f t="shared" si="117"/>
        <v>174.59111197663677</v>
      </c>
      <c r="I379" s="7">
        <f>H379/MAX(H$2:H378)-1</f>
        <v>-1.6708560623237667E-2</v>
      </c>
      <c r="J379" s="7">
        <f t="shared" si="107"/>
        <v>0.13773507993003298</v>
      </c>
      <c r="K379" s="7">
        <f t="shared" si="107"/>
        <v>102.0821965719058</v>
      </c>
      <c r="L379" s="2">
        <v>-2.28063395929638</v>
      </c>
      <c r="M379" s="7">
        <f t="shared" si="118"/>
        <v>181.70361177766611</v>
      </c>
      <c r="N379" s="7">
        <f>M379/MAX(M$2:M378)-1</f>
        <v>-2.2806339592963742E-2</v>
      </c>
      <c r="O379" s="7">
        <f t="shared" si="108"/>
        <v>-0.21494156397786734</v>
      </c>
      <c r="P379" s="2">
        <v>-2.4438711499666899</v>
      </c>
      <c r="Q379" s="7">
        <f t="shared" si="119"/>
        <v>190.2492208930031</v>
      </c>
      <c r="R379" s="7">
        <f>Q379/MAX(Q$2:Q378)-1</f>
        <v>-2.4438711499666921E-2</v>
      </c>
      <c r="S379" s="7">
        <f t="shared" si="109"/>
        <v>-0.30935289776411778</v>
      </c>
      <c r="T379" s="2">
        <v>-2.5279468980014101</v>
      </c>
      <c r="U379" s="7">
        <f t="shared" si="120"/>
        <v>192.43333599574677</v>
      </c>
      <c r="V379" s="7">
        <f>U379/MAX(U$2:U378)-1</f>
        <v>-2.5279468980013986E-2</v>
      </c>
      <c r="W379" s="7">
        <f t="shared" si="110"/>
        <v>-0.35797970565293058</v>
      </c>
      <c r="X379" s="2">
        <v>-2.6078209727674602</v>
      </c>
      <c r="Y379" s="7">
        <f t="shared" si="121"/>
        <v>190.74133580132354</v>
      </c>
      <c r="Z379" s="7">
        <f>Y379/MAX(Y$2:Y378)-1</f>
        <v>-2.6078209727674606E-2</v>
      </c>
      <c r="AA379" s="7">
        <f t="shared" si="111"/>
        <v>-0.40417639589636956</v>
      </c>
      <c r="AB379" s="2">
        <v>-2.6609644200988001</v>
      </c>
      <c r="AC379" s="7">
        <f t="shared" si="122"/>
        <v>184.59412750537649</v>
      </c>
      <c r="AD379" s="7">
        <f>AC379/MAX(AC$2:AC378)-1</f>
        <v>-2.6609644200987992E-2</v>
      </c>
      <c r="AE379" s="7">
        <f t="shared" si="112"/>
        <v>-0.43491291938068177</v>
      </c>
      <c r="AF379" s="2">
        <v>-2.6992413478736599</v>
      </c>
      <c r="AG379" s="7">
        <f t="shared" si="123"/>
        <v>178.79007549398511</v>
      </c>
      <c r="AH379" s="7">
        <f>AG379/MAX(AG$2:AG378)-1</f>
        <v>-2.6992413478736599E-2</v>
      </c>
      <c r="AI379" s="7">
        <f t="shared" si="113"/>
        <v>-0.45705110853736253</v>
      </c>
      <c r="AJ379" s="2">
        <v>-2.72715373563521</v>
      </c>
      <c r="AK379" s="7">
        <f t="shared" si="124"/>
        <v>172.57579330576789</v>
      </c>
      <c r="AL379" s="7">
        <f>AK379/MAX(AK$2:AK378)-1</f>
        <v>-2.7271537356352016E-2</v>
      </c>
      <c r="AM379" s="7">
        <f t="shared" si="114"/>
        <v>-0.47319476885708323</v>
      </c>
      <c r="AN379" s="2">
        <v>-2.7487552942276401</v>
      </c>
      <c r="AO379" s="7">
        <f t="shared" si="125"/>
        <v>166.60440095291835</v>
      </c>
      <c r="AP379" s="7">
        <f>AO379/MAX(AO$2:AO378)-1</f>
        <v>-2.7487552942276339E-2</v>
      </c>
      <c r="AQ379" s="7">
        <f t="shared" si="115"/>
        <v>-0.48568844110296383</v>
      </c>
      <c r="AR379" s="2">
        <v>-1.90900000757755</v>
      </c>
      <c r="AS379" s="7">
        <f t="shared" si="126"/>
        <v>40.342439397576243</v>
      </c>
      <c r="AT379" s="7">
        <f>AS379/MAX(AS$2:AS378)-1</f>
        <v>-1.9090000075775548E-2</v>
      </c>
      <c r="AU379" s="7">
        <v>-0.180000065262543</v>
      </c>
      <c r="AW379" s="7"/>
    </row>
    <row r="380" spans="1:49" x14ac:dyDescent="0.25">
      <c r="A380" s="5">
        <v>197802</v>
      </c>
      <c r="B380" s="4">
        <v>28522</v>
      </c>
      <c r="C380" s="2">
        <v>2.3099927964407301</v>
      </c>
      <c r="D380" s="7">
        <f t="shared" si="116"/>
        <v>188.86216994782257</v>
      </c>
      <c r="E380" s="7">
        <f>D380/MAX(D$2:D379)-1</f>
        <v>6.0141555377539735E-3</v>
      </c>
      <c r="F380" s="7">
        <f t="shared" si="106"/>
        <v>2.3828043496560758E-2</v>
      </c>
      <c r="G380" s="2">
        <v>1.55391187226306</v>
      </c>
      <c r="H380" s="7">
        <f t="shared" si="117"/>
        <v>177.30410399355782</v>
      </c>
      <c r="I380" s="7">
        <f>H380/MAX(H$2:H379)-1</f>
        <v>-1.4290782078159037E-3</v>
      </c>
      <c r="J380" s="7">
        <f t="shared" si="107"/>
        <v>-0.32268025744939499</v>
      </c>
      <c r="K380" s="7">
        <f t="shared" si="107"/>
        <v>80.222799089368053</v>
      </c>
      <c r="L380" s="2">
        <v>1.54657960696693</v>
      </c>
      <c r="M380" s="7">
        <f t="shared" si="118"/>
        <v>184.51380278254186</v>
      </c>
      <c r="N380" s="7">
        <f>M380/MAX(M$2:M379)-1</f>
        <v>-7.6932617205348608E-3</v>
      </c>
      <c r="O380" s="7">
        <f t="shared" si="108"/>
        <v>-0.32604059985270384</v>
      </c>
      <c r="P380" s="2">
        <v>1.7371060838313099</v>
      </c>
      <c r="Q380" s="7">
        <f t="shared" si="119"/>
        <v>193.55405168357711</v>
      </c>
      <c r="R380" s="7">
        <f>Q380/MAX(Q$2:Q379)-1</f>
        <v>-7.4921770056245451E-3</v>
      </c>
      <c r="S380" s="7">
        <f t="shared" si="109"/>
        <v>-0.23872321930207163</v>
      </c>
      <c r="T380" s="2">
        <v>2.0120208611646899</v>
      </c>
      <c r="U380" s="7">
        <f t="shared" si="120"/>
        <v>196.30513485981635</v>
      </c>
      <c r="V380" s="7">
        <f>U380/MAX(U$2:U379)-1</f>
        <v>-5.66788855783662E-3</v>
      </c>
      <c r="W380" s="7">
        <f t="shared" si="110"/>
        <v>-0.11273108095744622</v>
      </c>
      <c r="X380" s="2">
        <v>2.3731519012284998</v>
      </c>
      <c r="Y380" s="7">
        <f t="shared" si="121"/>
        <v>195.26791743832132</v>
      </c>
      <c r="Z380" s="7">
        <f>Y380/MAX(Y$2:Y379)-1</f>
        <v>-2.9655662453480502E-3</v>
      </c>
      <c r="AA380" s="7">
        <f t="shared" si="111"/>
        <v>5.2773561614321118E-2</v>
      </c>
      <c r="AB380" s="2">
        <v>2.6245493316287098</v>
      </c>
      <c r="AC380" s="7">
        <f t="shared" si="122"/>
        <v>189.43889144504467</v>
      </c>
      <c r="AD380" s="7">
        <f>AC380/MAX(AC$2:AC379)-1</f>
        <v>-1.0625341237269215E-3</v>
      </c>
      <c r="AE380" s="7">
        <f t="shared" si="112"/>
        <v>0.16798781141820296</v>
      </c>
      <c r="AF380" s="2">
        <v>2.7907971595053098</v>
      </c>
      <c r="AG380" s="7">
        <f t="shared" si="123"/>
        <v>183.77974384234867</v>
      </c>
      <c r="AH380" s="7">
        <f>AG380/MAX(AG$2:AG379)-1</f>
        <v>1.6225460767005373E-4</v>
      </c>
      <c r="AI380" s="7">
        <f t="shared" si="113"/>
        <v>0.24417840230783583</v>
      </c>
      <c r="AJ380" s="2">
        <v>2.9212494289560298</v>
      </c>
      <c r="AK380" s="7">
        <f t="shared" si="124"/>
        <v>177.61716268222895</v>
      </c>
      <c r="AL380" s="7">
        <f>AK380/MAX(AK$2:AK379)-1</f>
        <v>1.1442873039182455E-3</v>
      </c>
      <c r="AM380" s="7">
        <f t="shared" si="114"/>
        <v>0.30396405857350151</v>
      </c>
      <c r="AN380" s="2">
        <v>3.0214510054544399</v>
      </c>
      <c r="AO380" s="7">
        <f t="shared" si="125"/>
        <v>171.63827130064163</v>
      </c>
      <c r="AP380" s="7">
        <f>AO380/MAX(AO$2:AO379)-1</f>
        <v>1.8964341675187235E-3</v>
      </c>
      <c r="AQ380" s="7">
        <f t="shared" si="115"/>
        <v>0.34988596575867914</v>
      </c>
      <c r="AR380" s="2">
        <v>2.2580000184927198</v>
      </c>
      <c r="AS380" s="7">
        <f t="shared" si="126"/>
        <v>41.253371686633933</v>
      </c>
      <c r="AT380" s="7">
        <f>AS380/MAX(AS$2:AS379)-1</f>
        <v>3.0589479039104805E-3</v>
      </c>
      <c r="AU380" s="7">
        <v>4.4399994745334403</v>
      </c>
      <c r="AW380" s="7"/>
    </row>
    <row r="381" spans="1:49" x14ac:dyDescent="0.25">
      <c r="A381" s="5">
        <v>197803</v>
      </c>
      <c r="B381" s="4">
        <v>28550</v>
      </c>
      <c r="C381" s="2">
        <v>9.6599937142196595</v>
      </c>
      <c r="D381" s="7">
        <f t="shared" si="116"/>
        <v>207.10624369332109</v>
      </c>
      <c r="E381" s="7">
        <f>D381/MAX(D$2:D380)-1</f>
        <v>9.6599937142196612E-2</v>
      </c>
      <c r="F381" s="7">
        <f t="shared" si="106"/>
        <v>0.99999868256024993</v>
      </c>
      <c r="G381" s="2">
        <v>9.6599988997889294</v>
      </c>
      <c r="H381" s="7">
        <f t="shared" si="117"/>
        <v>194.43167848861611</v>
      </c>
      <c r="I381" s="7">
        <f>H381/MAX(H$2:H380)-1</f>
        <v>9.5032861850921302E-2</v>
      </c>
      <c r="J381" s="7">
        <f t="shared" si="107"/>
        <v>1.0000003440703034</v>
      </c>
      <c r="K381" s="7">
        <f t="shared" si="107"/>
        <v>60.20275846958485</v>
      </c>
      <c r="L381" s="2">
        <v>9.6599595129441003</v>
      </c>
      <c r="M381" s="7">
        <f t="shared" si="118"/>
        <v>202.33776142712892</v>
      </c>
      <c r="N381" s="7">
        <f>M381/MAX(M$2:M380)-1</f>
        <v>8.8163167441477563E-2</v>
      </c>
      <c r="O381" s="7">
        <f t="shared" si="108"/>
        <v>0.99998772411765191</v>
      </c>
      <c r="P381" s="2">
        <v>9.6599781031916301</v>
      </c>
      <c r="Q381" s="7">
        <f t="shared" si="119"/>
        <v>212.25133069405089</v>
      </c>
      <c r="R381" s="7">
        <f>Q381/MAX(Q$2:Q380)-1</f>
        <v>8.8383861368096284E-2</v>
      </c>
      <c r="S381" s="7">
        <f t="shared" si="109"/>
        <v>0.99999368062532912</v>
      </c>
      <c r="T381" s="2">
        <v>9.6599609798727197</v>
      </c>
      <c r="U381" s="7">
        <f t="shared" si="120"/>
        <v>215.26813428876113</v>
      </c>
      <c r="V381" s="7">
        <f>U381/MAX(U$2:U380)-1</f>
        <v>9.0384205417820995E-2</v>
      </c>
      <c r="W381" s="7">
        <f t="shared" si="110"/>
        <v>0.9999881941367611</v>
      </c>
      <c r="X381" s="2">
        <v>9.2139902285864199</v>
      </c>
      <c r="Y381" s="7">
        <f t="shared" si="121"/>
        <v>213.25988427065244</v>
      </c>
      <c r="Z381" s="7">
        <f>Y381/MAX(Y$2:Y380)-1</f>
        <v>8.8901089056447447E-2</v>
      </c>
      <c r="AA381" s="7">
        <f t="shared" si="111"/>
        <v>0.85709455059674022</v>
      </c>
      <c r="AB381" s="2">
        <v>8.8527971056202599</v>
      </c>
      <c r="AC381" s="7">
        <f t="shared" si="122"/>
        <v>206.20953214381069</v>
      </c>
      <c r="AD381" s="7">
        <f>AC381/MAX(AC$2:AC380)-1</f>
        <v>8.7371372942324221E-2</v>
      </c>
      <c r="AE381" s="7">
        <f t="shared" si="112"/>
        <v>0.74136453643466826</v>
      </c>
      <c r="AF381" s="2">
        <v>8.5995092733371994</v>
      </c>
      <c r="AG381" s="7">
        <f t="shared" si="123"/>
        <v>199.58389995658678</v>
      </c>
      <c r="AH381" s="7">
        <f>AG381/MAX(AG$2:AG380)-1</f>
        <v>8.5995092733371914E-2</v>
      </c>
      <c r="AI381" s="7">
        <f t="shared" si="113"/>
        <v>0.66020849399267134</v>
      </c>
      <c r="AJ381" s="2">
        <v>8.4110929705287791</v>
      </c>
      <c r="AK381" s="7">
        <f t="shared" si="124"/>
        <v>192.55670736704658</v>
      </c>
      <c r="AL381" s="7">
        <f>AK381/MAX(AK$2:AK380)-1</f>
        <v>8.4110929705287774E-2</v>
      </c>
      <c r="AM381" s="7">
        <f t="shared" si="114"/>
        <v>0.59983796087367092</v>
      </c>
      <c r="AN381" s="2">
        <v>8.2623907655070692</v>
      </c>
      <c r="AO381" s="7">
        <f t="shared" si="125"/>
        <v>185.81969597866183</v>
      </c>
      <c r="AP381" s="7">
        <f>AO381/MAX(AO$2:AO380)-1</f>
        <v>8.2623907655070772E-2</v>
      </c>
      <c r="AQ381" s="7">
        <f t="shared" si="115"/>
        <v>0.5521922356401201</v>
      </c>
      <c r="AR381" s="2">
        <v>6.5389999968063304</v>
      </c>
      <c r="AS381" s="7">
        <f t="shared" si="126"/>
        <v>43.950929659905434</v>
      </c>
      <c r="AT381" s="7">
        <f>AS381/MAX(AS$2:AS380)-1</f>
        <v>6.5389999968063384E-2</v>
      </c>
      <c r="AU381" s="7">
        <v>9.6599978259462596</v>
      </c>
      <c r="AW381" s="7"/>
    </row>
    <row r="382" spans="1:49" x14ac:dyDescent="0.25">
      <c r="A382" s="5">
        <v>197804</v>
      </c>
      <c r="B382" s="4">
        <v>28581</v>
      </c>
      <c r="C382" s="2">
        <v>9.0000001871281992</v>
      </c>
      <c r="D382" s="7">
        <f t="shared" si="116"/>
        <v>225.7458060132742</v>
      </c>
      <c r="E382" s="7">
        <f>D382/MAX(D$2:D381)-1</f>
        <v>9.0000001871282098E-2</v>
      </c>
      <c r="F382" s="7">
        <f t="shared" si="106"/>
        <v>0.29017753718532613</v>
      </c>
      <c r="G382" s="2">
        <v>9.3227265024644801</v>
      </c>
      <c r="H382" s="7">
        <f t="shared" si="117"/>
        <v>212.55801210826087</v>
      </c>
      <c r="I382" s="7">
        <f>H382/MAX(H$2:H381)-1</f>
        <v>9.3227265024644845E-2</v>
      </c>
      <c r="J382" s="7">
        <f t="shared" si="107"/>
        <v>0.37083895972596681</v>
      </c>
      <c r="K382" s="7">
        <f t="shared" si="107"/>
        <v>51.166967036034684</v>
      </c>
      <c r="L382" s="2">
        <v>9.9301455040588795</v>
      </c>
      <c r="M382" s="7">
        <f t="shared" si="118"/>
        <v>222.43019554649837</v>
      </c>
      <c r="N382" s="7">
        <f>M382/MAX(M$2:M381)-1</f>
        <v>9.9301455040588849E-2</v>
      </c>
      <c r="O382" s="7">
        <f t="shared" si="108"/>
        <v>0.52265577297767463</v>
      </c>
      <c r="P382" s="2">
        <v>9.4885822050250095</v>
      </c>
      <c r="Q382" s="7">
        <f t="shared" si="119"/>
        <v>232.39097268821541</v>
      </c>
      <c r="R382" s="7">
        <f>Q382/MAX(Q$2:Q381)-1</f>
        <v>9.4885822050250201E-2</v>
      </c>
      <c r="S382" s="7">
        <f t="shared" si="109"/>
        <v>0.41229252663162685</v>
      </c>
      <c r="T382" s="2">
        <v>9.1775211873058797</v>
      </c>
      <c r="U382" s="7">
        <f t="shared" si="120"/>
        <v>235.02441292263026</v>
      </c>
      <c r="V382" s="7">
        <f>U382/MAX(U$2:U381)-1</f>
        <v>9.1775211873058815E-2</v>
      </c>
      <c r="W382" s="7">
        <f t="shared" si="110"/>
        <v>0.3345466999238792</v>
      </c>
      <c r="X382" s="2">
        <v>8.9855749851859805</v>
      </c>
      <c r="Y382" s="7">
        <f t="shared" si="121"/>
        <v>232.42251108511275</v>
      </c>
      <c r="Z382" s="7">
        <f>Y382/MAX(Y$2:Y381)-1</f>
        <v>8.9855749851859734E-2</v>
      </c>
      <c r="AA382" s="7">
        <f t="shared" si="111"/>
        <v>0.28657213764459477</v>
      </c>
      <c r="AB382" s="2">
        <v>8.8720723406739097</v>
      </c>
      <c r="AC382" s="7">
        <f t="shared" si="122"/>
        <v>224.50459100897478</v>
      </c>
      <c r="AD382" s="7">
        <f>AC382/MAX(AC$2:AC381)-1</f>
        <v>8.8720723406739088E-2</v>
      </c>
      <c r="AE382" s="7">
        <f t="shared" si="112"/>
        <v>0.25820356547244805</v>
      </c>
      <c r="AF382" s="2">
        <v>8.7784534521034594</v>
      </c>
      <c r="AG382" s="7">
        <f t="shared" si="123"/>
        <v>217.10427971216848</v>
      </c>
      <c r="AH382" s="7">
        <f>AG382/MAX(AG$2:AG381)-1</f>
        <v>8.778453452103463E-2</v>
      </c>
      <c r="AI382" s="7">
        <f t="shared" si="113"/>
        <v>0.23480469041976548</v>
      </c>
      <c r="AJ382" s="2">
        <v>8.7109724221092595</v>
      </c>
      <c r="AK382" s="7">
        <f t="shared" si="124"/>
        <v>209.33026904271162</v>
      </c>
      <c r="AL382" s="7">
        <f>AK382/MAX(AK$2:AK381)-1</f>
        <v>8.7109724221092533E-2</v>
      </c>
      <c r="AM382" s="7">
        <f t="shared" si="114"/>
        <v>0.21793864753705838</v>
      </c>
      <c r="AN382" s="2">
        <v>8.6593036164137001</v>
      </c>
      <c r="AO382" s="7">
        <f t="shared" si="125"/>
        <v>201.91038763255102</v>
      </c>
      <c r="AP382" s="7">
        <f>AO382/MAX(AO$2:AO381)-1</f>
        <v>8.6593036164136938E-2</v>
      </c>
      <c r="AQ382" s="7">
        <f t="shared" si="115"/>
        <v>0.20502467315589556</v>
      </c>
      <c r="AR382" s="2">
        <v>7.8389999912539796</v>
      </c>
      <c r="AS382" s="7">
        <f t="shared" si="126"/>
        <v>47.396243032101459</v>
      </c>
      <c r="AT382" s="7">
        <f>AS382/MAX(AS$2:AS381)-1</f>
        <v>7.8389999912539698E-2</v>
      </c>
      <c r="AU382" s="7">
        <v>11.8399995418592</v>
      </c>
      <c r="AW382" s="7"/>
    </row>
    <row r="383" spans="1:49" x14ac:dyDescent="0.25">
      <c r="A383" s="5">
        <v>197805</v>
      </c>
      <c r="B383" s="4">
        <v>28611</v>
      </c>
      <c r="C383" s="2">
        <v>5.5900002827622801</v>
      </c>
      <c r="D383" s="7">
        <f t="shared" si="116"/>
        <v>238.36499720774023</v>
      </c>
      <c r="E383" s="7">
        <f>D383/MAX(D$2:D382)-1</f>
        <v>5.5900002827622863E-2</v>
      </c>
      <c r="F383" s="7">
        <f t="shared" si="106"/>
        <v>-0.18866257801438868</v>
      </c>
      <c r="G383" s="2">
        <v>5.5902694986583503</v>
      </c>
      <c r="H383" s="7">
        <f t="shared" si="117"/>
        <v>224.44057782610349</v>
      </c>
      <c r="I383" s="7">
        <f>H383/MAX(H$2:H382)-1</f>
        <v>5.5902694986583512E-2</v>
      </c>
      <c r="J383" s="7">
        <f t="shared" si="107"/>
        <v>-0.18861488695562056</v>
      </c>
      <c r="K383" s="7">
        <f t="shared" si="107"/>
        <v>38.580280517226953</v>
      </c>
      <c r="L383" s="2">
        <v>6.5842412159303096</v>
      </c>
      <c r="M383" s="7">
        <f t="shared" si="118"/>
        <v>237.0755361583453</v>
      </c>
      <c r="N383" s="7">
        <f>M383/MAX(M$2:M382)-1</f>
        <v>6.5842412159303088E-2</v>
      </c>
      <c r="O383" s="7">
        <f t="shared" si="108"/>
        <v>-1.253478071251779E-2</v>
      </c>
      <c r="P383" s="2">
        <v>6.8309209983230801</v>
      </c>
      <c r="Q383" s="7">
        <f t="shared" si="119"/>
        <v>248.26541643978197</v>
      </c>
      <c r="R383" s="7">
        <f>Q383/MAX(Q$2:Q382)-1</f>
        <v>6.8309209983230756E-2</v>
      </c>
      <c r="S383" s="7">
        <f t="shared" si="109"/>
        <v>3.1164050488591832E-2</v>
      </c>
      <c r="T383" s="2">
        <v>6.9535887384942603</v>
      </c>
      <c r="U383" s="7">
        <f t="shared" si="120"/>
        <v>251.36704403233051</v>
      </c>
      <c r="V383" s="7">
        <f>U383/MAX(U$2:U382)-1</f>
        <v>6.9535887384942541E-2</v>
      </c>
      <c r="W383" s="7">
        <f t="shared" si="110"/>
        <v>5.289439587630973E-2</v>
      </c>
      <c r="X383" s="2">
        <v>7.02586946122344</v>
      </c>
      <c r="Y383" s="7">
        <f t="shared" si="121"/>
        <v>248.75221331245032</v>
      </c>
      <c r="Z383" s="7">
        <f>Y383/MAX(Y$2:Y382)-1</f>
        <v>7.0258694612234329E-2</v>
      </c>
      <c r="AA383" s="7">
        <f t="shared" si="111"/>
        <v>6.5698781671524431E-2</v>
      </c>
      <c r="AB383" s="2">
        <v>7.0729056670112804</v>
      </c>
      <c r="AC383" s="7">
        <f t="shared" si="122"/>
        <v>240.38358894914907</v>
      </c>
      <c r="AD383" s="7">
        <f>AC383/MAX(AC$2:AC382)-1</f>
        <v>7.0729056670112866E-2</v>
      </c>
      <c r="AE383" s="7">
        <f t="shared" si="112"/>
        <v>7.403115166604135E-2</v>
      </c>
      <c r="AF383" s="2">
        <v>7.0713128805592804</v>
      </c>
      <c r="AG383" s="7">
        <f t="shared" si="123"/>
        <v>232.45640260770051</v>
      </c>
      <c r="AH383" s="7">
        <f>AG383/MAX(AG$2:AG382)-1</f>
        <v>7.0713128805592884E-2</v>
      </c>
      <c r="AI383" s="7">
        <f t="shared" si="113"/>
        <v>7.3748992724476659E-2</v>
      </c>
      <c r="AJ383" s="2">
        <v>7.0267899403498602</v>
      </c>
      <c r="AK383" s="7">
        <f t="shared" si="124"/>
        <v>224.03946732991218</v>
      </c>
      <c r="AL383" s="7">
        <f>AK383/MAX(AK$2:AK382)-1</f>
        <v>7.0267899403498646E-2</v>
      </c>
      <c r="AM383" s="7">
        <f t="shared" si="114"/>
        <v>6.5861842711952612E-2</v>
      </c>
      <c r="AN383" s="2">
        <v>6.9833140516141698</v>
      </c>
      <c r="AO383" s="7">
        <f t="shared" si="125"/>
        <v>216.0104241037636</v>
      </c>
      <c r="AP383" s="7">
        <f>AO383/MAX(AO$2:AO382)-1</f>
        <v>6.9833140516141645E-2</v>
      </c>
      <c r="AQ383" s="7">
        <f t="shared" si="115"/>
        <v>5.8160175778607548E-2</v>
      </c>
      <c r="AR383" s="2">
        <v>6.6550000187064002</v>
      </c>
      <c r="AS383" s="7">
        <f t="shared" si="126"/>
        <v>50.550463014753944</v>
      </c>
      <c r="AT383" s="7">
        <f>AS383/MAX(AS$2:AS382)-1</f>
        <v>6.6550000187064029E-2</v>
      </c>
      <c r="AU383" s="7">
        <v>12.2999972786447</v>
      </c>
      <c r="AW383" s="7"/>
    </row>
    <row r="384" spans="1:49" x14ac:dyDescent="0.25">
      <c r="A384" s="5">
        <v>197806</v>
      </c>
      <c r="B384" s="4">
        <v>28642</v>
      </c>
      <c r="C384" s="2">
        <v>-0.48999737497824303</v>
      </c>
      <c r="D384" s="7">
        <f t="shared" si="116"/>
        <v>237.19701497855533</v>
      </c>
      <c r="E384" s="7">
        <f>D384/MAX(D$2:D383)-1</f>
        <v>-4.8999737497824603E-3</v>
      </c>
      <c r="F384" s="7">
        <f t="shared" si="106"/>
        <v>-0.72389207078318507</v>
      </c>
      <c r="G384" s="2">
        <v>-0.44492581235898498</v>
      </c>
      <c r="H384" s="7">
        <f t="shared" si="117"/>
        <v>223.44198376194748</v>
      </c>
      <c r="I384" s="7">
        <f>H384/MAX(H$2:H383)-1</f>
        <v>-4.4492581235899831E-3</v>
      </c>
      <c r="J384" s="7">
        <f t="shared" si="107"/>
        <v>-0.69096872774570084</v>
      </c>
      <c r="K384" s="7">
        <f t="shared" si="107"/>
        <v>162.85129821747961</v>
      </c>
      <c r="L384" s="2">
        <v>-5.6485318430923297E-2</v>
      </c>
      <c r="M384" s="7">
        <f t="shared" si="118"/>
        <v>236.94162328682444</v>
      </c>
      <c r="N384" s="7">
        <f>M384/MAX(M$2:M383)-1</f>
        <v>-5.6485318430921083E-4</v>
      </c>
      <c r="O384" s="7">
        <f t="shared" si="108"/>
        <v>-0.40722530089191133</v>
      </c>
      <c r="P384" s="2">
        <v>-1.7208636652143401E-2</v>
      </c>
      <c r="Q384" s="7">
        <f t="shared" si="119"/>
        <v>248.22269334633393</v>
      </c>
      <c r="R384" s="7">
        <f>Q384/MAX(Q$2:Q383)-1</f>
        <v>-1.7208636652144005E-4</v>
      </c>
      <c r="S384" s="7">
        <f t="shared" si="109"/>
        <v>-0.37853493400801796</v>
      </c>
      <c r="T384" s="2">
        <v>3.8677879617275098E-3</v>
      </c>
      <c r="U384" s="7">
        <f t="shared" si="120"/>
        <v>251.37676637659936</v>
      </c>
      <c r="V384" s="7">
        <f>U384/MAX(U$2:U383)-1</f>
        <v>3.8677879617310396E-5</v>
      </c>
      <c r="W384" s="7">
        <f t="shared" si="110"/>
        <v>-0.36313927614214969</v>
      </c>
      <c r="X384" s="2">
        <v>1.5902140880531601E-2</v>
      </c>
      <c r="Y384" s="7">
        <f t="shared" si="121"/>
        <v>248.79177023985474</v>
      </c>
      <c r="Z384" s="7">
        <f>Y384/MAX(Y$2:Y383)-1</f>
        <v>1.5902140880541538E-4</v>
      </c>
      <c r="AA384" s="7">
        <f t="shared" si="111"/>
        <v>-0.35434856407549864</v>
      </c>
      <c r="AB384" s="2">
        <v>2.39436806092168E-2</v>
      </c>
      <c r="AC384" s="7">
        <f t="shared" si="122"/>
        <v>240.44114562792402</v>
      </c>
      <c r="AD384" s="7">
        <f>AC384/MAX(AC$2:AC383)-1</f>
        <v>2.3943680609206375E-4</v>
      </c>
      <c r="AE384" s="7">
        <f t="shared" si="112"/>
        <v>-0.34847447505680673</v>
      </c>
      <c r="AF384" s="2">
        <v>3.0950006094803102E-2</v>
      </c>
      <c r="AG384" s="7">
        <f t="shared" si="123"/>
        <v>232.52834787847536</v>
      </c>
      <c r="AH384" s="7">
        <f>AG384/MAX(AG$2:AG383)-1</f>
        <v>3.0950006094809801E-4</v>
      </c>
      <c r="AI384" s="7">
        <f t="shared" si="113"/>
        <v>-0.34335657711874701</v>
      </c>
      <c r="AJ384" s="2">
        <v>3.2688187586315601E-2</v>
      </c>
      <c r="AK384" s="7">
        <f t="shared" si="124"/>
        <v>224.11270177126033</v>
      </c>
      <c r="AL384" s="7">
        <f>AK384/MAX(AK$2:AK383)-1</f>
        <v>3.2688187586304984E-4</v>
      </c>
      <c r="AM384" s="7">
        <f t="shared" si="114"/>
        <v>-0.34208689082031785</v>
      </c>
      <c r="AN384" s="2">
        <v>3.7210105508020903E-2</v>
      </c>
      <c r="AO384" s="7">
        <f t="shared" si="125"/>
        <v>216.09080181048091</v>
      </c>
      <c r="AP384" s="7">
        <f>AO384/MAX(AO$2:AO383)-1</f>
        <v>3.721010550801207E-4</v>
      </c>
      <c r="AQ384" s="7">
        <f t="shared" si="115"/>
        <v>-0.33878377359358014</v>
      </c>
      <c r="AR384" s="2">
        <v>0.50100000826870705</v>
      </c>
      <c r="AS384" s="7">
        <f t="shared" si="126"/>
        <v>50.803720838637737</v>
      </c>
      <c r="AT384" s="7">
        <f>AS384/MAX(AS$2:AS383)-1</f>
        <v>5.0100000826871494E-3</v>
      </c>
      <c r="AU384" s="7">
        <v>1.8699850037457</v>
      </c>
      <c r="AW384" s="7"/>
    </row>
    <row r="385" spans="1:49" x14ac:dyDescent="0.25">
      <c r="A385" s="5">
        <v>197807</v>
      </c>
      <c r="B385" s="4">
        <v>28672</v>
      </c>
      <c r="C385" s="2">
        <v>7.60999424464437</v>
      </c>
      <c r="D385" s="7">
        <f t="shared" si="116"/>
        <v>255.24769416689162</v>
      </c>
      <c r="E385" s="7">
        <f>D385/MAX(D$2:D384)-1</f>
        <v>7.0827080976313628E-2</v>
      </c>
      <c r="F385" s="7">
        <f t="shared" si="106"/>
        <v>0.66354528688999959</v>
      </c>
      <c r="G385" s="2">
        <v>7.6099999259427404</v>
      </c>
      <c r="H385" s="7">
        <f t="shared" si="117"/>
        <v>240.44591856075667</v>
      </c>
      <c r="I385" s="7">
        <f>H385/MAX(H$2:H384)-1</f>
        <v>7.131215259592727E-2</v>
      </c>
      <c r="J385" s="7">
        <f t="shared" si="107"/>
        <v>0.66354672410198701</v>
      </c>
      <c r="K385" s="7">
        <f t="shared" si="107"/>
        <v>59.564620308253602</v>
      </c>
      <c r="L385" s="2">
        <v>7.6099996363747904</v>
      </c>
      <c r="M385" s="7">
        <f t="shared" si="118"/>
        <v>254.9728799573723</v>
      </c>
      <c r="N385" s="7">
        <f>M385/MAX(M$2:M384)-1</f>
        <v>7.5492157854166742E-2</v>
      </c>
      <c r="O385" s="7">
        <f t="shared" si="108"/>
        <v>0.66354665084927222</v>
      </c>
      <c r="P385" s="2">
        <v>7.6099973513642203</v>
      </c>
      <c r="Q385" s="7">
        <f t="shared" si="119"/>
        <v>267.11243373547489</v>
      </c>
      <c r="R385" s="7">
        <f>Q385/MAX(Q$2:Q384)-1</f>
        <v>7.5914791379186664E-2</v>
      </c>
      <c r="S385" s="7">
        <f t="shared" si="109"/>
        <v>0.66354607280454225</v>
      </c>
      <c r="T385" s="2">
        <v>7.6099974866461597</v>
      </c>
      <c r="U385" s="7">
        <f t="shared" si="120"/>
        <v>270.506531979871</v>
      </c>
      <c r="V385" s="7">
        <f>U385/MAX(U$2:U384)-1</f>
        <v>7.6099974866461695E-2</v>
      </c>
      <c r="W385" s="7">
        <f t="shared" si="110"/>
        <v>0.66354610702714645</v>
      </c>
      <c r="X385" s="2">
        <v>7.6099943361034796</v>
      </c>
      <c r="Y385" s="7">
        <f t="shared" si="121"/>
        <v>267.72480986379924</v>
      </c>
      <c r="Z385" s="7">
        <f>Y385/MAX(Y$2:Y384)-1</f>
        <v>7.6099943361034761E-2</v>
      </c>
      <c r="AA385" s="7">
        <f t="shared" si="111"/>
        <v>0.66354531002663497</v>
      </c>
      <c r="AB385" s="2">
        <v>7.6099688709668802</v>
      </c>
      <c r="AC385" s="7">
        <f t="shared" si="122"/>
        <v>258.73864196320517</v>
      </c>
      <c r="AD385" s="7">
        <f>AC385/MAX(AC$2:AC384)-1</f>
        <v>7.6099688709668767E-2</v>
      </c>
      <c r="AE385" s="7">
        <f t="shared" si="112"/>
        <v>0.66353886804855244</v>
      </c>
      <c r="AF385" s="2">
        <v>7.6097642777936798</v>
      </c>
      <c r="AG385" s="7">
        <f t="shared" si="123"/>
        <v>250.22320703107539</v>
      </c>
      <c r="AH385" s="7">
        <f>AG385/MAX(AG$2:AG384)-1</f>
        <v>7.6097642777936736E-2</v>
      </c>
      <c r="AI385" s="7">
        <f t="shared" si="113"/>
        <v>0.66348711161157248</v>
      </c>
      <c r="AJ385" s="2">
        <v>7.6095863550263498</v>
      </c>
      <c r="AK385" s="7">
        <f t="shared" si="124"/>
        <v>241.16675134512707</v>
      </c>
      <c r="AL385" s="7">
        <f>AK385/MAX(AK$2:AK384)-1</f>
        <v>7.6095863550263543E-2</v>
      </c>
      <c r="AM385" s="7">
        <f t="shared" si="114"/>
        <v>0.66344210205259957</v>
      </c>
      <c r="AN385" s="2">
        <v>7.30463817700715</v>
      </c>
      <c r="AO385" s="7">
        <f t="shared" si="125"/>
        <v>231.87545301653014</v>
      </c>
      <c r="AP385" s="7">
        <f>AO385/MAX(AO$2:AO384)-1</f>
        <v>7.30463817700715E-2</v>
      </c>
      <c r="AQ385" s="7">
        <f t="shared" si="115"/>
        <v>0.58629861328945232</v>
      </c>
      <c r="AR385" s="2">
        <v>4.9870000099449801</v>
      </c>
      <c r="AS385" s="7">
        <f t="shared" si="126"/>
        <v>53.337302401913021</v>
      </c>
      <c r="AT385" s="7">
        <f>AS385/MAX(AS$2:AS384)-1</f>
        <v>4.9870000099449863E-2</v>
      </c>
      <c r="AU385" s="7">
        <v>8.9399995813732094</v>
      </c>
      <c r="AW385" s="7"/>
    </row>
    <row r="386" spans="1:49" x14ac:dyDescent="0.25">
      <c r="A386" s="5">
        <v>197808</v>
      </c>
      <c r="B386" s="4">
        <v>28703</v>
      </c>
      <c r="C386" s="2">
        <v>17.749999913313101</v>
      </c>
      <c r="D386" s="7">
        <f t="shared" si="116"/>
        <v>300.55415966024856</v>
      </c>
      <c r="E386" s="7">
        <f>D386/MAX(D$2:D385)-1</f>
        <v>0.17749999913313097</v>
      </c>
      <c r="F386" s="7">
        <f t="shared" si="106"/>
        <v>1.0000010238869765</v>
      </c>
      <c r="G386" s="2">
        <v>17.749998994960599</v>
      </c>
      <c r="H386" s="7">
        <f t="shared" si="117"/>
        <v>283.12506668871475</v>
      </c>
      <c r="I386" s="7">
        <f>H386/MAX(H$2:H385)-1</f>
        <v>0.17749998994960592</v>
      </c>
      <c r="J386" s="7">
        <f t="shared" si="107"/>
        <v>1.0000009189203003</v>
      </c>
      <c r="K386" s="7">
        <f t="shared" si="107"/>
        <v>31.332077945890219</v>
      </c>
      <c r="L386" s="2">
        <v>17.749998305398801</v>
      </c>
      <c r="M386" s="7">
        <f t="shared" si="118"/>
        <v>300.23056182903241</v>
      </c>
      <c r="N386" s="7">
        <f>M386/MAX(M$2:M385)-1</f>
        <v>0.17749998305398806</v>
      </c>
      <c r="O386" s="7">
        <f t="shared" si="108"/>
        <v>1.0000008401041487</v>
      </c>
      <c r="P386" s="2">
        <v>17.749874618204</v>
      </c>
      <c r="Q386" s="7">
        <f t="shared" si="119"/>
        <v>314.52455581315496</v>
      </c>
      <c r="R386" s="7">
        <f>Q386/MAX(Q$2:Q385)-1</f>
        <v>0.17749874618204009</v>
      </c>
      <c r="S386" s="7">
        <f t="shared" si="109"/>
        <v>0.99998670279444368</v>
      </c>
      <c r="T386" s="2">
        <v>17.749586087516001</v>
      </c>
      <c r="U386" s="7">
        <f t="shared" si="120"/>
        <v>318.52032174599219</v>
      </c>
      <c r="V386" s="7">
        <f>U386/MAX(U$2:U385)-1</f>
        <v>0.17749586087516001</v>
      </c>
      <c r="W386" s="7">
        <f t="shared" si="110"/>
        <v>0.99995372405560023</v>
      </c>
      <c r="X386" s="2">
        <v>17.734410737968201</v>
      </c>
      <c r="Y386" s="7">
        <f t="shared" si="121"/>
        <v>315.2042272924898</v>
      </c>
      <c r="Z386" s="7">
        <f>Y386/MAX(Y$2:Y385)-1</f>
        <v>0.17734410737968198</v>
      </c>
      <c r="AA386" s="7">
        <f t="shared" si="111"/>
        <v>0.99821919836938822</v>
      </c>
      <c r="AB386" s="2">
        <v>16.4784377392259</v>
      </c>
      <c r="AC386" s="7">
        <f t="shared" si="122"/>
        <v>301.37472798643057</v>
      </c>
      <c r="AD386" s="7">
        <f>AC386/MAX(AC$2:AC385)-1</f>
        <v>0.16478437739225904</v>
      </c>
      <c r="AE386" s="7">
        <f t="shared" si="112"/>
        <v>0.85466287232594318</v>
      </c>
      <c r="AF386" s="2">
        <v>15.522609455398101</v>
      </c>
      <c r="AG386" s="7">
        <f t="shared" si="123"/>
        <v>289.06437822528147</v>
      </c>
      <c r="AH386" s="7">
        <f>AG386/MAX(AG$2:AG385)-1</f>
        <v>0.15522609455398095</v>
      </c>
      <c r="AI386" s="7">
        <f t="shared" si="113"/>
        <v>0.74541275557014208</v>
      </c>
      <c r="AJ386" s="2">
        <v>14.791063013172201</v>
      </c>
      <c r="AK386" s="7">
        <f t="shared" si="124"/>
        <v>276.83787750340508</v>
      </c>
      <c r="AL386" s="7">
        <f>AK386/MAX(AK$2:AK385)-1</f>
        <v>0.1479106301317219</v>
      </c>
      <c r="AM386" s="7">
        <f t="shared" si="114"/>
        <v>0.66179780550253242</v>
      </c>
      <c r="AN386" s="2">
        <v>14.252434620184699</v>
      </c>
      <c r="AO386" s="7">
        <f t="shared" si="125"/>
        <v>264.92335035796822</v>
      </c>
      <c r="AP386" s="7">
        <f>AO386/MAX(AO$2:AO385)-1</f>
        <v>0.14252434620184706</v>
      </c>
      <c r="AQ386" s="7">
        <f t="shared" si="115"/>
        <v>0.60023317530952625</v>
      </c>
      <c r="AR386" s="2">
        <v>9.00099999577135</v>
      </c>
      <c r="AS386" s="7">
        <f t="shared" si="126"/>
        <v>58.138192988853767</v>
      </c>
      <c r="AT386" s="7">
        <f>AS386/MAX(AS$2:AS385)-1</f>
        <v>9.0009999957713527E-2</v>
      </c>
      <c r="AU386" s="7">
        <v>17.7499909553352</v>
      </c>
      <c r="AW386" s="7"/>
    </row>
    <row r="387" spans="1:49" x14ac:dyDescent="0.25">
      <c r="A387" s="5">
        <v>197809</v>
      </c>
      <c r="B387" s="4">
        <v>28734</v>
      </c>
      <c r="C387" s="2">
        <v>-0.70999938246933703</v>
      </c>
      <c r="D387" s="7">
        <f t="shared" si="116"/>
        <v>298.42022698267488</v>
      </c>
      <c r="E387" s="7">
        <f>D387/MAX(D$2:D386)-1</f>
        <v>-7.0999938246933958E-3</v>
      </c>
      <c r="F387" s="7">
        <f t="shared" ref="F387:F450" si="127">1-(C387-$AU387)/($AR387-$AU387)</f>
        <v>-0.58168058019026425</v>
      </c>
      <c r="G387" s="2">
        <v>-0.70988324863696195</v>
      </c>
      <c r="H387" s="7">
        <f t="shared" si="117"/>
        <v>281.11520926759931</v>
      </c>
      <c r="I387" s="7">
        <f>H387/MAX(H$2:H386)-1</f>
        <v>-7.0988324863696661E-3</v>
      </c>
      <c r="J387" s="7">
        <f t="shared" ref="J387:K450" si="128">1-(G387-$AU387)/($AR387-$AU387)</f>
        <v>-0.5816257483484728</v>
      </c>
      <c r="K387" s="7">
        <f t="shared" si="128"/>
        <v>132.48027851875764</v>
      </c>
      <c r="L387" s="2">
        <v>-0.40517571685012599</v>
      </c>
      <c r="M387" s="7">
        <f t="shared" si="118"/>
        <v>299.01410049793844</v>
      </c>
      <c r="N387" s="7">
        <f>M387/MAX(M$2:M386)-1</f>
        <v>-4.0517571685013687E-3</v>
      </c>
      <c r="O387" s="7">
        <f t="shared" ref="O387:O450" si="129">1-(L387-$AU387)/($AR387-$AU387)</f>
        <v>-0.43776004759739351</v>
      </c>
      <c r="P387" s="2">
        <v>-0.29469939549345903</v>
      </c>
      <c r="Q387" s="7">
        <f t="shared" si="119"/>
        <v>313.5976538484951</v>
      </c>
      <c r="R387" s="7">
        <f>Q387/MAX(Q$2:Q386)-1</f>
        <v>-2.9469939549345847E-3</v>
      </c>
      <c r="S387" s="7">
        <f t="shared" ref="S387:S450" si="130">1-(P387-$AU387)/($AR387-$AU387)</f>
        <v>-0.38559936323499588</v>
      </c>
      <c r="T387" s="2">
        <v>-0.23773683477617</v>
      </c>
      <c r="U387" s="7">
        <f t="shared" si="120"/>
        <v>317.76308161495439</v>
      </c>
      <c r="V387" s="7">
        <f>U387/MAX(U$2:U386)-1</f>
        <v>-2.3773683477616991E-3</v>
      </c>
      <c r="W387" s="7">
        <f t="shared" ref="W387:W450" si="131">1-(T387-$AU387)/($AR387-$AU387)</f>
        <v>-0.35870485666959318</v>
      </c>
      <c r="X387" s="2">
        <v>-0.20313831823455999</v>
      </c>
      <c r="Y387" s="7">
        <f t="shared" si="121"/>
        <v>314.56392672616357</v>
      </c>
      <c r="Z387" s="7">
        <f>Y387/MAX(Y$2:Y386)-1</f>
        <v>-2.0313831823456363E-3</v>
      </c>
      <c r="AA387" s="7">
        <f t="shared" ref="AA387:AA450" si="132">1-(X387-$AU387)/($AR387-$AU387)</f>
        <v>-0.34236938967927077</v>
      </c>
      <c r="AB387" s="2">
        <v>-0.180182487798105</v>
      </c>
      <c r="AC387" s="7">
        <f t="shared" si="122"/>
        <v>300.83170350394983</v>
      </c>
      <c r="AD387" s="7">
        <f>AC387/MAX(AC$2:AC386)-1</f>
        <v>-1.8018248779810841E-3</v>
      </c>
      <c r="AE387" s="7">
        <f t="shared" ref="AE387:AE450" si="133">1-(AB387-$AU387)/($AR387-$AU387)</f>
        <v>-0.33153094202851174</v>
      </c>
      <c r="AF387" s="2">
        <v>-0.163993889194991</v>
      </c>
      <c r="AG387" s="7">
        <f t="shared" si="123"/>
        <v>288.59033030915253</v>
      </c>
      <c r="AH387" s="7">
        <f>AG387/MAX(AG$2:AG386)-1</f>
        <v>-1.6399388919497992E-3</v>
      </c>
      <c r="AI387" s="7">
        <f t="shared" ref="AI387:AI450" si="134">1-(AF387-$AU387)/($AR387-$AU387)</f>
        <v>-0.32388759934985356</v>
      </c>
      <c r="AJ387" s="2">
        <v>-0.15178140951788999</v>
      </c>
      <c r="AK387" s="7">
        <f t="shared" si="124"/>
        <v>276.417689070851</v>
      </c>
      <c r="AL387" s="7">
        <f>AK387/MAX(AK$2:AK386)-1</f>
        <v>-1.5178140951789265E-3</v>
      </c>
      <c r="AM387" s="7">
        <f t="shared" ref="AM387:AM450" si="135">1-(AJ387-$AU387)/($AR387-$AU387)</f>
        <v>-0.31812155564114875</v>
      </c>
      <c r="AN387" s="2">
        <v>-0.14198712566406699</v>
      </c>
      <c r="AO387" s="7">
        <f t="shared" si="125"/>
        <v>264.54719330758201</v>
      </c>
      <c r="AP387" s="7">
        <f>AO387/MAX(AO$2:AO386)-1</f>
        <v>-1.4198712566406702E-3</v>
      </c>
      <c r="AQ387" s="7">
        <f t="shared" ref="AQ387:AQ450" si="136">1-(AN387-$AU387)/($AR387-$AU387)</f>
        <v>-0.31349724753257546</v>
      </c>
      <c r="AR387" s="2">
        <v>0.52199999578955703</v>
      </c>
      <c r="AS387" s="7">
        <f t="shared" si="126"/>
        <v>58.441674353807699</v>
      </c>
      <c r="AT387" s="7">
        <f>AS387/MAX(AS$2:AS386)-1</f>
        <v>5.2199999578954603E-3</v>
      </c>
      <c r="AU387" s="7">
        <v>2.6399998400613298</v>
      </c>
      <c r="AW387" s="7"/>
    </row>
    <row r="388" spans="1:49" x14ac:dyDescent="0.25">
      <c r="A388" s="5">
        <v>197810</v>
      </c>
      <c r="B388" s="4">
        <v>28764</v>
      </c>
      <c r="C388" s="2">
        <v>-13.6300040934369</v>
      </c>
      <c r="D388" s="7">
        <f t="shared" ref="D388:D451" si="137">D387*(1+C388/100)</f>
        <v>257.74553782929263</v>
      </c>
      <c r="E388" s="7">
        <f>D388/MAX(D$2:D387)-1</f>
        <v>-0.14243230531012285</v>
      </c>
      <c r="F388" s="7">
        <f t="shared" si="127"/>
        <v>0.42166200012666266</v>
      </c>
      <c r="G388" s="2">
        <v>-14.0770854023575</v>
      </c>
      <c r="H388" s="7">
        <f t="shared" ref="H388:H451" si="138">H387*(1+G388/100)</f>
        <v>241.54238117998335</v>
      </c>
      <c r="I388" s="7">
        <f>H388/MAX(H$2:H387)-1</f>
        <v>-0.14687037779826817</v>
      </c>
      <c r="J388" s="7">
        <f t="shared" si="128"/>
        <v>0.38055485508637399</v>
      </c>
      <c r="K388" s="7">
        <f t="shared" si="128"/>
        <v>23.883631987276736</v>
      </c>
      <c r="L388" s="2">
        <v>-16.210049068103</v>
      </c>
      <c r="M388" s="7">
        <f t="shared" ref="M388:M451" si="139">M387*(1+L388/100)</f>
        <v>250.54376808667581</v>
      </c>
      <c r="N388" s="7">
        <f>M388/MAX(M$2:M387)-1</f>
        <v>-0.16549545602439686</v>
      </c>
      <c r="O388" s="7">
        <f t="shared" si="129"/>
        <v>0.18443829860327232</v>
      </c>
      <c r="P388" s="2">
        <v>-16.34854592424</v>
      </c>
      <c r="Q388" s="7">
        <f t="shared" ref="Q388:Q451" si="140">Q387*(1+P388/100)</f>
        <v>262.32899739173467</v>
      </c>
      <c r="R388" s="7">
        <f>Q388/MAX(Q$2:Q387)-1</f>
        <v>-0.16595066253722757</v>
      </c>
      <c r="S388" s="7">
        <f t="shared" si="130"/>
        <v>0.17170412645326039</v>
      </c>
      <c r="T388" s="2">
        <v>-16.5763510637663</v>
      </c>
      <c r="U388" s="7">
        <f t="shared" ref="U388:U451" si="141">U387*(1+T388/100)</f>
        <v>265.08955765541731</v>
      </c>
      <c r="V388" s="7">
        <f>U388/MAX(U$2:U387)-1</f>
        <v>-0.16774679806202097</v>
      </c>
      <c r="W388" s="7">
        <f t="shared" si="131"/>
        <v>0.15075845343007011</v>
      </c>
      <c r="X388" s="2">
        <v>-16.908014382069599</v>
      </c>
      <c r="Y388" s="7">
        <f t="shared" ref="Y388:Y451" si="142">Y387*(1+X388/100)</f>
        <v>261.37741275450094</v>
      </c>
      <c r="Z388" s="7">
        <f>Y388/MAX(Y$2:Y387)-1</f>
        <v>-0.17076806044241577</v>
      </c>
      <c r="AA388" s="7">
        <f t="shared" si="132"/>
        <v>0.12026348113307705</v>
      </c>
      <c r="AB388" s="2">
        <v>-17.134390753886102</v>
      </c>
      <c r="AC388" s="7">
        <f t="shared" ref="AC388:AC451" si="143">AC387*(1+AB388/100)</f>
        <v>249.286023914011</v>
      </c>
      <c r="AD388" s="7">
        <f>AC388/MAX(AC$2:AC387)-1</f>
        <v>-0.17283700070154817</v>
      </c>
      <c r="AE388" s="7">
        <f t="shared" si="133"/>
        <v>9.944917696898159E-2</v>
      </c>
      <c r="AF388" s="2">
        <v>-17.287388805675999</v>
      </c>
      <c r="AG388" s="7">
        <f t="shared" ref="AG388:AG451" si="144">AG387*(1+AF388/100)</f>
        <v>238.70059785302473</v>
      </c>
      <c r="AH388" s="7">
        <f>AG388/MAX(AG$2:AG387)-1</f>
        <v>-0.17423032433628294</v>
      </c>
      <c r="AI388" s="7">
        <f t="shared" si="134"/>
        <v>8.5381684143138958E-2</v>
      </c>
      <c r="AJ388" s="2">
        <v>-17.411263007331002</v>
      </c>
      <c r="AK388" s="7">
        <f t="shared" ref="AK388:AK451" si="145">AK387*(1+AJ388/100)</f>
        <v>228.28987822793869</v>
      </c>
      <c r="AL388" s="7">
        <f>AK388/MAX(AK$2:AK387)-1</f>
        <v>-0.17536617356441497</v>
      </c>
      <c r="AM388" s="7">
        <f t="shared" si="135"/>
        <v>7.399200027002828E-2</v>
      </c>
      <c r="AN388" s="2">
        <v>-17.505449025680001</v>
      </c>
      <c r="AO388" s="7">
        <f t="shared" ref="AO388:AO451" si="146">AO387*(1+AN388/100)</f>
        <v>218.23701923425611</v>
      </c>
      <c r="AP388" s="7">
        <f>AO388/MAX(AO$2:AO387)-1</f>
        <v>-0.17622580667437915</v>
      </c>
      <c r="AQ388" s="7">
        <f t="shared" si="136"/>
        <v>6.5332013283797119E-2</v>
      </c>
      <c r="AR388" s="2">
        <v>-18.216000001300198</v>
      </c>
      <c r="AS388" s="7">
        <f t="shared" ref="AS388:AS451" si="147">AS387*(1+AR388/100)</f>
        <v>47.795938952758235</v>
      </c>
      <c r="AT388" s="7">
        <f>AS388/MAX(AS$2:AS387)-1</f>
        <v>-0.18216000001300192</v>
      </c>
      <c r="AU388" s="7">
        <v>-7.3400000143776998</v>
      </c>
      <c r="AW388" s="7"/>
    </row>
    <row r="389" spans="1:49" x14ac:dyDescent="0.25">
      <c r="A389" s="5">
        <v>197811</v>
      </c>
      <c r="B389" s="4">
        <v>28795</v>
      </c>
      <c r="C389" s="2">
        <v>3.6500823919335699</v>
      </c>
      <c r="D389" s="7">
        <f t="shared" si="137"/>
        <v>267.15346232159408</v>
      </c>
      <c r="E389" s="7">
        <f>D389/MAX(D$2:D388)-1</f>
        <v>-0.11113037788733715</v>
      </c>
      <c r="F389" s="7">
        <f t="shared" si="127"/>
        <v>-0.4833526119035334</v>
      </c>
      <c r="G389" s="2">
        <v>3.7581399968802001</v>
      </c>
      <c r="H389" s="7">
        <f t="shared" si="138"/>
        <v>250.61988201652514</v>
      </c>
      <c r="I389" s="7">
        <f>H389/MAX(H$2:H388)-1</f>
        <v>-0.11480857224107188</v>
      </c>
      <c r="J389" s="7">
        <f t="shared" si="128"/>
        <v>-0.45264570085514566</v>
      </c>
      <c r="K389" s="7">
        <f t="shared" si="128"/>
        <v>69.698470059958311</v>
      </c>
      <c r="L389" s="2">
        <v>4.7384075857597097</v>
      </c>
      <c r="M389" s="7">
        <f t="shared" si="139"/>
        <v>262.41555299934311</v>
      </c>
      <c r="N389" s="7">
        <f>M389/MAX(M$2:M388)-1</f>
        <v>-0.12595322940914733</v>
      </c>
      <c r="O389" s="7">
        <f t="shared" si="129"/>
        <v>-0.1740814140545297</v>
      </c>
      <c r="P389" s="2">
        <v>4.86504239900591</v>
      </c>
      <c r="Q389" s="7">
        <f t="shared" si="140"/>
        <v>275.09141433972968</v>
      </c>
      <c r="R389" s="7">
        <f>Q389/MAX(Q$2:Q388)-1</f>
        <v>-0.12537380864103587</v>
      </c>
      <c r="S389" s="7">
        <f t="shared" si="130"/>
        <v>-0.13809538652874065</v>
      </c>
      <c r="T389" s="2">
        <v>4.8711320484634699</v>
      </c>
      <c r="U389" s="7">
        <f t="shared" si="141"/>
        <v>278.00242005550041</v>
      </c>
      <c r="V389" s="7">
        <f>U389/MAX(U$2:U388)-1</f>
        <v>-0.12720664561805661</v>
      </c>
      <c r="W389" s="7">
        <f t="shared" si="131"/>
        <v>-0.13636488061662533</v>
      </c>
      <c r="X389" s="2">
        <v>4.6049376182258301</v>
      </c>
      <c r="Y389" s="7">
        <f t="shared" si="142"/>
        <v>273.41367955997833</v>
      </c>
      <c r="Z389" s="7">
        <f>Y389/MAX(Y$2:Y388)-1</f>
        <v>-0.13258244691538501</v>
      </c>
      <c r="AA389" s="7">
        <f t="shared" si="132"/>
        <v>-0.21200979885186344</v>
      </c>
      <c r="AB389" s="2">
        <v>4.3776477313879703</v>
      </c>
      <c r="AC389" s="7">
        <f t="shared" si="143"/>
        <v>260.19888788455</v>
      </c>
      <c r="AD389" s="7">
        <f>AC389/MAX(AC$2:AC388)-1</f>
        <v>-0.13662671842787866</v>
      </c>
      <c r="AE389" s="7">
        <f t="shared" si="133"/>
        <v>-0.27659914766054206</v>
      </c>
      <c r="AF389" s="2">
        <v>4.2249058432774396</v>
      </c>
      <c r="AG389" s="7">
        <f t="shared" si="144"/>
        <v>248.78547335965536</v>
      </c>
      <c r="AH389" s="7">
        <f>AG389/MAX(AG$2:AG388)-1</f>
        <v>-0.13934233305715338</v>
      </c>
      <c r="AI389" s="7">
        <f t="shared" si="134"/>
        <v>-0.32000406648961843</v>
      </c>
      <c r="AJ389" s="2">
        <v>4.09822907413872</v>
      </c>
      <c r="AK389" s="7">
        <f t="shared" si="145"/>
        <v>237.64572039079195</v>
      </c>
      <c r="AL389" s="7">
        <f>AK389/MAX(AK$2:AK388)-1</f>
        <v>-0.14157079033424924</v>
      </c>
      <c r="AM389" s="7">
        <f t="shared" si="135"/>
        <v>-0.35600201669183718</v>
      </c>
      <c r="AN389" s="2">
        <v>4.0040826645932803</v>
      </c>
      <c r="AO389" s="7">
        <f t="shared" si="146"/>
        <v>226.97540988914008</v>
      </c>
      <c r="AP389" s="7">
        <f>AO389/MAX(AO$2:AO388)-1</f>
        <v>-0.14324120700403475</v>
      </c>
      <c r="AQ389" s="7">
        <f t="shared" si="136"/>
        <v>-0.38275575998334133</v>
      </c>
      <c r="AR389" s="2">
        <v>5.3509999965955997</v>
      </c>
      <c r="AS389" s="7">
        <f t="shared" si="147"/>
        <v>50.353499644493169</v>
      </c>
      <c r="AT389" s="7">
        <f>AS389/MAX(AS$2:AS388)-1</f>
        <v>-0.13839738164154003</v>
      </c>
      <c r="AU389" s="7">
        <v>8.8699995070430493</v>
      </c>
      <c r="AW389" s="7"/>
    </row>
    <row r="390" spans="1:49" x14ac:dyDescent="0.25">
      <c r="A390" s="5">
        <v>197812</v>
      </c>
      <c r="B390" s="4">
        <v>28825</v>
      </c>
      <c r="C390" s="2">
        <v>0.36003566322158298</v>
      </c>
      <c r="D390" s="7">
        <f t="shared" si="137"/>
        <v>268.11531006148306</v>
      </c>
      <c r="E390" s="7">
        <f>D390/MAX(D$2:D389)-1</f>
        <v>-0.10793013024818865</v>
      </c>
      <c r="F390" s="7">
        <f t="shared" si="127"/>
        <v>-0.43224994301414021</v>
      </c>
      <c r="G390" s="2">
        <v>0.36004944624617802</v>
      </c>
      <c r="H390" s="7">
        <f t="shared" si="138"/>
        <v>251.52223751390844</v>
      </c>
      <c r="I390" s="7">
        <f>H390/MAX(H$2:H389)-1</f>
        <v>-0.11162144540720731</v>
      </c>
      <c r="J390" s="7">
        <f t="shared" si="128"/>
        <v>-0.43224485514650213</v>
      </c>
      <c r="K390" s="7">
        <f t="shared" si="128"/>
        <v>92.281800583056679</v>
      </c>
      <c r="L390" s="2">
        <v>0.36001575086488402</v>
      </c>
      <c r="M390" s="7">
        <f t="shared" si="139"/>
        <v>263.36029032285995</v>
      </c>
      <c r="N390" s="7">
        <f>M390/MAX(M$2:M389)-1</f>
        <v>-0.12280652336509434</v>
      </c>
      <c r="O390" s="7">
        <f t="shared" si="129"/>
        <v>-0.43225729346429342</v>
      </c>
      <c r="P390" s="2">
        <v>0.36001132470516001</v>
      </c>
      <c r="Q390" s="7">
        <f t="shared" si="140"/>
        <v>276.08177458464428</v>
      </c>
      <c r="R390" s="7">
        <f>Q390/MAX(Q$2:Q389)-1</f>
        <v>-0.12222505530330618</v>
      </c>
      <c r="S390" s="7">
        <f t="shared" si="130"/>
        <v>-0.43225892733751659</v>
      </c>
      <c r="T390" s="2">
        <v>0.360488276436564</v>
      </c>
      <c r="U390" s="7">
        <f t="shared" si="141"/>
        <v>279.00458618801042</v>
      </c>
      <c r="V390" s="7">
        <f>U390/MAX(U$2:U389)-1</f>
        <v>-0.12406032789799226</v>
      </c>
      <c r="W390" s="7">
        <f t="shared" si="131"/>
        <v>-0.43208286530828599</v>
      </c>
      <c r="X390" s="2">
        <v>0.36007636156975897</v>
      </c>
      <c r="Y390" s="7">
        <f t="shared" si="142"/>
        <v>274.39817758937193</v>
      </c>
      <c r="Z390" s="7">
        <f>Y390/MAX(Y$2:Y389)-1</f>
        <v>-0.12945908135062034</v>
      </c>
      <c r="AA390" s="7">
        <f t="shared" si="132"/>
        <v>-0.43223491962016891</v>
      </c>
      <c r="AB390" s="2">
        <v>0.36004618052862603</v>
      </c>
      <c r="AC390" s="7">
        <f t="shared" si="143"/>
        <v>261.13572404215631</v>
      </c>
      <c r="AD390" s="7">
        <f>AC390/MAX(AC$2:AC389)-1</f>
        <v>-0.13351817590387349</v>
      </c>
      <c r="AE390" s="7">
        <f t="shared" si="133"/>
        <v>-0.43224606065393867</v>
      </c>
      <c r="AF390" s="2">
        <v>0.36220000401411101</v>
      </c>
      <c r="AG390" s="7">
        <f t="shared" si="144"/>
        <v>249.68657435415054</v>
      </c>
      <c r="AH390" s="7">
        <f>AG390/MAX(AG$2:AG389)-1</f>
        <v>-0.1362250309529387</v>
      </c>
      <c r="AI390" s="7">
        <f t="shared" si="134"/>
        <v>-0.43145099794949471</v>
      </c>
      <c r="AJ390" s="2">
        <v>0.36018094896715003</v>
      </c>
      <c r="AK390" s="7">
        <f t="shared" si="145"/>
        <v>238.50167500167532</v>
      </c>
      <c r="AL390" s="7">
        <f>AK390/MAX(AK$2:AK389)-1</f>
        <v>-0.13847889186066398</v>
      </c>
      <c r="AM390" s="7">
        <f t="shared" si="135"/>
        <v>-0.4321963122135819</v>
      </c>
      <c r="AN390" s="2">
        <v>0.360749133809805</v>
      </c>
      <c r="AO390" s="7">
        <f t="shared" si="146"/>
        <v>227.79422171427643</v>
      </c>
      <c r="AP390" s="7">
        <f>AO390/MAX(AO$2:AO389)-1</f>
        <v>-0.14015045707946228</v>
      </c>
      <c r="AQ390" s="7">
        <f t="shared" si="136"/>
        <v>-0.43198657238082872</v>
      </c>
      <c r="AR390" s="2">
        <v>1.5310000081213599</v>
      </c>
      <c r="AS390" s="7">
        <f t="shared" si="147"/>
        <v>51.124411728139748</v>
      </c>
      <c r="AT390" s="7">
        <f>AS390/MAX(AS$2:AS389)-1</f>
        <v>-0.12520624548449821</v>
      </c>
      <c r="AU390" s="7">
        <v>4.2399982713356401</v>
      </c>
      <c r="AW390" s="7"/>
    </row>
    <row r="391" spans="1:49" x14ac:dyDescent="0.25">
      <c r="A391" s="5">
        <v>197901</v>
      </c>
      <c r="B391" s="4">
        <v>28856</v>
      </c>
      <c r="C391" s="2">
        <v>12.0299764755912</v>
      </c>
      <c r="D391" s="7">
        <f t="shared" si="137"/>
        <v>300.36951878933792</v>
      </c>
      <c r="E391" s="7">
        <f>D391/MAX(D$2:D390)-1</f>
        <v>-6.1433477120853563E-4</v>
      </c>
      <c r="F391" s="7">
        <f t="shared" si="127"/>
        <v>0.99999226459054635</v>
      </c>
      <c r="G391" s="2">
        <v>12.029991857162599</v>
      </c>
      <c r="H391" s="7">
        <f t="shared" si="138"/>
        <v>281.78034220578479</v>
      </c>
      <c r="I391" s="7">
        <f>H391/MAX(H$2:H390)-1</f>
        <v>-4.7495776289155911E-3</v>
      </c>
      <c r="J391" s="7">
        <f t="shared" si="128"/>
        <v>0.99999771518611147</v>
      </c>
      <c r="K391" s="7">
        <f t="shared" si="128"/>
        <v>96.58841486105274</v>
      </c>
      <c r="L391" s="2">
        <v>12.029984100392699</v>
      </c>
      <c r="M391" s="7">
        <f t="shared" si="139"/>
        <v>295.04249137544809</v>
      </c>
      <c r="N391" s="7">
        <f>M391/MAX(M$2:M390)-1</f>
        <v>-1.7280287596233124E-2</v>
      </c>
      <c r="O391" s="7">
        <f t="shared" si="129"/>
        <v>0.9999949665062452</v>
      </c>
      <c r="P391" s="2">
        <v>11.967527909934701</v>
      </c>
      <c r="Q391" s="7">
        <f t="shared" si="140"/>
        <v>309.12193801230455</v>
      </c>
      <c r="R391" s="7">
        <f>Q391/MAX(Q$2:Q390)-1</f>
        <v>-1.7177093810315625E-2</v>
      </c>
      <c r="S391" s="7">
        <f t="shared" si="130"/>
        <v>0.97786306425245684</v>
      </c>
      <c r="T391" s="2">
        <v>11.574052144702501</v>
      </c>
      <c r="U391" s="7">
        <f t="shared" si="141"/>
        <v>311.2967224795222</v>
      </c>
      <c r="V391" s="7">
        <f>U391/MAX(U$2:U390)-1</f>
        <v>-2.2678613492769673E-2</v>
      </c>
      <c r="W391" s="7">
        <f t="shared" si="131"/>
        <v>0.83843145448736967</v>
      </c>
      <c r="X391" s="2">
        <v>10.977172669102799</v>
      </c>
      <c r="Y391" s="7">
        <f t="shared" si="142"/>
        <v>304.51933934422863</v>
      </c>
      <c r="Z391" s="7">
        <f>Y391/MAX(Y$2:Y390)-1</f>
        <v>-3.3898301555284283E-2</v>
      </c>
      <c r="AA391" s="7">
        <f t="shared" si="132"/>
        <v>0.62692194495126174</v>
      </c>
      <c r="AB391" s="2">
        <v>10.585930589716099</v>
      </c>
      <c r="AC391" s="7">
        <f t="shared" si="143"/>
        <v>288.77937053421158</v>
      </c>
      <c r="AD391" s="7">
        <f>AC391/MAX(AC$2:AC390)-1</f>
        <v>-4.1793011432551541E-2</v>
      </c>
      <c r="AE391" s="7">
        <f t="shared" si="133"/>
        <v>0.48828186147741581</v>
      </c>
      <c r="AF391" s="2">
        <v>10.308687961013099</v>
      </c>
      <c r="AG391" s="7">
        <f t="shared" si="144"/>
        <v>275.42598418486284</v>
      </c>
      <c r="AH391" s="7">
        <f>AG391/MAX(AG$2:AG390)-1</f>
        <v>-4.7181164708539725E-2</v>
      </c>
      <c r="AI391" s="7">
        <f t="shared" si="134"/>
        <v>0.39003848937862462</v>
      </c>
      <c r="AJ391" s="2">
        <v>10.090033593520699</v>
      </c>
      <c r="AK391" s="7">
        <f t="shared" si="145"/>
        <v>262.56657413045394</v>
      </c>
      <c r="AL391" s="7">
        <f>AK391/MAX(AK$2:AK390)-1</f>
        <v>-5.1551122634133084E-2</v>
      </c>
      <c r="AM391" s="7">
        <f t="shared" si="135"/>
        <v>0.31255638467100444</v>
      </c>
      <c r="AN391" s="2">
        <v>9.9260895051248106</v>
      </c>
      <c r="AO391" s="7">
        <f t="shared" si="146"/>
        <v>250.40528004913799</v>
      </c>
      <c r="AP391" s="7">
        <f>AO391/MAX(AO$2:AO390)-1</f>
        <v>-5.4801021839763098E-2</v>
      </c>
      <c r="AQ391" s="7">
        <f t="shared" si="136"/>
        <v>0.25446135016991178</v>
      </c>
      <c r="AR391" s="2">
        <v>9.2080000084259392</v>
      </c>
      <c r="AS391" s="7">
        <f t="shared" si="147"/>
        <v>55.831947564374566</v>
      </c>
      <c r="AT391" s="7">
        <f>AS391/MAX(AS$2:AS390)-1</f>
        <v>-4.4655236495001249E-2</v>
      </c>
      <c r="AU391" s="7">
        <v>12.029998304903501</v>
      </c>
      <c r="AW391" s="7"/>
    </row>
    <row r="392" spans="1:49" x14ac:dyDescent="0.25">
      <c r="A392" s="5">
        <v>197902</v>
      </c>
      <c r="B392" s="4">
        <v>28887</v>
      </c>
      <c r="C392" s="2">
        <v>-2.94999736614291</v>
      </c>
      <c r="D392" s="7">
        <f t="shared" si="137"/>
        <v>291.50862589635631</v>
      </c>
      <c r="E392" s="7">
        <f>D392/MAX(D$2:D391)-1</f>
        <v>-3.0096185573067702E-2</v>
      </c>
      <c r="F392" s="7">
        <f t="shared" si="127"/>
        <v>-0.22853310955402706</v>
      </c>
      <c r="G392" s="2">
        <v>-2.94999974325806</v>
      </c>
      <c r="H392" s="7">
        <f t="shared" si="138"/>
        <v>273.46782283416246</v>
      </c>
      <c r="I392" s="7">
        <f>H392/MAX(H$2:H391)-1</f>
        <v>-3.4109462533637336E-2</v>
      </c>
      <c r="J392" s="7">
        <f t="shared" si="128"/>
        <v>-0.22853363291711593</v>
      </c>
      <c r="K392" s="7">
        <f t="shared" si="128"/>
        <v>60.629639527376987</v>
      </c>
      <c r="L392" s="2">
        <v>-2.94999098179087</v>
      </c>
      <c r="M392" s="7">
        <f t="shared" si="139"/>
        <v>286.33876448742126</v>
      </c>
      <c r="N392" s="7">
        <f>M392/MAX(M$2:M391)-1</f>
        <v>-4.6270430488425385E-2</v>
      </c>
      <c r="O392" s="7">
        <f t="shared" si="129"/>
        <v>-0.22853170392830324</v>
      </c>
      <c r="P392" s="2">
        <v>-2.9767738283638998</v>
      </c>
      <c r="Q392" s="7">
        <f t="shared" si="140"/>
        <v>299.92007706382299</v>
      </c>
      <c r="R392" s="7">
        <f>Q392/MAX(Q$2:Q391)-1</f>
        <v>-4.6433508860935668E-2</v>
      </c>
      <c r="S392" s="7">
        <f t="shared" si="130"/>
        <v>-0.23442841167047668</v>
      </c>
      <c r="T392" s="2">
        <v>-3.00329896639587</v>
      </c>
      <c r="U392" s="7">
        <f t="shared" si="141"/>
        <v>301.94755123087049</v>
      </c>
      <c r="V392" s="7">
        <f>U392/MAX(U$2:U391)-1</f>
        <v>-5.2030496592107123E-2</v>
      </c>
      <c r="W392" s="7">
        <f t="shared" si="131"/>
        <v>-0.24026838041199383</v>
      </c>
      <c r="X392" s="2">
        <v>-3.01866424108252</v>
      </c>
      <c r="Y392" s="7">
        <f t="shared" si="142"/>
        <v>295.32692294026367</v>
      </c>
      <c r="Z392" s="7">
        <f>Y392/MAX(Y$2:Y391)-1</f>
        <v>-6.3061668058725706E-2</v>
      </c>
      <c r="AA392" s="7">
        <f t="shared" si="132"/>
        <v>-0.24365131186994549</v>
      </c>
      <c r="AB392" s="2">
        <v>-3.02912566776256</v>
      </c>
      <c r="AC392" s="7">
        <f t="shared" si="143"/>
        <v>280.03188049815662</v>
      </c>
      <c r="AD392" s="7">
        <f>AC392/MAX(AC$2:AC391)-1</f>
        <v>-7.0818305273542714E-2</v>
      </c>
      <c r="AE392" s="7">
        <f t="shared" si="133"/>
        <v>-0.24595457621976613</v>
      </c>
      <c r="AF392" s="2">
        <v>-3.0366588212083601</v>
      </c>
      <c r="AG392" s="7">
        <f t="shared" si="144"/>
        <v>267.06223674021328</v>
      </c>
      <c r="AH392" s="7">
        <f>AG392/MAX(AG$2:AG391)-1</f>
        <v>-7.6115021920552528E-2</v>
      </c>
      <c r="AI392" s="7">
        <f t="shared" si="134"/>
        <v>-0.24761313047857891</v>
      </c>
      <c r="AJ392" s="2">
        <v>-3.0416491956648599</v>
      </c>
      <c r="AK392" s="7">
        <f t="shared" si="145"/>
        <v>254.5802200403302</v>
      </c>
      <c r="AL392" s="7">
        <f>AK392/MAX(AK$2:AK391)-1</f>
        <v>-8.0399610283824363E-2</v>
      </c>
      <c r="AM392" s="7">
        <f t="shared" si="135"/>
        <v>-0.24871184788390566</v>
      </c>
      <c r="AN392" s="2">
        <v>-3.0446720747553</v>
      </c>
      <c r="AO392" s="7">
        <f t="shared" si="146"/>
        <v>242.7812604137691</v>
      </c>
      <c r="AP392" s="7">
        <f>AO392/MAX(AO$2:AO391)-1</f>
        <v>-8.3579231178680158E-2</v>
      </c>
      <c r="AQ392" s="7">
        <f t="shared" si="136"/>
        <v>-0.24937738709340129</v>
      </c>
      <c r="AR392" s="2">
        <v>-1.9119999822354701</v>
      </c>
      <c r="AS392" s="7">
        <f t="shared" si="147"/>
        <v>54.764440736862007</v>
      </c>
      <c r="AT392" s="7">
        <f>AS392/MAX(AS$2:AS391)-1</f>
        <v>-6.2921428203504326E-2</v>
      </c>
      <c r="AU392" s="7">
        <v>2.63000001913435</v>
      </c>
      <c r="AW392" s="7"/>
    </row>
    <row r="393" spans="1:49" x14ac:dyDescent="0.25">
      <c r="A393" s="5">
        <v>197903</v>
      </c>
      <c r="B393" s="4">
        <v>28915</v>
      </c>
      <c r="C393" s="2">
        <v>11.379995831392501</v>
      </c>
      <c r="D393" s="7">
        <f t="shared" si="137"/>
        <v>324.68229537151126</v>
      </c>
      <c r="E393" s="7">
        <f>D393/MAX(D$2:D392)-1</f>
        <v>8.0278828077234188E-2</v>
      </c>
      <c r="F393" s="7">
        <f t="shared" si="127"/>
        <v>0.30455359447433072</v>
      </c>
      <c r="G393" s="2">
        <v>11.3799999368228</v>
      </c>
      <c r="H393" s="7">
        <f t="shared" si="138"/>
        <v>304.58846089992079</v>
      </c>
      <c r="I393" s="7">
        <f>H393/MAX(H$2:H392)-1</f>
        <v>7.5808880019812008E-2</v>
      </c>
      <c r="J393" s="7">
        <f t="shared" si="128"/>
        <v>0.30455401745312505</v>
      </c>
      <c r="K393" s="7">
        <f t="shared" si="128"/>
        <v>30.51355825404077</v>
      </c>
      <c r="L393" s="2">
        <v>11.379998669792499</v>
      </c>
      <c r="M393" s="7">
        <f t="shared" si="139"/>
        <v>318.92411207719005</v>
      </c>
      <c r="N393" s="7">
        <f>M393/MAX(M$2:M392)-1</f>
        <v>6.2263981835409377E-2</v>
      </c>
      <c r="O393" s="7">
        <f t="shared" si="129"/>
        <v>0.30455388691213181</v>
      </c>
      <c r="P393" s="2">
        <v>11.3799979005637</v>
      </c>
      <c r="Q393" s="7">
        <f t="shared" si="140"/>
        <v>334.05097553705508</v>
      </c>
      <c r="R393" s="7">
        <f>Q393/MAX(Q$2:Q392)-1</f>
        <v>6.2082337811168786E-2</v>
      </c>
      <c r="S393" s="7">
        <f t="shared" si="130"/>
        <v>0.30455380765917983</v>
      </c>
      <c r="T393" s="2">
        <v>11.379999839683601</v>
      </c>
      <c r="U393" s="7">
        <f t="shared" si="141"/>
        <v>336.3091820768721</v>
      </c>
      <c r="V393" s="7">
        <f>U393/MAX(U$2:U392)-1</f>
        <v>5.5848431375960628E-2</v>
      </c>
      <c r="W393" s="7">
        <f t="shared" si="131"/>
        <v>0.30455400744496064</v>
      </c>
      <c r="X393" s="2">
        <v>11.3799979753454</v>
      </c>
      <c r="Y393" s="7">
        <f t="shared" si="142"/>
        <v>328.93512079151554</v>
      </c>
      <c r="Z393" s="7">
        <f>Y393/MAX(Y$2:Y392)-1</f>
        <v>4.3561895146426277E-2</v>
      </c>
      <c r="AA393" s="7">
        <f t="shared" si="132"/>
        <v>0.30455381536387127</v>
      </c>
      <c r="AB393" s="2">
        <v>11.3799918936704</v>
      </c>
      <c r="AC393" s="7">
        <f t="shared" si="143"/>
        <v>311.89948579853962</v>
      </c>
      <c r="AD393" s="7">
        <f>AC393/MAX(AC$2:AC392)-1</f>
        <v>3.4922496263797287E-2</v>
      </c>
      <c r="AE393" s="7">
        <f t="shared" si="133"/>
        <v>0.30455318877436144</v>
      </c>
      <c r="AF393" s="2">
        <v>11.3795071373181</v>
      </c>
      <c r="AG393" s="7">
        <f t="shared" si="144"/>
        <v>297.45260303114719</v>
      </c>
      <c r="AH393" s="7">
        <f>AG393/MAX(AG$2:AG392)-1</f>
        <v>2.9018535100607812E-2</v>
      </c>
      <c r="AI393" s="7">
        <f t="shared" si="134"/>
        <v>0.30450324476301793</v>
      </c>
      <c r="AJ393" s="2">
        <v>11.3531814795372</v>
      </c>
      <c r="AK393" s="7">
        <f t="shared" si="145"/>
        <v>283.48317443251403</v>
      </c>
      <c r="AL393" s="7">
        <f>AK393/MAX(AK$2:AK392)-1</f>
        <v>2.4004290847184473E-2</v>
      </c>
      <c r="AM393" s="7">
        <f t="shared" si="135"/>
        <v>0.30179093589982231</v>
      </c>
      <c r="AN393" s="2">
        <v>10.968203245841201</v>
      </c>
      <c r="AO393" s="7">
        <f t="shared" si="146"/>
        <v>269.41000249876629</v>
      </c>
      <c r="AP393" s="7">
        <f>AO393/MAX(AO$2:AO392)-1</f>
        <v>1.6935661332742713E-2</v>
      </c>
      <c r="AQ393" s="7">
        <f t="shared" si="136"/>
        <v>0.26212697444892763</v>
      </c>
      <c r="AR393" s="2">
        <v>8.4239999959374199</v>
      </c>
      <c r="AS393" s="7">
        <f t="shared" si="147"/>
        <v>59.377797222310413</v>
      </c>
      <c r="AT393" s="7">
        <f>AS393/MAX(AS$2:AS392)-1</f>
        <v>1.601807064656291E-2</v>
      </c>
      <c r="AU393" s="7">
        <v>18.129995554969401</v>
      </c>
      <c r="AW393" s="7"/>
    </row>
    <row r="394" spans="1:49" x14ac:dyDescent="0.25">
      <c r="A394" s="5">
        <v>197904</v>
      </c>
      <c r="B394" s="4">
        <v>28946</v>
      </c>
      <c r="C394" s="2">
        <v>2.8199999661219999</v>
      </c>
      <c r="D394" s="7">
        <f t="shared" si="137"/>
        <v>333.83833599099199</v>
      </c>
      <c r="E394" s="7">
        <f>D394/MAX(D$2:D393)-1</f>
        <v>2.8199999661219888E-2</v>
      </c>
      <c r="F394" s="7">
        <f t="shared" si="127"/>
        <v>0.13140324241683099</v>
      </c>
      <c r="G394" s="2">
        <v>2.8199908221478198</v>
      </c>
      <c r="H394" s="7">
        <f t="shared" si="138"/>
        <v>313.17782754261981</v>
      </c>
      <c r="I394" s="7">
        <f>H394/MAX(H$2:H393)-1</f>
        <v>2.8199908221478109E-2</v>
      </c>
      <c r="J394" s="7">
        <f t="shared" si="128"/>
        <v>0.13139916937274365</v>
      </c>
      <c r="K394" s="7">
        <f t="shared" si="128"/>
        <v>138.37557253656306</v>
      </c>
      <c r="L394" s="2">
        <v>2.8199985359247601</v>
      </c>
      <c r="M394" s="7">
        <f t="shared" si="139"/>
        <v>327.91776736847783</v>
      </c>
      <c r="N394" s="7">
        <f>M394/MAX(M$2:M393)-1</f>
        <v>2.8199985359247615E-2</v>
      </c>
      <c r="O394" s="7">
        <f t="shared" si="129"/>
        <v>0.13140260535724435</v>
      </c>
      <c r="P394" s="2">
        <v>2.8200000108163001</v>
      </c>
      <c r="Q394" s="7">
        <f t="shared" si="140"/>
        <v>343.47121308333197</v>
      </c>
      <c r="R394" s="7">
        <f>Q394/MAX(Q$2:Q393)-1</f>
        <v>2.8200000108163037E-2</v>
      </c>
      <c r="S394" s="7">
        <f t="shared" si="130"/>
        <v>0.13140326232522659</v>
      </c>
      <c r="T394" s="2">
        <v>2.81999755828092</v>
      </c>
      <c r="U394" s="7">
        <f t="shared" si="141"/>
        <v>345.79309279971449</v>
      </c>
      <c r="V394" s="7">
        <f>U394/MAX(U$2:U393)-1</f>
        <v>2.8199975582809289E-2</v>
      </c>
      <c r="W394" s="7">
        <f t="shared" si="131"/>
        <v>0.13140216988067976</v>
      </c>
      <c r="X394" s="2">
        <v>2.8199970389181002</v>
      </c>
      <c r="Y394" s="7">
        <f t="shared" si="142"/>
        <v>338.211081457798</v>
      </c>
      <c r="Z394" s="7">
        <f>Y394/MAX(Y$2:Y393)-1</f>
        <v>2.8199970389181095E-2</v>
      </c>
      <c r="AA394" s="7">
        <f t="shared" si="132"/>
        <v>0.13140193853841864</v>
      </c>
      <c r="AB394" s="2">
        <v>2.8200808553634502</v>
      </c>
      <c r="AC394" s="7">
        <f t="shared" si="143"/>
        <v>320.69530348552126</v>
      </c>
      <c r="AD394" s="7">
        <f>AC394/MAX(AC$2:AC393)-1</f>
        <v>2.8200808553634493E-2</v>
      </c>
      <c r="AE394" s="7">
        <f t="shared" si="133"/>
        <v>0.13143927329794791</v>
      </c>
      <c r="AF394" s="2">
        <v>2.8634025379325299</v>
      </c>
      <c r="AG394" s="7">
        <f t="shared" si="144"/>
        <v>305.96986841548744</v>
      </c>
      <c r="AH394" s="7">
        <f>AG394/MAX(AG$2:AG393)-1</f>
        <v>2.8634025379325356E-2</v>
      </c>
      <c r="AI394" s="7">
        <f t="shared" si="134"/>
        <v>0.15073625725338213</v>
      </c>
      <c r="AJ394" s="2">
        <v>2.8979101386643298</v>
      </c>
      <c r="AK394" s="7">
        <f t="shared" si="145"/>
        <v>291.69826208580139</v>
      </c>
      <c r="AL394" s="7">
        <f>AK394/MAX(AK$2:AK393)-1</f>
        <v>2.8979101386643391E-2</v>
      </c>
      <c r="AM394" s="7">
        <f t="shared" si="135"/>
        <v>0.16610714264316961</v>
      </c>
      <c r="AN394" s="2">
        <v>2.9263292953533102</v>
      </c>
      <c r="AO394" s="7">
        <f t="shared" si="146"/>
        <v>277.29382632649975</v>
      </c>
      <c r="AP394" s="7">
        <f>AO394/MAX(AO$2:AO393)-1</f>
        <v>2.9263292953533027E-2</v>
      </c>
      <c r="AQ394" s="7">
        <f t="shared" si="136"/>
        <v>0.17876602332675706</v>
      </c>
      <c r="AR394" s="2">
        <v>2.5250000029320701</v>
      </c>
      <c r="AS394" s="7">
        <f t="shared" si="147"/>
        <v>60.877086603914755</v>
      </c>
      <c r="AT394" s="7">
        <f>AS394/MAX(AS$2:AS393)-1</f>
        <v>2.5250000029320763E-2</v>
      </c>
      <c r="AU394" s="7">
        <v>4.7699975978479197</v>
      </c>
      <c r="AW394" s="7"/>
    </row>
    <row r="395" spans="1:49" x14ac:dyDescent="0.25">
      <c r="A395" s="5">
        <v>197905</v>
      </c>
      <c r="B395" s="4">
        <v>28976</v>
      </c>
      <c r="C395" s="2">
        <v>-2.4395679933821501</v>
      </c>
      <c r="D395" s="7">
        <f t="shared" si="137"/>
        <v>325.69412279651618</v>
      </c>
      <c r="E395" s="7">
        <f>D395/MAX(D$2:D394)-1</f>
        <v>-2.4395679933821524E-2</v>
      </c>
      <c r="F395" s="7">
        <f t="shared" si="127"/>
        <v>-1.2002710241947483</v>
      </c>
      <c r="G395" s="2">
        <v>-2.4399406414229001</v>
      </c>
      <c r="H395" s="7">
        <f t="shared" si="138"/>
        <v>305.53647444848212</v>
      </c>
      <c r="I395" s="7">
        <f>H395/MAX(H$2:H394)-1</f>
        <v>-2.4399406414228997E-2</v>
      </c>
      <c r="J395" s="7">
        <f t="shared" si="128"/>
        <v>-1.200539891262534</v>
      </c>
      <c r="K395" s="7">
        <f t="shared" si="128"/>
        <v>221.00568855346106</v>
      </c>
      <c r="L395" s="2">
        <v>-1.7108758186053601</v>
      </c>
      <c r="M395" s="7">
        <f t="shared" si="139"/>
        <v>322.30750158165995</v>
      </c>
      <c r="N395" s="7">
        <f>M395/MAX(M$2:M394)-1</f>
        <v>-1.7108758186053619E-2</v>
      </c>
      <c r="O395" s="7">
        <f t="shared" si="129"/>
        <v>-0.67451667444343388</v>
      </c>
      <c r="P395" s="2">
        <v>-1.36315130816807</v>
      </c>
      <c r="Q395" s="7">
        <f t="shared" si="140"/>
        <v>338.78918074900582</v>
      </c>
      <c r="R395" s="7">
        <f>Q395/MAX(Q$2:Q394)-1</f>
        <v>-1.3631513081680646E-2</v>
      </c>
      <c r="S395" s="7">
        <f t="shared" si="130"/>
        <v>-0.42363203452871057</v>
      </c>
      <c r="T395" s="2">
        <v>-1.2042448951998601</v>
      </c>
      <c r="U395" s="7">
        <f t="shared" si="141"/>
        <v>341.62889713172024</v>
      </c>
      <c r="V395" s="7">
        <f>U395/MAX(U$2:U394)-1</f>
        <v>-1.2042448951998574E-2</v>
      </c>
      <c r="W395" s="7">
        <f t="shared" si="131"/>
        <v>-0.30898041521221886</v>
      </c>
      <c r="X395" s="2">
        <v>-1.1030634140443301</v>
      </c>
      <c r="Y395" s="7">
        <f t="shared" si="142"/>
        <v>334.48039875599341</v>
      </c>
      <c r="Z395" s="7">
        <f>Y395/MAX(Y$2:Y394)-1</f>
        <v>-1.1030634140443141E-2</v>
      </c>
      <c r="AA395" s="7">
        <f t="shared" si="132"/>
        <v>-0.23597756754462118</v>
      </c>
      <c r="AB395" s="2">
        <v>-1.03736457984521</v>
      </c>
      <c r="AC395" s="7">
        <f t="shared" si="143"/>
        <v>317.36852399793537</v>
      </c>
      <c r="AD395" s="7">
        <f>AC395/MAX(AC$2:AC394)-1</f>
        <v>-1.0373645798452125E-2</v>
      </c>
      <c r="AE395" s="7">
        <f t="shared" si="133"/>
        <v>-0.18857559309037608</v>
      </c>
      <c r="AF395" s="2">
        <v>-0.99854582585603302</v>
      </c>
      <c r="AG395" s="7">
        <f t="shared" si="144"/>
        <v>302.91461906604741</v>
      </c>
      <c r="AH395" s="7">
        <f>AG395/MAX(AG$2:AG394)-1</f>
        <v>-9.9854582585602314E-3</v>
      </c>
      <c r="AI395" s="7">
        <f t="shared" si="134"/>
        <v>-0.1605677051670733</v>
      </c>
      <c r="AJ395" s="2">
        <v>-0.95007049546992905</v>
      </c>
      <c r="AK395" s="7">
        <f t="shared" si="145"/>
        <v>288.92692296192564</v>
      </c>
      <c r="AL395" s="7">
        <f>AK395/MAX(AK$2:AK394)-1</f>
        <v>-9.5007049546993461E-3</v>
      </c>
      <c r="AM395" s="7">
        <f t="shared" si="135"/>
        <v>-0.12559255833784744</v>
      </c>
      <c r="AN395" s="2">
        <v>-0.92441866566067199</v>
      </c>
      <c r="AO395" s="7">
        <f t="shared" si="146"/>
        <v>274.73047043721289</v>
      </c>
      <c r="AP395" s="7">
        <f>AO395/MAX(AO$2:AO394)-1</f>
        <v>-9.2441866566067565E-3</v>
      </c>
      <c r="AQ395" s="7">
        <f t="shared" si="136"/>
        <v>-0.10708465943605328</v>
      </c>
      <c r="AR395" s="2">
        <v>-0.77600001081435599</v>
      </c>
      <c r="AS395" s="7">
        <f t="shared" si="147"/>
        <v>60.404680405284907</v>
      </c>
      <c r="AT395" s="7">
        <f>AS395/MAX(AS$2:AS394)-1</f>
        <v>-7.7600001081435943E-3</v>
      </c>
      <c r="AU395" s="7">
        <v>0.60999360982133999</v>
      </c>
      <c r="AW395" s="7"/>
    </row>
    <row r="396" spans="1:49" x14ac:dyDescent="0.25">
      <c r="A396" s="5">
        <v>197906</v>
      </c>
      <c r="B396" s="4">
        <v>29007</v>
      </c>
      <c r="C396" s="2">
        <v>5.0300008196650303</v>
      </c>
      <c r="D396" s="7">
        <f t="shared" si="137"/>
        <v>342.07653984278176</v>
      </c>
      <c r="E396" s="7">
        <f>D396/MAX(D$2:D395)-1</f>
        <v>2.4677225362194743E-2</v>
      </c>
      <c r="F396" s="7">
        <f t="shared" si="127"/>
        <v>-7.7022983366556552E-2</v>
      </c>
      <c r="G396" s="2">
        <v>5.0041677240897604</v>
      </c>
      <c r="H396" s="7">
        <f t="shared" si="138"/>
        <v>320.82603208815482</v>
      </c>
      <c r="I396" s="7">
        <f>H396/MAX(H$2:H395)-1</f>
        <v>2.4421283606018251E-2</v>
      </c>
      <c r="J396" s="7">
        <f t="shared" si="128"/>
        <v>-7.888778525912965E-2</v>
      </c>
      <c r="K396" s="7">
        <f t="shared" si="128"/>
        <v>22.719201149381831</v>
      </c>
      <c r="L396" s="2">
        <v>4.9896099186677398</v>
      </c>
      <c r="M396" s="7">
        <f t="shared" si="139"/>
        <v>338.38938864918867</v>
      </c>
      <c r="N396" s="7">
        <f>M396/MAX(M$2:M395)-1</f>
        <v>3.1933680705211742E-2</v>
      </c>
      <c r="O396" s="7">
        <f t="shared" si="129"/>
        <v>-7.9938662921994474E-2</v>
      </c>
      <c r="P396" s="2">
        <v>4.9858212043032797</v>
      </c>
      <c r="Q396" s="7">
        <f t="shared" si="140"/>
        <v>355.68060356067514</v>
      </c>
      <c r="R396" s="7">
        <f>Q396/MAX(Q$2:Q395)-1</f>
        <v>3.5547056091658424E-2</v>
      </c>
      <c r="S396" s="7">
        <f t="shared" si="130"/>
        <v>-8.0212157118486394E-2</v>
      </c>
      <c r="T396" s="2">
        <v>4.9832770119962504</v>
      </c>
      <c r="U396" s="7">
        <f t="shared" si="141"/>
        <v>358.65321142882158</v>
      </c>
      <c r="V396" s="7">
        <f>U396/MAX(U$2:U395)-1</f>
        <v>3.7190212577657755E-2</v>
      </c>
      <c r="W396" s="7">
        <f t="shared" si="131"/>
        <v>-8.0395813568616248E-2</v>
      </c>
      <c r="X396" s="2">
        <v>4.92135242033849</v>
      </c>
      <c r="Y396" s="7">
        <f t="shared" si="142"/>
        <v>350.9413579557293</v>
      </c>
      <c r="Z396" s="7">
        <f>Y396/MAX(Y$2:Y395)-1</f>
        <v>3.7640033682692309E-2</v>
      </c>
      <c r="AA396" s="7">
        <f t="shared" si="132"/>
        <v>-8.4865935834209427E-2</v>
      </c>
      <c r="AB396" s="2">
        <v>4.9585750930829002</v>
      </c>
      <c r="AC396" s="7">
        <f t="shared" si="143"/>
        <v>333.10548058218183</v>
      </c>
      <c r="AD396" s="7">
        <f>AC396/MAX(AC$2:AC395)-1</f>
        <v>3.8697720115570267E-2</v>
      </c>
      <c r="AE396" s="7">
        <f t="shared" si="133"/>
        <v>-8.2178959727216894E-2</v>
      </c>
      <c r="AF396" s="2">
        <v>5.0068590377000497</v>
      </c>
      <c r="AG396" s="7">
        <f t="shared" si="144"/>
        <v>318.08112704727046</v>
      </c>
      <c r="AH396" s="7">
        <f>AG396/MAX(AG$2:AG395)-1</f>
        <v>3.9583174299165691E-2</v>
      </c>
      <c r="AI396" s="7">
        <f t="shared" si="134"/>
        <v>-7.8693508630556464E-2</v>
      </c>
      <c r="AJ396" s="2">
        <v>5.0407468252371999</v>
      </c>
      <c r="AK396" s="7">
        <f t="shared" si="145"/>
        <v>303.49099765838446</v>
      </c>
      <c r="AL396" s="7">
        <f>AK396/MAX(AK$2:AK395)-1</f>
        <v>4.0427856814293506E-2</v>
      </c>
      <c r="AM396" s="7">
        <f t="shared" si="135"/>
        <v>-7.624726636159318E-2</v>
      </c>
      <c r="AN396" s="2">
        <v>5.0696742995717798</v>
      </c>
      <c r="AO396" s="7">
        <f t="shared" si="146"/>
        <v>288.65841049006087</v>
      </c>
      <c r="AP396" s="7">
        <f>AO396/MAX(AO$2:AO395)-1</f>
        <v>4.0983906183976515E-2</v>
      </c>
      <c r="AQ396" s="7">
        <f t="shared" si="136"/>
        <v>-7.4159091960298129E-2</v>
      </c>
      <c r="AR396" s="2">
        <v>6.0969999999667799</v>
      </c>
      <c r="AS396" s="7">
        <f t="shared" si="147"/>
        <v>64.087553769575067</v>
      </c>
      <c r="AT396" s="7">
        <f>AS396/MAX(AS$2:AS395)-1</f>
        <v>5.2736872684933322E-2</v>
      </c>
      <c r="AU396" s="7">
        <v>19.949997295901699</v>
      </c>
      <c r="AW396" s="7"/>
    </row>
    <row r="397" spans="1:49" x14ac:dyDescent="0.25">
      <c r="A397" s="5">
        <v>197907</v>
      </c>
      <c r="B397" s="4">
        <v>29037</v>
      </c>
      <c r="C397" s="2">
        <v>1.82000098014408</v>
      </c>
      <c r="D397" s="7">
        <f t="shared" si="137"/>
        <v>348.30233622076332</v>
      </c>
      <c r="E397" s="7">
        <f>D397/MAX(D$2:D396)-1</f>
        <v>1.8200009801440764E-2</v>
      </c>
      <c r="F397" s="7">
        <f t="shared" si="127"/>
        <v>-0.13881004229049498</v>
      </c>
      <c r="G397" s="2">
        <v>1.80305613910945</v>
      </c>
      <c r="H397" s="7">
        <f t="shared" si="138"/>
        <v>326.61070555558155</v>
      </c>
      <c r="I397" s="7">
        <f>H397/MAX(H$2:H396)-1</f>
        <v>1.8030561391094491E-2</v>
      </c>
      <c r="J397" s="7">
        <f t="shared" si="128"/>
        <v>-0.14841054667386011</v>
      </c>
      <c r="K397" s="7">
        <f t="shared" si="128"/>
        <v>183.87912064116475</v>
      </c>
      <c r="L397" s="2">
        <v>1.7981162253952301</v>
      </c>
      <c r="M397" s="7">
        <f t="shared" si="139"/>
        <v>344.47402315150543</v>
      </c>
      <c r="N397" s="7">
        <f>M397/MAX(M$2:M396)-1</f>
        <v>1.7981162253952299E-2</v>
      </c>
      <c r="O397" s="7">
        <f t="shared" si="129"/>
        <v>-0.15120937276906443</v>
      </c>
      <c r="P397" s="2">
        <v>1.7966518649732599</v>
      </c>
      <c r="Q397" s="7">
        <f t="shared" si="140"/>
        <v>362.0709457578962</v>
      </c>
      <c r="R397" s="7">
        <f>Q397/MAX(Q$2:Q396)-1</f>
        <v>1.7966518649732643E-2</v>
      </c>
      <c r="S397" s="7">
        <f t="shared" si="130"/>
        <v>-0.15203904113958622</v>
      </c>
      <c r="T397" s="2">
        <v>1.79575465730253</v>
      </c>
      <c r="U397" s="7">
        <f t="shared" si="141"/>
        <v>365.09374317661974</v>
      </c>
      <c r="V397" s="7">
        <f>U397/MAX(U$2:U396)-1</f>
        <v>1.7957546573025285E-2</v>
      </c>
      <c r="W397" s="7">
        <f t="shared" si="131"/>
        <v>-0.1525473755735316</v>
      </c>
      <c r="X397" s="2">
        <v>1.7956676038936901</v>
      </c>
      <c r="Y397" s="7">
        <f t="shared" si="142"/>
        <v>357.24309822920492</v>
      </c>
      <c r="Z397" s="7">
        <f>Y397/MAX(Y$2:Y396)-1</f>
        <v>1.7956676038936914E-2</v>
      </c>
      <c r="AA397" s="7">
        <f t="shared" si="132"/>
        <v>-0.15259669776141438</v>
      </c>
      <c r="AB397" s="2">
        <v>1.7951137828780701</v>
      </c>
      <c r="AC397" s="7">
        <f t="shared" si="143"/>
        <v>339.08510297563481</v>
      </c>
      <c r="AD397" s="7">
        <f>AC397/MAX(AC$2:AC396)-1</f>
        <v>1.7951137828780661E-2</v>
      </c>
      <c r="AE397" s="7">
        <f t="shared" si="133"/>
        <v>-0.15291047828477211</v>
      </c>
      <c r="AF397" s="2">
        <v>1.8269339753398399</v>
      </c>
      <c r="AG397" s="7">
        <f t="shared" si="144"/>
        <v>323.8922592264409</v>
      </c>
      <c r="AH397" s="7">
        <f>AG397/MAX(AG$2:AG396)-1</f>
        <v>1.8269339753398395E-2</v>
      </c>
      <c r="AI397" s="7">
        <f t="shared" si="134"/>
        <v>-0.13488198828097597</v>
      </c>
      <c r="AJ397" s="2">
        <v>1.8391544966022799</v>
      </c>
      <c r="AK397" s="7">
        <f t="shared" si="145"/>
        <v>309.07266598860178</v>
      </c>
      <c r="AL397" s="7">
        <f>AK397/MAX(AK$2:AK396)-1</f>
        <v>1.8391544966022799E-2</v>
      </c>
      <c r="AM397" s="7">
        <f t="shared" si="135"/>
        <v>-0.12795816009590832</v>
      </c>
      <c r="AN397" s="2">
        <v>1.83939424333543</v>
      </c>
      <c r="AO397" s="7">
        <f t="shared" si="146"/>
        <v>293.96797667551863</v>
      </c>
      <c r="AP397" s="7">
        <f>AO397/MAX(AO$2:AO396)-1</f>
        <v>1.8393942433354349E-2</v>
      </c>
      <c r="AQ397" s="7">
        <f t="shared" si="136"/>
        <v>-0.12782232585834885</v>
      </c>
      <c r="AR397" s="2">
        <v>2.06499999339366</v>
      </c>
      <c r="AS397" s="7">
        <f t="shared" si="147"/>
        <v>65.410961750682958</v>
      </c>
      <c r="AT397" s="7">
        <f>AS397/MAX(AS$2:AS396)-1</f>
        <v>2.064999993393668E-2</v>
      </c>
      <c r="AU397" s="7">
        <v>3.8299948684536198</v>
      </c>
      <c r="AW397" s="7"/>
    </row>
    <row r="398" spans="1:49" x14ac:dyDescent="0.25">
      <c r="A398" s="5">
        <v>197908</v>
      </c>
      <c r="B398" s="4">
        <v>29068</v>
      </c>
      <c r="C398" s="2">
        <v>9.7699999630994192</v>
      </c>
      <c r="D398" s="7">
        <f t="shared" si="137"/>
        <v>382.3314743410063</v>
      </c>
      <c r="E398" s="7">
        <f>D398/MAX(D$2:D397)-1</f>
        <v>9.7699999630994183E-2</v>
      </c>
      <c r="F398" s="7">
        <f t="shared" si="127"/>
        <v>0.50263454627876536</v>
      </c>
      <c r="G398" s="2">
        <v>9.7547651571338498</v>
      </c>
      <c r="H398" s="7">
        <f t="shared" si="138"/>
        <v>358.47081286058642</v>
      </c>
      <c r="I398" s="7">
        <f>H398/MAX(H$2:H397)-1</f>
        <v>9.754765157133849E-2</v>
      </c>
      <c r="J398" s="7">
        <f t="shared" si="128"/>
        <v>0.49942383772234866</v>
      </c>
      <c r="K398" s="7">
        <f t="shared" si="128"/>
        <v>73.9907174355302</v>
      </c>
      <c r="L398" s="2">
        <v>9.7416529611360794</v>
      </c>
      <c r="M398" s="7">
        <f t="shared" si="139"/>
        <v>378.03148702818862</v>
      </c>
      <c r="N398" s="7">
        <f>M398/MAX(M$2:M397)-1</f>
        <v>9.7416529611360714E-2</v>
      </c>
      <c r="O398" s="7">
        <f t="shared" si="129"/>
        <v>0.49666046548258402</v>
      </c>
      <c r="P398" s="2">
        <v>9.7365479227267802</v>
      </c>
      <c r="Q398" s="7">
        <f t="shared" si="140"/>
        <v>397.32415690588385</v>
      </c>
      <c r="R398" s="7">
        <f>Q398/MAX(Q$2:Q397)-1</f>
        <v>9.7365479227267793E-2</v>
      </c>
      <c r="S398" s="7">
        <f t="shared" si="130"/>
        <v>0.4955845876185262</v>
      </c>
      <c r="T398" s="2">
        <v>9.7347565021798808</v>
      </c>
      <c r="U398" s="7">
        <f t="shared" si="141"/>
        <v>400.63473007955764</v>
      </c>
      <c r="V398" s="7">
        <f>U398/MAX(U$2:U397)-1</f>
        <v>9.7347565021798754E-2</v>
      </c>
      <c r="W398" s="7">
        <f t="shared" si="131"/>
        <v>0.49520704888970546</v>
      </c>
      <c r="X398" s="2">
        <v>9.7333583756219895</v>
      </c>
      <c r="Y398" s="7">
        <f t="shared" si="142"/>
        <v>392.01484925202874</v>
      </c>
      <c r="Z398" s="7">
        <f>Y398/MAX(Y$2:Y397)-1</f>
        <v>9.7333583756219921E-2</v>
      </c>
      <c r="AA398" s="7">
        <f t="shared" si="132"/>
        <v>0.49491239617719174</v>
      </c>
      <c r="AB398" s="2">
        <v>9.7327135535898499</v>
      </c>
      <c r="AC398" s="7">
        <f t="shared" si="143"/>
        <v>372.0872847511485</v>
      </c>
      <c r="AD398" s="7">
        <f>AC398/MAX(AC$2:AC397)-1</f>
        <v>9.7327135535898446E-2</v>
      </c>
      <c r="AE398" s="7">
        <f t="shared" si="133"/>
        <v>0.49477650106827897</v>
      </c>
      <c r="AF398" s="2">
        <v>9.7322621048103706</v>
      </c>
      <c r="AG398" s="7">
        <f t="shared" si="144"/>
        <v>355.41430283155</v>
      </c>
      <c r="AH398" s="7">
        <f>AG398/MAX(AG$2:AG397)-1</f>
        <v>9.7322621048103741E-2</v>
      </c>
      <c r="AI398" s="7">
        <f t="shared" si="134"/>
        <v>0.49468135903218513</v>
      </c>
      <c r="AJ398" s="2">
        <v>9.6919066784059797</v>
      </c>
      <c r="AK398" s="7">
        <f t="shared" si="145"/>
        <v>339.02770034467846</v>
      </c>
      <c r="AL398" s="7">
        <f>AK398/MAX(AK$2:AK397)-1</f>
        <v>9.6919066784059815E-2</v>
      </c>
      <c r="AM398" s="7">
        <f t="shared" si="135"/>
        <v>0.48617652391008059</v>
      </c>
      <c r="AN398" s="2">
        <v>9.3966569802801398</v>
      </c>
      <c r="AO398" s="7">
        <f t="shared" si="146"/>
        <v>321.59113907558702</v>
      </c>
      <c r="AP398" s="7">
        <f>AO398/MAX(AO$2:AO397)-1</f>
        <v>9.3966569802801381E-2</v>
      </c>
      <c r="AQ398" s="7">
        <f t="shared" si="136"/>
        <v>0.42395316942860739</v>
      </c>
      <c r="AR398" s="2">
        <v>7.3850000013790904</v>
      </c>
      <c r="AS398" s="7">
        <f t="shared" si="147"/>
        <v>70.241561276872972</v>
      </c>
      <c r="AT398" s="7">
        <f>AS398/MAX(AS$2:AS397)-1</f>
        <v>7.385000001379094E-2</v>
      </c>
      <c r="AU398" s="7">
        <v>12.1299980907018</v>
      </c>
      <c r="AW398" s="7"/>
    </row>
    <row r="399" spans="1:49" x14ac:dyDescent="0.25">
      <c r="A399" s="5">
        <v>197909</v>
      </c>
      <c r="B399" s="4">
        <v>29099</v>
      </c>
      <c r="C399" s="2">
        <v>1.5899998353881699</v>
      </c>
      <c r="D399" s="7">
        <f t="shared" si="137"/>
        <v>388.41054415366546</v>
      </c>
      <c r="E399" s="7">
        <f>D399/MAX(D$2:D398)-1</f>
        <v>1.5899998353881672E-2</v>
      </c>
      <c r="F399" s="7">
        <f t="shared" si="127"/>
        <v>0.20355387304691264</v>
      </c>
      <c r="G399" s="2">
        <v>0.35492416216723699</v>
      </c>
      <c r="H399" s="7">
        <f t="shared" si="138"/>
        <v>359.74311238974599</v>
      </c>
      <c r="I399" s="7">
        <f>H399/MAX(H$2:H398)-1</f>
        <v>3.549241621672472E-3</v>
      </c>
      <c r="J399" s="7">
        <f t="shared" si="128"/>
        <v>7.6033927958395475E-3</v>
      </c>
      <c r="K399" s="7">
        <f t="shared" si="128"/>
        <v>57.026205253930385</v>
      </c>
      <c r="L399" s="2">
        <v>0.253956316887615</v>
      </c>
      <c r="M399" s="7">
        <f t="shared" si="139"/>
        <v>378.99152186932088</v>
      </c>
      <c r="N399" s="7">
        <f>M399/MAX(M$2:M398)-1</f>
        <v>2.5395631688760467E-3</v>
      </c>
      <c r="O399" s="7">
        <f t="shared" si="129"/>
        <v>-8.4156238534494054E-3</v>
      </c>
      <c r="P399" s="2">
        <v>0.220675314831249</v>
      </c>
      <c r="Q399" s="7">
        <f t="shared" si="140"/>
        <v>398.20095324003654</v>
      </c>
      <c r="R399" s="7">
        <f>Q399/MAX(Q$2:Q398)-1</f>
        <v>2.2067531483125347E-3</v>
      </c>
      <c r="S399" s="7">
        <f t="shared" si="130"/>
        <v>-1.3695809090338296E-2</v>
      </c>
      <c r="T399" s="2">
        <v>0.20676183850572799</v>
      </c>
      <c r="U399" s="7">
        <f t="shared" si="141"/>
        <v>401.46308981316258</v>
      </c>
      <c r="V399" s="7">
        <f>U399/MAX(U$2:U398)-1</f>
        <v>2.0676183850572016E-3</v>
      </c>
      <c r="W399" s="7">
        <f t="shared" si="131"/>
        <v>-1.5903246599683563E-2</v>
      </c>
      <c r="X399" s="2">
        <v>0.19915149142705699</v>
      </c>
      <c r="Y399" s="7">
        <f t="shared" si="142"/>
        <v>392.79555267092968</v>
      </c>
      <c r="Z399" s="7">
        <f>Y399/MAX(Y$2:Y398)-1</f>
        <v>1.9915149142706312E-3</v>
      </c>
      <c r="AA399" s="7">
        <f t="shared" si="132"/>
        <v>-1.7110663438405727E-2</v>
      </c>
      <c r="AB399" s="2">
        <v>0.19348184581960701</v>
      </c>
      <c r="AC399" s="7">
        <f t="shared" si="143"/>
        <v>372.80720609774505</v>
      </c>
      <c r="AD399" s="7">
        <f>AC399/MAX(AC$2:AC398)-1</f>
        <v>1.934818458195986E-3</v>
      </c>
      <c r="AE399" s="7">
        <f t="shared" si="133"/>
        <v>-1.8010178993380643E-2</v>
      </c>
      <c r="AF399" s="2">
        <v>0.19000330648347899</v>
      </c>
      <c r="AG399" s="7">
        <f t="shared" si="144"/>
        <v>356.08960175864519</v>
      </c>
      <c r="AH399" s="7">
        <f>AG399/MAX(AG$2:AG398)-1</f>
        <v>1.9000330648348829E-3</v>
      </c>
      <c r="AI399" s="7">
        <f t="shared" si="134"/>
        <v>-1.8562065382421666E-2</v>
      </c>
      <c r="AJ399" s="2">
        <v>0.186852508823175</v>
      </c>
      <c r="AK399" s="7">
        <f t="shared" si="145"/>
        <v>339.661182108378</v>
      </c>
      <c r="AL399" s="7">
        <f>AK399/MAX(AK$2:AK398)-1</f>
        <v>1.868525088231765E-3</v>
      </c>
      <c r="AM399" s="7">
        <f t="shared" si="135"/>
        <v>-1.9061954035479278E-2</v>
      </c>
      <c r="AN399" s="2">
        <v>0.18406891102536699</v>
      </c>
      <c r="AO399" s="7">
        <f t="shared" si="146"/>
        <v>322.18308838323753</v>
      </c>
      <c r="AP399" s="7">
        <f>AO399/MAX(AO$2:AO398)-1</f>
        <v>1.8406891102535905E-3</v>
      </c>
      <c r="AQ399" s="7">
        <f t="shared" si="136"/>
        <v>-1.9503584728345125E-2</v>
      </c>
      <c r="AR399" s="2">
        <v>0.30699998528309602</v>
      </c>
      <c r="AS399" s="7">
        <f t="shared" si="147"/>
        <v>70.457202859655595</v>
      </c>
      <c r="AT399" s="7">
        <f>AS399/MAX(AS$2:AS398)-1</f>
        <v>3.0699998528309624E-3</v>
      </c>
      <c r="AU399" s="7">
        <v>6.6099989452163399</v>
      </c>
      <c r="AW399" s="7"/>
    </row>
    <row r="400" spans="1:49" x14ac:dyDescent="0.25">
      <c r="A400" s="5">
        <v>197910</v>
      </c>
      <c r="B400" s="4">
        <v>29129</v>
      </c>
      <c r="C400" s="2">
        <v>-9.2699950065647307</v>
      </c>
      <c r="D400" s="7">
        <f t="shared" si="137"/>
        <v>352.40490610564973</v>
      </c>
      <c r="E400" s="7">
        <f>D400/MAX(D$2:D399)-1</f>
        <v>-9.2699950065647463E-2</v>
      </c>
      <c r="F400" s="7">
        <f t="shared" si="127"/>
        <v>-0.10499370106818806</v>
      </c>
      <c r="G400" s="2">
        <v>-9.1868753261985194</v>
      </c>
      <c r="H400" s="7">
        <f t="shared" si="138"/>
        <v>326.69396115991378</v>
      </c>
      <c r="I400" s="7">
        <f>H400/MAX(H$2:H399)-1</f>
        <v>-9.1868753261985292E-2</v>
      </c>
      <c r="J400" s="7">
        <f t="shared" si="128"/>
        <v>-6.9803302252426702E-2</v>
      </c>
      <c r="K400" s="7">
        <f t="shared" si="128"/>
        <v>142.13214620527503</v>
      </c>
      <c r="L400" s="2">
        <v>-9.1274798845407101</v>
      </c>
      <c r="M400" s="7">
        <f t="shared" si="139"/>
        <v>344.39914694658393</v>
      </c>
      <c r="N400" s="7">
        <f>M400/MAX(M$2:M399)-1</f>
        <v>-9.1274798845407012E-2</v>
      </c>
      <c r="O400" s="7">
        <f t="shared" si="129"/>
        <v>-4.4657040012632931E-2</v>
      </c>
      <c r="P400" s="2">
        <v>-9.1077814949847404</v>
      </c>
      <c r="Q400" s="7">
        <f t="shared" si="140"/>
        <v>361.93368050798762</v>
      </c>
      <c r="R400" s="7">
        <f>Q400/MAX(Q$2:Q399)-1</f>
        <v>-9.1077814949847458E-2</v>
      </c>
      <c r="S400" s="7">
        <f t="shared" si="130"/>
        <v>-3.63173281483824E-2</v>
      </c>
      <c r="T400" s="2">
        <v>-9.1559088380603395</v>
      </c>
      <c r="U400" s="7">
        <f t="shared" si="141"/>
        <v>364.70549529140908</v>
      </c>
      <c r="V400" s="7">
        <f>U400/MAX(U$2:U399)-1</f>
        <v>-9.1559088380603448E-2</v>
      </c>
      <c r="W400" s="7">
        <f t="shared" si="131"/>
        <v>-5.6693012815497212E-2</v>
      </c>
      <c r="X400" s="2">
        <v>-9.1939921865199796</v>
      </c>
      <c r="Y400" s="7">
        <f t="shared" si="142"/>
        <v>356.6819602493664</v>
      </c>
      <c r="Z400" s="7">
        <f>Y400/MAX(Y$2:Y399)-1</f>
        <v>-9.1939921865199836E-2</v>
      </c>
      <c r="AA400" s="7">
        <f t="shared" si="132"/>
        <v>-7.2816369096823097E-2</v>
      </c>
      <c r="AB400" s="2">
        <v>-9.2191739351267508</v>
      </c>
      <c r="AC400" s="7">
        <f t="shared" si="143"/>
        <v>338.43746132490747</v>
      </c>
      <c r="AD400" s="7">
        <f>AC400/MAX(AC$2:AC399)-1</f>
        <v>-9.2191739351267454E-2</v>
      </c>
      <c r="AE400" s="7">
        <f t="shared" si="133"/>
        <v>-8.3477571984589938E-2</v>
      </c>
      <c r="AF400" s="2">
        <v>-9.2366254242181007</v>
      </c>
      <c r="AG400" s="7">
        <f t="shared" si="144"/>
        <v>323.1989390696092</v>
      </c>
      <c r="AH400" s="7">
        <f>AG400/MAX(AG$2:AG399)-1</f>
        <v>-9.2366254242180923E-2</v>
      </c>
      <c r="AI400" s="7">
        <f t="shared" si="134"/>
        <v>-9.0866013065544315E-2</v>
      </c>
      <c r="AJ400" s="2">
        <v>-9.2501000891601493</v>
      </c>
      <c r="AK400" s="7">
        <f t="shared" si="145"/>
        <v>308.24218279932848</v>
      </c>
      <c r="AL400" s="7">
        <f>AK400/MAX(AK$2:AK399)-1</f>
        <v>-9.2501000891601626E-2</v>
      </c>
      <c r="AM400" s="7">
        <f t="shared" si="135"/>
        <v>-9.6570785161999684E-2</v>
      </c>
      <c r="AN400" s="2">
        <v>-9.2607930083954102</v>
      </c>
      <c r="AO400" s="7">
        <f t="shared" si="146"/>
        <v>292.34637946001027</v>
      </c>
      <c r="AP400" s="7">
        <f>AO400/MAX(AO$2:AO399)-1</f>
        <v>-9.2607930083954071E-2</v>
      </c>
      <c r="AQ400" s="7">
        <f t="shared" si="136"/>
        <v>-0.10109784891796814</v>
      </c>
      <c r="AR400" s="2">
        <v>-9.0220000088682397</v>
      </c>
      <c r="AS400" s="7">
        <f t="shared" si="147"/>
        <v>64.100554011409159</v>
      </c>
      <c r="AT400" s="7">
        <f>AS400/MAX(AS$2:AS399)-1</f>
        <v>-9.0220000088682362E-2</v>
      </c>
      <c r="AU400" s="7">
        <v>-6.6600011920493998</v>
      </c>
      <c r="AW400" s="7"/>
    </row>
    <row r="401" spans="1:49" x14ac:dyDescent="0.25">
      <c r="A401" s="5">
        <v>197911</v>
      </c>
      <c r="B401" s="4">
        <v>29160</v>
      </c>
      <c r="C401" s="2">
        <v>11.091090081105801</v>
      </c>
      <c r="D401" s="7">
        <f t="shared" si="137"/>
        <v>391.49045169206369</v>
      </c>
      <c r="E401" s="7">
        <f>D401/MAX(D$2:D400)-1</f>
        <v>7.9295157784895487E-3</v>
      </c>
      <c r="F401" s="7">
        <f t="shared" si="127"/>
        <v>0.35790936017571606</v>
      </c>
      <c r="G401" s="2">
        <v>10.3817046366556</v>
      </c>
      <c r="H401" s="7">
        <f t="shared" si="138"/>
        <v>360.61036327332641</v>
      </c>
      <c r="I401" s="7">
        <f>H401/MAX(H$2:H400)-1</f>
        <v>2.4107504875334751E-3</v>
      </c>
      <c r="J401" s="7">
        <f t="shared" si="128"/>
        <v>0.28559686308561105</v>
      </c>
      <c r="K401" s="7">
        <f t="shared" si="128"/>
        <v>35.986792957071067</v>
      </c>
      <c r="L401" s="2">
        <v>11.067250321830899</v>
      </c>
      <c r="M401" s="7">
        <f t="shared" si="139"/>
        <v>382.51466264541256</v>
      </c>
      <c r="N401" s="7">
        <f>M401/MAX(M$2:M400)-1</f>
        <v>9.2960939039330448E-3</v>
      </c>
      <c r="O401" s="7">
        <f t="shared" si="129"/>
        <v>0.35547921090118273</v>
      </c>
      <c r="P401" s="2">
        <v>11.3063169961914</v>
      </c>
      <c r="Q401" s="7">
        <f t="shared" si="140"/>
        <v>402.85504974220328</v>
      </c>
      <c r="R401" s="7">
        <f>Q401/MAX(Q$2:Q400)-1</f>
        <v>1.1687808540632005E-2</v>
      </c>
      <c r="S401" s="7">
        <f t="shared" si="130"/>
        <v>0.37984890769899804</v>
      </c>
      <c r="T401" s="2">
        <v>11.4258799781348</v>
      </c>
      <c r="U401" s="7">
        <f t="shared" si="141"/>
        <v>406.37630745706753</v>
      </c>
      <c r="V401" s="7">
        <f>U401/MAX(U$2:U400)-1</f>
        <v>1.2238279853302281E-2</v>
      </c>
      <c r="W401" s="7">
        <f t="shared" si="131"/>
        <v>0.39203677799082115</v>
      </c>
      <c r="X401" s="2">
        <v>11.4975723979018</v>
      </c>
      <c r="Y401" s="7">
        <f t="shared" si="142"/>
        <v>397.6917268592926</v>
      </c>
      <c r="Z401" s="7">
        <f>Y401/MAX(Y$2:Y400)-1</f>
        <v>1.2464943034792286E-2</v>
      </c>
      <c r="AA401" s="7">
        <f t="shared" si="132"/>
        <v>0.39934487535360508</v>
      </c>
      <c r="AB401" s="2">
        <v>11.545437233835701</v>
      </c>
      <c r="AC401" s="7">
        <f t="shared" si="143"/>
        <v>377.5115459979616</v>
      </c>
      <c r="AD401" s="7">
        <f>AC401/MAX(AC$2:AC400)-1</f>
        <v>1.261869358550749E-2</v>
      </c>
      <c r="AE401" s="7">
        <f t="shared" si="133"/>
        <v>0.40422406456768756</v>
      </c>
      <c r="AF401" s="2">
        <v>11.580740685221</v>
      </c>
      <c r="AG401" s="7">
        <f t="shared" si="144"/>
        <v>360.62777010064605</v>
      </c>
      <c r="AH401" s="7">
        <f>AG401/MAX(AG$2:AG400)-1</f>
        <v>1.2744456225590062E-2</v>
      </c>
      <c r="AI401" s="7">
        <f t="shared" si="134"/>
        <v>0.40782278617318757</v>
      </c>
      <c r="AJ401" s="2">
        <v>11.6073771950992</v>
      </c>
      <c r="AK401" s="7">
        <f t="shared" si="145"/>
        <v>344.02101563125376</v>
      </c>
      <c r="AL401" s="7">
        <f>AK401/MAX(AK$2:AK400)-1</f>
        <v>1.2835830976660301E-2</v>
      </c>
      <c r="AM401" s="7">
        <f t="shared" si="135"/>
        <v>0.41053802731342648</v>
      </c>
      <c r="AN401" s="2">
        <v>11.622989933039699</v>
      </c>
      <c r="AO401" s="7">
        <f t="shared" si="146"/>
        <v>326.32576971425328</v>
      </c>
      <c r="AP401" s="7">
        <f>AO401/MAX(AO$2:AO400)-1</f>
        <v>1.2858158855588497E-2</v>
      </c>
      <c r="AQ401" s="7">
        <f t="shared" si="136"/>
        <v>0.41212954018660919</v>
      </c>
      <c r="AR401" s="2">
        <v>7.58000001012166</v>
      </c>
      <c r="AS401" s="7">
        <f t="shared" si="147"/>
        <v>68.959376011962021</v>
      </c>
      <c r="AT401" s="7">
        <f>AS401/MAX(AS$2:AS400)-1</f>
        <v>-2.1258676003319543E-2</v>
      </c>
      <c r="AU401" s="7">
        <v>17.389997908082101</v>
      </c>
      <c r="AW401" s="7"/>
    </row>
    <row r="402" spans="1:49" x14ac:dyDescent="0.25">
      <c r="A402" s="5">
        <v>197912</v>
      </c>
      <c r="B402" s="4">
        <v>29190</v>
      </c>
      <c r="C402" s="2">
        <v>9.9399998300113293</v>
      </c>
      <c r="D402" s="7">
        <f t="shared" si="137"/>
        <v>430.40460192476542</v>
      </c>
      <c r="E402" s="7">
        <f>D402/MAX(D$2:D401)-1</f>
        <v>9.9399998300113257E-2</v>
      </c>
      <c r="F402" s="7">
        <f t="shared" si="127"/>
        <v>0.35734624465839893</v>
      </c>
      <c r="G402" s="2">
        <v>9.9192498153272002</v>
      </c>
      <c r="H402" s="7">
        <f t="shared" si="138"/>
        <v>396.38020606636655</v>
      </c>
      <c r="I402" s="7">
        <f>H402/MAX(H$2:H401)-1</f>
        <v>9.9192498153271913E-2</v>
      </c>
      <c r="J402" s="7">
        <f t="shared" si="128"/>
        <v>0.35507451052540262</v>
      </c>
      <c r="K402" s="7">
        <f t="shared" si="128"/>
        <v>42.665239527295618</v>
      </c>
      <c r="L402" s="2">
        <v>9.8822350612871901</v>
      </c>
      <c r="M402" s="7">
        <f t="shared" si="139"/>
        <v>420.31566075192188</v>
      </c>
      <c r="N402" s="7">
        <f>M402/MAX(M$2:M401)-1</f>
        <v>9.8822350612871812E-2</v>
      </c>
      <c r="O402" s="7">
        <f t="shared" si="129"/>
        <v>0.35102209507138016</v>
      </c>
      <c r="P402" s="2">
        <v>9.8649220787743293</v>
      </c>
      <c r="Q402" s="7">
        <f t="shared" si="140"/>
        <v>442.59638648967916</v>
      </c>
      <c r="R402" s="7">
        <f>Q402/MAX(Q$2:Q401)-1</f>
        <v>9.8649220787743186E-2</v>
      </c>
      <c r="S402" s="7">
        <f t="shared" si="130"/>
        <v>0.34912665095159756</v>
      </c>
      <c r="T402" s="2">
        <v>8.8606951110996697</v>
      </c>
      <c r="U402" s="7">
        <f t="shared" si="141"/>
        <v>442.38407306458322</v>
      </c>
      <c r="V402" s="7">
        <f>U402/MAX(U$2:U401)-1</f>
        <v>8.860695111099659E-2</v>
      </c>
      <c r="W402" s="7">
        <f t="shared" si="131"/>
        <v>0.23918279238233664</v>
      </c>
      <c r="X402" s="2">
        <v>8.2397232932463194</v>
      </c>
      <c r="Y402" s="7">
        <f t="shared" si="142"/>
        <v>430.46042471263127</v>
      </c>
      <c r="Z402" s="7">
        <f>Y402/MAX(Y$2:Y401)-1</f>
        <v>8.2397232932463149E-2</v>
      </c>
      <c r="AA402" s="7">
        <f t="shared" si="132"/>
        <v>0.17119812366182507</v>
      </c>
      <c r="AB402" s="2">
        <v>7.7928856620201303</v>
      </c>
      <c r="AC402" s="7">
        <f t="shared" si="143"/>
        <v>406.93058913850723</v>
      </c>
      <c r="AD402" s="7">
        <f>AC402/MAX(AC$2:AC401)-1</f>
        <v>7.7928856620201215E-2</v>
      </c>
      <c r="AE402" s="7">
        <f t="shared" si="133"/>
        <v>0.12227785472629538</v>
      </c>
      <c r="AF402" s="2">
        <v>7.4890715036172102</v>
      </c>
      <c r="AG402" s="7">
        <f t="shared" si="144"/>
        <v>387.63544166538372</v>
      </c>
      <c r="AH402" s="7">
        <f>AG402/MAX(AG$2:AG401)-1</f>
        <v>7.4890715036172173E-2</v>
      </c>
      <c r="AI402" s="7">
        <f t="shared" si="134"/>
        <v>8.9015950855963366E-2</v>
      </c>
      <c r="AJ402" s="2">
        <v>7.3445026988979301</v>
      </c>
      <c r="AK402" s="7">
        <f t="shared" si="145"/>
        <v>369.28764840906723</v>
      </c>
      <c r="AL402" s="7">
        <f>AK402/MAX(AK$2:AK401)-1</f>
        <v>7.3445026988979256E-2</v>
      </c>
      <c r="AM402" s="7">
        <f t="shared" si="135"/>
        <v>7.3188401177240681E-2</v>
      </c>
      <c r="AN402" s="2">
        <v>7.2458926050488497</v>
      </c>
      <c r="AO402" s="7">
        <f t="shared" si="146"/>
        <v>349.9709845303471</v>
      </c>
      <c r="AP402" s="7">
        <f>AO402/MAX(AO$2:AO401)-1</f>
        <v>7.2458926050488426E-2</v>
      </c>
      <c r="AQ402" s="7">
        <f t="shared" si="136"/>
        <v>6.2392461055507997E-2</v>
      </c>
      <c r="AR402" s="2">
        <v>6.6759999999784103</v>
      </c>
      <c r="AS402" s="7">
        <f t="shared" si="147"/>
        <v>73.563103954505721</v>
      </c>
      <c r="AT402" s="7">
        <f>AS402/MAX(AS$2:AS401)-1</f>
        <v>4.4082094786487724E-2</v>
      </c>
      <c r="AU402" s="7">
        <v>15.8099978489081</v>
      </c>
      <c r="AW402" s="7"/>
    </row>
    <row r="403" spans="1:49" x14ac:dyDescent="0.25">
      <c r="A403" s="5">
        <v>198001</v>
      </c>
      <c r="B403" s="4">
        <v>29221</v>
      </c>
      <c r="C403" s="2">
        <v>14.7599921766435</v>
      </c>
      <c r="D403" s="7">
        <f t="shared" si="137"/>
        <v>493.93228749677439</v>
      </c>
      <c r="E403" s="7">
        <f>D403/MAX(D$2:D402)-1</f>
        <v>0.14759992176643499</v>
      </c>
      <c r="F403" s="7">
        <f t="shared" si="127"/>
        <v>0.52830124570864911</v>
      </c>
      <c r="G403" s="2">
        <v>14.708724182526399</v>
      </c>
      <c r="H403" s="7">
        <f t="shared" si="138"/>
        <v>454.68267729079821</v>
      </c>
      <c r="I403" s="7">
        <f>H403/MAX(H$2:H402)-1</f>
        <v>0.147087241825264</v>
      </c>
      <c r="J403" s="7">
        <f t="shared" si="128"/>
        <v>0.52326311614634591</v>
      </c>
      <c r="K403" s="7">
        <f t="shared" si="128"/>
        <v>43.759707567925659</v>
      </c>
      <c r="L403" s="2">
        <v>14.6751284029455</v>
      </c>
      <c r="M403" s="7">
        <f t="shared" si="139"/>
        <v>481.99752366495517</v>
      </c>
      <c r="N403" s="7">
        <f>M403/MAX(M$2:M402)-1</f>
        <v>0.14675128402945492</v>
      </c>
      <c r="O403" s="7">
        <f t="shared" si="129"/>
        <v>0.5199616433036881</v>
      </c>
      <c r="P403" s="2">
        <v>14.6619857646374</v>
      </c>
      <c r="Q403" s="7">
        <f t="shared" si="140"/>
        <v>507.48980567159543</v>
      </c>
      <c r="R403" s="7">
        <f>Q403/MAX(Q$2:Q402)-1</f>
        <v>0.14661985764637397</v>
      </c>
      <c r="S403" s="7">
        <f t="shared" si="130"/>
        <v>0.51867011014100073</v>
      </c>
      <c r="T403" s="2">
        <v>14.658478554122899</v>
      </c>
      <c r="U403" s="7">
        <f t="shared" si="141"/>
        <v>507.23084754161056</v>
      </c>
      <c r="V403" s="7">
        <f>U403/MAX(U$2:U402)-1</f>
        <v>0.146584785541229</v>
      </c>
      <c r="W403" s="7">
        <f t="shared" si="131"/>
        <v>0.51832545493693782</v>
      </c>
      <c r="X403" s="2">
        <v>14.444033354863899</v>
      </c>
      <c r="Y403" s="7">
        <f t="shared" si="142"/>
        <v>492.63627203761257</v>
      </c>
      <c r="Z403" s="7">
        <f>Y403/MAX(Y$2:Y402)-1</f>
        <v>0.14444033354863905</v>
      </c>
      <c r="AA403" s="7">
        <f t="shared" si="132"/>
        <v>0.49725182573636828</v>
      </c>
      <c r="AB403" s="2">
        <v>14.1463273743103</v>
      </c>
      <c r="AC403" s="7">
        <f t="shared" si="143"/>
        <v>464.49632246425006</v>
      </c>
      <c r="AD403" s="7">
        <f>AC403/MAX(AC$2:AC402)-1</f>
        <v>0.14146327374310297</v>
      </c>
      <c r="AE403" s="7">
        <f t="shared" si="133"/>
        <v>0.46799612093786025</v>
      </c>
      <c r="AF403" s="2">
        <v>13.9375004928573</v>
      </c>
      <c r="AG403" s="7">
        <f t="shared" si="144"/>
        <v>441.66213325798611</v>
      </c>
      <c r="AH403" s="7">
        <f>AG403/MAX(AG$2:AG402)-1</f>
        <v>0.13937500492857291</v>
      </c>
      <c r="AI403" s="7">
        <f t="shared" si="134"/>
        <v>0.4474746064341163</v>
      </c>
      <c r="AJ403" s="2">
        <v>13.780335504394399</v>
      </c>
      <c r="AK403" s="7">
        <f t="shared" si="145"/>
        <v>420.17672533612506</v>
      </c>
      <c r="AL403" s="7">
        <f>AK403/MAX(AK$2:AK402)-1</f>
        <v>0.13780335504394392</v>
      </c>
      <c r="AM403" s="7">
        <f t="shared" si="135"/>
        <v>0.43202993011763335</v>
      </c>
      <c r="AN403" s="2">
        <v>13.6581013654835</v>
      </c>
      <c r="AO403" s="7">
        <f t="shared" si="146"/>
        <v>397.77037634728254</v>
      </c>
      <c r="AP403" s="7">
        <f>AO403/MAX(AO$2:AO402)-1</f>
        <v>0.1365810136548351</v>
      </c>
      <c r="AQ403" s="7">
        <f t="shared" si="136"/>
        <v>0.42001792458913423</v>
      </c>
      <c r="AR403" s="2">
        <v>9.3839999910304392</v>
      </c>
      <c r="AS403" s="7">
        <f t="shared" si="147"/>
        <v>80.46626562299825</v>
      </c>
      <c r="AT403" s="7">
        <f>AS403/MAX(AS$2:AS402)-1</f>
        <v>9.3839999910304339E-2</v>
      </c>
      <c r="AU403" s="7">
        <v>19.5599975478824</v>
      </c>
      <c r="AW403" s="7"/>
    </row>
    <row r="404" spans="1:49" x14ac:dyDescent="0.25">
      <c r="A404" s="5">
        <v>198002</v>
      </c>
      <c r="B404" s="4">
        <v>29252</v>
      </c>
      <c r="C404" s="2">
        <v>-3.1099336394108299</v>
      </c>
      <c r="D404" s="7">
        <f t="shared" si="137"/>
        <v>478.57132113200078</v>
      </c>
      <c r="E404" s="7">
        <f>D404/MAX(D$2:D403)-1</f>
        <v>-3.1099336394108335E-2</v>
      </c>
      <c r="F404" s="7">
        <f t="shared" si="127"/>
        <v>-0.22484822259768822</v>
      </c>
      <c r="G404" s="2">
        <v>2.1989814461018802</v>
      </c>
      <c r="H404" s="7">
        <f t="shared" si="138"/>
        <v>464.6810650030622</v>
      </c>
      <c r="I404" s="7">
        <f>H404/MAX(H$2:H403)-1</f>
        <v>2.1989814461018886E-2</v>
      </c>
      <c r="J404" s="7">
        <f t="shared" si="128"/>
        <v>0.33427928577811417</v>
      </c>
      <c r="K404" s="7">
        <f t="shared" si="128"/>
        <v>49.042245203955858</v>
      </c>
      <c r="L404" s="2">
        <v>1.27663117699615</v>
      </c>
      <c r="M404" s="7">
        <f t="shared" si="139"/>
        <v>488.15085432441134</v>
      </c>
      <c r="N404" s="7">
        <f>M404/MAX(M$2:M403)-1</f>
        <v>1.2766311769961458E-2</v>
      </c>
      <c r="O404" s="7">
        <f t="shared" si="129"/>
        <v>0.23713864602251844</v>
      </c>
      <c r="P404" s="2">
        <v>0.75010970039493297</v>
      </c>
      <c r="Q404" s="7">
        <f t="shared" si="140"/>
        <v>511.29653593245342</v>
      </c>
      <c r="R404" s="7">
        <f>Q404/MAX(Q$2:Q403)-1</f>
        <v>7.5010970039492975E-3</v>
      </c>
      <c r="S404" s="7">
        <f t="shared" si="130"/>
        <v>0.18168614083520751</v>
      </c>
      <c r="T404" s="2">
        <v>0.61117441880238399</v>
      </c>
      <c r="U404" s="7">
        <f t="shared" si="141"/>
        <v>510.33091272605941</v>
      </c>
      <c r="V404" s="7">
        <f>U404/MAX(U$2:U403)-1</f>
        <v>6.1117441880238488E-3</v>
      </c>
      <c r="W404" s="7">
        <f t="shared" si="131"/>
        <v>0.16705367138126626</v>
      </c>
      <c r="X404" s="2">
        <v>0.54808957976344297</v>
      </c>
      <c r="Y404" s="7">
        <f t="shared" si="142"/>
        <v>495.33636011078585</v>
      </c>
      <c r="Z404" s="7">
        <f>Y404/MAX(Y$2:Y403)-1</f>
        <v>5.4808957976344441E-3</v>
      </c>
      <c r="AA404" s="7">
        <f t="shared" si="132"/>
        <v>0.16040966440432569</v>
      </c>
      <c r="AB404" s="2">
        <v>0.50191013310983301</v>
      </c>
      <c r="AC404" s="7">
        <f t="shared" si="143"/>
        <v>466.82767657462063</v>
      </c>
      <c r="AD404" s="7">
        <f>AC404/MAX(AC$2:AC403)-1</f>
        <v>5.0191013310982857E-3</v>
      </c>
      <c r="AE404" s="7">
        <f t="shared" si="133"/>
        <v>0.15554610969875771</v>
      </c>
      <c r="AF404" s="2">
        <v>0.48326550706927701</v>
      </c>
      <c r="AG404" s="7">
        <f t="shared" si="144"/>
        <v>443.79653400580827</v>
      </c>
      <c r="AH404" s="7">
        <f>AG404/MAX(AG$2:AG403)-1</f>
        <v>4.8326550706927485E-3</v>
      </c>
      <c r="AI404" s="7">
        <f t="shared" si="134"/>
        <v>0.15358248377241679</v>
      </c>
      <c r="AJ404" s="2">
        <v>0.46258676804508198</v>
      </c>
      <c r="AK404" s="7">
        <f t="shared" si="145"/>
        <v>422.12040726993513</v>
      </c>
      <c r="AL404" s="7">
        <f>AK404/MAX(AK$2:AK403)-1</f>
        <v>4.6258676804509236E-3</v>
      </c>
      <c r="AM404" s="7">
        <f t="shared" si="135"/>
        <v>0.15140462791284526</v>
      </c>
      <c r="AN404" s="2">
        <v>0.44489579643128901</v>
      </c>
      <c r="AO404" s="7">
        <f t="shared" si="146"/>
        <v>399.54004003110055</v>
      </c>
      <c r="AP404" s="7">
        <f>AO404/MAX(AO$2:AO403)-1</f>
        <v>4.448957964312994E-3</v>
      </c>
      <c r="AQ404" s="7">
        <f t="shared" si="136"/>
        <v>0.14954143953634269</v>
      </c>
      <c r="AR404" s="2">
        <v>-0.97500000975068102</v>
      </c>
      <c r="AS404" s="7">
        <f t="shared" si="147"/>
        <v>79.681719525328006</v>
      </c>
      <c r="AT404" s="7">
        <f>AS404/MAX(AS$2:AS403)-1</f>
        <v>-9.7500000975068168E-3</v>
      </c>
      <c r="AU404" s="7">
        <v>8.5199989054958003</v>
      </c>
      <c r="AW404" s="7"/>
    </row>
    <row r="405" spans="1:49" x14ac:dyDescent="0.25">
      <c r="A405" s="5">
        <v>198003</v>
      </c>
      <c r="B405" s="4">
        <v>29281</v>
      </c>
      <c r="C405" s="2">
        <v>-11.340046843708199</v>
      </c>
      <c r="D405" s="7">
        <f t="shared" si="137"/>
        <v>424.30110913507872</v>
      </c>
      <c r="E405" s="7">
        <f>D405/MAX(D$2:D404)-1</f>
        <v>-0.14097312551601604</v>
      </c>
      <c r="F405" s="7">
        <f t="shared" si="127"/>
        <v>0.47642261596158464</v>
      </c>
      <c r="G405" s="2">
        <v>-15.1056263033551</v>
      </c>
      <c r="H405" s="7">
        <f t="shared" si="138"/>
        <v>394.48807982124902</v>
      </c>
      <c r="I405" s="7">
        <f>H405/MAX(H$2:H404)-1</f>
        <v>-0.15105626303355102</v>
      </c>
      <c r="J405" s="7">
        <f t="shared" si="128"/>
        <v>4.9679703316967694E-2</v>
      </c>
      <c r="K405" s="7">
        <f t="shared" si="128"/>
        <v>46.467824115254842</v>
      </c>
      <c r="L405" s="2">
        <v>-16.648049414395199</v>
      </c>
      <c r="M405" s="7">
        <f t="shared" si="139"/>
        <v>406.88325887969103</v>
      </c>
      <c r="N405" s="7">
        <f>M405/MAX(M$2:M404)-1</f>
        <v>-0.16648049414395194</v>
      </c>
      <c r="O405" s="7">
        <f t="shared" si="129"/>
        <v>-0.12511892674496305</v>
      </c>
      <c r="P405" s="2">
        <v>-16.559282871427399</v>
      </c>
      <c r="Q405" s="7">
        <f t="shared" si="140"/>
        <v>426.62949623558899</v>
      </c>
      <c r="R405" s="7">
        <f>Q405/MAX(Q$2:Q404)-1</f>
        <v>-0.16559282871427405</v>
      </c>
      <c r="S405" s="7">
        <f t="shared" si="130"/>
        <v>-0.11505925505368375</v>
      </c>
      <c r="T405" s="2">
        <v>-16.471049073309398</v>
      </c>
      <c r="U405" s="7">
        <f t="shared" si="141"/>
        <v>426.27405765468239</v>
      </c>
      <c r="V405" s="7">
        <f>U405/MAX(U$2:U404)-1</f>
        <v>-0.16471049073309396</v>
      </c>
      <c r="W405" s="7">
        <f t="shared" si="131"/>
        <v>-0.1050599578920981</v>
      </c>
      <c r="X405" s="2">
        <v>-16.4018188683206</v>
      </c>
      <c r="Y405" s="7">
        <f t="shared" si="142"/>
        <v>414.09218753648253</v>
      </c>
      <c r="Z405" s="7">
        <f>Y405/MAX(Y$2:Y404)-1</f>
        <v>-0.16401818868320595</v>
      </c>
      <c r="AA405" s="7">
        <f t="shared" si="132"/>
        <v>-9.7214286425992835E-2</v>
      </c>
      <c r="AB405" s="2">
        <v>-16.3564293276117</v>
      </c>
      <c r="AC405" s="7">
        <f t="shared" si="143"/>
        <v>390.47133757396108</v>
      </c>
      <c r="AD405" s="7">
        <f>AC405/MAX(AC$2:AC404)-1</f>
        <v>-0.16356429327611699</v>
      </c>
      <c r="AE405" s="7">
        <f t="shared" si="133"/>
        <v>-9.2070412816820824E-2</v>
      </c>
      <c r="AF405" s="2">
        <v>-16.316883616166201</v>
      </c>
      <c r="AG405" s="7">
        <f t="shared" si="144"/>
        <v>371.38277005950107</v>
      </c>
      <c r="AH405" s="7">
        <f>AG405/MAX(AG$2:AG404)-1</f>
        <v>-0.163168836161662</v>
      </c>
      <c r="AI405" s="7">
        <f t="shared" si="134"/>
        <v>-8.7588804536952614E-2</v>
      </c>
      <c r="AJ405" s="2">
        <v>-16.3021279741737</v>
      </c>
      <c r="AK405" s="7">
        <f t="shared" si="145"/>
        <v>353.30579827168708</v>
      </c>
      <c r="AL405" s="7">
        <f>AK405/MAX(AK$2:AK404)-1</f>
        <v>-0.16302127974173697</v>
      </c>
      <c r="AM405" s="7">
        <f t="shared" si="135"/>
        <v>-8.591658762869181E-2</v>
      </c>
      <c r="AN405" s="2">
        <v>-16.2782046224753</v>
      </c>
      <c r="AO405" s="7">
        <f t="shared" si="146"/>
        <v>334.50209476611826</v>
      </c>
      <c r="AP405" s="7">
        <f>AO405/MAX(AO$2:AO404)-1</f>
        <v>-0.16278204622475301</v>
      </c>
      <c r="AQ405" s="7">
        <f t="shared" si="136"/>
        <v>-8.3205419030763839E-2</v>
      </c>
      <c r="AR405" s="2">
        <v>-15.544000005246</v>
      </c>
      <c r="AS405" s="7">
        <f t="shared" si="147"/>
        <v>67.295993038130916</v>
      </c>
      <c r="AT405" s="7">
        <f>AS405/MAX(AS$2:AS404)-1</f>
        <v>-0.16367446013429887</v>
      </c>
      <c r="AU405" s="7">
        <v>-6.7200000088294196</v>
      </c>
      <c r="AW405" s="7"/>
    </row>
    <row r="406" spans="1:49" x14ac:dyDescent="0.25">
      <c r="A406" s="5">
        <v>198004</v>
      </c>
      <c r="B406" s="4">
        <v>29312</v>
      </c>
      <c r="C406" s="2">
        <v>5.5999888516423999</v>
      </c>
      <c r="D406" s="7">
        <f t="shared" si="137"/>
        <v>448.06192394403814</v>
      </c>
      <c r="E406" s="7">
        <f>D406/MAX(D$2:D405)-1</f>
        <v>-9.2867716312300841E-2</v>
      </c>
      <c r="F406" s="7">
        <f t="shared" si="127"/>
        <v>-1.4454030861432932E-2</v>
      </c>
      <c r="G406" s="2">
        <v>5.5894973583897496</v>
      </c>
      <c r="H406" s="7">
        <f t="shared" si="138"/>
        <v>416.53798062202014</v>
      </c>
      <c r="I406" s="7">
        <f>H406/MAX(H$2:H405)-1</f>
        <v>-0.10360457528159617</v>
      </c>
      <c r="J406" s="7">
        <f t="shared" si="128"/>
        <v>-1.5911993458927132E-2</v>
      </c>
      <c r="K406" s="7">
        <f t="shared" si="128"/>
        <v>57.092023327761922</v>
      </c>
      <c r="L406" s="2">
        <v>5.5832612168848996</v>
      </c>
      <c r="M406" s="7">
        <f t="shared" si="139"/>
        <v>429.60061407071822</v>
      </c>
      <c r="N406" s="7">
        <f>M406/MAX(M$2:M405)-1</f>
        <v>-0.11994292283832053</v>
      </c>
      <c r="O406" s="7">
        <f t="shared" si="129"/>
        <v>-1.6778606137199281E-2</v>
      </c>
      <c r="P406" s="2">
        <v>5.0568800045323696</v>
      </c>
      <c r="Q406" s="7">
        <f t="shared" si="140"/>
        <v>448.20363792416367</v>
      </c>
      <c r="R406" s="7">
        <f>Q406/MAX(Q$2:Q405)-1</f>
        <v>-0.12339785931314207</v>
      </c>
      <c r="S406" s="7">
        <f t="shared" si="130"/>
        <v>-8.9927785300977225E-2</v>
      </c>
      <c r="T406" s="2">
        <v>4.5317044235233102</v>
      </c>
      <c r="U406" s="7">
        <f t="shared" si="141"/>
        <v>445.59153798175191</v>
      </c>
      <c r="V406" s="7">
        <f>U406/MAX(U$2:U405)-1</f>
        <v>-0.12685763909241954</v>
      </c>
      <c r="W406" s="7">
        <f t="shared" si="131"/>
        <v>-0.16290942249881968</v>
      </c>
      <c r="X406" s="2">
        <v>4.2207617309020504</v>
      </c>
      <c r="Y406" s="7">
        <f t="shared" si="142"/>
        <v>431.57003211867749</v>
      </c>
      <c r="Z406" s="7">
        <f>Y406/MAX(Y$2:Y405)-1</f>
        <v>-0.12873338831384495</v>
      </c>
      <c r="AA406" s="7">
        <f t="shared" si="132"/>
        <v>-0.20611993647321869</v>
      </c>
      <c r="AB406" s="2">
        <v>4.08321351004244</v>
      </c>
      <c r="AC406" s="7">
        <f t="shared" si="143"/>
        <v>406.41511598262446</v>
      </c>
      <c r="AD406" s="7">
        <f>AC406/MAX(AC$2:AC405)-1</f>
        <v>-0.12941083749634852</v>
      </c>
      <c r="AE406" s="7">
        <f t="shared" si="133"/>
        <v>-0.22523448542596514</v>
      </c>
      <c r="AF406" s="2">
        <v>3.98815514796929</v>
      </c>
      <c r="AG406" s="7">
        <f t="shared" si="144"/>
        <v>386.19409112229999</v>
      </c>
      <c r="AH406" s="7">
        <f>AG406/MAX(AG$2:AG405)-1</f>
        <v>-0.12979471102123208</v>
      </c>
      <c r="AI406" s="7">
        <f t="shared" si="134"/>
        <v>-0.23844438159081394</v>
      </c>
      <c r="AJ406" s="2">
        <v>3.9183738633100198</v>
      </c>
      <c r="AK406" s="7">
        <f t="shared" si="145"/>
        <v>367.14964032872371</v>
      </c>
      <c r="AL406" s="7">
        <f>AK406/MAX(AK$2:AK405)-1</f>
        <v>-0.13022532432567047</v>
      </c>
      <c r="AM406" s="7">
        <f t="shared" si="135"/>
        <v>-0.24814161920878774</v>
      </c>
      <c r="AN406" s="2">
        <v>3.8616709449156801</v>
      </c>
      <c r="AO406" s="7">
        <f t="shared" si="146"/>
        <v>347.41946496983576</v>
      </c>
      <c r="AP406" s="7">
        <f>AO406/MAX(AO$2:AO405)-1</f>
        <v>-0.13045144375819673</v>
      </c>
      <c r="AQ406" s="7">
        <f t="shared" si="136"/>
        <v>-0.25602140640369764</v>
      </c>
      <c r="AR406" s="2">
        <v>5.7040000022144</v>
      </c>
      <c r="AS406" s="7">
        <f t="shared" si="147"/>
        <v>71.134556482516103</v>
      </c>
      <c r="AT406" s="7">
        <f>AS406/MAX(AS$2:AS405)-1</f>
        <v>-0.11597045132183981</v>
      </c>
      <c r="AU406" s="7">
        <v>12.899996161979701</v>
      </c>
      <c r="AW406" s="7"/>
    </row>
    <row r="407" spans="1:49" x14ac:dyDescent="0.25">
      <c r="A407" s="5">
        <v>198005</v>
      </c>
      <c r="B407" s="4">
        <v>29342</v>
      </c>
      <c r="C407" s="2">
        <v>8.5699985370607195</v>
      </c>
      <c r="D407" s="7">
        <f t="shared" si="137"/>
        <v>486.46082427116835</v>
      </c>
      <c r="E407" s="7">
        <f>D407/MAX(D$2:D406)-1</f>
        <v>-1.5126492871059494E-2</v>
      </c>
      <c r="F407" s="7">
        <f t="shared" si="127"/>
        <v>0.30730807938372184</v>
      </c>
      <c r="G407" s="2">
        <v>8.5699998335821306</v>
      </c>
      <c r="H407" s="7">
        <f t="shared" si="138"/>
        <v>452.23528486813365</v>
      </c>
      <c r="I407" s="7">
        <f>H407/MAX(H$2:H406)-1</f>
        <v>-2.6783488874991157E-2</v>
      </c>
      <c r="J407" s="7">
        <f t="shared" si="128"/>
        <v>0.30730845993010314</v>
      </c>
      <c r="K407" s="7">
        <f t="shared" si="128"/>
        <v>130.52900573178641</v>
      </c>
      <c r="L407" s="2">
        <v>8.5699997699866106</v>
      </c>
      <c r="M407" s="7">
        <f t="shared" si="139"/>
        <v>466.41738570843978</v>
      </c>
      <c r="N407" s="7">
        <f>M407/MAX(M$2:M406)-1</f>
        <v>-4.4522033349813861E-2</v>
      </c>
      <c r="O407" s="7">
        <f t="shared" si="129"/>
        <v>0.30730844126396706</v>
      </c>
      <c r="P407" s="2">
        <v>8.5699935504622609</v>
      </c>
      <c r="Q407" s="7">
        <f t="shared" si="140"/>
        <v>486.61466078720173</v>
      </c>
      <c r="R407" s="7">
        <f>Q407/MAX(Q$2:Q406)-1</f>
        <v>-4.8273112393064199E-2</v>
      </c>
      <c r="S407" s="7">
        <f t="shared" si="130"/>
        <v>0.30730661575035501</v>
      </c>
      <c r="T407" s="2">
        <v>8.5699930268700992</v>
      </c>
      <c r="U407" s="7">
        <f t="shared" si="141"/>
        <v>483.77870171511125</v>
      </c>
      <c r="V407" s="7">
        <f>U407/MAX(U$2:U406)-1</f>
        <v>-5.2029399647991026E-2</v>
      </c>
      <c r="W407" s="7">
        <f t="shared" si="131"/>
        <v>0.30730646206904999</v>
      </c>
      <c r="X407" s="2">
        <v>8.5699766150979197</v>
      </c>
      <c r="Y407" s="7">
        <f t="shared" si="142"/>
        <v>468.55548294901877</v>
      </c>
      <c r="Z407" s="7">
        <f>Y407/MAX(Y$2:Y406)-1</f>
        <v>-5.4066043437185463E-2</v>
      </c>
      <c r="AA407" s="7">
        <f t="shared" si="132"/>
        <v>0.30730164499433055</v>
      </c>
      <c r="AB407" s="2">
        <v>8.5699995892636895</v>
      </c>
      <c r="AC407" s="7">
        <f t="shared" si="143"/>
        <v>441.24488975304098</v>
      </c>
      <c r="AD407" s="7">
        <f>AC407/MAX(AC$2:AC406)-1</f>
        <v>-5.4801349845611247E-2</v>
      </c>
      <c r="AE407" s="7">
        <f t="shared" si="133"/>
        <v>0.30730838821937179</v>
      </c>
      <c r="AF407" s="2">
        <v>8.5699998977562792</v>
      </c>
      <c r="AG407" s="7">
        <f t="shared" si="144"/>
        <v>419.29092433662191</v>
      </c>
      <c r="AH407" s="7">
        <f>AG407/MAX(AG$2:AG406)-1</f>
        <v>-5.5218118645481873E-2</v>
      </c>
      <c r="AI407" s="7">
        <f t="shared" si="134"/>
        <v>0.30730847876607437</v>
      </c>
      <c r="AJ407" s="2">
        <v>8.5699992690935698</v>
      </c>
      <c r="AK407" s="7">
        <f t="shared" si="145"/>
        <v>398.61436182137498</v>
      </c>
      <c r="AL407" s="7">
        <f>AK407/MAX(AK$2:AK406)-1</f>
        <v>-5.5685640977619522E-2</v>
      </c>
      <c r="AM407" s="7">
        <f t="shared" si="135"/>
        <v>0.30730829424515782</v>
      </c>
      <c r="AN407" s="2">
        <v>8.5699997011478004</v>
      </c>
      <c r="AO407" s="7">
        <f t="shared" si="146"/>
        <v>377.19331207947999</v>
      </c>
      <c r="AP407" s="7">
        <f>AO407/MAX(AO$2:AO406)-1</f>
        <v>-5.5931135086939143E-2</v>
      </c>
      <c r="AQ407" s="7">
        <f t="shared" si="136"/>
        <v>0.30730842105885525</v>
      </c>
      <c r="AR407" s="2">
        <v>7.5229999992627796</v>
      </c>
      <c r="AS407" s="7">
        <f t="shared" si="147"/>
        <v>76.486009166171371</v>
      </c>
      <c r="AT407" s="7">
        <f>AS407/MAX(AS$2:AS406)-1</f>
        <v>-4.9464908381299022E-2</v>
      </c>
      <c r="AU407" s="7">
        <v>10.9299997107497</v>
      </c>
      <c r="AW407" s="7"/>
    </row>
    <row r="408" spans="1:49" x14ac:dyDescent="0.25">
      <c r="A408" s="5">
        <v>198006</v>
      </c>
      <c r="B408" s="4">
        <v>29373</v>
      </c>
      <c r="C408" s="2">
        <v>2.7400005037775301</v>
      </c>
      <c r="D408" s="7">
        <f t="shared" si="137"/>
        <v>499.78985330687874</v>
      </c>
      <c r="E408" s="7">
        <f>D408/MAX(D$2:D407)-1</f>
        <v>1.185904618584499E-2</v>
      </c>
      <c r="F408" s="7">
        <f t="shared" si="127"/>
        <v>-0.43176718420593208</v>
      </c>
      <c r="G408" s="2">
        <v>2.6061273651627199</v>
      </c>
      <c r="H408" s="7">
        <f t="shared" si="138"/>
        <v>464.02111238200371</v>
      </c>
      <c r="I408" s="7">
        <f>H408/MAX(H$2:H407)-1</f>
        <v>-1.4202270562803099E-3</v>
      </c>
      <c r="J408" s="7">
        <f t="shared" si="128"/>
        <v>-0.48168260167449861</v>
      </c>
      <c r="K408" s="7">
        <f t="shared" si="128"/>
        <v>171.55971301867194</v>
      </c>
      <c r="L408" s="2">
        <v>2.3489122945930698</v>
      </c>
      <c r="M408" s="7">
        <f t="shared" si="139"/>
        <v>477.37312102546485</v>
      </c>
      <c r="N408" s="7">
        <f>M408/MAX(M$2:M407)-1</f>
        <v>-2.2078693919039827E-2</v>
      </c>
      <c r="O408" s="7">
        <f t="shared" si="129"/>
        <v>-0.5775868118807912</v>
      </c>
      <c r="P408" s="2">
        <v>2.26396373479511</v>
      </c>
      <c r="Q408" s="7">
        <f t="shared" si="140"/>
        <v>497.63144023562023</v>
      </c>
      <c r="R408" s="7">
        <f>Q408/MAX(Q$2:Q407)-1</f>
        <v>-2.6726360803348892E-2</v>
      </c>
      <c r="S408" s="7">
        <f t="shared" si="130"/>
        <v>-0.60926040129195003</v>
      </c>
      <c r="T408" s="2">
        <v>2.2207368811900801</v>
      </c>
      <c r="U408" s="7">
        <f t="shared" si="141"/>
        <v>494.5221537674413</v>
      </c>
      <c r="V408" s="7">
        <f>U408/MAX(U$2:U407)-1</f>
        <v>-3.0977466903134854E-2</v>
      </c>
      <c r="W408" s="7">
        <f t="shared" si="131"/>
        <v>-0.62537779770076951</v>
      </c>
      <c r="X408" s="2">
        <v>2.1952333909910702</v>
      </c>
      <c r="Y408" s="7">
        <f t="shared" si="142"/>
        <v>478.84136936603517</v>
      </c>
      <c r="Z408" s="7">
        <f>Y408/MAX(Y$2:Y407)-1</f>
        <v>-3.330058536599545E-2</v>
      </c>
      <c r="AA408" s="7">
        <f t="shared" si="132"/>
        <v>-0.63488692980419947</v>
      </c>
      <c r="AB408" s="2">
        <v>2.4882335086589298</v>
      </c>
      <c r="AC408" s="7">
        <f t="shared" si="143"/>
        <v>452.22409295512125</v>
      </c>
      <c r="AD408" s="7">
        <f>AC408/MAX(AC$2:AC407)-1</f>
        <v>-3.1282600309077924E-2</v>
      </c>
      <c r="AE408" s="7">
        <f t="shared" si="133"/>
        <v>-0.52564004620187288</v>
      </c>
      <c r="AF408" s="2">
        <v>2.7193215595687201</v>
      </c>
      <c r="AG408" s="7">
        <f t="shared" si="144"/>
        <v>430.69279283942262</v>
      </c>
      <c r="AH408" s="7">
        <f>AG408/MAX(AG$2:AG407)-1</f>
        <v>-2.9526461254909542E-2</v>
      </c>
      <c r="AI408" s="7">
        <f t="shared" si="134"/>
        <v>-0.43947745486718737</v>
      </c>
      <c r="AJ408" s="2">
        <v>2.9189258599662602</v>
      </c>
      <c r="AK408" s="7">
        <f t="shared" si="145"/>
        <v>410.24961951011863</v>
      </c>
      <c r="AL408" s="7">
        <f>AK408/MAX(AK$2:AK407)-1</f>
        <v>-2.8121804952740526E-2</v>
      </c>
      <c r="AM408" s="7">
        <f t="shared" si="135"/>
        <v>-0.36505377222289215</v>
      </c>
      <c r="AN408" s="2">
        <v>3.0511879030748998</v>
      </c>
      <c r="AO408" s="7">
        <f t="shared" si="146"/>
        <v>388.70218878885663</v>
      </c>
      <c r="AP408" s="7">
        <f>AO408/MAX(AO$2:AO407)-1</f>
        <v>-2.7125820084015317E-2</v>
      </c>
      <c r="AQ408" s="7">
        <f t="shared" si="136"/>
        <v>-0.31573906155484055</v>
      </c>
      <c r="AR408" s="2">
        <v>3.8979999963576901</v>
      </c>
      <c r="AS408" s="7">
        <f t="shared" si="147"/>
        <v>79.467433800682869</v>
      </c>
      <c r="AT408" s="7">
        <f>AS408/MAX(AS$2:AS407)-1</f>
        <v>-1.2413050544623494E-2</v>
      </c>
      <c r="AU408" s="7">
        <v>6.5799997752659696</v>
      </c>
      <c r="AW408" s="7"/>
    </row>
    <row r="409" spans="1:49" x14ac:dyDescent="0.25">
      <c r="A409" s="5">
        <v>198007</v>
      </c>
      <c r="B409" s="4">
        <v>29403</v>
      </c>
      <c r="C409" s="2">
        <v>17.589976046593701</v>
      </c>
      <c r="D409" s="7">
        <f t="shared" si="137"/>
        <v>587.70276878686457</v>
      </c>
      <c r="E409" s="7">
        <f>D409/MAX(D$2:D408)-1</f>
        <v>0.17589976046593714</v>
      </c>
      <c r="F409" s="7">
        <f t="shared" si="127"/>
        <v>0.99999847326240288</v>
      </c>
      <c r="G409" s="2">
        <v>17.589970470095299</v>
      </c>
      <c r="H409" s="7">
        <f t="shared" si="138"/>
        <v>545.64228902500588</v>
      </c>
      <c r="I409" s="7">
        <f>H409/MAX(H$2:H408)-1</f>
        <v>0.17422966012486474</v>
      </c>
      <c r="J409" s="7">
        <f t="shared" si="128"/>
        <v>0.99999784350464216</v>
      </c>
      <c r="K409" s="7">
        <f t="shared" si="128"/>
        <v>60.633305637687961</v>
      </c>
      <c r="L409" s="2">
        <v>17.589819624331199</v>
      </c>
      <c r="M409" s="7">
        <f t="shared" si="139"/>
        <v>561.34219194888442</v>
      </c>
      <c r="N409" s="7">
        <f>M409/MAX(M$2:M408)-1</f>
        <v>0.14993589988850498</v>
      </c>
      <c r="O409" s="7">
        <f t="shared" si="129"/>
        <v>0.99998080838981751</v>
      </c>
      <c r="P409" s="2">
        <v>17.5899380994281</v>
      </c>
      <c r="Q409" s="7">
        <f t="shared" si="140"/>
        <v>585.16450253635844</v>
      </c>
      <c r="R409" s="7">
        <f>Q409/MAX(Q$2:Q408)-1</f>
        <v>0.14447186986939342</v>
      </c>
      <c r="S409" s="7">
        <f t="shared" si="130"/>
        <v>0.99999418786315974</v>
      </c>
      <c r="T409" s="2">
        <v>17.2771306651738</v>
      </c>
      <c r="U409" s="7">
        <f t="shared" si="141"/>
        <v>579.96139244207382</v>
      </c>
      <c r="V409" s="7">
        <f>U409/MAX(U$2:U408)-1</f>
        <v>0.13644182231498747</v>
      </c>
      <c r="W409" s="7">
        <f t="shared" si="131"/>
        <v>0.96466863137617376</v>
      </c>
      <c r="X409" s="2">
        <v>15.7299950888375</v>
      </c>
      <c r="Y409" s="7">
        <f t="shared" si="142"/>
        <v>554.16309325063469</v>
      </c>
      <c r="Z409" s="7">
        <f>Y409/MAX(Y$2:Y408)-1</f>
        <v>0.11876118507975431</v>
      </c>
      <c r="AA409" s="7">
        <f t="shared" si="132"/>
        <v>0.78994955756265761</v>
      </c>
      <c r="AB409" s="2">
        <v>14.706779635751101</v>
      </c>
      <c r="AC409" s="7">
        <f t="shared" si="143"/>
        <v>518.73169376580506</v>
      </c>
      <c r="AD409" s="7">
        <f>AC409/MAX(AC$2:AC408)-1</f>
        <v>0.11118453295664388</v>
      </c>
      <c r="AE409" s="7">
        <f t="shared" si="133"/>
        <v>0.67439713991463068</v>
      </c>
      <c r="AF409" s="2">
        <v>13.9706335658746</v>
      </c>
      <c r="AG409" s="7">
        <f t="shared" si="144"/>
        <v>490.86330472164974</v>
      </c>
      <c r="AH409" s="7">
        <f>AG409/MAX(AG$2:AG408)-1</f>
        <v>0.10605484069694304</v>
      </c>
      <c r="AI409" s="7">
        <f t="shared" si="134"/>
        <v>0.59126366312854428</v>
      </c>
      <c r="AJ409" s="2">
        <v>13.416144286428599</v>
      </c>
      <c r="AK409" s="7">
        <f t="shared" si="145"/>
        <v>465.28930039812042</v>
      </c>
      <c r="AL409" s="7">
        <f>AK409/MAX(AK$2:AK408)-1</f>
        <v>0.10226677598313771</v>
      </c>
      <c r="AM409" s="7">
        <f t="shared" si="135"/>
        <v>0.52864481134456165</v>
      </c>
      <c r="AN409" s="2">
        <v>12.9984330380787</v>
      </c>
      <c r="AO409" s="7">
        <f t="shared" si="146"/>
        <v>439.22738251612242</v>
      </c>
      <c r="AP409" s="7">
        <f>AO409/MAX(AO$2:AO408)-1</f>
        <v>9.9332578737121313E-2</v>
      </c>
      <c r="AQ409" s="7">
        <f t="shared" si="136"/>
        <v>0.48147239572084011</v>
      </c>
      <c r="AR409" s="2">
        <v>8.7349999956242605</v>
      </c>
      <c r="AS409" s="7">
        <f t="shared" si="147"/>
        <v>86.408914139695227</v>
      </c>
      <c r="AT409" s="7">
        <f>AS409/MAX(AS$2:AS408)-1</f>
        <v>7.3852669447089347E-2</v>
      </c>
      <c r="AU409" s="7">
        <v>17.5899895658392</v>
      </c>
      <c r="AW409" s="7"/>
    </row>
    <row r="410" spans="1:49" x14ac:dyDescent="0.25">
      <c r="A410" s="5">
        <v>198008</v>
      </c>
      <c r="B410" s="4">
        <v>29434</v>
      </c>
      <c r="C410" s="2">
        <v>13.0699999098874</v>
      </c>
      <c r="D410" s="7">
        <f t="shared" si="137"/>
        <v>664.51552013771345</v>
      </c>
      <c r="E410" s="7">
        <f>D410/MAX(D$2:D409)-1</f>
        <v>0.13069999909887398</v>
      </c>
      <c r="F410" s="7">
        <f t="shared" si="127"/>
        <v>1.0000012611602149</v>
      </c>
      <c r="G410" s="2">
        <v>13.069995684099499</v>
      </c>
      <c r="H410" s="7">
        <f t="shared" si="138"/>
        <v>616.95771265119583</v>
      </c>
      <c r="I410" s="7">
        <f>H410/MAX(H$2:H409)-1</f>
        <v>0.130699956840995</v>
      </c>
      <c r="J410" s="7">
        <f t="shared" si="128"/>
        <v>1.0000005678389199</v>
      </c>
      <c r="K410" s="7">
        <f t="shared" si="128"/>
        <v>100.07932585984597</v>
      </c>
      <c r="L410" s="2">
        <v>13.0699993934519</v>
      </c>
      <c r="M410" s="7">
        <f t="shared" si="139"/>
        <v>634.7096130317932</v>
      </c>
      <c r="N410" s="7">
        <f>M410/MAX(M$2:M409)-1</f>
        <v>0.13069999393451903</v>
      </c>
      <c r="O410" s="7">
        <f t="shared" si="129"/>
        <v>1.0000011764290977</v>
      </c>
      <c r="P410" s="2">
        <v>13.069997651323099</v>
      </c>
      <c r="Q410" s="7">
        <f t="shared" si="140"/>
        <v>661.64548927423698</v>
      </c>
      <c r="R410" s="7">
        <f>Q410/MAX(Q$2:Q409)-1</f>
        <v>0.13069997651323106</v>
      </c>
      <c r="S410" s="7">
        <f t="shared" si="130"/>
        <v>1.0000008905995614</v>
      </c>
      <c r="T410" s="2">
        <v>13.0699866274587</v>
      </c>
      <c r="U410" s="7">
        <f t="shared" si="141"/>
        <v>655.7622688786762</v>
      </c>
      <c r="V410" s="7">
        <f>U410/MAX(U$2:U409)-1</f>
        <v>0.13069986627458707</v>
      </c>
      <c r="W410" s="7">
        <f t="shared" si="131"/>
        <v>0.9999990819238489</v>
      </c>
      <c r="X410" s="2">
        <v>13.0699972393062</v>
      </c>
      <c r="Y410" s="7">
        <f t="shared" si="142"/>
        <v>626.5921942397465</v>
      </c>
      <c r="Z410" s="7">
        <f>Y410/MAX(Y$2:Y409)-1</f>
        <v>0.13069997239306197</v>
      </c>
      <c r="AA410" s="7">
        <f t="shared" si="132"/>
        <v>1.0000008230003121</v>
      </c>
      <c r="AB410" s="2">
        <v>13.0699920484904</v>
      </c>
      <c r="AC410" s="7">
        <f t="shared" si="143"/>
        <v>586.52988489399536</v>
      </c>
      <c r="AD410" s="7">
        <f>AC410/MAX(AC$2:AC409)-1</f>
        <v>0.13069992048490398</v>
      </c>
      <c r="AE410" s="7">
        <f t="shared" si="133"/>
        <v>0.99999997134774032</v>
      </c>
      <c r="AF410" s="2">
        <v>13.0699382176089</v>
      </c>
      <c r="AG410" s="7">
        <f t="shared" si="144"/>
        <v>555.01883538168261</v>
      </c>
      <c r="AH410" s="7">
        <f>AG410/MAX(AG$2:AG409)-1</f>
        <v>0.1306993821760889</v>
      </c>
      <c r="AI410" s="7">
        <f t="shared" si="134"/>
        <v>0.99999113936247375</v>
      </c>
      <c r="AJ410" s="2">
        <v>13.069721981156899</v>
      </c>
      <c r="AK410" s="7">
        <f t="shared" si="145"/>
        <v>526.10131836822472</v>
      </c>
      <c r="AL410" s="7">
        <f>AK410/MAX(AK$2:AK409)-1</f>
        <v>0.13069721981156901</v>
      </c>
      <c r="AM410" s="7">
        <f t="shared" si="135"/>
        <v>0.99995566163844352</v>
      </c>
      <c r="AN410" s="2">
        <v>13.044472322923699</v>
      </c>
      <c r="AO410" s="7">
        <f t="shared" si="146"/>
        <v>496.52227686314018</v>
      </c>
      <c r="AP410" s="7">
        <f>AO410/MAX(AO$2:AO409)-1</f>
        <v>0.13044472322923695</v>
      </c>
      <c r="AQ410" s="7">
        <f t="shared" si="136"/>
        <v>0.99581297247403466</v>
      </c>
      <c r="AR410" s="2">
        <v>6.97500000161717</v>
      </c>
      <c r="AS410" s="7">
        <f t="shared" si="147"/>
        <v>92.435935902336354</v>
      </c>
      <c r="AT410" s="7">
        <f>AS410/MAX(AS$2:AS409)-1</f>
        <v>6.9750000016171709E-2</v>
      </c>
      <c r="AU410" s="7">
        <v>13.0699922231257</v>
      </c>
      <c r="AW410" s="7"/>
    </row>
    <row r="411" spans="1:49" x14ac:dyDescent="0.25">
      <c r="A411" s="5">
        <v>198009</v>
      </c>
      <c r="B411" s="4">
        <v>29465</v>
      </c>
      <c r="C411" s="2">
        <v>6.8499905283856801</v>
      </c>
      <c r="D411" s="7">
        <f t="shared" si="137"/>
        <v>710.03477032679973</v>
      </c>
      <c r="E411" s="7">
        <f>D411/MAX(D$2:D410)-1</f>
        <v>6.8499905283856855E-2</v>
      </c>
      <c r="F411" s="7">
        <f t="shared" si="127"/>
        <v>0.26504166906662385</v>
      </c>
      <c r="G411" s="2">
        <v>6.83589068101075</v>
      </c>
      <c r="H411" s="7">
        <f t="shared" si="138"/>
        <v>659.13226743609607</v>
      </c>
      <c r="I411" s="7">
        <f>H411/MAX(H$2:H410)-1</f>
        <v>6.8358906810107589E-2</v>
      </c>
      <c r="J411" s="7">
        <f t="shared" si="128"/>
        <v>0.2630216332669657</v>
      </c>
      <c r="K411" s="7">
        <f t="shared" si="128"/>
        <v>93.715241220796457</v>
      </c>
      <c r="L411" s="2">
        <v>6.81814450766365</v>
      </c>
      <c r="M411" s="7">
        <f t="shared" si="139"/>
        <v>677.98503165233365</v>
      </c>
      <c r="N411" s="7">
        <f>M411/MAX(M$2:M410)-1</f>
        <v>6.8181445076636482E-2</v>
      </c>
      <c r="O411" s="7">
        <f t="shared" si="129"/>
        <v>0.26047920110335077</v>
      </c>
      <c r="P411" s="2">
        <v>6.8120142858395303</v>
      </c>
      <c r="Q411" s="7">
        <f t="shared" si="140"/>
        <v>706.71687452521087</v>
      </c>
      <c r="R411" s="7">
        <f>Q411/MAX(Q$2:Q410)-1</f>
        <v>6.8120142858395294E-2</v>
      </c>
      <c r="S411" s="7">
        <f t="shared" si="130"/>
        <v>0.2596009456715519</v>
      </c>
      <c r="T411" s="2">
        <v>6.8090491620471898</v>
      </c>
      <c r="U411" s="7">
        <f t="shared" si="141"/>
        <v>700.41344415278127</v>
      </c>
      <c r="V411" s="7">
        <f>U411/MAX(U$2:U410)-1</f>
        <v>6.8090491620471871E-2</v>
      </c>
      <c r="W411" s="7">
        <f t="shared" si="131"/>
        <v>0.2591761427604512</v>
      </c>
      <c r="X411" s="2">
        <v>6.8075975582982604</v>
      </c>
      <c r="Y411" s="7">
        <f t="shared" si="142"/>
        <v>669.24806915529894</v>
      </c>
      <c r="Z411" s="7">
        <f>Y411/MAX(Y$2:Y410)-1</f>
        <v>6.8075975582982506E-2</v>
      </c>
      <c r="AA411" s="7">
        <f t="shared" si="132"/>
        <v>0.25896817657033699</v>
      </c>
      <c r="AB411" s="2">
        <v>6.80568228604678</v>
      </c>
      <c r="AC411" s="7">
        <f t="shared" si="143"/>
        <v>626.44724537259663</v>
      </c>
      <c r="AD411" s="7">
        <f>AC411/MAX(AC$2:AC410)-1</f>
        <v>6.805682286046788E-2</v>
      </c>
      <c r="AE411" s="7">
        <f t="shared" si="133"/>
        <v>0.25869378221618522</v>
      </c>
      <c r="AF411" s="2">
        <v>6.8053613215065196</v>
      </c>
      <c r="AG411" s="7">
        <f t="shared" si="144"/>
        <v>592.78987253182368</v>
      </c>
      <c r="AH411" s="7">
        <f>AG411/MAX(AG$2:AG410)-1</f>
        <v>6.8053613215065312E-2</v>
      </c>
      <c r="AI411" s="7">
        <f t="shared" si="134"/>
        <v>0.25864779874952026</v>
      </c>
      <c r="AJ411" s="2">
        <v>6.80491773109443</v>
      </c>
      <c r="AK411" s="7">
        <f t="shared" si="145"/>
        <v>561.90208026538562</v>
      </c>
      <c r="AL411" s="7">
        <f>AK411/MAX(AK$2:AK410)-1</f>
        <v>6.8049177310944398E-2</v>
      </c>
      <c r="AM411" s="7">
        <f t="shared" si="135"/>
        <v>0.25858424710325212</v>
      </c>
      <c r="AN411" s="2">
        <v>6.7979263859342698</v>
      </c>
      <c r="AO411" s="7">
        <f t="shared" si="146"/>
        <v>530.27549573406111</v>
      </c>
      <c r="AP411" s="7">
        <f>AO411/MAX(AO$2:AO410)-1</f>
        <v>6.7979263859342609E-2</v>
      </c>
      <c r="AQ411" s="7">
        <f t="shared" si="136"/>
        <v>0.25758262154407041</v>
      </c>
      <c r="AR411" s="2">
        <v>5.0000000071937203</v>
      </c>
      <c r="AS411" s="7">
        <f t="shared" si="147"/>
        <v>97.057732704102747</v>
      </c>
      <c r="AT411" s="7">
        <f>AS411/MAX(AS$2:AS410)-1</f>
        <v>5.0000000071937167E-2</v>
      </c>
      <c r="AU411" s="7">
        <v>11.9799987662829</v>
      </c>
      <c r="AW411" s="7"/>
    </row>
    <row r="412" spans="1:49" x14ac:dyDescent="0.25">
      <c r="A412" s="5">
        <v>198010</v>
      </c>
      <c r="B412" s="4">
        <v>29495</v>
      </c>
      <c r="C412" s="2">
        <v>2.2400254697112398</v>
      </c>
      <c r="D412" s="7">
        <f t="shared" si="137"/>
        <v>725.93973002592577</v>
      </c>
      <c r="E412" s="7">
        <f>D412/MAX(D$2:D411)-1</f>
        <v>2.2400254697112487E-2</v>
      </c>
      <c r="F412" s="7">
        <f t="shared" si="127"/>
        <v>-0.28028785437880921</v>
      </c>
      <c r="G412" s="2">
        <v>2.2400118016361099</v>
      </c>
      <c r="H412" s="7">
        <f t="shared" si="138"/>
        <v>673.89690801505628</v>
      </c>
      <c r="I412" s="7">
        <f>H412/MAX(H$2:H411)-1</f>
        <v>2.2400118016361104E-2</v>
      </c>
      <c r="J412" s="7">
        <f t="shared" si="128"/>
        <v>-0.28028976894364277</v>
      </c>
      <c r="K412" s="7">
        <f t="shared" si="128"/>
        <v>93.802502539490305</v>
      </c>
      <c r="L412" s="2">
        <v>2.2400808162083998</v>
      </c>
      <c r="M412" s="7">
        <f t="shared" si="139"/>
        <v>693.172444283142</v>
      </c>
      <c r="N412" s="7">
        <f>M412/MAX(M$2:M411)-1</f>
        <v>2.2400808162083896E-2</v>
      </c>
      <c r="O412" s="7">
        <f t="shared" si="129"/>
        <v>-0.28028010168092643</v>
      </c>
      <c r="P412" s="2">
        <v>2.2400390383442801</v>
      </c>
      <c r="Q412" s="7">
        <f t="shared" si="140"/>
        <v>722.54760840514223</v>
      </c>
      <c r="R412" s="7">
        <f>Q412/MAX(Q$2:Q411)-1</f>
        <v>2.2400390383442881E-2</v>
      </c>
      <c r="S412" s="7">
        <f t="shared" si="130"/>
        <v>-0.28028595374339349</v>
      </c>
      <c r="T412" s="2">
        <v>2.2400498183064799</v>
      </c>
      <c r="U412" s="7">
        <f t="shared" si="141"/>
        <v>716.10305423591979</v>
      </c>
      <c r="V412" s="7">
        <f>U412/MAX(U$2:U411)-1</f>
        <v>2.2400498183064776E-2</v>
      </c>
      <c r="W412" s="7">
        <f t="shared" si="131"/>
        <v>-0.2802844437329246</v>
      </c>
      <c r="X412" s="2">
        <v>2.2541369419844002</v>
      </c>
      <c r="Y412" s="7">
        <f t="shared" si="142"/>
        <v>684.33383711564579</v>
      </c>
      <c r="Z412" s="7">
        <f>Y412/MAX(Y$2:Y411)-1</f>
        <v>2.2541369419843971E-2</v>
      </c>
      <c r="AA412" s="7">
        <f t="shared" si="132"/>
        <v>-0.2783111803916487</v>
      </c>
      <c r="AB412" s="2">
        <v>2.4215632901815898</v>
      </c>
      <c r="AC412" s="7">
        <f t="shared" si="143"/>
        <v>641.61706189889321</v>
      </c>
      <c r="AD412" s="7">
        <f>AC412/MAX(AC$2:AC411)-1</f>
        <v>2.4215632901815942E-2</v>
      </c>
      <c r="AE412" s="7">
        <f t="shared" si="133"/>
        <v>-0.25485882185382991</v>
      </c>
      <c r="AF412" s="2">
        <v>2.54787668815705</v>
      </c>
      <c r="AG412" s="7">
        <f t="shared" si="144"/>
        <v>607.89342750381797</v>
      </c>
      <c r="AH412" s="7">
        <f>AG412/MAX(AG$2:AG411)-1</f>
        <v>2.547876688157058E-2</v>
      </c>
      <c r="AI412" s="7">
        <f t="shared" si="134"/>
        <v>-0.23716538752077176</v>
      </c>
      <c r="AJ412" s="2">
        <v>2.6429892394847601</v>
      </c>
      <c r="AK412" s="7">
        <f t="shared" si="145"/>
        <v>576.75309178324073</v>
      </c>
      <c r="AL412" s="7">
        <f>AK412/MAX(AK$2:AK411)-1</f>
        <v>2.6429892394847609E-2</v>
      </c>
      <c r="AM412" s="7">
        <f t="shared" si="135"/>
        <v>-0.22384243280544203</v>
      </c>
      <c r="AN412" s="2">
        <v>2.7242064219990301</v>
      </c>
      <c r="AO412" s="7">
        <f t="shared" si="146"/>
        <v>544.72129484313552</v>
      </c>
      <c r="AP412" s="7">
        <f>AO412/MAX(AO$2:AO411)-1</f>
        <v>2.7242064219990203E-2</v>
      </c>
      <c r="AQ412" s="7">
        <f t="shared" si="136"/>
        <v>-0.21246588123953947</v>
      </c>
      <c r="AR412" s="2">
        <v>4.24099999118613</v>
      </c>
      <c r="AS412" s="7">
        <f t="shared" si="147"/>
        <v>101.17395113952919</v>
      </c>
      <c r="AT412" s="7">
        <f>AS412/MAX(AS$2:AS411)-1</f>
        <v>4.2409999911861229E-2</v>
      </c>
      <c r="AU412" s="7">
        <v>11.3799983110012</v>
      </c>
      <c r="AW412" s="7"/>
    </row>
    <row r="413" spans="1:49" x14ac:dyDescent="0.25">
      <c r="A413" s="5">
        <v>198011</v>
      </c>
      <c r="B413" s="4">
        <v>29526</v>
      </c>
      <c r="C413" s="2">
        <v>10.7799706248981</v>
      </c>
      <c r="D413" s="7">
        <f t="shared" si="137"/>
        <v>804.19581967718523</v>
      </c>
      <c r="E413" s="7">
        <f>D413/MAX(D$2:D412)-1</f>
        <v>0.10779970624898105</v>
      </c>
      <c r="F413" s="7">
        <f t="shared" si="127"/>
        <v>0.1851836767107844</v>
      </c>
      <c r="G413" s="2">
        <v>10.7799997081671</v>
      </c>
      <c r="H413" s="7">
        <f t="shared" si="138"/>
        <v>746.54299273242646</v>
      </c>
      <c r="I413" s="7">
        <f>H413/MAX(H$2:H412)-1</f>
        <v>0.10779999708167098</v>
      </c>
      <c r="J413" s="7">
        <f t="shared" si="128"/>
        <v>0.18518522657904291</v>
      </c>
      <c r="K413" s="7">
        <f t="shared" si="128"/>
        <v>39.394522685536145</v>
      </c>
      <c r="L413" s="2">
        <v>10.7799757510692</v>
      </c>
      <c r="M413" s="7">
        <f t="shared" si="139"/>
        <v>767.89626568995834</v>
      </c>
      <c r="N413" s="7">
        <f>M413/MAX(M$2:M412)-1</f>
        <v>0.10779975751069193</v>
      </c>
      <c r="O413" s="7">
        <f t="shared" si="129"/>
        <v>0.18518394988811793</v>
      </c>
      <c r="P413" s="2">
        <v>10.7799944412145</v>
      </c>
      <c r="Q413" s="7">
        <f t="shared" si="140"/>
        <v>800.43820042634479</v>
      </c>
      <c r="R413" s="7">
        <f>Q413/MAX(Q$2:Q412)-1</f>
        <v>0.10779994441214491</v>
      </c>
      <c r="S413" s="7">
        <f t="shared" si="130"/>
        <v>0.1851849458993623</v>
      </c>
      <c r="T413" s="2">
        <v>10.7799864188926</v>
      </c>
      <c r="U413" s="7">
        <f t="shared" si="141"/>
        <v>793.29886622782703</v>
      </c>
      <c r="V413" s="7">
        <f>U413/MAX(U$2:U412)-1</f>
        <v>0.10779986418892595</v>
      </c>
      <c r="W413" s="7">
        <f t="shared" si="131"/>
        <v>0.18518451838407601</v>
      </c>
      <c r="X413" s="2">
        <v>10.7799891732109</v>
      </c>
      <c r="Y413" s="7">
        <f t="shared" si="142"/>
        <v>758.1049506653311</v>
      </c>
      <c r="Z413" s="7">
        <f>Y413/MAX(Y$2:Y412)-1</f>
        <v>0.10779989173210902</v>
      </c>
      <c r="AA413" s="7">
        <f t="shared" si="132"/>
        <v>0.18518466516367316</v>
      </c>
      <c r="AB413" s="2">
        <v>10.7799991570316</v>
      </c>
      <c r="AC413" s="7">
        <f t="shared" si="143"/>
        <v>710.78337576296485</v>
      </c>
      <c r="AD413" s="7">
        <f>AC413/MAX(AC$2:AC412)-1</f>
        <v>0.10779999157031606</v>
      </c>
      <c r="AE413" s="7">
        <f t="shared" si="133"/>
        <v>0.18518519720863691</v>
      </c>
      <c r="AF413" s="2">
        <v>10.779992818480901</v>
      </c>
      <c r="AG413" s="7">
        <f t="shared" si="144"/>
        <v>673.42429533274696</v>
      </c>
      <c r="AH413" s="7">
        <f>AG413/MAX(AG$2:AG412)-1</f>
        <v>0.10779992818480899</v>
      </c>
      <c r="AI413" s="7">
        <f t="shared" si="134"/>
        <v>0.18518485942272522</v>
      </c>
      <c r="AJ413" s="2">
        <v>10.7799968458308</v>
      </c>
      <c r="AK413" s="7">
        <f t="shared" si="145"/>
        <v>638.92705688570572</v>
      </c>
      <c r="AL413" s="7">
        <f>AK413/MAX(AK$2:AK412)-1</f>
        <v>0.10779996845830797</v>
      </c>
      <c r="AM413" s="7">
        <f t="shared" si="135"/>
        <v>0.18518507404308904</v>
      </c>
      <c r="AN413" s="2">
        <v>10.779924546685599</v>
      </c>
      <c r="AO413" s="7">
        <f t="shared" si="146"/>
        <v>603.44183941695428</v>
      </c>
      <c r="AP413" s="7">
        <f>AO413/MAX(AO$2:AO412)-1</f>
        <v>0.10779924546685593</v>
      </c>
      <c r="AQ413" s="7">
        <f t="shared" si="136"/>
        <v>0.18518122116980096</v>
      </c>
      <c r="AR413" s="2">
        <v>7.3049999912171204</v>
      </c>
      <c r="AS413" s="7">
        <f t="shared" si="147"/>
        <v>108.56470826138582</v>
      </c>
      <c r="AT413" s="7">
        <f>AS413/MAX(AS$2:AS412)-1</f>
        <v>7.3049999912171204E-2</v>
      </c>
      <c r="AU413" s="7">
        <v>26.069994268267301</v>
      </c>
      <c r="AW413" s="7"/>
    </row>
    <row r="414" spans="1:49" x14ac:dyDescent="0.25">
      <c r="A414" s="5">
        <v>198012</v>
      </c>
      <c r="B414" s="4">
        <v>29556</v>
      </c>
      <c r="C414" s="2">
        <v>-3.71001278726294</v>
      </c>
      <c r="D414" s="7">
        <f t="shared" si="137"/>
        <v>774.36005193252765</v>
      </c>
      <c r="E414" s="7">
        <f>D414/MAX(D$2:D413)-1</f>
        <v>-3.7100127872629396E-2</v>
      </c>
      <c r="F414" s="7">
        <f t="shared" si="127"/>
        <v>-0.16775725558211474</v>
      </c>
      <c r="G414" s="2">
        <v>-3.91776816743329</v>
      </c>
      <c r="H414" s="7">
        <f t="shared" si="138"/>
        <v>717.2951690069516</v>
      </c>
      <c r="I414" s="7">
        <f>H414/MAX(H$2:H413)-1</f>
        <v>-3.9177681674332998E-2</v>
      </c>
      <c r="J414" s="7">
        <f t="shared" si="128"/>
        <v>-0.22933267202987717</v>
      </c>
      <c r="K414" s="7">
        <f t="shared" si="128"/>
        <v>213.52680167025898</v>
      </c>
      <c r="L414" s="2">
        <v>-4.1424031010680897</v>
      </c>
      <c r="M414" s="7">
        <f t="shared" si="139"/>
        <v>736.08690696703138</v>
      </c>
      <c r="N414" s="7">
        <f>M414/MAX(M$2:M413)-1</f>
        <v>-4.1424031010681039E-2</v>
      </c>
      <c r="O414" s="7">
        <f t="shared" si="129"/>
        <v>-0.29591092177694334</v>
      </c>
      <c r="P414" s="2">
        <v>-5.0160543806512399</v>
      </c>
      <c r="Q414" s="7">
        <f t="shared" si="140"/>
        <v>760.28778500945316</v>
      </c>
      <c r="R414" s="7">
        <f>Q414/MAX(Q$2:Q413)-1</f>
        <v>-5.016054380651247E-2</v>
      </c>
      <c r="S414" s="7">
        <f t="shared" si="130"/>
        <v>-0.5548473754386638</v>
      </c>
      <c r="T414" s="2">
        <v>-5.4192686974733997</v>
      </c>
      <c r="U414" s="7">
        <f t="shared" si="141"/>
        <v>750.30786909293101</v>
      </c>
      <c r="V414" s="7">
        <f>U414/MAX(U$2:U413)-1</f>
        <v>-5.4192686974734006E-2</v>
      </c>
      <c r="W414" s="7">
        <f t="shared" si="131"/>
        <v>-0.67435373650457975</v>
      </c>
      <c r="X414" s="2">
        <v>-5.6470438076917899</v>
      </c>
      <c r="Y414" s="7">
        <f t="shared" si="142"/>
        <v>715.29443199297964</v>
      </c>
      <c r="Z414" s="7">
        <f>Y414/MAX(Y$2:Y413)-1</f>
        <v>-5.6470438076917873E-2</v>
      </c>
      <c r="AA414" s="7">
        <f t="shared" si="132"/>
        <v>-0.74186268504122999</v>
      </c>
      <c r="AB414" s="2">
        <v>-5.79408685604976</v>
      </c>
      <c r="AC414" s="7">
        <f t="shared" si="143"/>
        <v>669.59996961289607</v>
      </c>
      <c r="AD414" s="7">
        <f>AC414/MAX(AC$2:AC413)-1</f>
        <v>-5.7940868560497627E-2</v>
      </c>
      <c r="AE414" s="7">
        <f t="shared" si="133"/>
        <v>-0.78544392433797605</v>
      </c>
      <c r="AF414" s="2">
        <v>-5.9053174306748701</v>
      </c>
      <c r="AG414" s="7">
        <f t="shared" si="144"/>
        <v>633.65645303806286</v>
      </c>
      <c r="AH414" s="7">
        <f>AG414/MAX(AG$2:AG413)-1</f>
        <v>-5.9053174306748724E-2</v>
      </c>
      <c r="AI414" s="7">
        <f t="shared" si="134"/>
        <v>-0.81841091151611378</v>
      </c>
      <c r="AJ414" s="2">
        <v>-5.9911715663081599</v>
      </c>
      <c r="AK414" s="7">
        <f t="shared" si="145"/>
        <v>600.64784072411976</v>
      </c>
      <c r="AL414" s="7">
        <f>AK414/MAX(AK$2:AK413)-1</f>
        <v>-5.9911715663081622E-2</v>
      </c>
      <c r="AM414" s="7">
        <f t="shared" si="135"/>
        <v>-0.84385672259955147</v>
      </c>
      <c r="AN414" s="2">
        <v>-6.0385763146586102</v>
      </c>
      <c r="AO414" s="7">
        <f t="shared" si="146"/>
        <v>567.00254342918186</v>
      </c>
      <c r="AP414" s="7">
        <f>AO414/MAX(AO$2:AO413)-1</f>
        <v>-6.0385763146586058E-2</v>
      </c>
      <c r="AQ414" s="7">
        <f t="shared" si="136"/>
        <v>-0.85790674199682004</v>
      </c>
      <c r="AR414" s="2">
        <v>-3.14400001105437</v>
      </c>
      <c r="AS414" s="7">
        <f t="shared" si="147"/>
        <v>105.15143382164671</v>
      </c>
      <c r="AT414" s="7">
        <f>AS414/MAX(AS$2:AS413)-1</f>
        <v>-3.1440000110543709E-2</v>
      </c>
      <c r="AU414" s="7">
        <v>0.22999877215483</v>
      </c>
      <c r="AW414" s="7"/>
    </row>
    <row r="415" spans="1:49" x14ac:dyDescent="0.25">
      <c r="A415" s="5">
        <v>198101</v>
      </c>
      <c r="B415" s="4">
        <v>29587</v>
      </c>
      <c r="C415" s="2">
        <v>0.37003185138198202</v>
      </c>
      <c r="D415" s="7">
        <f t="shared" si="137"/>
        <v>777.22543076905606</v>
      </c>
      <c r="E415" s="7">
        <f>D415/MAX(D$2:D414)-1</f>
        <v>-3.3537091648841777E-2</v>
      </c>
      <c r="F415" s="7">
        <f t="shared" si="127"/>
        <v>-0.13088801489878144</v>
      </c>
      <c r="G415" s="2">
        <v>0.80809485714106</v>
      </c>
      <c r="H415" s="7">
        <f t="shared" si="138"/>
        <v>723.09159437821802</v>
      </c>
      <c r="I415" s="7">
        <f>H415/MAX(H$2:H414)-1</f>
        <v>-3.1413325933679737E-2</v>
      </c>
      <c r="J415" s="7">
        <f t="shared" si="128"/>
        <v>-2.5482587505742949E-2</v>
      </c>
      <c r="K415" s="7">
        <f t="shared" si="128"/>
        <v>173.7682410665509</v>
      </c>
      <c r="L415" s="2">
        <v>1.4724888802164899</v>
      </c>
      <c r="M415" s="7">
        <f t="shared" si="139"/>
        <v>746.92570482085046</v>
      </c>
      <c r="N415" s="7">
        <f>M415/MAX(M$2:M414)-1</f>
        <v>-2.7309106458885735E-2</v>
      </c>
      <c r="O415" s="7">
        <f t="shared" si="129"/>
        <v>0.13438194120125513</v>
      </c>
      <c r="P415" s="2">
        <v>1.6836432202992799</v>
      </c>
      <c r="Q415" s="7">
        <f t="shared" si="140"/>
        <v>773.08831875652834</v>
      </c>
      <c r="R415" s="7">
        <f>Q415/MAX(Q$2:Q414)-1</f>
        <v>-3.4168636198583235E-2</v>
      </c>
      <c r="S415" s="7">
        <f t="shared" si="130"/>
        <v>0.1851892752370401</v>
      </c>
      <c r="T415" s="2">
        <v>1.4634205577811199</v>
      </c>
      <c r="U415" s="7">
        <f t="shared" si="141"/>
        <v>761.28802869588651</v>
      </c>
      <c r="V415" s="7">
        <f>U415/MAX(U$2:U414)-1</f>
        <v>-4.0351548318924957E-2</v>
      </c>
      <c r="W415" s="7">
        <f t="shared" si="131"/>
        <v>0.13219994822428194</v>
      </c>
      <c r="X415" s="2">
        <v>1.09265388626552</v>
      </c>
      <c r="Y415" s="7">
        <f t="shared" si="142"/>
        <v>723.11012440239176</v>
      </c>
      <c r="Z415" s="7">
        <f>Y415/MAX(Y$2:Y414)-1</f>
        <v>-4.6160925650501339E-2</v>
      </c>
      <c r="AA415" s="7">
        <f t="shared" si="132"/>
        <v>4.2987166134918597E-2</v>
      </c>
      <c r="AB415" s="2">
        <v>0.84042373716359398</v>
      </c>
      <c r="AC415" s="7">
        <f t="shared" si="143"/>
        <v>675.22744670156305</v>
      </c>
      <c r="AD415" s="7">
        <f>AC415/MAX(AC$2:AC414)-1</f>
        <v>-5.002358000176288E-2</v>
      </c>
      <c r="AE415" s="7">
        <f t="shared" si="133"/>
        <v>-1.7703707821509873E-2</v>
      </c>
      <c r="AF415" s="2">
        <v>0.660394653231128</v>
      </c>
      <c r="AG415" s="7">
        <f t="shared" si="144"/>
        <v>637.84108637378029</v>
      </c>
      <c r="AH415" s="7">
        <f>AG415/MAX(AG$2:AG414)-1</f>
        <v>-5.2839211780122408E-2</v>
      </c>
      <c r="AI415" s="7">
        <f t="shared" si="134"/>
        <v>-6.102177459639524E-2</v>
      </c>
      <c r="AJ415" s="2">
        <v>0.53712105393973997</v>
      </c>
      <c r="AK415" s="7">
        <f t="shared" si="145"/>
        <v>603.87404673668345</v>
      </c>
      <c r="AL415" s="7">
        <f>AK415/MAX(AK$2:AK414)-1</f>
        <v>-5.4862303562287162E-2</v>
      </c>
      <c r="AM415" s="7">
        <f t="shared" si="135"/>
        <v>-9.0683504184976504E-2</v>
      </c>
      <c r="AN415" s="2">
        <v>0.72057949852030601</v>
      </c>
      <c r="AO415" s="7">
        <f t="shared" si="146"/>
        <v>571.08824751322129</v>
      </c>
      <c r="AP415" s="7">
        <f>AO415/MAX(AO$2:AO414)-1</f>
        <v>-5.3615095590642259E-2</v>
      </c>
      <c r="AQ415" s="7">
        <f t="shared" si="136"/>
        <v>-4.6540274773562373E-2</v>
      </c>
      <c r="AR415" s="2">
        <v>0.91400001926956898</v>
      </c>
      <c r="AS415" s="7">
        <f t="shared" si="147"/>
        <v>106.1125179470388</v>
      </c>
      <c r="AT415" s="7">
        <f>AS415/MAX(AS$2:AS414)-1</f>
        <v>-2.2587361524916583E-2</v>
      </c>
      <c r="AU415" s="7">
        <v>5.0699815146589602</v>
      </c>
      <c r="AW415" s="7"/>
    </row>
    <row r="416" spans="1:49" x14ac:dyDescent="0.25">
      <c r="A416" s="5">
        <v>198102</v>
      </c>
      <c r="B416" s="4">
        <v>29618</v>
      </c>
      <c r="C416" s="2">
        <v>-1.80998516041624</v>
      </c>
      <c r="D416" s="7">
        <f t="shared" si="137"/>
        <v>763.15776580915497</v>
      </c>
      <c r="E416" s="7">
        <f>D416/MAX(D$2:D415)-1</f>
        <v>-5.1029926870924891E-2</v>
      </c>
      <c r="F416" s="7">
        <f t="shared" si="127"/>
        <v>-0.7934730229056246</v>
      </c>
      <c r="G416" s="2">
        <v>-1.3422576526937999</v>
      </c>
      <c r="H416" s="7">
        <f t="shared" si="138"/>
        <v>713.38584211669081</v>
      </c>
      <c r="I416" s="7">
        <f>H416/MAX(H$2:H415)-1</f>
        <v>-4.4414254689307264E-2</v>
      </c>
      <c r="J416" s="7">
        <f t="shared" si="128"/>
        <v>-0.61190166572623994</v>
      </c>
      <c r="K416" s="7">
        <f t="shared" si="128"/>
        <v>276.84484173021843</v>
      </c>
      <c r="L416" s="2">
        <v>-1.19189412834669</v>
      </c>
      <c r="M416" s="7">
        <f t="shared" si="139"/>
        <v>738.02314120197855</v>
      </c>
      <c r="N416" s="7">
        <f>M416/MAX(M$2:M415)-1</f>
        <v>-3.8902552105965271E-2</v>
      </c>
      <c r="O416" s="7">
        <f t="shared" si="129"/>
        <v>-0.55353069387785836</v>
      </c>
      <c r="P416" s="2">
        <v>-1.25481654152985</v>
      </c>
      <c r="Q416" s="7">
        <f t="shared" si="140"/>
        <v>763.38747865213645</v>
      </c>
      <c r="R416" s="7">
        <f>Q416/MAX(Q$2:Q415)-1</f>
        <v>-4.6288047914846753E-2</v>
      </c>
      <c r="S416" s="7">
        <f t="shared" si="130"/>
        <v>-0.57795711261534288</v>
      </c>
      <c r="T416" s="2">
        <v>-1.3339365025701699</v>
      </c>
      <c r="U416" s="7">
        <f t="shared" si="141"/>
        <v>751.13292979141522</v>
      </c>
      <c r="V416" s="7">
        <f>U416/MAX(U$2:U415)-1</f>
        <v>-5.3152649312248279E-2</v>
      </c>
      <c r="W416" s="7">
        <f t="shared" si="131"/>
        <v>-0.60867140345537618</v>
      </c>
      <c r="X416" s="2">
        <v>-1.3845198682642901</v>
      </c>
      <c r="Y416" s="7">
        <f t="shared" si="142"/>
        <v>713.09852106060998</v>
      </c>
      <c r="Z416" s="7">
        <f>Y416/MAX(Y$2:Y415)-1</f>
        <v>-5.9367017146138457E-2</v>
      </c>
      <c r="AA416" s="7">
        <f t="shared" si="132"/>
        <v>-0.62830781612758679</v>
      </c>
      <c r="AB416" s="2">
        <v>-1.41436452217014</v>
      </c>
      <c r="AC416" s="7">
        <f t="shared" si="143"/>
        <v>665.67726925146087</v>
      </c>
      <c r="AD416" s="7">
        <f>AC416/MAX(AC$2:AC415)-1</f>
        <v>-6.3459709455199964E-2</v>
      </c>
      <c r="AE416" s="7">
        <f t="shared" si="133"/>
        <v>-0.63989348133813073</v>
      </c>
      <c r="AF416" s="2">
        <v>-1.4372520910339599</v>
      </c>
      <c r="AG416" s="7">
        <f t="shared" si="144"/>
        <v>628.67370202239943</v>
      </c>
      <c r="AH416" s="7">
        <f>AG416/MAX(AG$2:AG415)-1</f>
        <v>-6.6452300014266275E-2</v>
      </c>
      <c r="AI416" s="7">
        <f t="shared" si="134"/>
        <v>-0.64877841299711392</v>
      </c>
      <c r="AJ416" s="2">
        <v>-1.45391041843697</v>
      </c>
      <c r="AK416" s="7">
        <f t="shared" si="145"/>
        <v>595.09425905694195</v>
      </c>
      <c r="AL416" s="7">
        <f>AK416/MAX(AK$2:AK415)-1</f>
        <v>-6.8603758999370101E-2</v>
      </c>
      <c r="AM416" s="7">
        <f t="shared" si="135"/>
        <v>-0.65524515926489579</v>
      </c>
      <c r="AN416" s="2">
        <v>-1.46595580670305</v>
      </c>
      <c r="AO416" s="7">
        <f t="shared" si="146"/>
        <v>562.71634618740256</v>
      </c>
      <c r="AP416" s="7">
        <f>AO416/MAX(AO$2:AO415)-1</f>
        <v>-6.7488680050592276E-2</v>
      </c>
      <c r="AQ416" s="7">
        <f t="shared" si="136"/>
        <v>-0.65992116710945203</v>
      </c>
      <c r="AR416" s="2">
        <v>0.23399999899400101</v>
      </c>
      <c r="AS416" s="7">
        <f t="shared" si="147"/>
        <v>106.36082123796739</v>
      </c>
      <c r="AT416" s="7">
        <f>AS416/MAX(AS$2:AS415)-1</f>
        <v>-2.0300215960717627E-2</v>
      </c>
      <c r="AU416" s="7">
        <v>2.8099983006443301</v>
      </c>
      <c r="AW416" s="7"/>
    </row>
    <row r="417" spans="1:49" x14ac:dyDescent="0.25">
      <c r="A417" s="5">
        <v>198103</v>
      </c>
      <c r="B417" s="4">
        <v>29646</v>
      </c>
      <c r="C417" s="2">
        <v>8.2511504167392804</v>
      </c>
      <c r="D417" s="7">
        <f t="shared" si="137"/>
        <v>826.12706098309513</v>
      </c>
      <c r="E417" s="7">
        <f>D417/MAX(D$2:D416)-1</f>
        <v>2.7271021272795792E-2</v>
      </c>
      <c r="F417" s="7">
        <f t="shared" si="127"/>
        <v>0.25102074181037282</v>
      </c>
      <c r="G417" s="2">
        <v>10.753558393190399</v>
      </c>
      <c r="H417" s="7">
        <f t="shared" si="138"/>
        <v>790.1002052174623</v>
      </c>
      <c r="I417" s="7">
        <f>H417/MAX(H$2:H416)-1</f>
        <v>5.8345216429681823E-2</v>
      </c>
      <c r="J417" s="7">
        <f t="shared" si="128"/>
        <v>0.77181507799801807</v>
      </c>
      <c r="K417" s="7">
        <f t="shared" si="128"/>
        <v>162.96731773481358</v>
      </c>
      <c r="L417" s="2">
        <v>9.1550192904975596</v>
      </c>
      <c r="M417" s="7">
        <f t="shared" si="139"/>
        <v>805.58930214735574</v>
      </c>
      <c r="N417" s="7">
        <f>M417/MAX(M$2:M416)-1</f>
        <v>4.9086104649213258E-2</v>
      </c>
      <c r="O417" s="7">
        <f t="shared" si="129"/>
        <v>0.4391314713714255</v>
      </c>
      <c r="P417" s="2">
        <v>8.1913127228541498</v>
      </c>
      <c r="Q417" s="7">
        <f t="shared" si="140"/>
        <v>825.91893431564449</v>
      </c>
      <c r="R417" s="7">
        <f>Q417/MAX(Q$2:Q416)-1</f>
        <v>3.1833480555685245E-2</v>
      </c>
      <c r="S417" s="7">
        <f t="shared" si="130"/>
        <v>0.23856748384477877</v>
      </c>
      <c r="T417" s="2">
        <v>7.61433237389274</v>
      </c>
      <c r="U417" s="7">
        <f t="shared" si="141"/>
        <v>808.32668763549191</v>
      </c>
      <c r="V417" s="7">
        <f>U417/MAX(U$2:U416)-1</f>
        <v>1.8943455042514934E-2</v>
      </c>
      <c r="W417" s="7">
        <f t="shared" si="131"/>
        <v>0.11848790423249611</v>
      </c>
      <c r="X417" s="2">
        <v>7.2586431101743898</v>
      </c>
      <c r="Y417" s="7">
        <f t="shared" si="142"/>
        <v>764.85979772833139</v>
      </c>
      <c r="Z417" s="7">
        <f>Y417/MAX(Y$2:Y416)-1</f>
        <v>8.910174055811293E-3</v>
      </c>
      <c r="AA417" s="7">
        <f t="shared" si="132"/>
        <v>4.446282289864556E-2</v>
      </c>
      <c r="AB417" s="2">
        <v>7.0311848380032202</v>
      </c>
      <c r="AC417" s="7">
        <f t="shared" si="143"/>
        <v>712.4822684771035</v>
      </c>
      <c r="AD417" s="7">
        <f>AC417/MAX(AC$2:AC416)-1</f>
        <v>2.3901694553774E-3</v>
      </c>
      <c r="AE417" s="7">
        <f t="shared" si="133"/>
        <v>-2.875173535401121E-3</v>
      </c>
      <c r="AF417" s="2">
        <v>6.8661117131589098</v>
      </c>
      <c r="AG417" s="7">
        <f t="shared" si="144"/>
        <v>671.8391407145092</v>
      </c>
      <c r="AH417" s="7">
        <f>AG417/MAX(AG$2:AG416)-1</f>
        <v>-2.3538720376200528E-3</v>
      </c>
      <c r="AI417" s="7">
        <f t="shared" si="134"/>
        <v>-3.7229742928051923E-2</v>
      </c>
      <c r="AJ417" s="2">
        <v>6.32486903184925</v>
      </c>
      <c r="AK417" s="7">
        <f t="shared" si="145"/>
        <v>632.73319155834724</v>
      </c>
      <c r="AL417" s="7">
        <f>AK417/MAX(AK$2:AK416)-1</f>
        <v>-9.6941665885131867E-3</v>
      </c>
      <c r="AM417" s="7">
        <f t="shared" si="135"/>
        <v>-0.14987169643110887</v>
      </c>
      <c r="AN417" s="2">
        <v>5.80333471038875</v>
      </c>
      <c r="AO417" s="7">
        <f t="shared" si="146"/>
        <v>595.37265922672736</v>
      </c>
      <c r="AP417" s="7">
        <f>AO417/MAX(AO$2:AO416)-1</f>
        <v>-1.3371926941664114E-2</v>
      </c>
      <c r="AQ417" s="7">
        <f t="shared" si="136"/>
        <v>-0.25841199973100948</v>
      </c>
      <c r="AR417" s="2">
        <v>7.04499999820895</v>
      </c>
      <c r="AS417" s="7">
        <f t="shared" si="147"/>
        <v>113.85394109227722</v>
      </c>
      <c r="AT417" s="7">
        <f>AS417/MAX(AS$2:AS416)-1</f>
        <v>4.8719633807303042E-2</v>
      </c>
      <c r="AU417" s="7">
        <v>11.8499830837959</v>
      </c>
      <c r="AW417" s="7"/>
    </row>
    <row r="418" spans="1:49" x14ac:dyDescent="0.25">
      <c r="A418" s="5">
        <v>198104</v>
      </c>
      <c r="B418" s="4">
        <v>29677</v>
      </c>
      <c r="C418" s="2">
        <v>4.1400016973779996</v>
      </c>
      <c r="D418" s="7">
        <f t="shared" si="137"/>
        <v>860.32873533029431</v>
      </c>
      <c r="E418" s="7">
        <f>D418/MAX(D$2:D417)-1</f>
        <v>4.1400016973780041E-2</v>
      </c>
      <c r="F418" s="7">
        <f t="shared" si="127"/>
        <v>0.31287259241614196</v>
      </c>
      <c r="G418" s="2">
        <v>5.2101398973038604</v>
      </c>
      <c r="H418" s="7">
        <f t="shared" si="138"/>
        <v>831.265531238177</v>
      </c>
      <c r="I418" s="7">
        <f>H418/MAX(H$2:H417)-1</f>
        <v>5.210139897303856E-2</v>
      </c>
      <c r="J418" s="7">
        <f t="shared" si="128"/>
        <v>0.55797983850786448</v>
      </c>
      <c r="K418" s="7">
        <f t="shared" si="128"/>
        <v>189.75986245965788</v>
      </c>
      <c r="L418" s="2">
        <v>5.1972620295515704</v>
      </c>
      <c r="M418" s="7">
        <f t="shared" si="139"/>
        <v>847.45788906198982</v>
      </c>
      <c r="N418" s="7">
        <f>M418/MAX(M$2:M417)-1</f>
        <v>5.1972620295515748E-2</v>
      </c>
      <c r="O418" s="7">
        <f t="shared" si="129"/>
        <v>0.5550302580700146</v>
      </c>
      <c r="P418" s="2">
        <v>5.1914307844922201</v>
      </c>
      <c r="Q418" s="7">
        <f t="shared" si="140"/>
        <v>868.79594412665699</v>
      </c>
      <c r="R418" s="7">
        <f>Q418/MAX(Q$2:Q417)-1</f>
        <v>5.1914307844922236E-2</v>
      </c>
      <c r="S418" s="7">
        <f t="shared" si="130"/>
        <v>0.553694654483597</v>
      </c>
      <c r="T418" s="2">
        <v>5.1907012845751002</v>
      </c>
      <c r="U418" s="7">
        <f t="shared" si="141"/>
        <v>850.28451139415074</v>
      </c>
      <c r="V418" s="7">
        <f>U418/MAX(U$2:U417)-1</f>
        <v>5.1907012845751055E-2</v>
      </c>
      <c r="W418" s="7">
        <f t="shared" si="131"/>
        <v>0.55352756791877611</v>
      </c>
      <c r="X418" s="2">
        <v>5.1895282553862803</v>
      </c>
      <c r="Y418" s="7">
        <f t="shared" si="142"/>
        <v>804.55241304553351</v>
      </c>
      <c r="Z418" s="7">
        <f>Y418/MAX(Y$2:Y417)-1</f>
        <v>5.1895282553862776E-2</v>
      </c>
      <c r="AA418" s="7">
        <f t="shared" si="132"/>
        <v>0.55325889425206953</v>
      </c>
      <c r="AB418" s="2">
        <v>5.1894116490764501</v>
      </c>
      <c r="AC418" s="7">
        <f t="shared" si="143"/>
        <v>749.45590631505843</v>
      </c>
      <c r="AD418" s="7">
        <f>AC418/MAX(AC$2:AC417)-1</f>
        <v>5.1894116490764475E-2</v>
      </c>
      <c r="AE418" s="7">
        <f t="shared" si="133"/>
        <v>0.55323218643855399</v>
      </c>
      <c r="AF418" s="2">
        <v>5.1879824096758096</v>
      </c>
      <c r="AG418" s="7">
        <f t="shared" si="144"/>
        <v>706.69403715609508</v>
      </c>
      <c r="AH418" s="7">
        <f>AG418/MAX(AG$2:AG417)-1</f>
        <v>4.9403833591880053E-2</v>
      </c>
      <c r="AI418" s="7">
        <f t="shared" si="134"/>
        <v>0.5529048297162904</v>
      </c>
      <c r="AJ418" s="2">
        <v>5.1876648561363901</v>
      </c>
      <c r="AK418" s="7">
        <f t="shared" si="145"/>
        <v>665.55726896992985</v>
      </c>
      <c r="AL418" s="7">
        <f>AK418/MAX(AK$2:AK417)-1</f>
        <v>4.1679581099643315E-2</v>
      </c>
      <c r="AM418" s="7">
        <f t="shared" si="135"/>
        <v>0.55283209642489006</v>
      </c>
      <c r="AN418" s="2">
        <v>5.18691849106429</v>
      </c>
      <c r="AO418" s="7">
        <f t="shared" si="146"/>
        <v>626.25415377889976</v>
      </c>
      <c r="AP418" s="7">
        <f>AO418/MAX(AO$2:AO417)-1</f>
        <v>3.7803667017830112E-2</v>
      </c>
      <c r="AQ418" s="7">
        <f t="shared" si="136"/>
        <v>0.55266114702095881</v>
      </c>
      <c r="AR418" s="2">
        <v>2.7740000054938898</v>
      </c>
      <c r="AS418" s="7">
        <f t="shared" si="147"/>
        <v>117.012249424432</v>
      </c>
      <c r="AT418" s="7">
        <f>AS418/MAX(AS$2:AS417)-1</f>
        <v>2.7740000054938818E-2</v>
      </c>
      <c r="AU418" s="7">
        <v>7.1399998565362397</v>
      </c>
      <c r="AW418" s="7"/>
    </row>
    <row r="419" spans="1:49" x14ac:dyDescent="0.25">
      <c r="A419" s="5">
        <v>198105</v>
      </c>
      <c r="B419" s="4">
        <v>29707</v>
      </c>
      <c r="C419" s="2">
        <v>7.72999838849816</v>
      </c>
      <c r="D419" s="7">
        <f t="shared" si="137"/>
        <v>926.83213270711258</v>
      </c>
      <c r="E419" s="7">
        <f>D419/MAX(D$2:D418)-1</f>
        <v>7.7299983884981494E-2</v>
      </c>
      <c r="F419" s="7">
        <f t="shared" si="127"/>
        <v>0.99999963035304029</v>
      </c>
      <c r="G419" s="2">
        <v>7.7299990337022804</v>
      </c>
      <c r="H419" s="7">
        <f t="shared" si="138"/>
        <v>895.52234877038825</v>
      </c>
      <c r="I419" s="7">
        <f>H419/MAX(H$2:H418)-1</f>
        <v>7.7299990337022839E-2</v>
      </c>
      <c r="J419" s="7">
        <f t="shared" si="128"/>
        <v>0.99999978085551822</v>
      </c>
      <c r="K419" s="7">
        <f t="shared" si="128"/>
        <v>208.08942205604538</v>
      </c>
      <c r="L419" s="2">
        <v>7.7299912827373296</v>
      </c>
      <c r="M419" s="7">
        <f t="shared" si="139"/>
        <v>912.96631001135142</v>
      </c>
      <c r="N419" s="7">
        <f>M419/MAX(M$2:M418)-1</f>
        <v>7.7299912827373252E-2</v>
      </c>
      <c r="O419" s="7">
        <f t="shared" si="129"/>
        <v>0.99999797283942726</v>
      </c>
      <c r="P419" s="2">
        <v>7.7299688322220996</v>
      </c>
      <c r="Q419" s="7">
        <f t="shared" si="140"/>
        <v>935.95359982325726</v>
      </c>
      <c r="R419" s="7">
        <f>Q419/MAX(Q$2:Q418)-1</f>
        <v>7.7299688322221005E-2</v>
      </c>
      <c r="S419" s="7">
        <f t="shared" si="130"/>
        <v>0.9999927359569174</v>
      </c>
      <c r="T419" s="2">
        <v>7.7299792889920003</v>
      </c>
      <c r="U419" s="7">
        <f t="shared" si="141"/>
        <v>916.01132802242535</v>
      </c>
      <c r="V419" s="7">
        <f>U419/MAX(U$2:U418)-1</f>
        <v>7.7299792889919949E-2</v>
      </c>
      <c r="W419" s="7">
        <f t="shared" si="131"/>
        <v>0.99999517513814962</v>
      </c>
      <c r="X419" s="2">
        <v>7.7299263380669396</v>
      </c>
      <c r="Y419" s="7">
        <f t="shared" si="142"/>
        <v>866.74372192509327</v>
      </c>
      <c r="Z419" s="7">
        <f>Y419/MAX(Y$2:Y418)-1</f>
        <v>7.7299263380669281E-2</v>
      </c>
      <c r="AA419" s="7">
        <f t="shared" si="132"/>
        <v>0.99998282362770574</v>
      </c>
      <c r="AB419" s="2">
        <v>7.7262493406762403</v>
      </c>
      <c r="AC419" s="7">
        <f t="shared" si="143"/>
        <v>807.36073833538489</v>
      </c>
      <c r="AD419" s="7">
        <f>AC419/MAX(AC$2:AC418)-1</f>
        <v>7.72624934067625E-2</v>
      </c>
      <c r="AE419" s="7">
        <f t="shared" si="133"/>
        <v>0.99912511487906297</v>
      </c>
      <c r="AF419" s="2">
        <v>7.4949763920294599</v>
      </c>
      <c r="AG419" s="7">
        <f t="shared" si="144"/>
        <v>759.66058840482424</v>
      </c>
      <c r="AH419" s="7">
        <f>AG419/MAX(AG$2:AG418)-1</f>
        <v>7.494976392029451E-2</v>
      </c>
      <c r="AI419" s="7">
        <f t="shared" si="134"/>
        <v>0.94517761089646324</v>
      </c>
      <c r="AJ419" s="2">
        <v>7.2905703552050101</v>
      </c>
      <c r="AK419" s="7">
        <f t="shared" si="145"/>
        <v>714.08018991836366</v>
      </c>
      <c r="AL419" s="7">
        <f>AK419/MAX(AK$2:AK418)-1</f>
        <v>7.2905703552050172E-2</v>
      </c>
      <c r="AM419" s="7">
        <f t="shared" si="135"/>
        <v>0.8974971729110589</v>
      </c>
      <c r="AN419" s="2">
        <v>7.1395766410902697</v>
      </c>
      <c r="AO419" s="7">
        <f t="shared" si="146"/>
        <v>670.96604905595552</v>
      </c>
      <c r="AP419" s="7">
        <f>AO419/MAX(AO$2:AO418)-1</f>
        <v>7.1395766410902617E-2</v>
      </c>
      <c r="AQ419" s="7">
        <f t="shared" si="136"/>
        <v>0.86227587253323845</v>
      </c>
      <c r="AR419" s="2">
        <v>3.4429999903510802</v>
      </c>
      <c r="AS419" s="7">
        <f t="shared" si="147"/>
        <v>121.04098116082476</v>
      </c>
      <c r="AT419" s="7">
        <f>AS419/MAX(AS$2:AS418)-1</f>
        <v>3.44299999035107E-2</v>
      </c>
      <c r="AU419" s="7">
        <v>7.72999997317467</v>
      </c>
      <c r="AW419" s="7"/>
    </row>
    <row r="420" spans="1:49" x14ac:dyDescent="0.25">
      <c r="A420" s="5">
        <v>198106</v>
      </c>
      <c r="B420" s="4">
        <v>29738</v>
      </c>
      <c r="C420" s="2">
        <v>-1.84000004592292</v>
      </c>
      <c r="D420" s="7">
        <f t="shared" si="137"/>
        <v>909.77842103967339</v>
      </c>
      <c r="E420" s="7">
        <f>D420/MAX(D$2:D419)-1</f>
        <v>-1.8400000459229182E-2</v>
      </c>
      <c r="F420" s="7">
        <f t="shared" si="127"/>
        <v>-0.21026608193261365</v>
      </c>
      <c r="G420" s="2">
        <v>-1.9394648511994701</v>
      </c>
      <c r="H420" s="7">
        <f t="shared" si="138"/>
        <v>878.1540075813507</v>
      </c>
      <c r="I420" s="7">
        <f>H420/MAX(H$2:H419)-1</f>
        <v>-1.9394648511994683E-2</v>
      </c>
      <c r="J420" s="7">
        <f t="shared" si="128"/>
        <v>-0.23368609762625692</v>
      </c>
      <c r="K420" s="7">
        <f t="shared" si="128"/>
        <v>206.99341175808669</v>
      </c>
      <c r="L420" s="2">
        <v>-2.0035143732697498</v>
      </c>
      <c r="M420" s="7">
        <f t="shared" si="139"/>
        <v>894.67489876716354</v>
      </c>
      <c r="N420" s="7">
        <f>M420/MAX(M$2:M419)-1</f>
        <v>-2.0035143732697547E-2</v>
      </c>
      <c r="O420" s="7">
        <f t="shared" si="129"/>
        <v>-0.24876721911325506</v>
      </c>
      <c r="P420" s="2">
        <v>-2.0251561570029701</v>
      </c>
      <c r="Q420" s="7">
        <f t="shared" si="140"/>
        <v>916.99907786974563</v>
      </c>
      <c r="R420" s="7">
        <f>Q420/MAX(Q$2:Q419)-1</f>
        <v>-2.0251561570029719E-2</v>
      </c>
      <c r="S420" s="7">
        <f t="shared" si="130"/>
        <v>-0.2538630006136684</v>
      </c>
      <c r="T420" s="2">
        <v>-1.74530667489542</v>
      </c>
      <c r="U420" s="7">
        <f t="shared" si="141"/>
        <v>900.02412117165181</v>
      </c>
      <c r="V420" s="7">
        <f>U420/MAX(U$2:U419)-1</f>
        <v>-1.7453066748954194E-2</v>
      </c>
      <c r="W420" s="7">
        <f t="shared" si="131"/>
        <v>-0.18796954971318303</v>
      </c>
      <c r="X420" s="2">
        <v>-1.6890151560654501</v>
      </c>
      <c r="Y420" s="7">
        <f t="shared" si="142"/>
        <v>852.10428909753261</v>
      </c>
      <c r="Z420" s="7">
        <f>Y420/MAX(Y$2:Y419)-1</f>
        <v>-1.6890151560654543E-2</v>
      </c>
      <c r="AA420" s="7">
        <f t="shared" si="132"/>
        <v>-0.17471513021523721</v>
      </c>
      <c r="AB420" s="2">
        <v>-1.7521179226780299</v>
      </c>
      <c r="AC420" s="7">
        <f t="shared" si="143"/>
        <v>793.21482613834496</v>
      </c>
      <c r="AD420" s="7">
        <f>AC420/MAX(AC$2:AC419)-1</f>
        <v>-1.7521179226780315E-2</v>
      </c>
      <c r="AE420" s="7">
        <f t="shared" si="133"/>
        <v>-0.18957332835145113</v>
      </c>
      <c r="AF420" s="2">
        <v>-1.8048689280314401</v>
      </c>
      <c r="AG420" s="7">
        <f t="shared" si="144"/>
        <v>745.94971048620471</v>
      </c>
      <c r="AH420" s="7">
        <f>AG420/MAX(AG$2:AG419)-1</f>
        <v>-1.8048689280314445E-2</v>
      </c>
      <c r="AI420" s="7">
        <f t="shared" si="134"/>
        <v>-0.20199409738424956</v>
      </c>
      <c r="AJ420" s="2">
        <v>-1.8393567667150399</v>
      </c>
      <c r="AK420" s="7">
        <f t="shared" si="145"/>
        <v>700.94570762532862</v>
      </c>
      <c r="AL420" s="7">
        <f>AK420/MAX(AK$2:AK419)-1</f>
        <v>-1.839356766715039E-2</v>
      </c>
      <c r="AM420" s="7">
        <f t="shared" si="135"/>
        <v>-0.21011461519920926</v>
      </c>
      <c r="AN420" s="2">
        <v>-1.86478425879256</v>
      </c>
      <c r="AO420" s="7">
        <f t="shared" si="146"/>
        <v>658.45397979131769</v>
      </c>
      <c r="AP420" s="7">
        <f>AO420/MAX(AO$2:AO419)-1</f>
        <v>-1.8647842587925623E-2</v>
      </c>
      <c r="AQ420" s="7">
        <f t="shared" si="136"/>
        <v>-0.21610178082879816</v>
      </c>
      <c r="AR420" s="2">
        <v>-0.94700000829410802</v>
      </c>
      <c r="AS420" s="7">
        <f t="shared" si="147"/>
        <v>119.89472305919247</v>
      </c>
      <c r="AT420" s="7">
        <f>AS420/MAX(AS$2:AS419)-1</f>
        <v>-9.4700000829410769E-3</v>
      </c>
      <c r="AU420" s="7">
        <v>3.29999993302311</v>
      </c>
      <c r="AW420" s="7"/>
    </row>
    <row r="421" spans="1:49" x14ac:dyDescent="0.25">
      <c r="A421" s="5">
        <v>198107</v>
      </c>
      <c r="B421" s="4">
        <v>29768</v>
      </c>
      <c r="C421" s="2">
        <v>-1.5400364651638001</v>
      </c>
      <c r="D421" s="7">
        <f t="shared" si="137"/>
        <v>895.76750160347103</v>
      </c>
      <c r="E421" s="7">
        <f>D421/MAX(D$2:D420)-1</f>
        <v>-3.3516998394204633E-2</v>
      </c>
      <c r="F421" s="7">
        <f t="shared" si="127"/>
        <v>1.0287182582495169E-2</v>
      </c>
      <c r="G421" s="2">
        <v>-2.9657286864447499</v>
      </c>
      <c r="H421" s="7">
        <f t="shared" si="138"/>
        <v>852.11034226734637</v>
      </c>
      <c r="I421" s="7">
        <f>H421/MAX(H$2:H420)-1</f>
        <v>-4.8476742721886734E-2</v>
      </c>
      <c r="J421" s="7">
        <f t="shared" si="128"/>
        <v>-0.21547570355198786</v>
      </c>
      <c r="K421" s="7">
        <f t="shared" si="128"/>
        <v>135.18853279248668</v>
      </c>
      <c r="L421" s="2">
        <v>-2.7340366206659299</v>
      </c>
      <c r="M421" s="7">
        <f t="shared" si="139"/>
        <v>870.21415939896349</v>
      </c>
      <c r="N421" s="7">
        <f>M421/MAX(M$2:M420)-1</f>
        <v>-4.682774177270177E-2</v>
      </c>
      <c r="O421" s="7">
        <f t="shared" si="129"/>
        <v>-0.17878652991134758</v>
      </c>
      <c r="P421" s="2">
        <v>-2.7271480564672501</v>
      </c>
      <c r="Q421" s="7">
        <f t="shared" si="140"/>
        <v>891.99115533979818</v>
      </c>
      <c r="R421" s="7">
        <f>Q421/MAX(Q$2:Q420)-1</f>
        <v>-4.6970752066940902E-2</v>
      </c>
      <c r="S421" s="7">
        <f t="shared" si="130"/>
        <v>-0.17769570391706724</v>
      </c>
      <c r="T421" s="2">
        <v>-2.7244109025381902</v>
      </c>
      <c r="U421" s="7">
        <f t="shared" si="141"/>
        <v>875.5037658889778</v>
      </c>
      <c r="V421" s="7">
        <f>U421/MAX(U$2:U420)-1</f>
        <v>-4.4221682521000338E-2</v>
      </c>
      <c r="W421" s="7">
        <f t="shared" si="131"/>
        <v>-0.17726226690899849</v>
      </c>
      <c r="X421" s="2">
        <v>-2.72337321683275</v>
      </c>
      <c r="Y421" s="7">
        <f t="shared" si="142"/>
        <v>828.89830910876731</v>
      </c>
      <c r="Z421" s="7">
        <f>Y421/MAX(Y$2:Y420)-1</f>
        <v>-4.3663901865096721E-2</v>
      </c>
      <c r="AA421" s="7">
        <f t="shared" si="132"/>
        <v>-0.17709794608556706</v>
      </c>
      <c r="AB421" s="2">
        <v>-2.7204294503247501</v>
      </c>
      <c r="AC421" s="7">
        <f t="shared" si="143"/>
        <v>771.63597640373519</v>
      </c>
      <c r="AD421" s="7">
        <f>AC421/MAX(AC$2:AC420)-1</f>
        <v>-4.4248822410298261E-2</v>
      </c>
      <c r="AE421" s="7">
        <f t="shared" si="133"/>
        <v>-0.17663179132016116</v>
      </c>
      <c r="AF421" s="2">
        <v>-2.7216937855649701</v>
      </c>
      <c r="AG421" s="7">
        <f t="shared" si="144"/>
        <v>725.64724357246178</v>
      </c>
      <c r="AH421" s="7">
        <f>AG421/MAX(AG$2:AG420)-1</f>
        <v>-4.4774397081445927E-2</v>
      </c>
      <c r="AI421" s="7">
        <f t="shared" si="134"/>
        <v>-0.17683200281645273</v>
      </c>
      <c r="AJ421" s="2">
        <v>-2.72082489293286</v>
      </c>
      <c r="AK421" s="7">
        <f t="shared" si="145"/>
        <v>681.87420232631428</v>
      </c>
      <c r="AL421" s="7">
        <f>AK421/MAX(AK$2:AK420)-1</f>
        <v>-4.5101359828692789E-2</v>
      </c>
      <c r="AM421" s="7">
        <f t="shared" si="135"/>
        <v>-0.17669441091166549</v>
      </c>
      <c r="AN421" s="2">
        <v>-2.7192672048394999</v>
      </c>
      <c r="AO421" s="7">
        <f t="shared" si="146"/>
        <v>640.54885665989184</v>
      </c>
      <c r="AP421" s="7">
        <f>AO421/MAX(AO$2:AO420)-1</f>
        <v>-4.533342996841716E-2</v>
      </c>
      <c r="AQ421" s="7">
        <f t="shared" si="136"/>
        <v>-0.17644774606044078</v>
      </c>
      <c r="AR421" s="2">
        <v>-1.60500000473347</v>
      </c>
      <c r="AS421" s="7">
        <f t="shared" si="147"/>
        <v>117.97041274841725</v>
      </c>
      <c r="AT421" s="7">
        <f>AS421/MAX(AS$2:AS420)-1</f>
        <v>-2.5368006628496365E-2</v>
      </c>
      <c r="AU421" s="7">
        <v>4.7099982028624803</v>
      </c>
      <c r="AW421" s="7"/>
    </row>
    <row r="422" spans="1:49" x14ac:dyDescent="0.25">
      <c r="A422" s="5">
        <v>198108</v>
      </c>
      <c r="B422" s="4">
        <v>29799</v>
      </c>
      <c r="C422" s="2">
        <v>-8.8599830371915793</v>
      </c>
      <c r="D422" s="7">
        <f t="shared" si="137"/>
        <v>816.40265290872867</v>
      </c>
      <c r="E422" s="7">
        <f>D422/MAX(D$2:D421)-1</f>
        <v>-0.11914722839381819</v>
      </c>
      <c r="F422" s="7">
        <f t="shared" si="127"/>
        <v>-0.16940274711107173</v>
      </c>
      <c r="G422" s="2">
        <v>-9.2700650328038705</v>
      </c>
      <c r="H422" s="7">
        <f t="shared" si="138"/>
        <v>773.11915938791572</v>
      </c>
      <c r="I422" s="7">
        <f>H422/MAX(H$2:H421)-1</f>
        <v>-0.1366835674738216</v>
      </c>
      <c r="J422" s="7">
        <f t="shared" si="128"/>
        <v>-0.22602049544557778</v>
      </c>
      <c r="K422" s="7">
        <f t="shared" si="128"/>
        <v>107.79412348025352</v>
      </c>
      <c r="L422" s="2">
        <v>-8.5140548530471296</v>
      </c>
      <c r="M422" s="7">
        <f t="shared" si="139"/>
        <v>796.12364852875282</v>
      </c>
      <c r="N422" s="7">
        <f>M422/MAX(M$2:M421)-1</f>
        <v>-0.12798135068220184</v>
      </c>
      <c r="O422" s="7">
        <f t="shared" si="129"/>
        <v>-0.12164235996591111</v>
      </c>
      <c r="P422" s="2">
        <v>-8.1226734037059796</v>
      </c>
      <c r="Q422" s="7">
        <f t="shared" si="140"/>
        <v>819.53762700160269</v>
      </c>
      <c r="R422" s="7">
        <f>Q422/MAX(Q$2:Q421)-1</f>
        <v>-0.12438220531833866</v>
      </c>
      <c r="S422" s="7">
        <f t="shared" si="130"/>
        <v>-6.7606492410921648E-2</v>
      </c>
      <c r="T422" s="2">
        <v>-7.9401140601554197</v>
      </c>
      <c r="U422" s="7">
        <f t="shared" si="141"/>
        <v>805.9877682764369</v>
      </c>
      <c r="V422" s="7">
        <f>U422/MAX(U$2:U421)-1</f>
        <v>-0.12011157109106718</v>
      </c>
      <c r="W422" s="7">
        <f t="shared" si="131"/>
        <v>-4.2401535646542365E-2</v>
      </c>
      <c r="X422" s="2">
        <v>-7.8395836216186501</v>
      </c>
      <c r="Y422" s="7">
        <f t="shared" si="142"/>
        <v>763.91613302800249</v>
      </c>
      <c r="Z422" s="7">
        <f>Y422/MAX(Y$2:Y421)-1</f>
        <v>-0.11863666998210742</v>
      </c>
      <c r="AA422" s="7">
        <f t="shared" si="132"/>
        <v>-2.8521855168168742E-2</v>
      </c>
      <c r="AB422" s="2">
        <v>-7.7727990414712096</v>
      </c>
      <c r="AC422" s="7">
        <f t="shared" si="143"/>
        <v>711.65826262617861</v>
      </c>
      <c r="AD422" s="7">
        <f>AC422/MAX(AC$2:AC421)-1</f>
        <v>-0.11853744078084039</v>
      </c>
      <c r="AE422" s="7">
        <f t="shared" si="133"/>
        <v>-1.9301278327754856E-2</v>
      </c>
      <c r="AF422" s="2">
        <v>-7.7265262473929797</v>
      </c>
      <c r="AG422" s="7">
        <f t="shared" si="144"/>
        <v>669.57991883435182</v>
      </c>
      <c r="AH422" s="7">
        <f>AG422/MAX(AG$2:AG421)-1</f>
        <v>-0.11858015401276589</v>
      </c>
      <c r="AI422" s="7">
        <f t="shared" si="134"/>
        <v>-1.2912650107332668E-2</v>
      </c>
      <c r="AJ422" s="2">
        <v>-7.69452759329657</v>
      </c>
      <c r="AK422" s="7">
        <f t="shared" si="145"/>
        <v>629.4072036767451</v>
      </c>
      <c r="AL422" s="7">
        <f>AK422/MAX(AK$2:AK421)-1</f>
        <v>-0.11857629918468782</v>
      </c>
      <c r="AM422" s="7">
        <f t="shared" si="135"/>
        <v>-8.4947732825568778E-3</v>
      </c>
      <c r="AN422" s="2">
        <v>-7.6625058390556999</v>
      </c>
      <c r="AO422" s="7">
        <f t="shared" si="146"/>
        <v>591.46676311632314</v>
      </c>
      <c r="AP422" s="7">
        <f>AO422/MAX(AO$2:AO421)-1</f>
        <v>-0.11848481164059987</v>
      </c>
      <c r="AQ422" s="7">
        <f t="shared" si="136"/>
        <v>-4.073707148863237E-3</v>
      </c>
      <c r="AR422" s="2">
        <v>-7.6330000037604497</v>
      </c>
      <c r="AS422" s="7">
        <f t="shared" si="147"/>
        <v>108.96573113889434</v>
      </c>
      <c r="AT422" s="7">
        <f>AS422/MAX(AS$2:AS421)-1</f>
        <v>-9.9761666719193842E-2</v>
      </c>
      <c r="AU422" s="7">
        <v>-0.39000628402673998</v>
      </c>
      <c r="AW422" s="7"/>
    </row>
    <row r="423" spans="1:49" x14ac:dyDescent="0.25">
      <c r="A423" s="5">
        <v>198109</v>
      </c>
      <c r="B423" s="4">
        <v>29830</v>
      </c>
      <c r="C423" s="2">
        <v>-5.49639772301847</v>
      </c>
      <c r="D423" s="7">
        <f t="shared" si="137"/>
        <v>771.52991608359093</v>
      </c>
      <c r="E423" s="7">
        <f>D423/MAX(D$2:D422)-1</f>
        <v>-0.16756240007552536</v>
      </c>
      <c r="F423" s="7">
        <f t="shared" si="127"/>
        <v>0.68326529800746305</v>
      </c>
      <c r="G423" s="2">
        <v>-4.7261000283539696</v>
      </c>
      <c r="H423" s="7">
        <f t="shared" si="138"/>
        <v>736.58077457687341</v>
      </c>
      <c r="I423" s="7">
        <f>H423/MAX(H$2:H422)-1</f>
        <v>-0.17748476563622584</v>
      </c>
      <c r="J423" s="7">
        <f t="shared" si="128"/>
        <v>0.87146427401868398</v>
      </c>
      <c r="K423" s="7">
        <f t="shared" si="128"/>
        <v>181.98740902775009</v>
      </c>
      <c r="L423" s="2">
        <v>-4.9713058256908997</v>
      </c>
      <c r="M423" s="7">
        <f t="shared" si="139"/>
        <v>756.54590720973999</v>
      </c>
      <c r="N423" s="7">
        <f>M423/MAX(M$2:M422)-1</f>
        <v>-0.17133206459684869</v>
      </c>
      <c r="O423" s="7">
        <f t="shared" si="129"/>
        <v>0.81155564351067688</v>
      </c>
      <c r="P423" s="2">
        <v>-6.1427703127951601</v>
      </c>
      <c r="Q423" s="7">
        <f t="shared" si="140"/>
        <v>769.19531294796229</v>
      </c>
      <c r="R423" s="7">
        <f>Q423/MAX(Q$2:Q422)-1</f>
        <v>-0.17816939526359543</v>
      </c>
      <c r="S423" s="7">
        <f t="shared" si="130"/>
        <v>0.52534367840469809</v>
      </c>
      <c r="T423" s="2">
        <v>-6.8271835163956496</v>
      </c>
      <c r="U423" s="7">
        <f t="shared" si="141"/>
        <v>750.96150421650282</v>
      </c>
      <c r="V423" s="7">
        <f>U423/MAX(U$2:U422)-1</f>
        <v>-0.18018316887221053</v>
      </c>
      <c r="W423" s="7">
        <f t="shared" si="131"/>
        <v>0.35812798377345267</v>
      </c>
      <c r="X423" s="2">
        <v>-7.2315526065527198</v>
      </c>
      <c r="Y423" s="7">
        <f t="shared" si="142"/>
        <v>708.67313599813929</v>
      </c>
      <c r="Z423" s="7">
        <f>Y423/MAX(Y$2:Y422)-1</f>
        <v>-0.18237292284721618</v>
      </c>
      <c r="AA423" s="7">
        <f t="shared" si="132"/>
        <v>0.25933260995204266</v>
      </c>
      <c r="AB423" s="2">
        <v>-7.5106676221041004</v>
      </c>
      <c r="AC423" s="7">
        <f t="shared" si="143"/>
        <v>658.20797591508563</v>
      </c>
      <c r="AD423" s="7">
        <f>AC423/MAX(AC$2:AC422)-1</f>
        <v>-0.18474116381708405</v>
      </c>
      <c r="AE423" s="7">
        <f t="shared" si="133"/>
        <v>0.19113928615012643</v>
      </c>
      <c r="AF423" s="2">
        <v>-7.6984292470332099</v>
      </c>
      <c r="AG423" s="7">
        <f t="shared" si="144"/>
        <v>618.0327825305468</v>
      </c>
      <c r="AH423" s="7">
        <f>AG423/MAX(AG$2:AG422)-1</f>
        <v>-0.18643563722540224</v>
      </c>
      <c r="AI423" s="7">
        <f t="shared" si="134"/>
        <v>0.14526540415538425</v>
      </c>
      <c r="AJ423" s="2">
        <v>-7.84413884768664</v>
      </c>
      <c r="AK423" s="7">
        <f t="shared" si="145"/>
        <v>580.03562870299936</v>
      </c>
      <c r="AL423" s="7">
        <f>AK423/MAX(AK$2:AK422)-1</f>
        <v>-0.18771639811305896</v>
      </c>
      <c r="AM423" s="7">
        <f t="shared" si="135"/>
        <v>0.10966566417443668</v>
      </c>
      <c r="AN423" s="2">
        <v>-7.9572301497944</v>
      </c>
      <c r="AO423" s="7">
        <f t="shared" si="146"/>
        <v>544.40239151561798</v>
      </c>
      <c r="AP423" s="7">
        <f>AO423/MAX(AO$2:AO422)-1</f>
        <v>-0.18862900398375104</v>
      </c>
      <c r="AQ423" s="7">
        <f t="shared" si="136"/>
        <v>8.2035220256613361E-2</v>
      </c>
      <c r="AR423" s="2">
        <v>-8.2929999950096907</v>
      </c>
      <c r="AS423" s="7">
        <f t="shared" si="147"/>
        <v>99.929203060983568</v>
      </c>
      <c r="AT423" s="7">
        <f>AS423/MAX(AS$2:AS422)-1</f>
        <v>-0.17441843165324633</v>
      </c>
      <c r="AU423" s="7">
        <v>-4.2000037896606601</v>
      </c>
      <c r="AW423" s="7"/>
    </row>
    <row r="424" spans="1:49" x14ac:dyDescent="0.25">
      <c r="A424" s="5">
        <v>198110</v>
      </c>
      <c r="B424" s="4">
        <v>29860</v>
      </c>
      <c r="C424" s="2">
        <v>10.6048568852963</v>
      </c>
      <c r="D424" s="7">
        <f t="shared" si="137"/>
        <v>853.34955951150243</v>
      </c>
      <c r="E424" s="7">
        <f>D424/MAX(D$2:D423)-1</f>
        <v>-7.928358394413948E-2</v>
      </c>
      <c r="F424" s="7">
        <f t="shared" si="127"/>
        <v>0.99841677920328908</v>
      </c>
      <c r="G424" s="2">
        <v>10.213614994259199</v>
      </c>
      <c r="H424" s="7">
        <f t="shared" si="138"/>
        <v>811.81229901388747</v>
      </c>
      <c r="I424" s="7">
        <f>H424/MAX(H$2:H423)-1</f>
        <v>-9.3476226329181178E-2</v>
      </c>
      <c r="J424" s="7">
        <f t="shared" si="128"/>
        <v>0.87792334493849522</v>
      </c>
      <c r="K424" s="7">
        <f t="shared" si="128"/>
        <v>247.75173862998196</v>
      </c>
      <c r="L424" s="2">
        <v>10.264988011396801</v>
      </c>
      <c r="M424" s="7">
        <f t="shared" si="139"/>
        <v>834.2052538855329</v>
      </c>
      <c r="N424" s="7">
        <f>M424/MAX(M$2:M423)-1</f>
        <v>-8.6269400373425897E-2</v>
      </c>
      <c r="O424" s="7">
        <f t="shared" si="129"/>
        <v>0.89374504349701367</v>
      </c>
      <c r="P424" s="2">
        <v>9.3464784750298495</v>
      </c>
      <c r="Q424" s="7">
        <f t="shared" si="140"/>
        <v>841.08798730358205</v>
      </c>
      <c r="R424" s="7">
        <f>Q424/MAX(Q$2:Q423)-1</f>
        <v>-0.10135717469069982</v>
      </c>
      <c r="S424" s="7">
        <f t="shared" si="130"/>
        <v>0.61086539543979057</v>
      </c>
      <c r="T424" s="2">
        <v>8.8253034458052806</v>
      </c>
      <c r="U424" s="7">
        <f t="shared" si="141"/>
        <v>817.23613572479303</v>
      </c>
      <c r="V424" s="7">
        <f>U424/MAX(U$2:U423)-1</f>
        <v>-0.10783184582539806</v>
      </c>
      <c r="W424" s="7">
        <f t="shared" si="131"/>
        <v>0.45035556619359773</v>
      </c>
      <c r="X424" s="2">
        <v>8.5152984255858097</v>
      </c>
      <c r="Y424" s="7">
        <f t="shared" si="142"/>
        <v>769.01876839033844</v>
      </c>
      <c r="Z424" s="7">
        <f>Y424/MAX(Y$2:Y423)-1</f>
        <v>-0.11274953721926184</v>
      </c>
      <c r="AA424" s="7">
        <f t="shared" si="132"/>
        <v>0.35488120523865418</v>
      </c>
      <c r="AB424" s="2">
        <v>8.3074828176190998</v>
      </c>
      <c r="AC424" s="7">
        <f t="shared" si="143"/>
        <v>712.88849041842991</v>
      </c>
      <c r="AD424" s="7">
        <f>AC424/MAX(AC$2:AC423)-1</f>
        <v>-0.11701367608206681</v>
      </c>
      <c r="AE424" s="7">
        <f t="shared" si="133"/>
        <v>0.29087881471917776</v>
      </c>
      <c r="AF424" s="2">
        <v>8.1555682906219307</v>
      </c>
      <c r="AG424" s="7">
        <f t="shared" si="144"/>
        <v>668.43686816825652</v>
      </c>
      <c r="AH424" s="7">
        <f>AG424/MAX(AG$2:AG423)-1</f>
        <v>-0.12008484003115671</v>
      </c>
      <c r="AI424" s="7">
        <f t="shared" si="134"/>
        <v>0.24409266146733999</v>
      </c>
      <c r="AJ424" s="2">
        <v>8.0609451292713601</v>
      </c>
      <c r="AK424" s="7">
        <f t="shared" si="145"/>
        <v>626.79198246297233</v>
      </c>
      <c r="AL424" s="7">
        <f>AK424/MAX(AK$2:AK423)-1</f>
        <v>-0.12223866267088357</v>
      </c>
      <c r="AM424" s="7">
        <f t="shared" si="135"/>
        <v>0.21495092093976242</v>
      </c>
      <c r="AN424" s="2">
        <v>7.9870797864859</v>
      </c>
      <c r="AO424" s="7">
        <f t="shared" si="146"/>
        <v>587.88424488550766</v>
      </c>
      <c r="AP424" s="7">
        <f>AO424/MAX(AO$2:AO423)-1</f>
        <v>-0.12382415516752809</v>
      </c>
      <c r="AQ424" s="7">
        <f t="shared" si="136"/>
        <v>0.19220210740710753</v>
      </c>
      <c r="AR424" s="2">
        <v>7.3630000063543104</v>
      </c>
      <c r="AS424" s="7">
        <f t="shared" si="147"/>
        <v>107.2869902887136</v>
      </c>
      <c r="AT424" s="7">
        <f>AS424/MAX(AS$2:AS423)-1</f>
        <v>-0.11363086072341488</v>
      </c>
      <c r="AU424" s="7">
        <v>10.6099975994125</v>
      </c>
      <c r="AW424" s="7"/>
    </row>
    <row r="425" spans="1:49" x14ac:dyDescent="0.25">
      <c r="A425" s="5">
        <v>198111</v>
      </c>
      <c r="B425" s="4">
        <v>29891</v>
      </c>
      <c r="C425" s="2">
        <v>7.0799967178698902</v>
      </c>
      <c r="D425" s="7">
        <f t="shared" si="137"/>
        <v>913.76668031687404</v>
      </c>
      <c r="E425" s="7">
        <f>D425/MAX(D$2:D424)-1</f>
        <v>-1.4096891906495101E-2</v>
      </c>
      <c r="F425" s="7">
        <f t="shared" si="127"/>
        <v>0.98508774950135325</v>
      </c>
      <c r="G425" s="2">
        <v>4.9870467415555497</v>
      </c>
      <c r="H425" s="7">
        <f t="shared" si="138"/>
        <v>852.29775781940668</v>
      </c>
      <c r="I425" s="7">
        <f>H425/MAX(H$2:H424)-1</f>
        <v>-4.8267462012904327E-2</v>
      </c>
      <c r="J425" s="7">
        <f t="shared" si="128"/>
        <v>0.53920953926232951</v>
      </c>
      <c r="K425" s="7">
        <f t="shared" si="128"/>
        <v>181.04872369260272</v>
      </c>
      <c r="L425" s="2">
        <v>3.9070975173151998</v>
      </c>
      <c r="M425" s="7">
        <f t="shared" si="139"/>
        <v>866.79846664940749</v>
      </c>
      <c r="N425" s="7">
        <f>M425/MAX(M$2:M424)-1</f>
        <v>-5.0569054800466695E-2</v>
      </c>
      <c r="O425" s="7">
        <f t="shared" si="129"/>
        <v>0.30913914450723334</v>
      </c>
      <c r="P425" s="2">
        <v>3.5515364040387301</v>
      </c>
      <c r="Q425" s="7">
        <f t="shared" si="140"/>
        <v>870.95953336266541</v>
      </c>
      <c r="R425" s="7">
        <f>Q425/MAX(Q$2:Q424)-1</f>
        <v>-6.944154760755783E-2</v>
      </c>
      <c r="S425" s="7">
        <f t="shared" si="130"/>
        <v>0.23339105945386351</v>
      </c>
      <c r="T425" s="2">
        <v>3.36328521782203</v>
      </c>
      <c r="U425" s="7">
        <f t="shared" si="141"/>
        <v>844.72211787232504</v>
      </c>
      <c r="V425" s="7">
        <f>U425/MAX(U$2:U424)-1</f>
        <v>-7.7825686177927955E-2</v>
      </c>
      <c r="W425" s="7">
        <f t="shared" si="131"/>
        <v>0.19328637327618059</v>
      </c>
      <c r="X425" s="2">
        <v>3.2535898220561599</v>
      </c>
      <c r="Y425" s="7">
        <f t="shared" si="142"/>
        <v>794.03948476838821</v>
      </c>
      <c r="Z425" s="7">
        <f>Y425/MAX(Y$2:Y424)-1</f>
        <v>-8.3882046466081439E-2</v>
      </c>
      <c r="AA425" s="7">
        <f t="shared" si="132"/>
        <v>0.16991706809016804</v>
      </c>
      <c r="AB425" s="2">
        <v>3.2687740264003202</v>
      </c>
      <c r="AC425" s="7">
        <f t="shared" si="143"/>
        <v>736.19120423042477</v>
      </c>
      <c r="AD425" s="7">
        <f>AC425/MAX(AC$2:AC424)-1</f>
        <v>-8.815084846917054E-2</v>
      </c>
      <c r="AE425" s="7">
        <f t="shared" si="133"/>
        <v>0.17315188303247275</v>
      </c>
      <c r="AF425" s="2">
        <v>3.33731305921834</v>
      </c>
      <c r="AG425" s="7">
        <f t="shared" si="144"/>
        <v>690.74469906226579</v>
      </c>
      <c r="AH425" s="7">
        <f>AG425/MAX(AG$2:AG424)-1</f>
        <v>-9.0719316487474666E-2</v>
      </c>
      <c r="AI425" s="7">
        <f t="shared" si="134"/>
        <v>0.18775331241695725</v>
      </c>
      <c r="AJ425" s="2">
        <v>3.2839812095452698</v>
      </c>
      <c r="AK425" s="7">
        <f t="shared" si="145"/>
        <v>647.3757133899926</v>
      </c>
      <c r="AL425" s="7">
        <f>AK425/MAX(AK$2:AK424)-1</f>
        <v>-9.3413145288342103E-2</v>
      </c>
      <c r="AM425" s="7">
        <f t="shared" si="135"/>
        <v>0.17639159333619803</v>
      </c>
      <c r="AN425" s="2">
        <v>3.23738638956966</v>
      </c>
      <c r="AO425" s="7">
        <f t="shared" si="146"/>
        <v>606.91632941585544</v>
      </c>
      <c r="AP425" s="7">
        <f>AO425/MAX(AO$2:AO424)-1</f>
        <v>-9.5458957618224649E-2</v>
      </c>
      <c r="AQ425" s="7">
        <f t="shared" si="136"/>
        <v>0.16646511866062075</v>
      </c>
      <c r="AR425" s="2">
        <v>2.4559999971484201</v>
      </c>
      <c r="AS425" s="7">
        <f t="shared" si="147"/>
        <v>109.92195876714504</v>
      </c>
      <c r="AT425" s="7">
        <f>AS425/MAX(AS$2:AS424)-1</f>
        <v>-9.1861634688057303E-2</v>
      </c>
      <c r="AU425" s="7">
        <v>7.1499947433648003</v>
      </c>
      <c r="AW425" s="7"/>
    </row>
    <row r="426" spans="1:49" x14ac:dyDescent="0.25">
      <c r="A426" s="5">
        <v>198112</v>
      </c>
      <c r="B426" s="4">
        <v>29921</v>
      </c>
      <c r="C426" s="2">
        <v>-1.15000540677284</v>
      </c>
      <c r="D426" s="7">
        <f t="shared" si="137"/>
        <v>903.25831408794136</v>
      </c>
      <c r="E426" s="7">
        <f>D426/MAX(D$2:D425)-1</f>
        <v>-2.5434830955111898E-2</v>
      </c>
      <c r="F426" s="7">
        <f t="shared" si="127"/>
        <v>0.60572211846875001</v>
      </c>
      <c r="G426" s="2">
        <v>-1.1500082688425499</v>
      </c>
      <c r="H426" s="7">
        <f t="shared" si="138"/>
        <v>842.49626312932389</v>
      </c>
      <c r="I426" s="7">
        <f>H426/MAX(H$2:H425)-1</f>
        <v>-5.9212464897020922E-2</v>
      </c>
      <c r="J426" s="7">
        <f t="shared" si="128"/>
        <v>0.60572017275667778</v>
      </c>
      <c r="K426" s="7">
        <f t="shared" si="128"/>
        <v>574.13917719964661</v>
      </c>
      <c r="L426" s="2">
        <v>-1.3747923112651399</v>
      </c>
      <c r="M426" s="7">
        <f t="shared" si="139"/>
        <v>854.88178797574733</v>
      </c>
      <c r="N426" s="7">
        <f>M426/MAX(M$2:M425)-1</f>
        <v>-6.3621758435841835E-2</v>
      </c>
      <c r="O426" s="7">
        <f t="shared" si="129"/>
        <v>0.45290592666103946</v>
      </c>
      <c r="P426" s="2">
        <v>-1.5630299900160101</v>
      </c>
      <c r="Q426" s="7">
        <f t="shared" si="140"/>
        <v>857.34617465530346</v>
      </c>
      <c r="R426" s="7">
        <f>Q426/MAX(Q$2:Q425)-1</f>
        <v>-8.3986455293080575E-2</v>
      </c>
      <c r="S426" s="7">
        <f t="shared" si="130"/>
        <v>0.32493688288421851</v>
      </c>
      <c r="T426" s="2">
        <v>-1.6557257653577999</v>
      </c>
      <c r="U426" s="7">
        <f t="shared" si="141"/>
        <v>830.73583612103687</v>
      </c>
      <c r="V426" s="7">
        <f>U426/MAX(U$2:U425)-1</f>
        <v>-9.3094363893391541E-2</v>
      </c>
      <c r="W426" s="7">
        <f t="shared" si="131"/>
        <v>0.26191979825293543</v>
      </c>
      <c r="X426" s="2">
        <v>-1.7127381224423299</v>
      </c>
      <c r="Y426" s="7">
        <f t="shared" si="142"/>
        <v>780.43966780551546</v>
      </c>
      <c r="Z426" s="7">
        <f>Y426/MAX(Y$2:Y425)-1</f>
        <v>-9.9572747902795244E-2</v>
      </c>
      <c r="AA426" s="7">
        <f t="shared" si="132"/>
        <v>0.22316126240621004</v>
      </c>
      <c r="AB426" s="2">
        <v>-1.74992433341201</v>
      </c>
      <c r="AC426" s="7">
        <f t="shared" si="143"/>
        <v>723.30841520715762</v>
      </c>
      <c r="AD426" s="7">
        <f>AC426/MAX(AC$2:AC425)-1</f>
        <v>-0.10410751865581946</v>
      </c>
      <c r="AE426" s="7">
        <f t="shared" si="133"/>
        <v>0.1978810746613795</v>
      </c>
      <c r="AF426" s="2">
        <v>-1.7772407851191201</v>
      </c>
      <c r="AG426" s="7">
        <f t="shared" si="144"/>
        <v>678.46850254948288</v>
      </c>
      <c r="AH426" s="7">
        <f>AG426/MAX(AG$2:AG425)-1</f>
        <v>-0.10687942364606917</v>
      </c>
      <c r="AI426" s="7">
        <f t="shared" si="134"/>
        <v>0.17931061508319368</v>
      </c>
      <c r="AJ426" s="2">
        <v>-1.86840540067049</v>
      </c>
      <c r="AK426" s="7">
        <f t="shared" si="145"/>
        <v>635.28011059838479</v>
      </c>
      <c r="AL426" s="7">
        <f>AK426/MAX(AK$2:AK425)-1</f>
        <v>-0.11035186304354361</v>
      </c>
      <c r="AM426" s="7">
        <f t="shared" si="135"/>
        <v>0.11733445411581156</v>
      </c>
      <c r="AN426" s="2">
        <v>-2.0157125246888898</v>
      </c>
      <c r="AO426" s="7">
        <f t="shared" si="146"/>
        <v>594.68264094943788</v>
      </c>
      <c r="AP426" s="7">
        <f>AO426/MAX(AO$2:AO425)-1</f>
        <v>-0.11369190470046564</v>
      </c>
      <c r="AQ426" s="7">
        <f t="shared" si="136"/>
        <v>1.7191103819312548E-2</v>
      </c>
      <c r="AR426" s="2">
        <v>-2.0409999956475402</v>
      </c>
      <c r="AS426" s="7">
        <f t="shared" si="147"/>
        <v>107.67845159349191</v>
      </c>
      <c r="AT426" s="7">
        <f>AS426/MAX(AS$2:AS425)-1</f>
        <v>-0.1103967386845478</v>
      </c>
      <c r="AU426" s="7">
        <v>-0.57003738472768195</v>
      </c>
      <c r="AW426" s="7"/>
    </row>
    <row r="427" spans="1:49" x14ac:dyDescent="0.25">
      <c r="A427" s="5">
        <v>198201</v>
      </c>
      <c r="B427" s="4">
        <v>29952</v>
      </c>
      <c r="C427" s="2">
        <v>-3.5299995772894799</v>
      </c>
      <c r="D427" s="7">
        <f t="shared" si="137"/>
        <v>871.373299418805</v>
      </c>
      <c r="E427" s="7">
        <f>D427/MAX(D$2:D426)-1</f>
        <v>-5.9836977302806904E-2</v>
      </c>
      <c r="F427" s="7">
        <f t="shared" si="127"/>
        <v>-0.85368286262773774</v>
      </c>
      <c r="G427" s="2">
        <v>-3.5299996667821398</v>
      </c>
      <c r="H427" s="7">
        <f t="shared" si="138"/>
        <v>812.75614784820687</v>
      </c>
      <c r="I427" s="7">
        <f>H427/MAX(H$2:H426)-1</f>
        <v>-9.2422261751283874E-2</v>
      </c>
      <c r="J427" s="7">
        <f t="shared" si="128"/>
        <v>-0.85368290279512293</v>
      </c>
      <c r="K427" s="7">
        <f t="shared" si="128"/>
        <v>365.52363052402637</v>
      </c>
      <c r="L427" s="2">
        <v>-2.92775866959835</v>
      </c>
      <c r="M427" s="7">
        <f t="shared" si="139"/>
        <v>829.85291231347003</v>
      </c>
      <c r="N427" s="7">
        <f>M427/MAX(M$2:M426)-1</f>
        <v>-9.1036653583469018E-2</v>
      </c>
      <c r="O427" s="7">
        <f t="shared" si="129"/>
        <v>-0.58337641865913548</v>
      </c>
      <c r="P427" s="2">
        <v>-2.9346901833254901</v>
      </c>
      <c r="Q427" s="7">
        <f t="shared" si="140"/>
        <v>832.18572063057763</v>
      </c>
      <c r="R427" s="7">
        <f>Q427/MAX(Q$2:Q426)-1</f>
        <v>-0.11086861486752642</v>
      </c>
      <c r="S427" s="7">
        <f t="shared" si="130"/>
        <v>-0.58648752055038034</v>
      </c>
      <c r="T427" s="2">
        <v>-2.8140904498058399</v>
      </c>
      <c r="U427" s="7">
        <f t="shared" si="141"/>
        <v>807.35817829364009</v>
      </c>
      <c r="V427" s="7">
        <f>U427/MAX(U$2:U426)-1</f>
        <v>-0.11861550878781846</v>
      </c>
      <c r="W427" s="7">
        <f t="shared" si="131"/>
        <v>-0.53235821001211869</v>
      </c>
      <c r="X427" s="2">
        <v>-2.6581239000873702</v>
      </c>
      <c r="Y427" s="7">
        <f t="shared" si="142"/>
        <v>759.69461446981461</v>
      </c>
      <c r="Z427" s="7">
        <f>Y427/MAX(Y$2:Y426)-1</f>
        <v>-0.12350721989369096</v>
      </c>
      <c r="AA427" s="7">
        <f t="shared" si="132"/>
        <v>-0.46235505530434584</v>
      </c>
      <c r="AB427" s="2">
        <v>-2.55548944130941</v>
      </c>
      <c r="AC427" s="7">
        <f t="shared" si="143"/>
        <v>704.82434502843626</v>
      </c>
      <c r="AD427" s="7">
        <f>AC427/MAX(AC$2:AC426)-1</f>
        <v>-0.12700195642205492</v>
      </c>
      <c r="AE427" s="7">
        <f t="shared" si="133"/>
        <v>-0.41628917829962253</v>
      </c>
      <c r="AF427" s="2">
        <v>-2.4812007909177498</v>
      </c>
      <c r="AG427" s="7">
        <f t="shared" si="144"/>
        <v>661.63433669809729</v>
      </c>
      <c r="AH427" s="7">
        <f>AG427/MAX(AG$2:AG426)-1</f>
        <v>-0.12903953845041205</v>
      </c>
      <c r="AI427" s="7">
        <f t="shared" si="134"/>
        <v>-0.38294587554793513</v>
      </c>
      <c r="AJ427" s="2">
        <v>-2.4267780684084301</v>
      </c>
      <c r="AK427" s="7">
        <f t="shared" si="145"/>
        <v>619.86327220142232</v>
      </c>
      <c r="AL427" s="7">
        <f>AK427/MAX(AK$2:AK426)-1</f>
        <v>-0.13194164891720717</v>
      </c>
      <c r="AM427" s="7">
        <f t="shared" si="135"/>
        <v>-0.35851908486547801</v>
      </c>
      <c r="AN427" s="2">
        <v>-2.3838274122587402</v>
      </c>
      <c r="AO427" s="7">
        <f t="shared" si="146"/>
        <v>580.50643313854096</v>
      </c>
      <c r="AP427" s="7">
        <f>AO427/MAX(AO$2:AO426)-1</f>
        <v>-0.13481996003328423</v>
      </c>
      <c r="AQ427" s="7">
        <f t="shared" si="136"/>
        <v>-0.33924135234735542</v>
      </c>
      <c r="AR427" s="2">
        <v>-1.6280000003611199</v>
      </c>
      <c r="AS427" s="7">
        <f t="shared" si="147"/>
        <v>105.92544640116103</v>
      </c>
      <c r="AT427" s="7">
        <f>AS427/MAX(AS$2:AS426)-1</f>
        <v>-0.12487947978197578</v>
      </c>
      <c r="AU427" s="7">
        <v>0.59999315751226001</v>
      </c>
      <c r="AW427" s="7"/>
    </row>
    <row r="428" spans="1:49" x14ac:dyDescent="0.25">
      <c r="A428" s="5">
        <v>198202</v>
      </c>
      <c r="B428" s="4">
        <v>29983</v>
      </c>
      <c r="C428" s="2">
        <v>-1.8800565777237701</v>
      </c>
      <c r="D428" s="7">
        <f t="shared" si="137"/>
        <v>854.99098838655311</v>
      </c>
      <c r="E428" s="7">
        <f>D428/MAX(D$2:D427)-1</f>
        <v>-7.7512574052352123E-2</v>
      </c>
      <c r="F428" s="7">
        <f t="shared" si="127"/>
        <v>0.53542428576023804</v>
      </c>
      <c r="G428" s="2">
        <v>-2.7901871858053799</v>
      </c>
      <c r="H428" s="7">
        <f t="shared" si="138"/>
        <v>790.07872995910077</v>
      </c>
      <c r="I428" s="7">
        <f>H428/MAX(H$2:H427)-1</f>
        <v>-0.11774537950512187</v>
      </c>
      <c r="J428" s="7">
        <f t="shared" si="128"/>
        <v>0.33876683755423442</v>
      </c>
      <c r="K428" s="7">
        <f t="shared" si="128"/>
        <v>171.65876928888721</v>
      </c>
      <c r="L428" s="2">
        <v>-2.85384146977654</v>
      </c>
      <c r="M428" s="7">
        <f t="shared" si="139"/>
        <v>806.17022576371983</v>
      </c>
      <c r="N428" s="7">
        <f>M428/MAX(M$2:M427)-1</f>
        <v>-0.11697702650857267</v>
      </c>
      <c r="O428" s="7">
        <f t="shared" si="129"/>
        <v>0.32501266980952526</v>
      </c>
      <c r="P428" s="2">
        <v>-2.8703943063900699</v>
      </c>
      <c r="Q428" s="7">
        <f t="shared" si="140"/>
        <v>808.29870908700639</v>
      </c>
      <c r="R428" s="7">
        <f>Q428/MAX(Q$2:Q427)-1</f>
        <v>-0.13639019152269605</v>
      </c>
      <c r="S428" s="7">
        <f t="shared" si="130"/>
        <v>0.3214359978680672</v>
      </c>
      <c r="T428" s="2">
        <v>-2.6615968754527102</v>
      </c>
      <c r="U428" s="7">
        <f t="shared" si="141"/>
        <v>785.86955824646463</v>
      </c>
      <c r="V428" s="7">
        <f>U428/MAX(U$2:U427)-1</f>
        <v>-0.14207441086664663</v>
      </c>
      <c r="W428" s="7">
        <f t="shared" si="131"/>
        <v>0.36655212691097538</v>
      </c>
      <c r="X428" s="2">
        <v>-2.5336599218847602</v>
      </c>
      <c r="Y428" s="7">
        <f t="shared" si="142"/>
        <v>740.44653649427596</v>
      </c>
      <c r="Z428" s="7">
        <f>Y428/MAX(Y$2:Y427)-1</f>
        <v>-0.14571456618145806</v>
      </c>
      <c r="AA428" s="7">
        <f t="shared" si="132"/>
        <v>0.39419624149905108</v>
      </c>
      <c r="AB428" s="2">
        <v>-2.4487774638854001</v>
      </c>
      <c r="AC428" s="7">
        <f t="shared" si="143"/>
        <v>687.56476530740201</v>
      </c>
      <c r="AD428" s="7">
        <f>AC428/MAX(AC$2:AC427)-1</f>
        <v>-0.14837973577335206</v>
      </c>
      <c r="AE428" s="7">
        <f t="shared" si="133"/>
        <v>0.41253730973627112</v>
      </c>
      <c r="AF428" s="2">
        <v>-2.3895101625369901</v>
      </c>
      <c r="AG428" s="7">
        <f t="shared" si="144"/>
        <v>645.82451698386205</v>
      </c>
      <c r="AH428" s="7">
        <f>AG428/MAX(AG$2:AG427)-1</f>
        <v>-0.14985122719081856</v>
      </c>
      <c r="AI428" s="7">
        <f t="shared" si="134"/>
        <v>0.4253435555011531</v>
      </c>
      <c r="AJ428" s="2">
        <v>-2.5375156001811101</v>
      </c>
      <c r="AK428" s="7">
        <f t="shared" si="145"/>
        <v>604.13414496951816</v>
      </c>
      <c r="AL428" s="7">
        <f>AK428/MAX(AK$2:AK427)-1</f>
        <v>-0.15396876499460788</v>
      </c>
      <c r="AM428" s="7">
        <f t="shared" si="135"/>
        <v>0.39336312167192899</v>
      </c>
      <c r="AN428" s="2">
        <v>-2.7417566454790001</v>
      </c>
      <c r="AO428" s="7">
        <f t="shared" si="146"/>
        <v>564.59035943053186</v>
      </c>
      <c r="AP428" s="7">
        <f>AO428/MAX(AO$2:AO427)-1</f>
        <v>-0.15854109127442961</v>
      </c>
      <c r="AQ428" s="7">
        <f t="shared" si="136"/>
        <v>0.34923151854754719</v>
      </c>
      <c r="AR428" s="2">
        <v>-4.3580000028319903</v>
      </c>
      <c r="AS428" s="7">
        <f t="shared" si="147"/>
        <v>101.30921544399864</v>
      </c>
      <c r="AT428" s="7">
        <f>AS428/MAX(AS$2:AS427)-1</f>
        <v>-0.16301723207786056</v>
      </c>
      <c r="AU428" s="7">
        <v>0.26999968080178199</v>
      </c>
      <c r="AW428" s="7"/>
    </row>
    <row r="429" spans="1:49" x14ac:dyDescent="0.25">
      <c r="A429" s="5">
        <v>198203</v>
      </c>
      <c r="B429" s="4">
        <v>30011</v>
      </c>
      <c r="C429" s="2">
        <v>-1.2500247373001501</v>
      </c>
      <c r="D429" s="7">
        <f t="shared" si="137"/>
        <v>844.30338953003411</v>
      </c>
      <c r="E429" s="7">
        <f>D429/MAX(D$2:D428)-1</f>
        <v>-8.9043895075181068E-2</v>
      </c>
      <c r="F429" s="7">
        <f t="shared" si="127"/>
        <v>-0.32380513171118364</v>
      </c>
      <c r="G429" s="2">
        <v>-1.25023523262792</v>
      </c>
      <c r="H429" s="7">
        <f t="shared" si="138"/>
        <v>780.20088731165288</v>
      </c>
      <c r="I429" s="7">
        <f>H429/MAX(H$2:H428)-1</f>
        <v>-0.12877563761203659</v>
      </c>
      <c r="J429" s="7">
        <f t="shared" si="128"/>
        <v>-0.32389927140465136</v>
      </c>
      <c r="K429" s="7">
        <f t="shared" si="128"/>
        <v>349.16399633016619</v>
      </c>
      <c r="L429" s="2">
        <v>-1.2500643468650601</v>
      </c>
      <c r="M429" s="7">
        <f t="shared" si="139"/>
        <v>796.09257919640595</v>
      </c>
      <c r="N429" s="7">
        <f>M429/MAX(M$2:M428)-1</f>
        <v>-0.12801538187481676</v>
      </c>
      <c r="O429" s="7">
        <f t="shared" si="129"/>
        <v>-0.32382284627206515</v>
      </c>
      <c r="P429" s="2">
        <v>-1.2513067506245801</v>
      </c>
      <c r="Q429" s="7">
        <f t="shared" si="140"/>
        <v>798.18441277498937</v>
      </c>
      <c r="R429" s="7">
        <f>Q429/MAX(Q$2:Q428)-1</f>
        <v>-0.14719659935522855</v>
      </c>
      <c r="S429" s="7">
        <f t="shared" si="130"/>
        <v>-0.32437848572650529</v>
      </c>
      <c r="T429" s="2">
        <v>-1.2521156015536501</v>
      </c>
      <c r="U429" s="7">
        <f t="shared" si="141"/>
        <v>776.02956289979988</v>
      </c>
      <c r="V429" s="7">
        <f>U429/MAX(U$2:U428)-1</f>
        <v>-0.15281663101790643</v>
      </c>
      <c r="W429" s="7">
        <f t="shared" si="131"/>
        <v>-0.324740227620401</v>
      </c>
      <c r="X429" s="2">
        <v>-1.2525422413610501</v>
      </c>
      <c r="Y429" s="7">
        <f t="shared" si="142"/>
        <v>731.17213084999025</v>
      </c>
      <c r="Z429" s="7">
        <f>Y429/MAX(Y$2:Y428)-1</f>
        <v>-0.15641485210182982</v>
      </c>
      <c r="AA429" s="7">
        <f t="shared" si="132"/>
        <v>-0.32493103347398078</v>
      </c>
      <c r="AB429" s="2">
        <v>-1.25286155818393</v>
      </c>
      <c r="AC429" s="7">
        <f t="shared" si="143"/>
        <v>678.95053067524805</v>
      </c>
      <c r="AD429" s="7">
        <f>AC429/MAX(AC$2:AC428)-1</f>
        <v>-0.15904935868555214</v>
      </c>
      <c r="AE429" s="7">
        <f t="shared" si="133"/>
        <v>-0.32507384133648043</v>
      </c>
      <c r="AF429" s="2">
        <v>-1.25307121727927</v>
      </c>
      <c r="AG429" s="7">
        <f t="shared" si="144"/>
        <v>637.73187584740447</v>
      </c>
      <c r="AH429" s="7">
        <f>AG429/MAX(AG$2:AG428)-1</f>
        <v>-0.16050419676694316</v>
      </c>
      <c r="AI429" s="7">
        <f t="shared" si="134"/>
        <v>-0.32516760704224268</v>
      </c>
      <c r="AJ429" s="2">
        <v>-1.2532905179160601</v>
      </c>
      <c r="AK429" s="7">
        <f t="shared" si="145"/>
        <v>596.56258901512194</v>
      </c>
      <c r="AL429" s="7">
        <f>AK429/MAX(AK$2:AK428)-1</f>
        <v>-0.16457199424153857</v>
      </c>
      <c r="AM429" s="7">
        <f t="shared" si="135"/>
        <v>-0.32526568472854311</v>
      </c>
      <c r="AN429" s="2">
        <v>-1.25318076040726</v>
      </c>
      <c r="AO429" s="7">
        <f t="shared" si="146"/>
        <v>557.51502167103422</v>
      </c>
      <c r="AP429" s="7">
        <f>AO429/MAX(AO$2:AO428)-1</f>
        <v>-0.16908609242531136</v>
      </c>
      <c r="AQ429" s="7">
        <f t="shared" si="136"/>
        <v>-0.32521659794669522</v>
      </c>
      <c r="AR429" s="2">
        <v>-0.52599999468137904</v>
      </c>
      <c r="AS429" s="7">
        <f t="shared" si="147"/>
        <v>100.77632897615146</v>
      </c>
      <c r="AT429" s="7">
        <f>AS429/MAX(AS$2:AS428)-1</f>
        <v>-0.16741976139261505</v>
      </c>
      <c r="AU429" s="7">
        <v>1.70998909787124</v>
      </c>
      <c r="AW429" s="7"/>
    </row>
    <row r="430" spans="1:49" x14ac:dyDescent="0.25">
      <c r="A430" s="5">
        <v>198204</v>
      </c>
      <c r="B430" s="4">
        <v>30042</v>
      </c>
      <c r="C430" s="2">
        <v>8.3399712009941496</v>
      </c>
      <c r="D430" s="7">
        <f t="shared" si="137"/>
        <v>914.71804906585635</v>
      </c>
      <c r="E430" s="7">
        <f>D430/MAX(D$2:D429)-1</f>
        <v>-1.3070418270753281E-2</v>
      </c>
      <c r="F430" s="7">
        <f t="shared" si="127"/>
        <v>0.64116588179629952</v>
      </c>
      <c r="G430" s="2">
        <v>8.3321301695078098</v>
      </c>
      <c r="H430" s="7">
        <f t="shared" si="138"/>
        <v>845.20824082611466</v>
      </c>
      <c r="I430" s="7">
        <f>H430/MAX(H$2:H429)-1</f>
        <v>-5.6184089669407133E-2</v>
      </c>
      <c r="J430" s="7">
        <f t="shared" si="128"/>
        <v>0.63911218040967543</v>
      </c>
      <c r="K430" s="7">
        <f t="shared" si="128"/>
        <v>219.83139981274948</v>
      </c>
      <c r="L430" s="2">
        <v>8.31710370708036</v>
      </c>
      <c r="M430" s="7">
        <f t="shared" si="139"/>
        <v>862.30442461254188</v>
      </c>
      <c r="N430" s="7">
        <f>M430/MAX(M$2:M429)-1</f>
        <v>-5.5491516875556646E-2</v>
      </c>
      <c r="O430" s="7">
        <f t="shared" si="129"/>
        <v>0.63517649072687399</v>
      </c>
      <c r="P430" s="2">
        <v>8.3122399518366397</v>
      </c>
      <c r="Q430" s="7">
        <f t="shared" si="140"/>
        <v>864.53141642300466</v>
      </c>
      <c r="R430" s="7">
        <f>Q430/MAX(Q$2:Q429)-1</f>
        <v>-7.6309534376212462E-2</v>
      </c>
      <c r="S430" s="7">
        <f t="shared" si="130"/>
        <v>0.63390258933958465</v>
      </c>
      <c r="T430" s="2">
        <v>8.3098564551829597</v>
      </c>
      <c r="U430" s="7">
        <f t="shared" si="141"/>
        <v>840.51650562655698</v>
      </c>
      <c r="V430" s="7">
        <f>U430/MAX(U$2:U429)-1</f>
        <v>-8.2416909143311567E-2</v>
      </c>
      <c r="W430" s="7">
        <f t="shared" si="131"/>
        <v>0.63327831045597038</v>
      </c>
      <c r="X430" s="2">
        <v>8.3080129243387102</v>
      </c>
      <c r="Y430" s="7">
        <f t="shared" si="142"/>
        <v>791.91800598017028</v>
      </c>
      <c r="Z430" s="7">
        <f>Y430/MAX(Y$2:Y429)-1</f>
        <v>-8.6329688986647946E-2</v>
      </c>
      <c r="AA430" s="7">
        <f t="shared" si="132"/>
        <v>0.63279545793105507</v>
      </c>
      <c r="AB430" s="2">
        <v>8.2267964661310806</v>
      </c>
      <c r="AC430" s="7">
        <f t="shared" si="143"/>
        <v>734.80640893961754</v>
      </c>
      <c r="AD430" s="7">
        <f>AC430/MAX(AC$2:AC429)-1</f>
        <v>-8.9866061043988532E-2</v>
      </c>
      <c r="AE430" s="7">
        <f t="shared" si="133"/>
        <v>0.61152346672322944</v>
      </c>
      <c r="AF430" s="2">
        <v>8.0145744492097606</v>
      </c>
      <c r="AG430" s="7">
        <f t="shared" si="144"/>
        <v>688.8433718235367</v>
      </c>
      <c r="AH430" s="7">
        <f>AG430/MAX(AG$2:AG429)-1</f>
        <v>-9.3222180618838357E-2</v>
      </c>
      <c r="AI430" s="7">
        <f t="shared" si="134"/>
        <v>0.55593886013380733</v>
      </c>
      <c r="AJ430" s="2">
        <v>7.8550059106012702</v>
      </c>
      <c r="AK430" s="7">
        <f t="shared" si="145"/>
        <v>643.42261564269575</v>
      </c>
      <c r="AL430" s="7">
        <f>AK430/MAX(AK$2:AK429)-1</f>
        <v>-9.8949075010393073E-2</v>
      </c>
      <c r="AM430" s="7">
        <f t="shared" si="135"/>
        <v>0.51414510766989441</v>
      </c>
      <c r="AN430" s="2">
        <v>7.7307581692694596</v>
      </c>
      <c r="AO430" s="7">
        <f t="shared" si="146"/>
        <v>600.6151597537721</v>
      </c>
      <c r="AP430" s="7">
        <f>AO430/MAX(AO$2:AO429)-1</f>
        <v>-0.10485014763588507</v>
      </c>
      <c r="AQ430" s="7">
        <f t="shared" si="136"/>
        <v>0.48160248121793003</v>
      </c>
      <c r="AR430" s="2">
        <v>5.8919999916082499</v>
      </c>
      <c r="AS430" s="7">
        <f t="shared" si="147"/>
        <v>106.71407027096942</v>
      </c>
      <c r="AT430" s="7">
        <f>AS430/MAX(AS$2:AS429)-1</f>
        <v>-0.11836413380373589</v>
      </c>
      <c r="AU430" s="7">
        <v>9.7099997930443909</v>
      </c>
      <c r="AW430" s="7"/>
    </row>
    <row r="431" spans="1:49" x14ac:dyDescent="0.25">
      <c r="A431" s="5">
        <v>198205</v>
      </c>
      <c r="B431" s="4">
        <v>30072</v>
      </c>
      <c r="C431" s="2">
        <v>-3.8399999602529098</v>
      </c>
      <c r="D431" s="7">
        <f t="shared" si="137"/>
        <v>879.59287634530131</v>
      </c>
      <c r="E431" s="7">
        <f>D431/MAX(D$2:D430)-1</f>
        <v>-5.0968513816880501E-2</v>
      </c>
      <c r="F431" s="7">
        <f t="shared" si="127"/>
        <v>-0.61485453422041703</v>
      </c>
      <c r="G431" s="2">
        <v>-3.8399992393894502</v>
      </c>
      <c r="H431" s="7">
        <f t="shared" si="138"/>
        <v>812.75225080713494</v>
      </c>
      <c r="I431" s="7">
        <f>H431/MAX(H$2:H430)-1</f>
        <v>-9.242661344733849E-2</v>
      </c>
      <c r="J431" s="7">
        <f t="shared" si="128"/>
        <v>-0.61485422296607806</v>
      </c>
      <c r="K431" s="7">
        <f t="shared" si="128"/>
        <v>351.97325060663854</v>
      </c>
      <c r="L431" s="2">
        <v>-3.8065054332400901</v>
      </c>
      <c r="M431" s="7">
        <f t="shared" si="139"/>
        <v>829.48075983859576</v>
      </c>
      <c r="N431" s="7">
        <f>M431/MAX(M$2:M430)-1</f>
        <v>-9.1444283603102083E-2</v>
      </c>
      <c r="O431" s="7">
        <f t="shared" si="129"/>
        <v>-0.60039227132122686</v>
      </c>
      <c r="P431" s="2">
        <v>-3.7847720894774901</v>
      </c>
      <c r="Q431" s="7">
        <f t="shared" si="140"/>
        <v>831.81087266946236</v>
      </c>
      <c r="R431" s="7">
        <f>Q431/MAX(Q$2:Q430)-1</f>
        <v>-0.11126911331230616</v>
      </c>
      <c r="S431" s="7">
        <f t="shared" si="130"/>
        <v>-0.59100825073025387</v>
      </c>
      <c r="T431" s="2">
        <v>-3.7740898619735201</v>
      </c>
      <c r="U431" s="7">
        <f t="shared" si="141"/>
        <v>808.79465739949103</v>
      </c>
      <c r="V431" s="7">
        <f>U431/MAX(U$2:U430)-1</f>
        <v>-0.11704731955051706</v>
      </c>
      <c r="W431" s="7">
        <f t="shared" si="131"/>
        <v>-0.58639587980612529</v>
      </c>
      <c r="X431" s="2">
        <v>-3.76734222461348</v>
      </c>
      <c r="Y431" s="7">
        <f t="shared" si="142"/>
        <v>762.08374455656224</v>
      </c>
      <c r="Z431" s="7">
        <f>Y431/MAX(Y$2:Y430)-1</f>
        <v>-0.12075077640721121</v>
      </c>
      <c r="AA431" s="7">
        <f t="shared" si="132"/>
        <v>-0.58348238574747047</v>
      </c>
      <c r="AB431" s="2">
        <v>-3.7079366328227401</v>
      </c>
      <c r="AC431" s="7">
        <f t="shared" si="143"/>
        <v>707.56025292221625</v>
      </c>
      <c r="AD431" s="7">
        <f>AC431/MAX(AC$2:AC430)-1</f>
        <v>-0.12361325077429097</v>
      </c>
      <c r="AE431" s="7">
        <f t="shared" si="133"/>
        <v>-0.55783224637303408</v>
      </c>
      <c r="AF431" s="2">
        <v>-3.53117945102924</v>
      </c>
      <c r="AG431" s="7">
        <f t="shared" si="144"/>
        <v>664.51907622792703</v>
      </c>
      <c r="AH431" s="7">
        <f>AG431/MAX(AG$2:AG430)-1</f>
        <v>-0.12524213264331696</v>
      </c>
      <c r="AI431" s="7">
        <f t="shared" si="134"/>
        <v>-0.48151205139195086</v>
      </c>
      <c r="AJ431" s="2">
        <v>-3.2488919919899302</v>
      </c>
      <c r="AK431" s="7">
        <f t="shared" si="145"/>
        <v>622.51850980842801</v>
      </c>
      <c r="AL431" s="7">
        <f>AK431/MAX(AK$2:AK430)-1</f>
        <v>-0.12822324635613169</v>
      </c>
      <c r="AM431" s="7">
        <f t="shared" si="135"/>
        <v>-0.35962600582371995</v>
      </c>
      <c r="AN431" s="2">
        <v>-3.02247165856171</v>
      </c>
      <c r="AO431" s="7">
        <f t="shared" si="146"/>
        <v>582.46173677318916</v>
      </c>
      <c r="AP431" s="7">
        <f>AO431/MAX(AO$2:AO430)-1</f>
        <v>-0.13190579822524751</v>
      </c>
      <c r="AQ431" s="7">
        <f t="shared" si="136"/>
        <v>-0.2618622611227448</v>
      </c>
      <c r="AR431" s="2">
        <v>-2.4159999991850198</v>
      </c>
      <c r="AS431" s="7">
        <f t="shared" si="147"/>
        <v>104.1358583340925</v>
      </c>
      <c r="AT431" s="7">
        <f>AS431/MAX(AS$2:AS430)-1</f>
        <v>-0.13966445632385238</v>
      </c>
      <c r="AU431" s="7">
        <v>-0.10000510638748999</v>
      </c>
      <c r="AW431" s="7"/>
    </row>
    <row r="432" spans="1:49" x14ac:dyDescent="0.25">
      <c r="A432" s="5">
        <v>198206</v>
      </c>
      <c r="B432" s="4">
        <v>30103</v>
      </c>
      <c r="C432" s="2">
        <v>-2.8699992138072101</v>
      </c>
      <c r="D432" s="7">
        <f t="shared" si="137"/>
        <v>854.34856770948693</v>
      </c>
      <c r="E432" s="7">
        <f>D432/MAX(D$2:D431)-1</f>
        <v>-7.8205710009118912E-2</v>
      </c>
      <c r="F432" s="7">
        <f t="shared" si="127"/>
        <v>7.8848258417410499E-2</v>
      </c>
      <c r="G432" s="2">
        <v>-2.8697741056677599</v>
      </c>
      <c r="H432" s="7">
        <f t="shared" si="138"/>
        <v>789.42809717023988</v>
      </c>
      <c r="I432" s="7">
        <f>H432/MAX(H$2:H431)-1</f>
        <v>-0.11847191948455871</v>
      </c>
      <c r="J432" s="7">
        <f t="shared" si="128"/>
        <v>7.8933591674131387E-2</v>
      </c>
      <c r="K432" s="7">
        <f t="shared" si="128"/>
        <v>300.4206174337366</v>
      </c>
      <c r="L432" s="2">
        <v>-2.6155301801737099</v>
      </c>
      <c r="M432" s="7">
        <f t="shared" si="139"/>
        <v>807.78544022628307</v>
      </c>
      <c r="N432" s="7">
        <f>M432/MAX(M$2:M431)-1</f>
        <v>-0.11520783256915645</v>
      </c>
      <c r="O432" s="7">
        <f t="shared" si="129"/>
        <v>0.17531154680675032</v>
      </c>
      <c r="P432" s="2">
        <v>-2.5389205192369899</v>
      </c>
      <c r="Q432" s="7">
        <f t="shared" si="140"/>
        <v>810.6918557420131</v>
      </c>
      <c r="R432" s="7">
        <f>Q432/MAX(Q$2:Q431)-1</f>
        <v>-0.13383328415521689</v>
      </c>
      <c r="S432" s="7">
        <f t="shared" si="130"/>
        <v>0.20435248633022829</v>
      </c>
      <c r="T432" s="2">
        <v>-2.5012253820461199</v>
      </c>
      <c r="U432" s="7">
        <f t="shared" si="141"/>
        <v>788.56488013998194</v>
      </c>
      <c r="V432" s="7">
        <f>U432/MAX(U$2:U431)-1</f>
        <v>-0.13913195610537621</v>
      </c>
      <c r="W432" s="7">
        <f t="shared" si="131"/>
        <v>0.21864183555987038</v>
      </c>
      <c r="X432" s="2">
        <v>-2.9031831341183598</v>
      </c>
      <c r="Y432" s="7">
        <f t="shared" si="142"/>
        <v>739.95905781673844</v>
      </c>
      <c r="Z432" s="7">
        <f>Y432/MAX(Y$2:Y431)-1</f>
        <v>-0.14627699157342378</v>
      </c>
      <c r="AA432" s="7">
        <f t="shared" si="132"/>
        <v>6.626900651726142E-2</v>
      </c>
      <c r="AB432" s="2">
        <v>-3.1983697130601501</v>
      </c>
      <c r="AC432" s="7">
        <f t="shared" si="143"/>
        <v>684.92986009110029</v>
      </c>
      <c r="AD432" s="7">
        <f>AC432/MAX(AC$2:AC431)-1</f>
        <v>-0.15164333913079842</v>
      </c>
      <c r="AE432" s="7">
        <f t="shared" si="133"/>
        <v>-4.5629355678491024E-2</v>
      </c>
      <c r="AF432" s="2">
        <v>-3.4204898549395999</v>
      </c>
      <c r="AG432" s="7">
        <f t="shared" si="144"/>
        <v>641.78926864141238</v>
      </c>
      <c r="AH432" s="7">
        <f>AG432/MAX(AG$2:AG431)-1</f>
        <v>-0.15516313675153837</v>
      </c>
      <c r="AI432" s="7">
        <f t="shared" si="134"/>
        <v>-0.12982993206004756</v>
      </c>
      <c r="AJ432" s="2">
        <v>-3.5836831235741502</v>
      </c>
      <c r="AK432" s="7">
        <f t="shared" si="145"/>
        <v>600.20941903129801</v>
      </c>
      <c r="AL432" s="7">
        <f>AK432/MAX(AK$2:AK431)-1</f>
        <v>-0.15946496275170974</v>
      </c>
      <c r="AM432" s="7">
        <f t="shared" si="135"/>
        <v>-0.19169270220034806</v>
      </c>
      <c r="AN432" s="2">
        <v>-3.7094065124967002</v>
      </c>
      <c r="AO432" s="7">
        <f t="shared" si="146"/>
        <v>560.85586317652303</v>
      </c>
      <c r="AP432" s="7">
        <f>AO432/MAX(AO$2:AO431)-1</f>
        <v>-0.16410694108048651</v>
      </c>
      <c r="AQ432" s="7">
        <f t="shared" si="136"/>
        <v>-0.23935151297882595</v>
      </c>
      <c r="AR432" s="2">
        <v>-3.0780000031041701</v>
      </c>
      <c r="AS432" s="7">
        <f t="shared" si="147"/>
        <v>100.93055661133657</v>
      </c>
      <c r="AT432" s="7">
        <f>AS432/MAX(AS$2:AS431)-1</f>
        <v>-0.16614558438491067</v>
      </c>
      <c r="AU432" s="7">
        <v>-0.44001162553169498</v>
      </c>
      <c r="AW432" s="7"/>
    </row>
    <row r="433" spans="1:49" x14ac:dyDescent="0.25">
      <c r="A433" s="5">
        <v>198207</v>
      </c>
      <c r="B433" s="4">
        <v>30133</v>
      </c>
      <c r="C433" s="2">
        <v>0.76999694311595401</v>
      </c>
      <c r="D433" s="7">
        <f t="shared" si="137"/>
        <v>860.92702556440486</v>
      </c>
      <c r="E433" s="7">
        <f>D433/MAX(D$2:D432)-1</f>
        <v>-7.1107922154371783E-2</v>
      </c>
      <c r="F433" s="7">
        <f t="shared" si="127"/>
        <v>0.79305518765540983</v>
      </c>
      <c r="G433" s="2">
        <v>0.769999650651643</v>
      </c>
      <c r="H433" s="7">
        <f t="shared" si="138"/>
        <v>795.50669076059671</v>
      </c>
      <c r="I433" s="7">
        <f>H433/MAX(H$2:H432)-1</f>
        <v>-0.1116841563441936</v>
      </c>
      <c r="J433" s="7">
        <f t="shared" si="128"/>
        <v>0.79305613733613778</v>
      </c>
      <c r="K433" s="7">
        <f t="shared" si="128"/>
        <v>279.5506445868844</v>
      </c>
      <c r="L433" s="2">
        <v>0.76999033694686603</v>
      </c>
      <c r="M433" s="7">
        <f t="shared" si="139"/>
        <v>814.00531005928917</v>
      </c>
      <c r="N433" s="7">
        <f>M433/MAX(M$2:M432)-1</f>
        <v>-0.10839501837787624</v>
      </c>
      <c r="O433" s="7">
        <f t="shared" si="129"/>
        <v>0.7930528705108959</v>
      </c>
      <c r="P433" s="2">
        <v>0.76999246417318901</v>
      </c>
      <c r="Q433" s="7">
        <f t="shared" si="140"/>
        <v>816.93412193889242</v>
      </c>
      <c r="R433" s="7">
        <f>Q433/MAX(Q$2:Q432)-1</f>
        <v>-0.12716386571603566</v>
      </c>
      <c r="S433" s="7">
        <f t="shared" si="130"/>
        <v>0.79305361664541629</v>
      </c>
      <c r="T433" s="2">
        <v>0.77198750785732595</v>
      </c>
      <c r="U433" s="7">
        <f t="shared" si="141"/>
        <v>794.65250250601264</v>
      </c>
      <c r="V433" s="7">
        <f>U433/MAX(U$2:U432)-1</f>
        <v>-0.13248616234737398</v>
      </c>
      <c r="W433" s="7">
        <f t="shared" si="131"/>
        <v>0.793753387490858</v>
      </c>
      <c r="X433" s="2">
        <v>0.87896911206640904</v>
      </c>
      <c r="Y433" s="7">
        <f t="shared" si="142"/>
        <v>746.4630693768853</v>
      </c>
      <c r="Z433" s="7">
        <f>Y433/MAX(Y$2:Y432)-1</f>
        <v>-0.1387730300267499</v>
      </c>
      <c r="AA433" s="7">
        <f t="shared" si="132"/>
        <v>0.83127768243203926</v>
      </c>
      <c r="AB433" s="2">
        <v>0.95169052284139599</v>
      </c>
      <c r="AC433" s="7">
        <f t="shared" si="143"/>
        <v>691.44827265769811</v>
      </c>
      <c r="AD433" s="7">
        <f>AC433/MAX(AC$2:AC432)-1</f>
        <v>-0.14356960918941253</v>
      </c>
      <c r="AE433" s="7">
        <f t="shared" si="133"/>
        <v>0.85678505528023696</v>
      </c>
      <c r="AF433" s="2">
        <v>1.0004600307106699</v>
      </c>
      <c r="AG433" s="7">
        <f t="shared" si="144"/>
        <v>648.21011375555997</v>
      </c>
      <c r="AH433" s="7">
        <f>AG433/MAX(AG$2:AG432)-1</f>
        <v>-0.14671088161002788</v>
      </c>
      <c r="AI433" s="7">
        <f t="shared" si="134"/>
        <v>0.8738911868525987</v>
      </c>
      <c r="AJ433" s="2">
        <v>1.01570692966452</v>
      </c>
      <c r="AK433" s="7">
        <f t="shared" si="145"/>
        <v>606.30578769289809</v>
      </c>
      <c r="AL433" s="7">
        <f>AK433/MAX(AK$2:AK432)-1</f>
        <v>-0.15092759013212054</v>
      </c>
      <c r="AM433" s="7">
        <f t="shared" si="135"/>
        <v>0.879239107530293</v>
      </c>
      <c r="AN433" s="2">
        <v>1.0078973565193801</v>
      </c>
      <c r="AO433" s="7">
        <f t="shared" si="146"/>
        <v>566.50871459536313</v>
      </c>
      <c r="AP433" s="7">
        <f>AO433/MAX(AO$2:AO432)-1</f>
        <v>-0.15568199703630781</v>
      </c>
      <c r="AQ433" s="7">
        <f t="shared" si="136"/>
        <v>0.87649986344969166</v>
      </c>
      <c r="AR433" s="2">
        <v>-1.4910000012556901</v>
      </c>
      <c r="AS433" s="7">
        <f t="shared" si="147"/>
        <v>99.425682010994166</v>
      </c>
      <c r="AT433" s="7">
        <f>AS433/MAX(AS$2:AS432)-1</f>
        <v>-0.17857835373220221</v>
      </c>
      <c r="AU433" s="7">
        <v>1.3599957170322901</v>
      </c>
      <c r="AW433" s="7"/>
    </row>
    <row r="434" spans="1:49" x14ac:dyDescent="0.25">
      <c r="A434" s="5">
        <v>198208</v>
      </c>
      <c r="B434" s="4">
        <v>30164</v>
      </c>
      <c r="C434" s="2">
        <v>3.3900235042002098</v>
      </c>
      <c r="D434" s="7">
        <f t="shared" si="137"/>
        <v>890.11265408504994</v>
      </c>
      <c r="E434" s="7">
        <f>D434/MAX(D$2:D433)-1</f>
        <v>-3.9618262386751257E-2</v>
      </c>
      <c r="F434" s="7">
        <f t="shared" si="127"/>
        <v>-0.74254549923601187</v>
      </c>
      <c r="G434" s="2">
        <v>3.39002119268652</v>
      </c>
      <c r="H434" s="7">
        <f t="shared" si="138"/>
        <v>822.47453616662017</v>
      </c>
      <c r="I434" s="7">
        <f>H434/MAX(H$2:H433)-1</f>
        <v>-8.1570060986269732E-2</v>
      </c>
      <c r="J434" s="7">
        <f t="shared" si="128"/>
        <v>-0.74254614890268633</v>
      </c>
      <c r="K434" s="7">
        <f t="shared" si="128"/>
        <v>229.46673854719759</v>
      </c>
      <c r="L434" s="2">
        <v>3.3900663562939299</v>
      </c>
      <c r="M434" s="7">
        <f t="shared" si="139"/>
        <v>841.60063021405517</v>
      </c>
      <c r="N434" s="7">
        <f>M434/MAX(M$2:M433)-1</f>
        <v>-7.8169017864863966E-2</v>
      </c>
      <c r="O434" s="7">
        <f t="shared" si="129"/>
        <v>-0.74253345536305027</v>
      </c>
      <c r="P434" s="2">
        <v>3.3976071899451599</v>
      </c>
      <c r="Q434" s="7">
        <f t="shared" si="140"/>
        <v>844.69033440300348</v>
      </c>
      <c r="R434" s="7">
        <f>Q434/MAX(Q$2:Q433)-1</f>
        <v>-9.7508322461164365E-2</v>
      </c>
      <c r="S434" s="7">
        <f t="shared" si="130"/>
        <v>-0.74041405267733706</v>
      </c>
      <c r="T434" s="2">
        <v>3.7854266315646901</v>
      </c>
      <c r="U434" s="7">
        <f t="shared" si="141"/>
        <v>824.73348996427058</v>
      </c>
      <c r="V434" s="7">
        <f>U434/MAX(U$2:U433)-1</f>
        <v>-9.9647062504362505E-2</v>
      </c>
      <c r="W434" s="7">
        <f t="shared" si="131"/>
        <v>-0.6314147557619092</v>
      </c>
      <c r="X434" s="2">
        <v>4.1171448613175299</v>
      </c>
      <c r="Y434" s="7">
        <f t="shared" si="142"/>
        <v>777.19603527936886</v>
      </c>
      <c r="Z434" s="7">
        <f>Y434/MAX(Y$2:Y433)-1</f>
        <v>-0.10331506808821556</v>
      </c>
      <c r="AA434" s="7">
        <f t="shared" si="132"/>
        <v>-0.53818308675094251</v>
      </c>
      <c r="AB434" s="2">
        <v>4.3393784282818197</v>
      </c>
      <c r="AC434" s="7">
        <f t="shared" si="143"/>
        <v>721.45282984413359</v>
      </c>
      <c r="AD434" s="7">
        <f>AC434/MAX(AC$2:AC433)-1</f>
        <v>-0.10640585355732812</v>
      </c>
      <c r="AE434" s="7">
        <f t="shared" si="133"/>
        <v>-0.47572282831480273</v>
      </c>
      <c r="AF434" s="2">
        <v>4.4988614756027596</v>
      </c>
      <c r="AG434" s="7">
        <f t="shared" si="144"/>
        <v>677.37218884426977</v>
      </c>
      <c r="AH434" s="7">
        <f>AG434/MAX(AG$2:AG433)-1</f>
        <v>-0.10832258618727086</v>
      </c>
      <c r="AI434" s="7">
        <f t="shared" si="134"/>
        <v>-0.4308990310463654</v>
      </c>
      <c r="AJ434" s="2">
        <v>4.6342144789180999</v>
      </c>
      <c r="AK434" s="7">
        <f t="shared" si="145"/>
        <v>634.4032982926808</v>
      </c>
      <c r="AL434" s="7">
        <f>AK434/MAX(AK$2:AK433)-1</f>
        <v>-0.11157975357752448</v>
      </c>
      <c r="AM434" s="7">
        <f t="shared" si="135"/>
        <v>-0.3928571470831641</v>
      </c>
      <c r="AN434" s="2">
        <v>4.7536342467842703</v>
      </c>
      <c r="AO434" s="7">
        <f t="shared" si="146"/>
        <v>593.43846686338566</v>
      </c>
      <c r="AP434" s="7">
        <f>AO434/MAX(AO$2:AO433)-1</f>
        <v>-0.11554620729566067</v>
      </c>
      <c r="AQ434" s="7">
        <f t="shared" si="136"/>
        <v>-0.35929340752214922</v>
      </c>
      <c r="AR434" s="2">
        <v>6.0320000035004098</v>
      </c>
      <c r="AS434" s="7">
        <f t="shared" si="147"/>
        <v>105.42303915337764</v>
      </c>
      <c r="AT434" s="7">
        <f>AS434/MAX(AS$2:AS433)-1</f>
        <v>-0.12903020000057552</v>
      </c>
      <c r="AU434" s="7">
        <v>9.5899994823450996</v>
      </c>
      <c r="AW434" s="7"/>
    </row>
    <row r="435" spans="1:49" x14ac:dyDescent="0.25">
      <c r="A435" s="5">
        <v>198209</v>
      </c>
      <c r="B435" s="4">
        <v>30195</v>
      </c>
      <c r="C435" s="2">
        <v>4.6899893231585104</v>
      </c>
      <c r="D435" s="7">
        <f t="shared" si="137"/>
        <v>931.85884252572168</v>
      </c>
      <c r="E435" s="7">
        <f>D435/MAX(D$2:D434)-1</f>
        <v>5.423538568874342E-3</v>
      </c>
      <c r="F435" s="7">
        <f t="shared" si="127"/>
        <v>0.44429742126832128</v>
      </c>
      <c r="G435" s="2">
        <v>4.6899988064387497</v>
      </c>
      <c r="H435" s="7">
        <f t="shared" si="138"/>
        <v>861.04858209609722</v>
      </c>
      <c r="I435" s="7">
        <f>H435/MAX(H$2:H434)-1</f>
        <v>-3.8495707808549717E-2</v>
      </c>
      <c r="J435" s="7">
        <f t="shared" si="128"/>
        <v>0.44429988381843144</v>
      </c>
      <c r="K435" s="7">
        <f t="shared" si="128"/>
        <v>222.81734701904995</v>
      </c>
      <c r="L435" s="2">
        <v>4.6899997732875098</v>
      </c>
      <c r="M435" s="7">
        <f t="shared" si="139"/>
        <v>881.07169786308054</v>
      </c>
      <c r="N435" s="7">
        <f>M435/MAX(M$2:M434)-1</f>
        <v>-3.4935146892632107E-2</v>
      </c>
      <c r="O435" s="7">
        <f t="shared" si="129"/>
        <v>0.44430013488277431</v>
      </c>
      <c r="P435" s="2">
        <v>4.6899889259683301</v>
      </c>
      <c r="Q435" s="7">
        <f t="shared" si="140"/>
        <v>884.30621754522917</v>
      </c>
      <c r="R435" s="7">
        <f>Q435/MAX(Q$2:Q434)-1</f>
        <v>-5.5181562726807187E-2</v>
      </c>
      <c r="S435" s="7">
        <f t="shared" si="130"/>
        <v>0.44429731812882756</v>
      </c>
      <c r="T435" s="2">
        <v>4.6896287766354696</v>
      </c>
      <c r="U435" s="7">
        <f t="shared" si="141"/>
        <v>863.41042904018514</v>
      </c>
      <c r="V435" s="7">
        <f>U435/MAX(U$2:U434)-1</f>
        <v>-5.7423852056284197E-2</v>
      </c>
      <c r="W435" s="7">
        <f t="shared" si="131"/>
        <v>0.44420379713641311</v>
      </c>
      <c r="X435" s="2">
        <v>4.6898614168027501</v>
      </c>
      <c r="Y435" s="7">
        <f t="shared" si="142"/>
        <v>813.64545227085659</v>
      </c>
      <c r="Z435" s="7">
        <f>Y435/MAX(Y$2:Y434)-1</f>
        <v>-6.1261787436200921E-2</v>
      </c>
      <c r="AA435" s="7">
        <f t="shared" si="132"/>
        <v>0.44426420746439221</v>
      </c>
      <c r="AB435" s="2">
        <v>4.6898972257270799</v>
      </c>
      <c r="AC435" s="7">
        <f t="shared" si="143"/>
        <v>755.28822609592316</v>
      </c>
      <c r="AD435" s="7">
        <f>AC435/MAX(AC$2:AC434)-1</f>
        <v>-6.4497206474053659E-2</v>
      </c>
      <c r="AE435" s="7">
        <f t="shared" si="133"/>
        <v>0.4442735060687073</v>
      </c>
      <c r="AF435" s="2">
        <v>4.6896566211398696</v>
      </c>
      <c r="AG435" s="7">
        <f t="shared" si="144"/>
        <v>709.13861854816514</v>
      </c>
      <c r="AH435" s="7">
        <f>AG435/MAX(AG$2:AG434)-1</f>
        <v>-6.6505977311193454E-2</v>
      </c>
      <c r="AI435" s="7">
        <f t="shared" si="134"/>
        <v>0.44421102759735576</v>
      </c>
      <c r="AJ435" s="2">
        <v>4.6882494957504104</v>
      </c>
      <c r="AK435" s="7">
        <f t="shared" si="145"/>
        <v>664.14570772591139</v>
      </c>
      <c r="AL435" s="7">
        <f>AK435/MAX(AK$2:AK434)-1</f>
        <v>-6.9928395854478187E-2</v>
      </c>
      <c r="AM435" s="7">
        <f t="shared" si="135"/>
        <v>0.44384563538121968</v>
      </c>
      <c r="AN435" s="2">
        <v>4.6851461275534403</v>
      </c>
      <c r="AO435" s="7">
        <f t="shared" si="146"/>
        <v>621.24192621304803</v>
      </c>
      <c r="AP435" s="7">
        <f>AO435/MAX(AO$2:AO434)-1</f>
        <v>-7.4108254676773844E-2</v>
      </c>
      <c r="AQ435" s="7">
        <f t="shared" si="136"/>
        <v>0.44303977501406855</v>
      </c>
      <c r="AR435" s="2">
        <v>2.9789999962676101</v>
      </c>
      <c r="AS435" s="7">
        <f t="shared" si="147"/>
        <v>108.56359148582196</v>
      </c>
      <c r="AT435" s="7">
        <f>AS435/MAX(AS$2:AS434)-1</f>
        <v>-0.10308400969110065</v>
      </c>
      <c r="AU435" s="7">
        <v>6.8299999008058698</v>
      </c>
      <c r="AW435" s="7"/>
    </row>
    <row r="436" spans="1:49" x14ac:dyDescent="0.25">
      <c r="A436" s="5">
        <v>198210</v>
      </c>
      <c r="B436" s="4">
        <v>30225</v>
      </c>
      <c r="C436" s="2">
        <v>18.519934442480501</v>
      </c>
      <c r="D436" s="7">
        <f t="shared" si="137"/>
        <v>1104.438489257943</v>
      </c>
      <c r="E436" s="7">
        <f>D436/MAX(D$2:D435)-1</f>
        <v>0.18519934442480501</v>
      </c>
      <c r="F436" s="7">
        <f t="shared" si="127"/>
        <v>0.99999069777915217</v>
      </c>
      <c r="G436" s="2">
        <v>18.5199992889032</v>
      </c>
      <c r="H436" s="7">
        <f t="shared" si="138"/>
        <v>1020.5147733774055</v>
      </c>
      <c r="I436" s="7">
        <f>H436/MAX(H$2:H435)-1</f>
        <v>0.13957488026808051</v>
      </c>
      <c r="J436" s="7">
        <f t="shared" si="128"/>
        <v>1.0000017826588694</v>
      </c>
      <c r="K436" s="7">
        <f t="shared" si="128"/>
        <v>172.28148634133802</v>
      </c>
      <c r="L436" s="2">
        <v>18.519999316819099</v>
      </c>
      <c r="M436" s="7">
        <f t="shared" si="139"/>
        <v>1044.2461702880094</v>
      </c>
      <c r="N436" s="7">
        <f>M436/MAX(M$2:M435)-1</f>
        <v>0.14379485730971342</v>
      </c>
      <c r="O436" s="7">
        <f t="shared" si="129"/>
        <v>1.0000017874308271</v>
      </c>
      <c r="P436" s="2">
        <v>18.5199953900146</v>
      </c>
      <c r="Q436" s="7">
        <f t="shared" si="140"/>
        <v>1048.079688268218</v>
      </c>
      <c r="R436" s="7">
        <f>Q436/MAX(Q$2:Q435)-1</f>
        <v>0.11979876830019598</v>
      </c>
      <c r="S436" s="7">
        <f t="shared" si="130"/>
        <v>1.0000011161809148</v>
      </c>
      <c r="T436" s="2">
        <v>18.519997863091199</v>
      </c>
      <c r="U436" s="7">
        <f t="shared" si="141"/>
        <v>1023.314022048134</v>
      </c>
      <c r="V436" s="7">
        <f>U436/MAX(U$2:U435)-1</f>
        <v>0.11714123040089919</v>
      </c>
      <c r="W436" s="7">
        <f t="shared" si="131"/>
        <v>1.0000015389298575</v>
      </c>
      <c r="X436" s="2">
        <v>18.519946982820201</v>
      </c>
      <c r="Y436" s="7">
        <f t="shared" si="142"/>
        <v>964.33215865954685</v>
      </c>
      <c r="Z436" s="7">
        <f>Y436/MAX(Y$2:Y435)-1</f>
        <v>0.11259203183808864</v>
      </c>
      <c r="AA436" s="7">
        <f t="shared" si="132"/>
        <v>0.99999284143105149</v>
      </c>
      <c r="AB436" s="2">
        <v>18.519999335007299</v>
      </c>
      <c r="AC436" s="7">
        <f t="shared" si="143"/>
        <v>895.1676005462765</v>
      </c>
      <c r="AD436" s="7">
        <f>AC436/MAX(AC$2:AC435)-1</f>
        <v>0.10875790466592616</v>
      </c>
      <c r="AE436" s="7">
        <f t="shared" si="133"/>
        <v>1.000001790539927</v>
      </c>
      <c r="AF436" s="2">
        <v>18.519969028142199</v>
      </c>
      <c r="AG436" s="7">
        <f t="shared" si="144"/>
        <v>840.47087106988067</v>
      </c>
      <c r="AH436" s="7">
        <f>AG436/MAX(AG$2:AG435)-1</f>
        <v>0.10637682657033221</v>
      </c>
      <c r="AI436" s="7">
        <f t="shared" si="134"/>
        <v>0.99999660986934791</v>
      </c>
      <c r="AJ436" s="2">
        <v>18.519972447948099</v>
      </c>
      <c r="AK436" s="7">
        <f t="shared" si="145"/>
        <v>787.14530981098005</v>
      </c>
      <c r="AL436" s="7">
        <f>AK436/MAX(AK$2:AK435)-1</f>
        <v>0.10232060897946127</v>
      </c>
      <c r="AM436" s="7">
        <f t="shared" si="135"/>
        <v>0.99999719445266766</v>
      </c>
      <c r="AN436" s="2">
        <v>18.519108126632698</v>
      </c>
      <c r="AO436" s="7">
        <f t="shared" si="146"/>
        <v>736.29039025641816</v>
      </c>
      <c r="AP436" s="7">
        <f>AO436/MAX(AO$2:AO435)-1</f>
        <v>9.7358638775201012E-2</v>
      </c>
      <c r="AQ436" s="7">
        <f t="shared" si="136"/>
        <v>0.99984944693754485</v>
      </c>
      <c r="AR436" s="2">
        <v>12.6700000149881</v>
      </c>
      <c r="AS436" s="7">
        <f t="shared" si="147"/>
        <v>122.31859854334722</v>
      </c>
      <c r="AT436" s="7">
        <f>AS436/MAX(AS$2:AS435)-1</f>
        <v>1.0555246415467456E-2</v>
      </c>
      <c r="AU436" s="7">
        <v>18.519988860368699</v>
      </c>
      <c r="AW436" s="7"/>
    </row>
    <row r="437" spans="1:49" x14ac:dyDescent="0.25">
      <c r="A437" s="5">
        <v>198211</v>
      </c>
      <c r="B437" s="4">
        <v>30256</v>
      </c>
      <c r="C437" s="2">
        <v>14.199947722127799</v>
      </c>
      <c r="D437" s="7">
        <f t="shared" si="137"/>
        <v>1261.2681773556289</v>
      </c>
      <c r="E437" s="7">
        <f>D437/MAX(D$2:D436)-1</f>
        <v>0.14199947722127804</v>
      </c>
      <c r="F437" s="7">
        <f t="shared" si="127"/>
        <v>0.88117546238974542</v>
      </c>
      <c r="G437" s="2">
        <v>11.9015141675543</v>
      </c>
      <c r="H437" s="7">
        <f t="shared" si="138"/>
        <v>1141.971483712902</v>
      </c>
      <c r="I437" s="7">
        <f>H437/MAX(H$2:H436)-1</f>
        <v>0.11901514167554295</v>
      </c>
      <c r="J437" s="7">
        <f t="shared" si="128"/>
        <v>0.47357945517470457</v>
      </c>
      <c r="K437" s="7">
        <f t="shared" si="128"/>
        <v>200.87615648150012</v>
      </c>
      <c r="L437" s="2">
        <v>11.494038343016101</v>
      </c>
      <c r="M437" s="7">
        <f t="shared" si="139"/>
        <v>1164.2722254963903</v>
      </c>
      <c r="N437" s="7">
        <f>M437/MAX(M$2:M436)-1</f>
        <v>0.114940383430161</v>
      </c>
      <c r="O437" s="7">
        <f t="shared" si="129"/>
        <v>0.40131914606637975</v>
      </c>
      <c r="P437" s="2">
        <v>11.360291794769299</v>
      </c>
      <c r="Q437" s="7">
        <f t="shared" si="140"/>
        <v>1167.1445990971959</v>
      </c>
      <c r="R437" s="7">
        <f>Q437/MAX(Q$2:Q436)-1</f>
        <v>0.11360291794769295</v>
      </c>
      <c r="S437" s="7">
        <f t="shared" si="130"/>
        <v>0.37760101032314064</v>
      </c>
      <c r="T437" s="2">
        <v>11.2922696510277</v>
      </c>
      <c r="U437" s="7">
        <f t="shared" si="141"/>
        <v>1138.8694007945862</v>
      </c>
      <c r="V437" s="7">
        <f>U437/MAX(U$2:U436)-1</f>
        <v>0.11292269651027698</v>
      </c>
      <c r="W437" s="7">
        <f t="shared" si="131"/>
        <v>0.36553820601186782</v>
      </c>
      <c r="X437" s="2">
        <v>11.251555611831799</v>
      </c>
      <c r="Y437" s="7">
        <f t="shared" si="142"/>
        <v>1072.8345277739038</v>
      </c>
      <c r="Z437" s="7">
        <f>Y437/MAX(Y$2:Y436)-1</f>
        <v>0.11251555611831798</v>
      </c>
      <c r="AA437" s="7">
        <f t="shared" si="132"/>
        <v>0.35831812354273351</v>
      </c>
      <c r="AB437" s="2">
        <v>11.227567883634499</v>
      </c>
      <c r="AC437" s="7">
        <f t="shared" si="143"/>
        <v>995.67315056991185</v>
      </c>
      <c r="AD437" s="7">
        <f>AC437/MAX(AC$2:AC436)-1</f>
        <v>0.11227567883634504</v>
      </c>
      <c r="AE437" s="7">
        <f t="shared" si="133"/>
        <v>0.35406422539722315</v>
      </c>
      <c r="AF437" s="2">
        <v>11.2087913530381</v>
      </c>
      <c r="AG437" s="7">
        <f t="shared" si="144"/>
        <v>934.67749739116539</v>
      </c>
      <c r="AH437" s="7">
        <f>AG437/MAX(AG$2:AG436)-1</f>
        <v>0.11208791353038094</v>
      </c>
      <c r="AI437" s="7">
        <f t="shared" si="134"/>
        <v>0.35073446244400885</v>
      </c>
      <c r="AJ437" s="2">
        <v>11.1957134326983</v>
      </c>
      <c r="AK437" s="7">
        <f t="shared" si="145"/>
        <v>875.27184299634257</v>
      </c>
      <c r="AL437" s="7">
        <f>AK437/MAX(AK$2:AK436)-1</f>
        <v>0.11195713432698295</v>
      </c>
      <c r="AM437" s="7">
        <f t="shared" si="135"/>
        <v>0.34841527070467315</v>
      </c>
      <c r="AN437" s="2">
        <v>11.1880144983955</v>
      </c>
      <c r="AO437" s="7">
        <f t="shared" si="146"/>
        <v>818.66666586859901</v>
      </c>
      <c r="AP437" s="7">
        <f>AO437/MAX(AO$2:AO436)-1</f>
        <v>0.11188014498395504</v>
      </c>
      <c r="AQ437" s="7">
        <f t="shared" si="136"/>
        <v>0.34704996916032871</v>
      </c>
      <c r="AR437" s="2">
        <v>9.2310000033762698</v>
      </c>
      <c r="AS437" s="7">
        <f t="shared" si="147"/>
        <v>133.60982837901341</v>
      </c>
      <c r="AT437" s="7">
        <f>AS437/MAX(AS$2:AS436)-1</f>
        <v>9.2310000033762662E-2</v>
      </c>
      <c r="AU437" s="7">
        <v>14.869999193476</v>
      </c>
      <c r="AW437" s="7"/>
    </row>
    <row r="438" spans="1:49" x14ac:dyDescent="0.25">
      <c r="A438" s="5">
        <v>198212</v>
      </c>
      <c r="B438" s="4">
        <v>30286</v>
      </c>
      <c r="C438" s="2">
        <v>4.2199978709028798</v>
      </c>
      <c r="D438" s="7">
        <f t="shared" si="137"/>
        <v>1314.4936675864121</v>
      </c>
      <c r="E438" s="7">
        <f>D438/MAX(D$2:D437)-1</f>
        <v>4.2199978709028807E-2</v>
      </c>
      <c r="F438" s="7">
        <f t="shared" si="127"/>
        <v>1.0000004948402537</v>
      </c>
      <c r="G438" s="2">
        <v>4.2197969298361304</v>
      </c>
      <c r="H438" s="7">
        <f t="shared" si="138"/>
        <v>1190.1603613222233</v>
      </c>
      <c r="I438" s="7">
        <f>H438/MAX(H$2:H437)-1</f>
        <v>4.2197969298361393E-2</v>
      </c>
      <c r="J438" s="7">
        <f t="shared" si="128"/>
        <v>0.99991146455447233</v>
      </c>
      <c r="K438" s="7">
        <f t="shared" si="128"/>
        <v>526.45062731587836</v>
      </c>
      <c r="L438" s="2">
        <v>3.7746779987057901</v>
      </c>
      <c r="M438" s="7">
        <f t="shared" si="139"/>
        <v>1208.2197530372448</v>
      </c>
      <c r="N438" s="7">
        <f>M438/MAX(M$2:M437)-1</f>
        <v>3.7746779987057888E-2</v>
      </c>
      <c r="O438" s="7">
        <f t="shared" si="129"/>
        <v>0.80269410980343958</v>
      </c>
      <c r="P438" s="2">
        <v>3.24833729095324</v>
      </c>
      <c r="Q438" s="7">
        <f t="shared" si="140"/>
        <v>1205.0573923490167</v>
      </c>
      <c r="R438" s="7">
        <f>Q438/MAX(Q$2:Q437)-1</f>
        <v>3.2483372909532404E-2</v>
      </c>
      <c r="S438" s="7">
        <f t="shared" si="130"/>
        <v>0.5694900943796416</v>
      </c>
      <c r="T438" s="2">
        <v>2.9975014166741598</v>
      </c>
      <c r="U438" s="7">
        <f t="shared" si="141"/>
        <v>1173.0070272174726</v>
      </c>
      <c r="V438" s="7">
        <f>U438/MAX(U$2:U437)-1</f>
        <v>2.9975014166741643E-2</v>
      </c>
      <c r="W438" s="7">
        <f t="shared" si="131"/>
        <v>0.45835308325239033</v>
      </c>
      <c r="X438" s="2">
        <v>2.8508872360905602</v>
      </c>
      <c r="Y438" s="7">
        <f t="shared" si="142"/>
        <v>1103.4198303905825</v>
      </c>
      <c r="Z438" s="7">
        <f>Y438/MAX(Y$2:Y437)-1</f>
        <v>2.8508872360905713E-2</v>
      </c>
      <c r="AA438" s="7">
        <f t="shared" si="132"/>
        <v>0.39339322906182383</v>
      </c>
      <c r="AB438" s="2">
        <v>2.75164528760632</v>
      </c>
      <c r="AC438" s="7">
        <f t="shared" si="143"/>
        <v>1023.0705438975302</v>
      </c>
      <c r="AD438" s="7">
        <f>AC438/MAX(AC$2:AC437)-1</f>
        <v>2.7516452876063191E-2</v>
      </c>
      <c r="AE438" s="7">
        <f t="shared" si="133"/>
        <v>0.34942243116585892</v>
      </c>
      <c r="AF438" s="2">
        <v>2.6836391776775299</v>
      </c>
      <c r="AG438" s="7">
        <f t="shared" si="144"/>
        <v>959.76086889609064</v>
      </c>
      <c r="AH438" s="7">
        <f>AG438/MAX(AG$2:AG437)-1</f>
        <v>2.6836391776775326E-2</v>
      </c>
      <c r="AI438" s="7">
        <f t="shared" si="134"/>
        <v>0.31929119169463405</v>
      </c>
      <c r="AJ438" s="2">
        <v>2.6253723104179501</v>
      </c>
      <c r="AK438" s="7">
        <f t="shared" si="145"/>
        <v>898.25098760325341</v>
      </c>
      <c r="AL438" s="7">
        <f>AK438/MAX(AK$2:AK437)-1</f>
        <v>2.6253723104179505E-2</v>
      </c>
      <c r="AM438" s="7">
        <f t="shared" si="135"/>
        <v>0.29347508587010096</v>
      </c>
      <c r="AN438" s="2">
        <v>2.5775730075259502</v>
      </c>
      <c r="AO438" s="7">
        <f t="shared" si="146"/>
        <v>839.7683968696407</v>
      </c>
      <c r="AP438" s="7">
        <f>AO438/MAX(AO$2:AO437)-1</f>
        <v>2.5775730075259462E-2</v>
      </c>
      <c r="AQ438" s="7">
        <f t="shared" si="136"/>
        <v>0.27229680874905171</v>
      </c>
      <c r="AR438" s="2">
        <v>1.96299999181144</v>
      </c>
      <c r="AS438" s="7">
        <f t="shared" si="147"/>
        <v>136.23258929915272</v>
      </c>
      <c r="AT438" s="7">
        <f>AS438/MAX(AS$2:AS437)-1</f>
        <v>1.9629999918114427E-2</v>
      </c>
      <c r="AU438" s="7">
        <v>4.2199967540500296</v>
      </c>
      <c r="AW438" s="7"/>
    </row>
    <row r="439" spans="1:49" x14ac:dyDescent="0.25">
      <c r="A439" s="5">
        <v>198301</v>
      </c>
      <c r="B439" s="4">
        <v>30317</v>
      </c>
      <c r="C439" s="2">
        <v>15.999999895758499</v>
      </c>
      <c r="D439" s="7">
        <f t="shared" si="137"/>
        <v>1524.8126530299903</v>
      </c>
      <c r="E439" s="7">
        <f>D439/MAX(D$2:D438)-1</f>
        <v>0.1599999989575851</v>
      </c>
      <c r="F439" s="7">
        <f t="shared" si="127"/>
        <v>0.73977700618316022</v>
      </c>
      <c r="G439" s="2">
        <v>15.999999335723301</v>
      </c>
      <c r="H439" s="7">
        <f t="shared" si="138"/>
        <v>1380.5860112278208</v>
      </c>
      <c r="I439" s="7">
        <f>H439/MAX(H$2:H438)-1</f>
        <v>0.15999999335723292</v>
      </c>
      <c r="J439" s="7">
        <f t="shared" si="128"/>
        <v>0.73977691566509773</v>
      </c>
      <c r="K439" s="7">
        <f t="shared" si="128"/>
        <v>221.29677446290833</v>
      </c>
      <c r="L439" s="2">
        <v>15.9999768483901</v>
      </c>
      <c r="M439" s="7">
        <f t="shared" si="139"/>
        <v>1401.5346338008799</v>
      </c>
      <c r="N439" s="7">
        <f>M439/MAX(M$2:M438)-1</f>
        <v>0.15999976848390096</v>
      </c>
      <c r="O439" s="7">
        <f t="shared" si="129"/>
        <v>0.73977328105456353</v>
      </c>
      <c r="P439" s="2">
        <v>15.999997534850101</v>
      </c>
      <c r="Q439" s="7">
        <f t="shared" si="140"/>
        <v>1397.8665454183883</v>
      </c>
      <c r="R439" s="7">
        <f>Q439/MAX(Q$2:Q438)-1</f>
        <v>0.15999997534850108</v>
      </c>
      <c r="S439" s="7">
        <f t="shared" si="130"/>
        <v>0.73977662459133442</v>
      </c>
      <c r="T439" s="2">
        <v>15.9999960097044</v>
      </c>
      <c r="U439" s="7">
        <f t="shared" si="141"/>
        <v>1360.6881047658205</v>
      </c>
      <c r="V439" s="7">
        <f>U439/MAX(U$2:U438)-1</f>
        <v>0.15999996009704409</v>
      </c>
      <c r="W439" s="7">
        <f t="shared" si="131"/>
        <v>0.73977637808319674</v>
      </c>
      <c r="X439" s="2">
        <v>15.9999999447811</v>
      </c>
      <c r="Y439" s="7">
        <f t="shared" si="142"/>
        <v>1279.9670026437793</v>
      </c>
      <c r="Z439" s="7">
        <f>Y439/MAX(Y$2:Y438)-1</f>
        <v>0.15999999944781096</v>
      </c>
      <c r="AA439" s="7">
        <f t="shared" si="132"/>
        <v>0.73977701410664598</v>
      </c>
      <c r="AB439" s="2">
        <v>15.999942213224299</v>
      </c>
      <c r="AC439" s="7">
        <f t="shared" si="143"/>
        <v>1186.7612397216546</v>
      </c>
      <c r="AD439" s="7">
        <f>AC439/MAX(AC$2:AC438)-1</f>
        <v>0.15999942213224294</v>
      </c>
      <c r="AE439" s="7">
        <f t="shared" si="133"/>
        <v>0.73976768299910067</v>
      </c>
      <c r="AF439" s="2">
        <v>15.9998643060935</v>
      </c>
      <c r="AG439" s="7">
        <f t="shared" si="144"/>
        <v>1113.3213055824492</v>
      </c>
      <c r="AH439" s="7">
        <f>AG439/MAX(AG$2:AG438)-1</f>
        <v>0.15999864306093503</v>
      </c>
      <c r="AI439" s="7">
        <f t="shared" si="134"/>
        <v>0.73975509092889991</v>
      </c>
      <c r="AJ439" s="2">
        <v>15.999942304623101</v>
      </c>
      <c r="AK439" s="7">
        <f t="shared" si="145"/>
        <v>1041.970627370481</v>
      </c>
      <c r="AL439" s="7">
        <f>AK439/MAX(AK$2:AK438)-1</f>
        <v>0.15999942304623094</v>
      </c>
      <c r="AM439" s="7">
        <f t="shared" si="135"/>
        <v>0.73976769777181928</v>
      </c>
      <c r="AN439" s="2">
        <v>15.562395637903</v>
      </c>
      <c r="AO439" s="7">
        <f t="shared" si="146"/>
        <v>970.45647723256968</v>
      </c>
      <c r="AP439" s="7">
        <f>AO439/MAX(AO$2:AO438)-1</f>
        <v>0.15562395637903004</v>
      </c>
      <c r="AQ439" s="7">
        <f t="shared" si="136"/>
        <v>0.66904736335714943</v>
      </c>
      <c r="AR439" s="2">
        <v>11.4230000010228</v>
      </c>
      <c r="AS439" s="7">
        <f t="shared" si="147"/>
        <v>151.79443797618833</v>
      </c>
      <c r="AT439" s="7">
        <f>AS439/MAX(AS$2:AS438)-1</f>
        <v>0.11423000001022809</v>
      </c>
      <c r="AU439" s="7">
        <v>17.609999402843201</v>
      </c>
      <c r="AW439" s="7"/>
    </row>
    <row r="440" spans="1:49" x14ac:dyDescent="0.25">
      <c r="A440" s="5">
        <v>198302</v>
      </c>
      <c r="B440" s="4">
        <v>30348</v>
      </c>
      <c r="C440" s="2">
        <v>9.0499965099010193</v>
      </c>
      <c r="D440" s="7">
        <f t="shared" si="137"/>
        <v>1662.8081449117335</v>
      </c>
      <c r="E440" s="7">
        <f>D440/MAX(D$2:D439)-1</f>
        <v>9.0499965099010149E-2</v>
      </c>
      <c r="F440" s="7">
        <f t="shared" si="127"/>
        <v>0.9999999016302018</v>
      </c>
      <c r="G440" s="2">
        <v>9.04994747822996</v>
      </c>
      <c r="H440" s="7">
        <f t="shared" si="138"/>
        <v>1505.5283201357286</v>
      </c>
      <c r="I440" s="7">
        <f>H440/MAX(H$2:H439)-1</f>
        <v>9.0499474782299583E-2</v>
      </c>
      <c r="J440" s="7">
        <f t="shared" si="128"/>
        <v>0.99998709961688681</v>
      </c>
      <c r="K440" s="7">
        <f t="shared" si="128"/>
        <v>391.72572902356455</v>
      </c>
      <c r="L440" s="2">
        <v>9.0499977954382196</v>
      </c>
      <c r="M440" s="7">
        <f t="shared" si="139"/>
        <v>1528.3734872621626</v>
      </c>
      <c r="N440" s="7">
        <f>M440/MAX(M$2:M439)-1</f>
        <v>9.0499977954382249E-2</v>
      </c>
      <c r="O440" s="7">
        <f t="shared" si="129"/>
        <v>1.0000002372798749</v>
      </c>
      <c r="P440" s="2">
        <v>9.0499883112288906</v>
      </c>
      <c r="Q440" s="7">
        <f t="shared" si="140"/>
        <v>1524.3733043853317</v>
      </c>
      <c r="R440" s="7">
        <f>Q440/MAX(Q$2:Q439)-1</f>
        <v>9.0499883112288959E-2</v>
      </c>
      <c r="S440" s="7">
        <f t="shared" si="130"/>
        <v>0.99999776098299376</v>
      </c>
      <c r="T440" s="2">
        <v>9.0499972074934707</v>
      </c>
      <c r="U440" s="7">
        <f t="shared" si="141"/>
        <v>1483.8303402498229</v>
      </c>
      <c r="V440" s="7">
        <f>U440/MAX(U$2:U439)-1</f>
        <v>9.0499972074934654E-2</v>
      </c>
      <c r="W440" s="7">
        <f t="shared" si="131"/>
        <v>1.0000000837693714</v>
      </c>
      <c r="X440" s="2">
        <v>9.0499538586655905</v>
      </c>
      <c r="Y440" s="7">
        <f t="shared" si="142"/>
        <v>1395.8034257891861</v>
      </c>
      <c r="Z440" s="7">
        <f>Y440/MAX(Y$2:Y439)-1</f>
        <v>9.0499538586655826E-2</v>
      </c>
      <c r="AA440" s="7">
        <f t="shared" si="132"/>
        <v>0.99998876552833005</v>
      </c>
      <c r="AB440" s="2">
        <v>9.0499993044245901</v>
      </c>
      <c r="AC440" s="7">
        <f t="shared" si="143"/>
        <v>1294.1631236616449</v>
      </c>
      <c r="AD440" s="7">
        <f>AC440/MAX(AC$2:AC439)-1</f>
        <v>9.049999304424583E-2</v>
      </c>
      <c r="AE440" s="7">
        <f t="shared" si="133"/>
        <v>1.0000006312714151</v>
      </c>
      <c r="AF440" s="2">
        <v>9.0499763039329402</v>
      </c>
      <c r="AG440" s="7">
        <f t="shared" si="144"/>
        <v>1214.0766199242976</v>
      </c>
      <c r="AH440" s="7">
        <f>AG440/MAX(AG$2:AG439)-1</f>
        <v>9.0499763039329384E-2</v>
      </c>
      <c r="AI440" s="7">
        <f t="shared" si="134"/>
        <v>0.99999462591622346</v>
      </c>
      <c r="AJ440" s="2">
        <v>9.0497929888400392</v>
      </c>
      <c r="AK440" s="7">
        <f t="shared" si="145"/>
        <v>1136.2668121520273</v>
      </c>
      <c r="AL440" s="7">
        <f>AK440/MAX(AK$2:AK439)-1</f>
        <v>9.049792988840033E-2</v>
      </c>
      <c r="AM440" s="7">
        <f t="shared" si="135"/>
        <v>0.99994676292869999</v>
      </c>
      <c r="AN440" s="2">
        <v>8.8223363137559492</v>
      </c>
      <c r="AO440" s="7">
        <f t="shared" si="146"/>
        <v>1056.0734114326553</v>
      </c>
      <c r="AP440" s="7">
        <f>AO440/MAX(AO$2:AO439)-1</f>
        <v>8.8223363137559518E-2</v>
      </c>
      <c r="AQ440" s="7">
        <f t="shared" si="136"/>
        <v>0.9405585487375645</v>
      </c>
      <c r="AR440" s="2">
        <v>5.2200000062652201</v>
      </c>
      <c r="AS440" s="7">
        <f t="shared" si="147"/>
        <v>159.71810764805562</v>
      </c>
      <c r="AT440" s="7">
        <f>AS440/MAX(AS$2:AS439)-1</f>
        <v>5.220000006265213E-2</v>
      </c>
      <c r="AU440" s="7">
        <v>9.0499968866570395</v>
      </c>
      <c r="AW440" s="7"/>
    </row>
    <row r="441" spans="1:49" x14ac:dyDescent="0.25">
      <c r="A441" s="5">
        <v>198303</v>
      </c>
      <c r="B441" s="4">
        <v>30376</v>
      </c>
      <c r="C441" s="2">
        <v>4.9499974066003896</v>
      </c>
      <c r="D441" s="7">
        <f t="shared" si="137"/>
        <v>1745.1171049616041</v>
      </c>
      <c r="E441" s="7">
        <f>D441/MAX(D$2:D440)-1</f>
        <v>4.9499974066003816E-2</v>
      </c>
      <c r="F441" s="7">
        <f t="shared" si="127"/>
        <v>5.1847947457504762E-2</v>
      </c>
      <c r="G441" s="2">
        <v>4.9499990850668496</v>
      </c>
      <c r="H441" s="7">
        <f t="shared" si="138"/>
        <v>1580.0519582078696</v>
      </c>
      <c r="I441" s="7">
        <f>H441/MAX(H$2:H440)-1</f>
        <v>4.9499990850668585E-2</v>
      </c>
      <c r="J441" s="7">
        <f t="shared" si="128"/>
        <v>5.1848350356057726E-2</v>
      </c>
      <c r="K441" s="7">
        <f t="shared" si="128"/>
        <v>378.13881960576219</v>
      </c>
      <c r="L441" s="2">
        <v>4.9500002920137902</v>
      </c>
      <c r="M441" s="7">
        <f t="shared" si="139"/>
        <v>1604.0279793447012</v>
      </c>
      <c r="N441" s="7">
        <f>M441/MAX(M$2:M440)-1</f>
        <v>4.9500002920138009E-2</v>
      </c>
      <c r="O441" s="7">
        <f t="shared" si="129"/>
        <v>5.1848640071215923E-2</v>
      </c>
      <c r="P441" s="2">
        <v>4.9499968736326103</v>
      </c>
      <c r="Q441" s="7">
        <f t="shared" si="140"/>
        <v>1599.8297352948955</v>
      </c>
      <c r="R441" s="7">
        <f>Q441/MAX(Q$2:Q440)-1</f>
        <v>4.9499968736326005E-2</v>
      </c>
      <c r="S441" s="7">
        <f t="shared" si="130"/>
        <v>5.1847819524089234E-2</v>
      </c>
      <c r="T441" s="2">
        <v>4.9499275839717001</v>
      </c>
      <c r="U441" s="7">
        <f t="shared" si="141"/>
        <v>1557.2788675611901</v>
      </c>
      <c r="V441" s="7">
        <f>U441/MAX(U$2:U440)-1</f>
        <v>4.9499275839717027E-2</v>
      </c>
      <c r="W441" s="7">
        <f t="shared" si="131"/>
        <v>5.1831187256012101E-2</v>
      </c>
      <c r="X441" s="2">
        <v>4.9500095706707397</v>
      </c>
      <c r="Y441" s="7">
        <f t="shared" si="142"/>
        <v>1464.8958289535008</v>
      </c>
      <c r="Z441" s="7">
        <f>Y441/MAX(Y$2:Y440)-1</f>
        <v>4.9500095706707326E-2</v>
      </c>
      <c r="AA441" s="7">
        <f t="shared" si="132"/>
        <v>5.1850867317066895E-2</v>
      </c>
      <c r="AB441" s="2">
        <v>5.4469426794294398</v>
      </c>
      <c r="AC441" s="7">
        <f t="shared" si="143"/>
        <v>1364.6554471858083</v>
      </c>
      <c r="AD441" s="7">
        <f>AC441/MAX(AC$2:AC440)-1</f>
        <v>5.4469426794294451E-2</v>
      </c>
      <c r="AE441" s="7">
        <f t="shared" si="133"/>
        <v>0.17113453204677465</v>
      </c>
      <c r="AF441" s="2">
        <v>5.9288124870101599</v>
      </c>
      <c r="AG441" s="7">
        <f t="shared" si="144"/>
        <v>1286.0569461682403</v>
      </c>
      <c r="AH441" s="7">
        <f>AG441/MAX(AG$2:AG440)-1</f>
        <v>5.9288124870101599E-2</v>
      </c>
      <c r="AI441" s="7">
        <f t="shared" si="134"/>
        <v>0.28680240677222002</v>
      </c>
      <c r="AJ441" s="2">
        <v>6.2674075308546398</v>
      </c>
      <c r="AK441" s="7">
        <f t="shared" si="145"/>
        <v>1207.4812839074455</v>
      </c>
      <c r="AL441" s="7">
        <f>AK441/MAX(AK$2:AK440)-1</f>
        <v>6.2674075308546406E-2</v>
      </c>
      <c r="AM441" s="7">
        <f t="shared" si="135"/>
        <v>0.36807865296554332</v>
      </c>
      <c r="AN441" s="2">
        <v>6.5288025540705501</v>
      </c>
      <c r="AO441" s="7">
        <f t="shared" si="146"/>
        <v>1125.0223592911307</v>
      </c>
      <c r="AP441" s="7">
        <f>AO441/MAX(AO$2:AO440)-1</f>
        <v>6.5288025540705563E-2</v>
      </c>
      <c r="AQ441" s="7">
        <f t="shared" si="136"/>
        <v>0.43082383086118892</v>
      </c>
      <c r="AR441" s="2">
        <v>4.7340000043475499</v>
      </c>
      <c r="AS441" s="7">
        <f t="shared" si="147"/>
        <v>167.27916287105842</v>
      </c>
      <c r="AT441" s="7">
        <f>AS441/MAX(AS$2:AS440)-1</f>
        <v>4.7340000043475605E-2</v>
      </c>
      <c r="AU441" s="7">
        <v>8.8999778847617002</v>
      </c>
      <c r="AW441" s="7"/>
    </row>
    <row r="442" spans="1:49" x14ac:dyDescent="0.25">
      <c r="A442" s="5">
        <v>198304</v>
      </c>
      <c r="B442" s="4">
        <v>30407</v>
      </c>
      <c r="C442" s="2">
        <v>6.9200008924227996</v>
      </c>
      <c r="D442" s="7">
        <f t="shared" si="137"/>
        <v>1865.8792241987701</v>
      </c>
      <c r="E442" s="7">
        <f>D442/MAX(D$2:D441)-1</f>
        <v>6.9200008924227951E-2</v>
      </c>
      <c r="F442" s="7">
        <f t="shared" si="127"/>
        <v>-0.26654918332583932</v>
      </c>
      <c r="G442" s="2">
        <v>6.92004030300944</v>
      </c>
      <c r="H442" s="7">
        <f t="shared" si="138"/>
        <v>1689.392190524344</v>
      </c>
      <c r="I442" s="7">
        <f>H442/MAX(H$2:H441)-1</f>
        <v>6.9200403030094337E-2</v>
      </c>
      <c r="J442" s="7">
        <f t="shared" si="128"/>
        <v>-0.26653179114846215</v>
      </c>
      <c r="K442" s="7">
        <f t="shared" si="128"/>
        <v>742.22061603902068</v>
      </c>
      <c r="L442" s="2">
        <v>6.9200422105734702</v>
      </c>
      <c r="M442" s="7">
        <f t="shared" si="139"/>
        <v>1715.0273925847632</v>
      </c>
      <c r="N442" s="7">
        <f>M442/MAX(M$2:M441)-1</f>
        <v>6.9200422105734738E-2</v>
      </c>
      <c r="O442" s="7">
        <f t="shared" si="129"/>
        <v>-0.26653094932663701</v>
      </c>
      <c r="P442" s="2">
        <v>6.9200993805405302</v>
      </c>
      <c r="Q442" s="7">
        <f t="shared" si="140"/>
        <v>1710.5395428967406</v>
      </c>
      <c r="R442" s="7">
        <f>Q442/MAX(Q$2:Q441)-1</f>
        <v>6.9200993805405231E-2</v>
      </c>
      <c r="S442" s="7">
        <f t="shared" si="130"/>
        <v>-0.26650571980603055</v>
      </c>
      <c r="T442" s="2">
        <v>7.0001208610969803</v>
      </c>
      <c r="U442" s="7">
        <f t="shared" si="141"/>
        <v>1666.2902704347957</v>
      </c>
      <c r="V442" s="7">
        <f>U442/MAX(U$2:U441)-1</f>
        <v>7.0001208610969812E-2</v>
      </c>
      <c r="W442" s="7">
        <f t="shared" si="131"/>
        <v>-0.23119166075566833</v>
      </c>
      <c r="X442" s="2">
        <v>7.5336216026912801</v>
      </c>
      <c r="Y442" s="7">
        <f t="shared" si="142"/>
        <v>1575.2555375804652</v>
      </c>
      <c r="Z442" s="7">
        <f>Y442/MAX(Y$2:Y441)-1</f>
        <v>7.5336216026912872E-2</v>
      </c>
      <c r="AA442" s="7">
        <f t="shared" si="132"/>
        <v>4.2460812239069057E-3</v>
      </c>
      <c r="AB442" s="2">
        <v>7.8816608056499602</v>
      </c>
      <c r="AC442" s="7">
        <f t="shared" si="143"/>
        <v>1472.2129606988192</v>
      </c>
      <c r="AD442" s="7">
        <f>AC442/MAX(AC$2:AC441)-1</f>
        <v>7.8816608056499593E-2</v>
      </c>
      <c r="AE442" s="7">
        <f t="shared" si="133"/>
        <v>0.1578383027081558</v>
      </c>
      <c r="AF442" s="2">
        <v>8.1329631831033993</v>
      </c>
      <c r="AG442" s="7">
        <f t="shared" si="144"/>
        <v>1390.6514841138471</v>
      </c>
      <c r="AH442" s="7">
        <f>AG442/MAX(AG$2:AG441)-1</f>
        <v>8.1329631831033922E-2</v>
      </c>
      <c r="AI442" s="7">
        <f t="shared" si="134"/>
        <v>0.26873986232909708</v>
      </c>
      <c r="AJ442" s="2">
        <v>8.3226458013433309</v>
      </c>
      <c r="AK442" s="7">
        <f t="shared" si="145"/>
        <v>1307.9756742845748</v>
      </c>
      <c r="AL442" s="7">
        <f>AK442/MAX(AK$2:AK441)-1</f>
        <v>8.3226458013433202E-2</v>
      </c>
      <c r="AM442" s="7">
        <f t="shared" si="135"/>
        <v>0.35244817583158106</v>
      </c>
      <c r="AN442" s="2">
        <v>8.4736667671619497</v>
      </c>
      <c r="AO442" s="7">
        <f t="shared" si="146"/>
        <v>1220.3530050735244</v>
      </c>
      <c r="AP442" s="7">
        <f>AO442/MAX(AO$2:AO441)-1</f>
        <v>8.473666767161947E-2</v>
      </c>
      <c r="AQ442" s="7">
        <f t="shared" si="136"/>
        <v>0.41909482205301929</v>
      </c>
      <c r="AR442" s="2">
        <v>7.5240000039502402</v>
      </c>
      <c r="AS442" s="7">
        <f t="shared" si="147"/>
        <v>179.86524709208479</v>
      </c>
      <c r="AT442" s="7">
        <f>AS442/MAX(AS$2:AS441)-1</f>
        <v>7.5240000039502375E-2</v>
      </c>
      <c r="AU442" s="7">
        <v>9.7899949846555092</v>
      </c>
      <c r="AW442" s="7"/>
    </row>
    <row r="443" spans="1:49" x14ac:dyDescent="0.25">
      <c r="A443" s="5">
        <v>198305</v>
      </c>
      <c r="B443" s="4">
        <v>30437</v>
      </c>
      <c r="C443" s="2">
        <v>9.1499988994609396</v>
      </c>
      <c r="D443" s="7">
        <f t="shared" si="137"/>
        <v>2036.6071526782277</v>
      </c>
      <c r="E443" s="7">
        <f>D443/MAX(D$2:D442)-1</f>
        <v>9.1499988994609316E-2</v>
      </c>
      <c r="F443" s="7">
        <f t="shared" si="127"/>
        <v>1.5081828823056087E-2</v>
      </c>
      <c r="G443" s="2">
        <v>9.1499996265931998</v>
      </c>
      <c r="H443" s="7">
        <f t="shared" si="138"/>
        <v>1843.9715696490161</v>
      </c>
      <c r="I443" s="7">
        <f>H443/MAX(H$2:H442)-1</f>
        <v>9.1499996265931971E-2</v>
      </c>
      <c r="J443" s="7">
        <f t="shared" si="128"/>
        <v>1.5081924184700113E-2</v>
      </c>
      <c r="K443" s="7">
        <f t="shared" si="128"/>
        <v>240.6475103069065</v>
      </c>
      <c r="L443" s="2">
        <v>9.0949945385596997</v>
      </c>
      <c r="M443" s="7">
        <f t="shared" si="139"/>
        <v>1871.0090402751505</v>
      </c>
      <c r="N443" s="7">
        <f>M443/MAX(M$2:M442)-1</f>
        <v>9.0949945385597086E-2</v>
      </c>
      <c r="O443" s="7">
        <f t="shared" si="129"/>
        <v>7.8681394095708734E-3</v>
      </c>
      <c r="P443" s="2">
        <v>8.9078384741855992</v>
      </c>
      <c r="Q443" s="7">
        <f t="shared" si="140"/>
        <v>1862.9116424150548</v>
      </c>
      <c r="R443" s="7">
        <f>Q443/MAX(Q$2:Q442)-1</f>
        <v>8.907838474185592E-2</v>
      </c>
      <c r="S443" s="7">
        <f t="shared" si="130"/>
        <v>-1.6676927529195584E-2</v>
      </c>
      <c r="T443" s="2">
        <v>8.8155581852957496</v>
      </c>
      <c r="U443" s="7">
        <f t="shared" si="141"/>
        <v>1813.1830587608972</v>
      </c>
      <c r="V443" s="7">
        <f>U443/MAX(U$2:U442)-1</f>
        <v>8.8155581852957576E-2</v>
      </c>
      <c r="W443" s="7">
        <f t="shared" si="131"/>
        <v>-2.8779265091726014E-2</v>
      </c>
      <c r="X443" s="2">
        <v>8.7606459372093006</v>
      </c>
      <c r="Y443" s="7">
        <f t="shared" si="142"/>
        <v>1713.258097834173</v>
      </c>
      <c r="Z443" s="7">
        <f>Y443/MAX(Y$2:Y442)-1</f>
        <v>8.7606459372093104E-2</v>
      </c>
      <c r="AA443" s="7">
        <f t="shared" si="132"/>
        <v>-3.5980874131473328E-2</v>
      </c>
      <c r="AB443" s="2">
        <v>8.7218052517970293</v>
      </c>
      <c r="AC443" s="7">
        <f t="shared" si="143"/>
        <v>1600.6165080226851</v>
      </c>
      <c r="AD443" s="7">
        <f>AC443/MAX(AC$2:AC442)-1</f>
        <v>8.7218052517970213E-2</v>
      </c>
      <c r="AE443" s="7">
        <f t="shared" si="133"/>
        <v>-4.1074736446755411E-2</v>
      </c>
      <c r="AF443" s="2">
        <v>8.6951679865669593</v>
      </c>
      <c r="AG443" s="7">
        <f t="shared" si="144"/>
        <v>1511.5709667652325</v>
      </c>
      <c r="AH443" s="7">
        <f>AG443/MAX(AG$2:AG442)-1</f>
        <v>8.695167986566954E-2</v>
      </c>
      <c r="AI443" s="7">
        <f t="shared" si="134"/>
        <v>-4.456814960611144E-2</v>
      </c>
      <c r="AJ443" s="2">
        <v>8.6750770822819696</v>
      </c>
      <c r="AK443" s="7">
        <f t="shared" si="145"/>
        <v>1421.443572246259</v>
      </c>
      <c r="AL443" s="7">
        <f>AK443/MAX(AK$2:AK442)-1</f>
        <v>8.6750770822819678E-2</v>
      </c>
      <c r="AM443" s="7">
        <f t="shared" si="135"/>
        <v>-4.7203023299275282E-2</v>
      </c>
      <c r="AN443" s="2">
        <v>8.6609539898480996</v>
      </c>
      <c r="AO443" s="7">
        <f t="shared" si="146"/>
        <v>1326.0472173566709</v>
      </c>
      <c r="AP443" s="7">
        <f>AO443/MAX(AO$2:AO442)-1</f>
        <v>8.6609539898480969E-2</v>
      </c>
      <c r="AQ443" s="7">
        <f t="shared" si="136"/>
        <v>-4.9055232846056729E-2</v>
      </c>
      <c r="AR443" s="2">
        <v>9.0349999983322995</v>
      </c>
      <c r="AS443" s="7">
        <f t="shared" si="147"/>
        <v>196.11607216385505</v>
      </c>
      <c r="AT443" s="7">
        <f>AS443/MAX(AS$2:AS442)-1</f>
        <v>9.0349999983323048E-2</v>
      </c>
      <c r="AU443" s="7">
        <v>16.659997104309099</v>
      </c>
      <c r="AW443" s="7"/>
    </row>
    <row r="444" spans="1:49" x14ac:dyDescent="0.25">
      <c r="A444" s="5">
        <v>198306</v>
      </c>
      <c r="B444" s="4">
        <v>30468</v>
      </c>
      <c r="C444" s="2">
        <v>6.2900002244881197</v>
      </c>
      <c r="D444" s="7">
        <f t="shared" si="137"/>
        <v>2164.7097471536295</v>
      </c>
      <c r="E444" s="7">
        <f>D444/MAX(D$2:D443)-1</f>
        <v>6.2900002244881126E-2</v>
      </c>
      <c r="F444" s="7">
        <f t="shared" si="127"/>
        <v>0.58266708749966412</v>
      </c>
      <c r="G444" s="2">
        <v>6.2857473256504202</v>
      </c>
      <c r="H444" s="7">
        <f t="shared" si="138"/>
        <v>1959.8789632739831</v>
      </c>
      <c r="I444" s="7">
        <f>H444/MAX(H$2:H443)-1</f>
        <v>6.2857473256504148E-2</v>
      </c>
      <c r="J444" s="7">
        <f t="shared" si="128"/>
        <v>0.58096045953686581</v>
      </c>
      <c r="K444" s="7">
        <f t="shared" si="128"/>
        <v>784.53020014423157</v>
      </c>
      <c r="L444" s="2">
        <v>6.2829913570965497</v>
      </c>
      <c r="M444" s="7">
        <f t="shared" si="139"/>
        <v>1988.5643765661334</v>
      </c>
      <c r="N444" s="7">
        <f>M444/MAX(M$2:M443)-1</f>
        <v>6.2829913570965568E-2</v>
      </c>
      <c r="O444" s="7">
        <f t="shared" si="129"/>
        <v>0.57985452845829544</v>
      </c>
      <c r="P444" s="2">
        <v>6.2822010738106897</v>
      </c>
      <c r="Q444" s="7">
        <f t="shared" si="140"/>
        <v>1979.943497618998</v>
      </c>
      <c r="R444" s="7">
        <f>Q444/MAX(Q$2:Q443)-1</f>
        <v>6.2822010738107004E-2</v>
      </c>
      <c r="S444" s="7">
        <f t="shared" si="130"/>
        <v>0.57953739898833834</v>
      </c>
      <c r="T444" s="2">
        <v>6.3862828730911403</v>
      </c>
      <c r="U444" s="7">
        <f t="shared" si="141"/>
        <v>1928.9780579003343</v>
      </c>
      <c r="V444" s="7">
        <f>U444/MAX(U$2:U443)-1</f>
        <v>6.3862828730911314E-2</v>
      </c>
      <c r="W444" s="7">
        <f t="shared" si="131"/>
        <v>0.62130394831130764</v>
      </c>
      <c r="X444" s="2">
        <v>6.4965695672902797</v>
      </c>
      <c r="Y444" s="7">
        <f t="shared" si="142"/>
        <v>1824.5611020272042</v>
      </c>
      <c r="Z444" s="7">
        <f>Y444/MAX(Y$2:Y443)-1</f>
        <v>6.4965695672902779E-2</v>
      </c>
      <c r="AA444" s="7">
        <f t="shared" si="132"/>
        <v>0.6655604339291612</v>
      </c>
      <c r="AB444" s="2">
        <v>6.5945031507757301</v>
      </c>
      <c r="AC444" s="7">
        <f t="shared" si="143"/>
        <v>1706.1692140760774</v>
      </c>
      <c r="AD444" s="7">
        <f>AC444/MAX(AC$2:AC443)-1</f>
        <v>6.5945031507757212E-2</v>
      </c>
      <c r="AE444" s="7">
        <f t="shared" si="133"/>
        <v>0.70485979148541045</v>
      </c>
      <c r="AF444" s="2">
        <v>6.6722434130015804</v>
      </c>
      <c r="AG444" s="7">
        <f t="shared" si="144"/>
        <v>1612.4266610280702</v>
      </c>
      <c r="AH444" s="7">
        <f>AG444/MAX(AG$2:AG443)-1</f>
        <v>6.6722434130015884E-2</v>
      </c>
      <c r="AI444" s="7">
        <f t="shared" si="134"/>
        <v>0.73605585572607168</v>
      </c>
      <c r="AJ444" s="2">
        <v>6.7343776740292096</v>
      </c>
      <c r="AK444" s="7">
        <f t="shared" si="145"/>
        <v>1517.1689508245342</v>
      </c>
      <c r="AL444" s="7">
        <f>AK444/MAX(AK$2:AK443)-1</f>
        <v>6.7343776740292016E-2</v>
      </c>
      <c r="AM444" s="7">
        <f t="shared" si="135"/>
        <v>0.76098945310618693</v>
      </c>
      <c r="AN444" s="2">
        <v>6.7722614088735398</v>
      </c>
      <c r="AO444" s="7">
        <f t="shared" si="146"/>
        <v>1415.8506013211584</v>
      </c>
      <c r="AP444" s="7">
        <f>AO444/MAX(AO$2:AO443)-1</f>
        <v>6.7722614088735478E-2</v>
      </c>
      <c r="AQ444" s="7">
        <f t="shared" si="136"/>
        <v>0.77619165839906945</v>
      </c>
      <c r="AR444" s="2">
        <v>4.8380000034616399</v>
      </c>
      <c r="AS444" s="7">
        <f t="shared" si="147"/>
        <v>205.60416774193118</v>
      </c>
      <c r="AT444" s="7">
        <f>AS444/MAX(AS$2:AS443)-1</f>
        <v>4.8380000034616399E-2</v>
      </c>
      <c r="AU444" s="7">
        <v>7.3299894296317198</v>
      </c>
      <c r="AW444" s="7"/>
    </row>
    <row r="445" spans="1:49" x14ac:dyDescent="0.25">
      <c r="A445" s="5">
        <v>198307</v>
      </c>
      <c r="B445" s="4">
        <v>30498</v>
      </c>
      <c r="C445" s="2">
        <v>-2.6600785409336298</v>
      </c>
      <c r="D445" s="7">
        <f t="shared" si="137"/>
        <v>2107.126767696097</v>
      </c>
      <c r="E445" s="7">
        <f>D445/MAX(D$2:D444)-1</f>
        <v>-2.6600785409336414E-2</v>
      </c>
      <c r="F445" s="7">
        <f t="shared" si="127"/>
        <v>-8.8503898330655195E-2</v>
      </c>
      <c r="G445" s="2">
        <v>-4.2797349990724101</v>
      </c>
      <c r="H445" s="7">
        <f t="shared" si="138"/>
        <v>1876.0013373432889</v>
      </c>
      <c r="I445" s="7">
        <f>H445/MAX(H$2:H444)-1</f>
        <v>-4.2797349990724154E-2</v>
      </c>
      <c r="J445" s="7">
        <f t="shared" si="128"/>
        <v>-0.48114794308174069</v>
      </c>
      <c r="K445" s="7">
        <f t="shared" si="128"/>
        <v>455.34463029745029</v>
      </c>
      <c r="L445" s="2">
        <v>-4.3150861167286303</v>
      </c>
      <c r="M445" s="7">
        <f t="shared" si="139"/>
        <v>1902.7561112307171</v>
      </c>
      <c r="N445" s="7">
        <f>M445/MAX(M$2:M444)-1</f>
        <v>-4.315086116728617E-2</v>
      </c>
      <c r="O445" s="7">
        <f t="shared" si="129"/>
        <v>-0.48971791219664818</v>
      </c>
      <c r="P445" s="2">
        <v>-3.8939277558861498</v>
      </c>
      <c r="Q445" s="7">
        <f t="shared" si="140"/>
        <v>1902.8459282143488</v>
      </c>
      <c r="R445" s="7">
        <f>Q445/MAX(Q$2:Q444)-1</f>
        <v>-3.8939277558861507E-2</v>
      </c>
      <c r="S445" s="7">
        <f t="shared" si="130"/>
        <v>-0.38761890135335042</v>
      </c>
      <c r="T445" s="2">
        <v>-3.5985193716604802</v>
      </c>
      <c r="U445" s="7">
        <f t="shared" si="141"/>
        <v>1859.5634088117106</v>
      </c>
      <c r="V445" s="7">
        <f>U445/MAX(U$2:U444)-1</f>
        <v>-3.5985193716604802E-2</v>
      </c>
      <c r="W445" s="7">
        <f t="shared" si="131"/>
        <v>-0.31600473758862235</v>
      </c>
      <c r="X445" s="2">
        <v>-3.4169045921260799</v>
      </c>
      <c r="Y445" s="7">
        <f t="shared" si="142"/>
        <v>1762.2175899458905</v>
      </c>
      <c r="Z445" s="7">
        <f>Y445/MAX(Y$2:Y444)-1</f>
        <v>-3.4169045921260799E-2</v>
      </c>
      <c r="AA445" s="7">
        <f t="shared" si="132"/>
        <v>-0.27197690609100422</v>
      </c>
      <c r="AB445" s="2">
        <v>-3.2944575766334898</v>
      </c>
      <c r="AC445" s="7">
        <f t="shared" si="143"/>
        <v>1649.96019313276</v>
      </c>
      <c r="AD445" s="7">
        <f>AC445/MAX(AC$2:AC444)-1</f>
        <v>-3.2944575766334916E-2</v>
      </c>
      <c r="AE445" s="7">
        <f t="shared" si="133"/>
        <v>-0.24229277697268592</v>
      </c>
      <c r="AF445" s="2">
        <v>-3.2112735499997802</v>
      </c>
      <c r="AG445" s="7">
        <f t="shared" si="144"/>
        <v>1560.6472301493311</v>
      </c>
      <c r="AH445" s="7">
        <f>AG445/MAX(AG$2:AG444)-1</f>
        <v>-3.2112735499997824E-2</v>
      </c>
      <c r="AI445" s="7">
        <f t="shared" si="134"/>
        <v>-0.22212694951463674</v>
      </c>
      <c r="AJ445" s="2">
        <v>-3.1455958312854002</v>
      </c>
      <c r="AK445" s="7">
        <f t="shared" si="145"/>
        <v>1469.4449475538413</v>
      </c>
      <c r="AL445" s="7">
        <f>AK445/MAX(AK$2:AK444)-1</f>
        <v>-3.1455958312853971E-2</v>
      </c>
      <c r="AM445" s="7">
        <f t="shared" si="135"/>
        <v>-0.20620507608496363</v>
      </c>
      <c r="AN445" s="2">
        <v>-3.0942262312315401</v>
      </c>
      <c r="AO445" s="7">
        <f t="shared" si="146"/>
        <v>1372.0409806200296</v>
      </c>
      <c r="AP445" s="7">
        <f>AO445/MAX(AO$2:AO444)-1</f>
        <v>-3.0942262312315449E-2</v>
      </c>
      <c r="AQ445" s="7">
        <f t="shared" si="136"/>
        <v>-0.19375183796706574</v>
      </c>
      <c r="AR445" s="2">
        <v>-2.29500001136475</v>
      </c>
      <c r="AS445" s="7">
        <f t="shared" si="147"/>
        <v>200.88555206888748</v>
      </c>
      <c r="AT445" s="7">
        <f>AS445/MAX(AS$2:AS444)-1</f>
        <v>-2.2950000113647451E-2</v>
      </c>
      <c r="AU445" s="7">
        <v>1.8299994118801699</v>
      </c>
      <c r="AW445" s="7"/>
    </row>
    <row r="446" spans="1:49" x14ac:dyDescent="0.25">
      <c r="A446" s="5">
        <v>198308</v>
      </c>
      <c r="B446" s="4">
        <v>30529</v>
      </c>
      <c r="C446" s="2">
        <v>2.0198535070836798</v>
      </c>
      <c r="D446" s="7">
        <f t="shared" si="137"/>
        <v>2149.6876416121054</v>
      </c>
      <c r="E446" s="7">
        <f>D446/MAX(D$2:D445)-1</f>
        <v>-6.9395472355019416E-3</v>
      </c>
      <c r="F446" s="7">
        <f t="shared" si="127"/>
        <v>0.9999745872157747</v>
      </c>
      <c r="G446" s="2">
        <v>-3.5404526900577098</v>
      </c>
      <c r="H446" s="7">
        <f t="shared" si="138"/>
        <v>1809.5823975297999</v>
      </c>
      <c r="I446" s="7">
        <f>H446/MAX(H$2:H445)-1</f>
        <v>-7.6686656962281163E-2</v>
      </c>
      <c r="J446" s="7">
        <f t="shared" si="128"/>
        <v>-3.6044914660213756E-2</v>
      </c>
      <c r="K446" s="7">
        <f t="shared" si="128"/>
        <v>337.79258637375153</v>
      </c>
      <c r="L446" s="2">
        <v>-3.6912469473310598</v>
      </c>
      <c r="M446" s="7">
        <f t="shared" si="139"/>
        <v>1832.520684359758</v>
      </c>
      <c r="N446" s="7">
        <f>M446/MAX(M$2:M445)-1</f>
        <v>-7.8470525795012347E-2</v>
      </c>
      <c r="O446" s="7">
        <f t="shared" si="129"/>
        <v>-6.4141531243382177E-2</v>
      </c>
      <c r="P446" s="2">
        <v>-3.7705155437348998</v>
      </c>
      <c r="Q446" s="7">
        <f t="shared" si="140"/>
        <v>1831.0988267177001</v>
      </c>
      <c r="R446" s="7">
        <f>Q446/MAX(Q$2:Q445)-1</f>
        <v>-7.517622148323555E-2</v>
      </c>
      <c r="S446" s="7">
        <f t="shared" si="130"/>
        <v>-7.891118759844673E-2</v>
      </c>
      <c r="T446" s="2">
        <v>-3.7917412948995102</v>
      </c>
      <c r="U446" s="7">
        <f t="shared" si="141"/>
        <v>1789.053575134956</v>
      </c>
      <c r="V446" s="7">
        <f>U446/MAX(U$2:U445)-1</f>
        <v>-7.2538141215397811E-2</v>
      </c>
      <c r="W446" s="7">
        <f t="shared" si="131"/>
        <v>-8.2866058313985524E-2</v>
      </c>
      <c r="X446" s="2">
        <v>-3.8037258319056799</v>
      </c>
      <c r="Y446" s="7">
        <f t="shared" si="142"/>
        <v>1695.1876642627331</v>
      </c>
      <c r="Z446" s="7">
        <f>Y446/MAX(Y$2:Y445)-1</f>
        <v>-7.0906607414094824E-2</v>
      </c>
      <c r="AA446" s="7">
        <f t="shared" si="132"/>
        <v>-8.5099067364050152E-2</v>
      </c>
      <c r="AB446" s="2">
        <v>-3.8144272513603998</v>
      </c>
      <c r="AC446" s="7">
        <f t="shared" si="143"/>
        <v>1587.0236618893052</v>
      </c>
      <c r="AD446" s="7">
        <f>AC446/MAX(AC$2:AC445)-1</f>
        <v>-6.9832201404062766E-2</v>
      </c>
      <c r="AE446" s="7">
        <f t="shared" si="133"/>
        <v>-8.7093000586386804E-2</v>
      </c>
      <c r="AF446" s="2">
        <v>-3.8288610808540602</v>
      </c>
      <c r="AG446" s="7">
        <f t="shared" si="144"/>
        <v>1500.8922157447164</v>
      </c>
      <c r="AH446" s="7">
        <f>AG446/MAX(AG$2:AG445)-1</f>
        <v>-6.9171794276981391E-2</v>
      </c>
      <c r="AI446" s="7">
        <f t="shared" si="134"/>
        <v>-8.9782372054791226E-2</v>
      </c>
      <c r="AJ446" s="2">
        <v>-3.8278120489499798</v>
      </c>
      <c r="AK446" s="7">
        <f t="shared" si="145"/>
        <v>1413.1973567986888</v>
      </c>
      <c r="AL446" s="7">
        <f>AK446/MAX(AK$2:AK445)-1</f>
        <v>-6.8530003839941567E-2</v>
      </c>
      <c r="AM446" s="7">
        <f t="shared" si="135"/>
        <v>-8.9586912043744471E-2</v>
      </c>
      <c r="AN446" s="2">
        <v>-3.8317785752407998</v>
      </c>
      <c r="AO446" s="7">
        <f t="shared" si="146"/>
        <v>1319.4674082811075</v>
      </c>
      <c r="AP446" s="7">
        <f>AO446/MAX(AO$2:AO445)-1</f>
        <v>-6.8074409086745336E-2</v>
      </c>
      <c r="AQ446" s="7">
        <f t="shared" si="136"/>
        <v>-9.0325971808853378E-2</v>
      </c>
      <c r="AR446" s="2">
        <v>-3.34699999732586</v>
      </c>
      <c r="AS446" s="7">
        <f t="shared" si="147"/>
        <v>194.16191264651377</v>
      </c>
      <c r="AT446" s="7">
        <f>AS446/MAX(AS$2:AS445)-1</f>
        <v>-5.5651863583715988E-2</v>
      </c>
      <c r="AU446" s="7">
        <v>2.0199898972398098</v>
      </c>
      <c r="AW446" s="7"/>
    </row>
    <row r="447" spans="1:49" x14ac:dyDescent="0.25">
      <c r="A447" s="5">
        <v>198309</v>
      </c>
      <c r="B447" s="4">
        <v>30560</v>
      </c>
      <c r="C447" s="2">
        <v>0.49999693031145298</v>
      </c>
      <c r="D447" s="7">
        <f t="shared" si="137"/>
        <v>2160.436013831451</v>
      </c>
      <c r="E447" s="7">
        <f>D447/MAX(D$2:D446)-1</f>
        <v>-1.9742754555422959E-3</v>
      </c>
      <c r="F447" s="7">
        <f t="shared" si="127"/>
        <v>0.11541400976174554</v>
      </c>
      <c r="G447" s="2">
        <v>0.499996014074442</v>
      </c>
      <c r="H447" s="7">
        <f t="shared" si="138"/>
        <v>1818.6302373888416</v>
      </c>
      <c r="I447" s="7">
        <f>H447/MAX(H$2:H446)-1</f>
        <v>-7.2070127049675081E-2</v>
      </c>
      <c r="J447" s="7">
        <f t="shared" si="128"/>
        <v>0.11541376997189723</v>
      </c>
      <c r="K447" s="7">
        <f t="shared" si="128"/>
        <v>475.94117677007893</v>
      </c>
      <c r="L447" s="2">
        <v>0.50000170428665203</v>
      </c>
      <c r="M447" s="7">
        <f t="shared" si="139"/>
        <v>1841.6833190129623</v>
      </c>
      <c r="N447" s="7">
        <f>M447/MAX(M$2:M446)-1</f>
        <v>-7.3862862718483524E-2</v>
      </c>
      <c r="O447" s="7">
        <f t="shared" si="129"/>
        <v>0.11541525916640305</v>
      </c>
      <c r="P447" s="2">
        <v>0.49992273161443701</v>
      </c>
      <c r="Q447" s="7">
        <f t="shared" si="140"/>
        <v>1840.2529059907872</v>
      </c>
      <c r="R447" s="7">
        <f>Q447/MAX(Q$2:Q446)-1</f>
        <v>-7.0552817187054639E-2</v>
      </c>
      <c r="S447" s="7">
        <f t="shared" si="130"/>
        <v>0.11539459110249994</v>
      </c>
      <c r="T447" s="2">
        <v>0.49999831984589499</v>
      </c>
      <c r="U447" s="7">
        <f t="shared" si="141"/>
        <v>1797.9988129517735</v>
      </c>
      <c r="V447" s="7">
        <f>U447/MAX(U$2:U446)-1</f>
        <v>-6.7900847504263395E-2</v>
      </c>
      <c r="W447" s="7">
        <f t="shared" si="131"/>
        <v>0.11541437341901883</v>
      </c>
      <c r="X447" s="2">
        <v>0.49996511188667803</v>
      </c>
      <c r="Y447" s="7">
        <f t="shared" si="142"/>
        <v>1703.6630111650534</v>
      </c>
      <c r="Z447" s="7">
        <f>Y447/MAX(Y$2:Y446)-1</f>
        <v>-6.6261464594321029E-2</v>
      </c>
      <c r="AA447" s="7">
        <f t="shared" si="132"/>
        <v>0.11540568251108918</v>
      </c>
      <c r="AB447" s="2">
        <v>0.49999676108470897</v>
      </c>
      <c r="AC447" s="7">
        <f t="shared" si="143"/>
        <v>1594.9587287963998</v>
      </c>
      <c r="AD447" s="7">
        <f>AC447/MAX(AC$2:AC446)-1</f>
        <v>-6.5181392538430138E-2</v>
      </c>
      <c r="AE447" s="7">
        <f t="shared" si="133"/>
        <v>0.11541396547314464</v>
      </c>
      <c r="AF447" s="2">
        <v>0.49999974019651</v>
      </c>
      <c r="AG447" s="7">
        <f t="shared" si="144"/>
        <v>1508.3966729240694</v>
      </c>
      <c r="AH447" s="7">
        <f>AG447/MAX(AG$2:AG446)-1</f>
        <v>-6.4517655666690654E-2</v>
      </c>
      <c r="AI447" s="7">
        <f t="shared" si="134"/>
        <v>0.11541474514124195</v>
      </c>
      <c r="AJ447" s="2">
        <v>0.49992356118099301</v>
      </c>
      <c r="AK447" s="7">
        <f t="shared" si="145"/>
        <v>1420.2622633513126</v>
      </c>
      <c r="AL447" s="7">
        <f>AK447/MAX(AK$2:AK446)-1</f>
        <v>-6.3873365863805653E-2</v>
      </c>
      <c r="AM447" s="7">
        <f t="shared" si="135"/>
        <v>0.11539480820968551</v>
      </c>
      <c r="AN447" s="2">
        <v>0.49999994883214299</v>
      </c>
      <c r="AO447" s="7">
        <f t="shared" si="146"/>
        <v>1326.0647446473699</v>
      </c>
      <c r="AP447" s="7">
        <f>AO447/MAX(AO$2:AO446)-1</f>
        <v>-6.3414781609025361E-2</v>
      </c>
      <c r="AQ447" s="7">
        <f t="shared" si="136"/>
        <v>0.11541479974360591</v>
      </c>
      <c r="AR447" s="2">
        <v>5.89999987810663E-2</v>
      </c>
      <c r="AS447" s="7">
        <f t="shared" si="147"/>
        <v>194.27646817260853</v>
      </c>
      <c r="AT447" s="7">
        <f>AS447/MAX(AS$2:AS446)-1</f>
        <v>-5.5094698194741221E-2</v>
      </c>
      <c r="AU447" s="7">
        <v>3.8800000007804498</v>
      </c>
      <c r="AW447" s="7"/>
    </row>
    <row r="448" spans="1:49" x14ac:dyDescent="0.25">
      <c r="A448" s="5">
        <v>198310</v>
      </c>
      <c r="B448" s="4">
        <v>30590</v>
      </c>
      <c r="C448" s="2">
        <v>1.94984487720601</v>
      </c>
      <c r="D448" s="7">
        <f t="shared" si="137"/>
        <v>2202.5611647724572</v>
      </c>
      <c r="E448" s="7">
        <f>D448/MAX(D$2:D447)-1</f>
        <v>1.7485678007685967E-2</v>
      </c>
      <c r="F448" s="7">
        <f t="shared" si="127"/>
        <v>0.99998024249151984</v>
      </c>
      <c r="G448" s="2">
        <v>-1.47237663287707</v>
      </c>
      <c r="H448" s="7">
        <f t="shared" si="138"/>
        <v>1791.8531507350915</v>
      </c>
      <c r="I448" s="7">
        <f>H448/MAX(H$2:H447)-1</f>
        <v>-8.5732749668481545E-2</v>
      </c>
      <c r="J448" s="7">
        <f t="shared" si="128"/>
        <v>0.55902903843710383</v>
      </c>
      <c r="K448" s="7">
        <f t="shared" si="128"/>
        <v>231.62795553093324</v>
      </c>
      <c r="L448" s="2">
        <v>-3.04049958114468</v>
      </c>
      <c r="M448" s="7">
        <f t="shared" si="139"/>
        <v>1785.6869454123616</v>
      </c>
      <c r="N448" s="7">
        <f>M448/MAX(M$2:M447)-1</f>
        <v>-0.10202205849835344</v>
      </c>
      <c r="O448" s="7">
        <f t="shared" si="129"/>
        <v>0.35697733018073874</v>
      </c>
      <c r="P448" s="2">
        <v>-3.5502065760838999</v>
      </c>
      <c r="Q448" s="7">
        <f t="shared" si="140"/>
        <v>1774.9201263057271</v>
      </c>
      <c r="R448" s="7">
        <f>Q448/MAX(Q$2:Q447)-1</f>
        <v>-0.10355011219250643</v>
      </c>
      <c r="S448" s="7">
        <f t="shared" si="130"/>
        <v>0.29130188735180551</v>
      </c>
      <c r="T448" s="2">
        <v>-3.81049220340828</v>
      </c>
      <c r="U448" s="7">
        <f t="shared" si="141"/>
        <v>1729.4862083668729</v>
      </c>
      <c r="V448" s="7">
        <f>U448/MAX(U$2:U447)-1</f>
        <v>-0.10341841303814803</v>
      </c>
      <c r="W448" s="7">
        <f t="shared" si="131"/>
        <v>0.25776423923972935</v>
      </c>
      <c r="X448" s="2">
        <v>-3.9409758861863402</v>
      </c>
      <c r="Y448" s="7">
        <f t="shared" si="142"/>
        <v>1636.5220627131625</v>
      </c>
      <c r="Z448" s="7">
        <f>Y448/MAX(Y$2:Y447)-1</f>
        <v>-0.10305987511468828</v>
      </c>
      <c r="AA448" s="7">
        <f t="shared" si="132"/>
        <v>0.24095149440105779</v>
      </c>
      <c r="AB448" s="2">
        <v>-4.0553511348828302</v>
      </c>
      <c r="AC448" s="7">
        <f t="shared" si="143"/>
        <v>1530.2775518872422</v>
      </c>
      <c r="AD448" s="7">
        <f>AC448/MAX(AC$2:AC447)-1</f>
        <v>-0.10309156954521881</v>
      </c>
      <c r="AE448" s="7">
        <f t="shared" si="133"/>
        <v>0.22621431170316852</v>
      </c>
      <c r="AF448" s="2">
        <v>-4.1273031823173296</v>
      </c>
      <c r="AG448" s="7">
        <f t="shared" si="144"/>
        <v>1446.1405690405056</v>
      </c>
      <c r="AH448" s="7">
        <f>AG448/MAX(AG$2:AG447)-1</f>
        <v>-0.10312784823437604</v>
      </c>
      <c r="AI448" s="7">
        <f t="shared" si="134"/>
        <v>0.21694333322999171</v>
      </c>
      <c r="AJ448" s="2">
        <v>-4.1863766722368201</v>
      </c>
      <c r="AK448" s="7">
        <f t="shared" si="145"/>
        <v>1360.8047352737906</v>
      </c>
      <c r="AL448" s="7">
        <f>AK448/MAX(AK$2:AK447)-1</f>
        <v>-0.10306315289787904</v>
      </c>
      <c r="AM448" s="7">
        <f t="shared" si="135"/>
        <v>0.20933174922499742</v>
      </c>
      <c r="AN448" s="2">
        <v>-4.2198750732951504</v>
      </c>
      <c r="AO448" s="7">
        <f t="shared" si="146"/>
        <v>1270.1064690322405</v>
      </c>
      <c r="AP448" s="7">
        <f>AO448/MAX(AO$2:AO447)-1</f>
        <v>-0.10293750778007305</v>
      </c>
      <c r="AQ448" s="7">
        <f t="shared" si="136"/>
        <v>0.20501550019288561</v>
      </c>
      <c r="AR448" s="2">
        <v>-5.8110000055086299</v>
      </c>
      <c r="AS448" s="7">
        <f t="shared" si="147"/>
        <v>182.98706259639627</v>
      </c>
      <c r="AT448" s="7">
        <f>AS448/MAX(AS$2:AS447)-1</f>
        <v>-0.11000314533469613</v>
      </c>
      <c r="AU448" s="7">
        <v>1.9499982151941699</v>
      </c>
      <c r="AW448" s="7"/>
    </row>
    <row r="449" spans="1:49" x14ac:dyDescent="0.25">
      <c r="A449" s="5">
        <v>198311</v>
      </c>
      <c r="B449" s="4">
        <v>30621</v>
      </c>
      <c r="C449" s="2">
        <v>0.54004269710345798</v>
      </c>
      <c r="D449" s="7">
        <f t="shared" si="137"/>
        <v>2214.455935492048</v>
      </c>
      <c r="E449" s="7">
        <f>D449/MAX(D$2:D448)-1</f>
        <v>5.4004269710345998E-3</v>
      </c>
      <c r="F449" s="7">
        <f t="shared" si="127"/>
        <v>-0.61289097497798739</v>
      </c>
      <c r="G449" s="2">
        <v>1.75079097009408</v>
      </c>
      <c r="H449" s="7">
        <f t="shared" si="138"/>
        <v>1823.2247538955075</v>
      </c>
      <c r="I449" s="7">
        <f>H449/MAX(H$2:H448)-1</f>
        <v>-6.9725841207149974E-2</v>
      </c>
      <c r="J449" s="7">
        <f t="shared" si="128"/>
        <v>-0.25125738309517587</v>
      </c>
      <c r="K449" s="7">
        <f t="shared" si="128"/>
        <v>543.7975646785643</v>
      </c>
      <c r="L449" s="2">
        <v>2.6318644496535399</v>
      </c>
      <c r="M449" s="7">
        <f t="shared" si="139"/>
        <v>1832.6838053107736</v>
      </c>
      <c r="N449" s="7">
        <f>M449/MAX(M$2:M448)-1</f>
        <v>-7.8388496290241028E-2</v>
      </c>
      <c r="O449" s="7">
        <f t="shared" si="129"/>
        <v>1.1906954392375879E-2</v>
      </c>
      <c r="P449" s="2">
        <v>2.92196281923753</v>
      </c>
      <c r="Q449" s="7">
        <f t="shared" si="140"/>
        <v>1826.7826324675443</v>
      </c>
      <c r="R449" s="7">
        <f>Q449/MAX(Q$2:Q448)-1</f>
        <v>-7.7356179777674949E-2</v>
      </c>
      <c r="S449" s="7">
        <f t="shared" si="130"/>
        <v>9.8555283968657981E-2</v>
      </c>
      <c r="T449" s="2">
        <v>2.9720938033991802</v>
      </c>
      <c r="U449" s="7">
        <f t="shared" si="141"/>
        <v>1780.8881607963881</v>
      </c>
      <c r="V449" s="7">
        <f>U449/MAX(U$2:U448)-1</f>
        <v>-7.677116724963684E-2</v>
      </c>
      <c r="W449" s="7">
        <f t="shared" si="131"/>
        <v>0.11352870847928564</v>
      </c>
      <c r="X449" s="2">
        <v>3.0030787929756499</v>
      </c>
      <c r="Y449" s="7">
        <f t="shared" si="142"/>
        <v>1685.6681097208693</v>
      </c>
      <c r="Z449" s="7">
        <f>Y449/MAX(Y$2:Y448)-1</f>
        <v>-7.6124056438568122E-2</v>
      </c>
      <c r="AA449" s="7">
        <f t="shared" si="132"/>
        <v>0.12278349192598237</v>
      </c>
      <c r="AB449" s="2">
        <v>3.0241225549314601</v>
      </c>
      <c r="AC449" s="7">
        <f t="shared" si="143"/>
        <v>1576.5550204869171</v>
      </c>
      <c r="AD449" s="7">
        <f>AC449/MAX(AC$2:AC448)-1</f>
        <v>-7.5967959402754137E-2</v>
      </c>
      <c r="AE449" s="7">
        <f t="shared" si="133"/>
        <v>0.12906896958684155</v>
      </c>
      <c r="AF449" s="2">
        <v>3.0268548527169399</v>
      </c>
      <c r="AG449" s="7">
        <f t="shared" si="144"/>
        <v>1489.9131450316165</v>
      </c>
      <c r="AH449" s="7">
        <f>AG449/MAX(AG$2:AG448)-1</f>
        <v>-7.5980829985991427E-2</v>
      </c>
      <c r="AI449" s="7">
        <f t="shared" si="134"/>
        <v>0.12988506875815475</v>
      </c>
      <c r="AJ449" s="2">
        <v>3.0120795406669898</v>
      </c>
      <c r="AK449" s="7">
        <f t="shared" si="145"/>
        <v>1401.7932562934002</v>
      </c>
      <c r="AL449" s="7">
        <f>AK449/MAX(AK$2:AK448)-1</f>
        <v>-7.6046701633612379E-2</v>
      </c>
      <c r="AM449" s="7">
        <f t="shared" si="135"/>
        <v>0.12547188949784938</v>
      </c>
      <c r="AN449" s="2">
        <v>2.9998685438561399</v>
      </c>
      <c r="AO449" s="7">
        <f t="shared" si="146"/>
        <v>1308.2079934702206</v>
      </c>
      <c r="AP449" s="7">
        <f>AO449/MAX(AO$2:AO448)-1</f>
        <v>-7.6026812257235621E-2</v>
      </c>
      <c r="AQ449" s="7">
        <f t="shared" si="136"/>
        <v>0.12182463536940058</v>
      </c>
      <c r="AR449" s="2">
        <v>2.5919999990307701</v>
      </c>
      <c r="AS449" s="7">
        <f t="shared" si="147"/>
        <v>187.73008725712128</v>
      </c>
      <c r="AT449" s="7">
        <f>AS449/MAX(AS$2:AS448)-1</f>
        <v>-8.6934426870397652E-2</v>
      </c>
      <c r="AU449" s="7">
        <v>5.9399972541722903</v>
      </c>
      <c r="AW449" s="7"/>
    </row>
    <row r="450" spans="1:49" x14ac:dyDescent="0.25">
      <c r="A450" s="5">
        <v>198312</v>
      </c>
      <c r="B450" s="4">
        <v>30651</v>
      </c>
      <c r="C450" s="2">
        <v>-3.1189514283061199</v>
      </c>
      <c r="D450" s="7">
        <f t="shared" si="137"/>
        <v>2145.3881304628094</v>
      </c>
      <c r="E450" s="7">
        <f>D450/MAX(D$2:D449)-1</f>
        <v>-3.1189514283061048E-2</v>
      </c>
      <c r="F450" s="7">
        <f t="shared" si="127"/>
        <v>-0.26456728158688603</v>
      </c>
      <c r="G450" s="2">
        <v>-3.11876479647316</v>
      </c>
      <c r="H450" s="7">
        <f t="shared" si="138"/>
        <v>1766.3626621104299</v>
      </c>
      <c r="I450" s="7">
        <f>H450/MAX(H$2:H449)-1</f>
        <v>-9.8738904182268272E-2</v>
      </c>
      <c r="J450" s="7">
        <f t="shared" si="128"/>
        <v>-0.26448414907033291</v>
      </c>
      <c r="K450" s="7">
        <f t="shared" si="128"/>
        <v>787.92604947934763</v>
      </c>
      <c r="L450" s="2">
        <v>-3.1193989745201902</v>
      </c>
      <c r="M450" s="7">
        <f t="shared" si="139"/>
        <v>1775.5150854817116</v>
      </c>
      <c r="N450" s="7">
        <f>M450/MAX(M$2:M449)-1</f>
        <v>-0.10713723608602344</v>
      </c>
      <c r="O450" s="7">
        <f t="shared" si="129"/>
        <v>-0.26476663473291362</v>
      </c>
      <c r="P450" s="2">
        <v>-3.1179010928321498</v>
      </c>
      <c r="Q450" s="7">
        <f t="shared" si="140"/>
        <v>1769.8253568061707</v>
      </c>
      <c r="R450" s="7">
        <f>Q450/MAX(Q$2:Q449)-1</f>
        <v>-0.1061233015313352</v>
      </c>
      <c r="S450" s="7">
        <f t="shared" si="130"/>
        <v>-0.26409942447059831</v>
      </c>
      <c r="T450" s="2">
        <v>-3.1175421144313602</v>
      </c>
      <c r="U450" s="7">
        <f t="shared" si="141"/>
        <v>1725.3682223726387</v>
      </c>
      <c r="V450" s="7">
        <f>U450/MAX(U$2:U449)-1</f>
        <v>-0.10555321492320247</v>
      </c>
      <c r="W450" s="7">
        <f t="shared" si="131"/>
        <v>-0.26393952260727449</v>
      </c>
      <c r="X450" s="2">
        <v>-3.1115020325421598</v>
      </c>
      <c r="Y450" s="7">
        <f t="shared" si="142"/>
        <v>1633.2185122249896</v>
      </c>
      <c r="Z450" s="7">
        <f>Y450/MAX(Y$2:Y449)-1</f>
        <v>-0.10487047520065007</v>
      </c>
      <c r="AA450" s="7">
        <f t="shared" si="132"/>
        <v>-0.26124905335734838</v>
      </c>
      <c r="AB450" s="2">
        <v>-3.1096708425914898</v>
      </c>
      <c r="AC450" s="7">
        <f t="shared" si="143"/>
        <v>1527.5293486974231</v>
      </c>
      <c r="AD450" s="7">
        <f>AC450/MAX(AC$2:AC449)-1</f>
        <v>-0.10470231434540989</v>
      </c>
      <c r="AE450" s="7">
        <f t="shared" si="133"/>
        <v>-0.2604333756325381</v>
      </c>
      <c r="AF450" s="2">
        <v>-3.1070758023742902</v>
      </c>
      <c r="AG450" s="7">
        <f t="shared" si="144"/>
        <v>1443.6204142259453</v>
      </c>
      <c r="AH450" s="7">
        <f>AG450/MAX(AG$2:AG449)-1</f>
        <v>-0.10469080602679648</v>
      </c>
      <c r="AI450" s="7">
        <f t="shared" si="134"/>
        <v>-0.25927745158469029</v>
      </c>
      <c r="AJ450" s="2">
        <v>-3.10161853214397</v>
      </c>
      <c r="AK450" s="7">
        <f t="shared" si="145"/>
        <v>1358.3149768738597</v>
      </c>
      <c r="AL450" s="7">
        <f>AK450/MAX(AK$2:AK449)-1</f>
        <v>-0.10470420836409966</v>
      </c>
      <c r="AM450" s="7">
        <f t="shared" si="135"/>
        <v>-0.25684658756454093</v>
      </c>
      <c r="AN450" s="2">
        <v>-3.0919713136355198</v>
      </c>
      <c r="AO450" s="7">
        <f t="shared" si="146"/>
        <v>1267.7585775894345</v>
      </c>
      <c r="AP450" s="7">
        <f>AO450/MAX(AO$2:AO449)-1</f>
        <v>-0.10459579816792552</v>
      </c>
      <c r="AQ450" s="7">
        <f t="shared" si="136"/>
        <v>-0.25254937020549972</v>
      </c>
      <c r="AR450" s="2">
        <v>-2.5250000029063</v>
      </c>
      <c r="AS450" s="7">
        <f t="shared" si="147"/>
        <v>182.98990254842298</v>
      </c>
      <c r="AT450" s="7">
        <f>AS450/MAX(AS$2:AS449)-1</f>
        <v>-0.10998933261845656</v>
      </c>
      <c r="AU450" s="7">
        <v>-0.28000802265358898</v>
      </c>
      <c r="AW450" s="7"/>
    </row>
    <row r="451" spans="1:49" x14ac:dyDescent="0.25">
      <c r="A451" s="5">
        <v>198401</v>
      </c>
      <c r="B451" s="4">
        <v>30682</v>
      </c>
      <c r="C451" s="2">
        <v>-2.6499913179651098</v>
      </c>
      <c r="D451" s="7">
        <f t="shared" si="137"/>
        <v>2088.5355312688912</v>
      </c>
      <c r="E451" s="7">
        <f>D451/MAX(D$2:D450)-1</f>
        <v>-5.6862908042095484E-2</v>
      </c>
      <c r="F451" s="7">
        <f t="shared" ref="F451:F514" si="148">1-(C451-$AU451)/($AR451-$AU451)</f>
        <v>-0.51606465130450196</v>
      </c>
      <c r="G451" s="2">
        <v>-2.6499930264492599</v>
      </c>
      <c r="H451" s="7">
        <f t="shared" si="138"/>
        <v>1719.5541747427001</v>
      </c>
      <c r="I451" s="7">
        <f>H451/MAX(H$2:H450)-1</f>
        <v>-0.12262226037153834</v>
      </c>
      <c r="J451" s="7">
        <f t="shared" ref="J451:K514" si="149">1-(G451-$AU451)/($AR451-$AU451)</f>
        <v>-0.51606495460375013</v>
      </c>
      <c r="K451" s="7">
        <f t="shared" si="149"/>
        <v>305.21883406637977</v>
      </c>
      <c r="L451" s="2">
        <v>-2.6499911788840298</v>
      </c>
      <c r="M451" s="7">
        <f t="shared" si="139"/>
        <v>1728.464092336691</v>
      </c>
      <c r="N451" s="7">
        <f>M451/MAX(M$2:M450)-1</f>
        <v>-0.13079802056928391</v>
      </c>
      <c r="O451" s="7">
        <f t="shared" ref="O451:O514" si="150">1-(L451-$AU451)/($AR451-$AU451)</f>
        <v>-0.51606462661408425</v>
      </c>
      <c r="P451" s="2">
        <v>-2.6499804552782198</v>
      </c>
      <c r="Q451" s="7">
        <f t="shared" si="140"/>
        <v>1722.9253307582492</v>
      </c>
      <c r="R451" s="7">
        <f>Q451/MAX(Q$2:Q450)-1</f>
        <v>-0.129810859335041</v>
      </c>
      <c r="S451" s="7">
        <f t="shared" ref="S451:S514" si="151">1-(P451-$AU451)/($AR451-$AU451)</f>
        <v>-0.51606272290220123</v>
      </c>
      <c r="T451" s="2">
        <v>-2.6499966281974201</v>
      </c>
      <c r="U451" s="7">
        <f t="shared" si="141"/>
        <v>1679.646022655774</v>
      </c>
      <c r="V451" s="7">
        <f>U451/MAX(U$2:U450)-1</f>
        <v>-0.12925602456875784</v>
      </c>
      <c r="W451" s="7">
        <f t="shared" ref="W451:W514" si="152">1-(T451-$AU451)/($AR451-$AU451)</f>
        <v>-0.51606559400535557</v>
      </c>
      <c r="X451" s="2">
        <v>-2.6468377835186301</v>
      </c>
      <c r="Y451" s="7">
        <f t="shared" si="142"/>
        <v>1589.9898675559978</v>
      </c>
      <c r="Z451" s="7">
        <f>Y451/MAX(Y$2:Y450)-1</f>
        <v>-0.12856310167447005</v>
      </c>
      <c r="AA451" s="7">
        <f t="shared" ref="AA451:AA514" si="153">1-(X451-$AU451)/($AR451-$AU451)</f>
        <v>-0.51550481899565148</v>
      </c>
      <c r="AB451" s="2">
        <v>-2.63908368709615</v>
      </c>
      <c r="AC451" s="7">
        <f t="shared" si="143"/>
        <v>1487.2165708403431</v>
      </c>
      <c r="AD451" s="7">
        <f>AC451/MAX(AC$2:AC450)-1</f>
        <v>-0.12832996951846964</v>
      </c>
      <c r="AE451" s="7">
        <f t="shared" ref="AE451:AE514" si="154">1-(AB451-$AU451)/($AR451-$AU451)</f>
        <v>-0.51412827030816555</v>
      </c>
      <c r="AF451" s="2">
        <v>-2.6333957063860698</v>
      </c>
      <c r="AG451" s="7">
        <f t="shared" si="144"/>
        <v>1405.6041762212064</v>
      </c>
      <c r="AH451" s="7">
        <f>AG451/MAX(AG$2:AG450)-1</f>
        <v>-0.12826783989976653</v>
      </c>
      <c r="AI451" s="7">
        <f t="shared" ref="AI451:AI514" si="155">1-(AF451-$AU451)/($AR451-$AU451)</f>
        <v>-0.51311850953730276</v>
      </c>
      <c r="AJ451" s="2">
        <v>-2.6293009365555302</v>
      </c>
      <c r="AK451" s="7">
        <f t="shared" si="145"/>
        <v>1322.6007884655412</v>
      </c>
      <c r="AL451" s="7">
        <f>AK451/MAX(AK$2:AK450)-1</f>
        <v>-0.12824422899852472</v>
      </c>
      <c r="AM451" s="7">
        <f t="shared" ref="AM451:AM514" si="156">1-(AJ451-$AU451)/($AR451-$AU451)</f>
        <v>-0.51239158408671814</v>
      </c>
      <c r="AN451" s="2">
        <v>-2.6260237727288702</v>
      </c>
      <c r="AO451" s="7">
        <f t="shared" si="146"/>
        <v>1234.4669359611266</v>
      </c>
      <c r="AP451" s="7">
        <f>AO451/MAX(AO$2:AO450)-1</f>
        <v>-0.12810932537004893</v>
      </c>
      <c r="AQ451" s="7">
        <f t="shared" ref="AQ451:AQ514" si="157">1-(AN451-$AU451)/($AR451-$AU451)</f>
        <v>-0.51180980442878288</v>
      </c>
      <c r="AR451" s="2">
        <v>0.256999987773746</v>
      </c>
      <c r="AS451" s="7">
        <f t="shared" si="147"/>
        <v>183.46018657559964</v>
      </c>
      <c r="AT451" s="7">
        <f>AS451/MAX(AS$2:AS450)-1</f>
        <v>-0.10770200531210083</v>
      </c>
      <c r="AU451" s="7">
        <v>5.8899982921346403</v>
      </c>
      <c r="AW451" s="7"/>
    </row>
    <row r="452" spans="1:49" x14ac:dyDescent="0.25">
      <c r="A452" s="5">
        <v>198402</v>
      </c>
      <c r="B452" s="4">
        <v>30713</v>
      </c>
      <c r="C452" s="2">
        <v>-7.7779612950655297</v>
      </c>
      <c r="D452" s="7">
        <f t="shared" ref="D452:D515" si="158">D451*(1+C452/100)</f>
        <v>1926.0900460131056</v>
      </c>
      <c r="E452" s="7">
        <f>D452/MAX(D$2:D451)-1</f>
        <v>-0.13021974601398789</v>
      </c>
      <c r="F452" s="7">
        <f t="shared" si="148"/>
        <v>-0.64272612943575957</v>
      </c>
      <c r="G452" s="2">
        <v>-4.3794257378524399</v>
      </c>
      <c r="H452" s="7">
        <f t="shared" ref="H452:H515" si="159">H451*(1+G452/100)</f>
        <v>1644.2475766377022</v>
      </c>
      <c r="I452" s="7">
        <f>H452/MAX(H$2:H451)-1</f>
        <v>-0.16104636691901519</v>
      </c>
      <c r="J452" s="7">
        <f t="shared" si="149"/>
        <v>0.31031247799628336</v>
      </c>
      <c r="K452" s="7">
        <f t="shared" si="149"/>
        <v>462.62861283654883</v>
      </c>
      <c r="L452" s="2">
        <v>-4.0042409707321198</v>
      </c>
      <c r="M452" s="7">
        <f t="shared" ref="M452:M515" si="160">M451*(1+L452/100)</f>
        <v>1659.2522249869521</v>
      </c>
      <c r="N452" s="7">
        <f>M452/MAX(M$2:M451)-1</f>
        <v>-0.16560296234806327</v>
      </c>
      <c r="O452" s="7">
        <f t="shared" si="150"/>
        <v>0.415524138126531</v>
      </c>
      <c r="P452" s="2">
        <v>-4.2679651906311102</v>
      </c>
      <c r="Q452" s="7">
        <f t="shared" ref="Q452:Q515" si="161">Q451*(1+P452/100)</f>
        <v>1649.3914773809213</v>
      </c>
      <c r="R452" s="7">
        <f>Q452/MAX(Q$2:Q451)-1</f>
        <v>-0.16695022895127332</v>
      </c>
      <c r="S452" s="7">
        <f t="shared" si="151"/>
        <v>0.3415689421171233</v>
      </c>
      <c r="T452" s="2">
        <v>-4.4461572028108396</v>
      </c>
      <c r="U452" s="7">
        <f t="shared" ref="U452:U515" si="162">U451*(1+T452/100)</f>
        <v>1604.9663200377386</v>
      </c>
      <c r="V452" s="7">
        <f>U452/MAX(U$2:U451)-1</f>
        <v>-0.16797067055043535</v>
      </c>
      <c r="W452" s="7">
        <f t="shared" si="152"/>
        <v>0.29159922301771679</v>
      </c>
      <c r="X452" s="2">
        <v>-4.5519084300277202</v>
      </c>
      <c r="Y452" s="7">
        <f t="shared" ref="Y452:Y515" si="163">Y451*(1+X452/100)</f>
        <v>1517.6149847381298</v>
      </c>
      <c r="Z452" s="7">
        <f>Y452/MAX(Y$2:Y451)-1</f>
        <v>-0.16823011131172183</v>
      </c>
      <c r="AA452" s="7">
        <f t="shared" si="153"/>
        <v>0.26194380213883317</v>
      </c>
      <c r="AB452" s="2">
        <v>-4.6230230116378603</v>
      </c>
      <c r="AC452" s="7">
        <f t="shared" ref="AC452:AC515" si="164">AC451*(1+AB452/100)</f>
        <v>1418.4622065375027</v>
      </c>
      <c r="AD452" s="7">
        <f>AC452/MAX(AC$2:AC451)-1</f>
        <v>-0.16862747561318148</v>
      </c>
      <c r="AE452" s="7">
        <f t="shared" si="154"/>
        <v>0.24200140616124988</v>
      </c>
      <c r="AF452" s="2">
        <v>-4.6777687753478299</v>
      </c>
      <c r="AG452" s="7">
        <f t="shared" ref="AG452:AG515" si="165">AG451*(1+AF452/100)</f>
        <v>1339.8532629609456</v>
      </c>
      <c r="AH452" s="7">
        <f>AG452/MAX(AG$2:AG451)-1</f>
        <v>-0.16904545468960053</v>
      </c>
      <c r="AI452" s="7">
        <f t="shared" si="155"/>
        <v>0.22664925652779477</v>
      </c>
      <c r="AJ452" s="2">
        <v>-4.7147948632750296</v>
      </c>
      <c r="AK452" s="7">
        <f t="shared" ref="AK452:AK515" si="166">AK451*(1+AJ452/100)</f>
        <v>1260.2428744293329</v>
      </c>
      <c r="AL452" s="7">
        <f>AK452/MAX(AK$2:AK451)-1</f>
        <v>-0.1693457253100058</v>
      </c>
      <c r="AM452" s="7">
        <f t="shared" si="156"/>
        <v>0.21626616925895603</v>
      </c>
      <c r="AN452" s="2">
        <v>-4.7446902316361896</v>
      </c>
      <c r="AO452" s="7">
        <f t="shared" ref="AO452:AO515" si="167">AO451*(1+AN452/100)</f>
        <v>1175.8953038378004</v>
      </c>
      <c r="AP452" s="7">
        <f>AO452/MAX(AO$2:AO451)-1</f>
        <v>-0.16947783703976316</v>
      </c>
      <c r="AQ452" s="7">
        <f t="shared" si="157"/>
        <v>0.20788272299160204</v>
      </c>
      <c r="AR452" s="2">
        <v>-5.4859999963275596</v>
      </c>
      <c r="AS452" s="7">
        <f t="shared" ref="AS452:AS515" si="168">AS451*(1+AR452/100)</f>
        <v>173.3955607467997</v>
      </c>
      <c r="AT452" s="7">
        <f>AS452/MAX(AS$2:AS451)-1</f>
        <v>-0.1566534732679099</v>
      </c>
      <c r="AU452" s="7">
        <v>-1.92000011897692</v>
      </c>
      <c r="AW452" s="7"/>
    </row>
    <row r="453" spans="1:49" x14ac:dyDescent="0.25">
      <c r="A453" s="5">
        <v>198403</v>
      </c>
      <c r="B453" s="4">
        <v>30742</v>
      </c>
      <c r="C453" s="2">
        <v>-0.36999257910501898</v>
      </c>
      <c r="D453" s="7">
        <f t="shared" si="158"/>
        <v>1918.9636557759768</v>
      </c>
      <c r="E453" s="7">
        <f>D453/MAX(D$2:D452)-1</f>
        <v>-0.13343786840825678</v>
      </c>
      <c r="F453" s="7">
        <f t="shared" si="148"/>
        <v>-0.59894974701578629</v>
      </c>
      <c r="G453" s="2">
        <v>-0.34411517149752902</v>
      </c>
      <c r="H453" s="7">
        <f t="shared" si="159"/>
        <v>1638.5894712695115</v>
      </c>
      <c r="I453" s="7">
        <f>H453/MAX(H$2:H452)-1</f>
        <v>-0.16393333365227647</v>
      </c>
      <c r="J453" s="7">
        <f t="shared" si="149"/>
        <v>-0.58199198707868116</v>
      </c>
      <c r="K453" s="7">
        <f t="shared" si="149"/>
        <v>1073.429853916726</v>
      </c>
      <c r="L453" s="2">
        <v>-0.22537478474449299</v>
      </c>
      <c r="M453" s="7">
        <f t="shared" si="160"/>
        <v>1655.5126888565196</v>
      </c>
      <c r="N453" s="7">
        <f>M453/MAX(M$2:M452)-1</f>
        <v>-0.16748348287558568</v>
      </c>
      <c r="O453" s="7">
        <f t="shared" si="150"/>
        <v>-0.50418005924035314</v>
      </c>
      <c r="P453" s="2">
        <v>-6.5195341693502801E-2</v>
      </c>
      <c r="Q453" s="7">
        <f t="shared" si="161"/>
        <v>1648.3161509713793</v>
      </c>
      <c r="R453" s="7">
        <f>Q453/MAX(Q$2:Q452)-1</f>
        <v>-0.16749333859598547</v>
      </c>
      <c r="S453" s="7">
        <f t="shared" si="151"/>
        <v>-0.39921264583794969</v>
      </c>
      <c r="T453" s="2">
        <v>1.42001737546708E-2</v>
      </c>
      <c r="U453" s="7">
        <f t="shared" si="162"/>
        <v>1605.1942280438877</v>
      </c>
      <c r="V453" s="7">
        <f>U453/MAX(U$2:U452)-1</f>
        <v>-0.16785252093996383</v>
      </c>
      <c r="W453" s="7">
        <f t="shared" si="152"/>
        <v>-0.34718386028590831</v>
      </c>
      <c r="X453" s="2">
        <v>6.2825228210338896E-2</v>
      </c>
      <c r="Y453" s="7">
        <f t="shared" si="163"/>
        <v>1518.5684298156457</v>
      </c>
      <c r="Z453" s="7">
        <f>Y453/MAX(Y$2:Y452)-1</f>
        <v>-0.1677075499809686</v>
      </c>
      <c r="AA453" s="7">
        <f t="shared" si="153"/>
        <v>-0.31531930828382837</v>
      </c>
      <c r="AB453" s="2">
        <v>9.4132295406490804E-2</v>
      </c>
      <c r="AC453" s="7">
        <f t="shared" si="164"/>
        <v>1419.79743757199</v>
      </c>
      <c r="AD453" s="7">
        <f>AC453/MAX(AC$2:AC452)-1</f>
        <v>-0.16784488557259725</v>
      </c>
      <c r="AE453" s="7">
        <f t="shared" si="154"/>
        <v>-0.29480343057691694</v>
      </c>
      <c r="AF453" s="2">
        <v>0.11670940976042</v>
      </c>
      <c r="AG453" s="7">
        <f t="shared" si="165"/>
        <v>1341.4169977958031</v>
      </c>
      <c r="AH453" s="7">
        <f>AG453/MAX(AG$2:AG452)-1</f>
        <v>-0.16807565254439139</v>
      </c>
      <c r="AI453" s="7">
        <f t="shared" si="155"/>
        <v>-0.28000839039771108</v>
      </c>
      <c r="AJ453" s="2">
        <v>0.13455358724130501</v>
      </c>
      <c r="AK453" s="7">
        <f t="shared" si="166"/>
        <v>1261.9385764248304</v>
      </c>
      <c r="AL453" s="7">
        <f>AK453/MAX(AK$2:AK452)-1</f>
        <v>-0.16822805018583731</v>
      </c>
      <c r="AM453" s="7">
        <f t="shared" si="156"/>
        <v>-0.2683148976574119</v>
      </c>
      <c r="AN453" s="2">
        <v>0.14699582925959001</v>
      </c>
      <c r="AO453" s="7">
        <f t="shared" si="167"/>
        <v>1177.6238208909012</v>
      </c>
      <c r="AP453" s="7">
        <f>AO453/MAX(AO$2:AO452)-1</f>
        <v>-0.16825700409913513</v>
      </c>
      <c r="AQ453" s="7">
        <f t="shared" si="157"/>
        <v>-0.26016135475134528</v>
      </c>
      <c r="AR453" s="2">
        <v>0.54399999995117099</v>
      </c>
      <c r="AS453" s="7">
        <f t="shared" si="168"/>
        <v>174.3388325971776</v>
      </c>
      <c r="AT453" s="7">
        <f>AS453/MAX(AS$2:AS452)-1</f>
        <v>-0.15206566816289924</v>
      </c>
      <c r="AU453" s="7">
        <v>2.06999209463036</v>
      </c>
      <c r="AW453" s="7"/>
    </row>
    <row r="454" spans="1:49" x14ac:dyDescent="0.25">
      <c r="A454" s="5">
        <v>198404</v>
      </c>
      <c r="B454" s="4">
        <v>30773</v>
      </c>
      <c r="C454" s="2">
        <v>-0.92000021928628395</v>
      </c>
      <c r="D454" s="7">
        <f t="shared" si="158"/>
        <v>1901.3091859348137</v>
      </c>
      <c r="E454" s="7">
        <f>D454/MAX(D$2:D453)-1</f>
        <v>-0.14141024191915275</v>
      </c>
      <c r="F454" s="7">
        <f t="shared" si="148"/>
        <v>0.65488929764513926</v>
      </c>
      <c r="G454" s="2">
        <v>-2.4554560582140401</v>
      </c>
      <c r="H454" s="7">
        <f t="shared" si="159"/>
        <v>1598.3546268279667</v>
      </c>
      <c r="I454" s="7">
        <f>H454/MAX(H$2:H453)-1</f>
        <v>-0.18446258326181986</v>
      </c>
      <c r="J454" s="7">
        <f t="shared" si="149"/>
        <v>-0.60678432576892338</v>
      </c>
      <c r="K454" s="7">
        <f t="shared" si="149"/>
        <v>1314.7679770110183</v>
      </c>
      <c r="L454" s="2">
        <v>-2.58233781283763</v>
      </c>
      <c r="M454" s="7">
        <f t="shared" si="160"/>
        <v>1612.7617586958527</v>
      </c>
      <c r="N454" s="7">
        <f>M454/MAX(M$2:M453)-1</f>
        <v>-0.18898187169540837</v>
      </c>
      <c r="O454" s="7">
        <f t="shared" si="150"/>
        <v>-0.71104220088493353</v>
      </c>
      <c r="P454" s="2">
        <v>-2.6266377662757598</v>
      </c>
      <c r="Q454" s="7">
        <f t="shared" si="161"/>
        <v>1605.0208564423422</v>
      </c>
      <c r="R454" s="7">
        <f>Q454/MAX(Q$2:Q453)-1</f>
        <v>-0.18936027297118474</v>
      </c>
      <c r="S454" s="7">
        <f t="shared" si="151"/>
        <v>-0.74744317143345174</v>
      </c>
      <c r="T454" s="2">
        <v>-2.6465186704546899</v>
      </c>
      <c r="U454" s="7">
        <f t="shared" si="162"/>
        <v>1562.7124631016452</v>
      </c>
      <c r="V454" s="7">
        <f>U454/MAX(U$2:U453)-1</f>
        <v>-0.18987545933900574</v>
      </c>
      <c r="W454" s="7">
        <f t="shared" si="152"/>
        <v>-0.76377917522871197</v>
      </c>
      <c r="X454" s="2">
        <v>-2.6587569738139898</v>
      </c>
      <c r="Y454" s="7">
        <f t="shared" si="163"/>
        <v>1478.1933857857846</v>
      </c>
      <c r="Z454" s="7">
        <f>Y454/MAX(Y$2:Y453)-1</f>
        <v>-0.18983618353837695</v>
      </c>
      <c r="AA454" s="7">
        <f t="shared" si="153"/>
        <v>-0.77383530589187144</v>
      </c>
      <c r="AB454" s="2">
        <v>-2.6668986305273799</v>
      </c>
      <c r="AC454" s="7">
        <f t="shared" si="164"/>
        <v>1381.9328791531198</v>
      </c>
      <c r="AD454" s="7">
        <f>AC454/MAX(AC$2:AC453)-1</f>
        <v>-0.19003761892312521</v>
      </c>
      <c r="AE454" s="7">
        <f t="shared" si="154"/>
        <v>-0.78052524985883664</v>
      </c>
      <c r="AF454" s="2">
        <v>-2.6729024896537199</v>
      </c>
      <c r="AG454" s="7">
        <f t="shared" si="165"/>
        <v>1305.5622294650809</v>
      </c>
      <c r="AH454" s="7">
        <f>AG454/MAX(AG$2:AG453)-1</f>
        <v>-0.19031217913956777</v>
      </c>
      <c r="AI454" s="7">
        <f t="shared" si="155"/>
        <v>-0.78545858008322567</v>
      </c>
      <c r="AJ454" s="2">
        <v>-2.67633618191525</v>
      </c>
      <c r="AK454" s="7">
        <f t="shared" si="166"/>
        <v>1228.1648577104265</v>
      </c>
      <c r="AL454" s="7">
        <f>AK454/MAX(AK$2:AK453)-1</f>
        <v>-0.19048906382973563</v>
      </c>
      <c r="AM454" s="7">
        <f t="shared" si="156"/>
        <v>-0.78828002166914501</v>
      </c>
      <c r="AN454" s="2">
        <v>-2.6798210080215799</v>
      </c>
      <c r="AO454" s="7">
        <f t="shared" si="167"/>
        <v>1146.0656103432004</v>
      </c>
      <c r="AP454" s="7">
        <f>AO454/MAX(AO$2:AO453)-1</f>
        <v>-0.19054622763603457</v>
      </c>
      <c r="AQ454" s="7">
        <f t="shared" si="157"/>
        <v>-0.79114347958768172</v>
      </c>
      <c r="AR454" s="2">
        <v>-1.71699999582082</v>
      </c>
      <c r="AS454" s="7">
        <f t="shared" si="168"/>
        <v>171.34543484877</v>
      </c>
      <c r="AT454" s="7">
        <f>AS454/MAX(AS$2:AS453)-1</f>
        <v>-0.16662470060510559</v>
      </c>
      <c r="AU454" s="7">
        <v>-0.50000075732295501</v>
      </c>
      <c r="AW454" s="7"/>
    </row>
    <row r="455" spans="1:49" x14ac:dyDescent="0.25">
      <c r="A455" s="5">
        <v>198405</v>
      </c>
      <c r="B455" s="4">
        <v>30803</v>
      </c>
      <c r="C455" s="2">
        <v>-6.4499938457341504</v>
      </c>
      <c r="D455" s="7">
        <f t="shared" si="158"/>
        <v>1778.6748604536401</v>
      </c>
      <c r="E455" s="7">
        <f>D455/MAX(D$2:D454)-1</f>
        <v>-0.1967892284754712</v>
      </c>
      <c r="F455" s="7">
        <f t="shared" si="148"/>
        <v>-0.34821155009293303</v>
      </c>
      <c r="G455" s="2">
        <v>-6.4052980081546904</v>
      </c>
      <c r="H455" s="7">
        <f t="shared" si="159"/>
        <v>1495.9752497525067</v>
      </c>
      <c r="I455" s="7">
        <f>H455/MAX(H$2:H454)-1</f>
        <v>-0.23670018517190672</v>
      </c>
      <c r="J455" s="7">
        <f t="shared" si="149"/>
        <v>-0.3401012546904878</v>
      </c>
      <c r="K455" s="7">
        <f t="shared" si="149"/>
        <v>272.27477093703118</v>
      </c>
      <c r="L455" s="2">
        <v>-6.3974489937586902</v>
      </c>
      <c r="M455" s="7">
        <f t="shared" si="160"/>
        <v>1509.5861477924398</v>
      </c>
      <c r="N455" s="7">
        <f>M455/MAX(M$2:M454)-1</f>
        <v>-0.24086634278383112</v>
      </c>
      <c r="O455" s="7">
        <f t="shared" si="150"/>
        <v>-0.3386770096417977</v>
      </c>
      <c r="P455" s="2">
        <v>-6.3949343198623296</v>
      </c>
      <c r="Q455" s="7">
        <f t="shared" si="161"/>
        <v>1502.3808268527625</v>
      </c>
      <c r="R455" s="7">
        <f>Q455/MAX(Q$2:Q454)-1</f>
        <v>-0.24120015108538884</v>
      </c>
      <c r="S455" s="7">
        <f t="shared" si="151"/>
        <v>-0.33822070880384958</v>
      </c>
      <c r="T455" s="2">
        <v>-6.3866603505828801</v>
      </c>
      <c r="U455" s="7">
        <f t="shared" si="162"/>
        <v>1462.9073258271153</v>
      </c>
      <c r="V455" s="7">
        <f>U455/MAX(U$2:U454)-1</f>
        <v>-0.24161536216774315</v>
      </c>
      <c r="W455" s="7">
        <f t="shared" si="152"/>
        <v>-0.33671935345084147</v>
      </c>
      <c r="X455" s="2">
        <v>-6.3821733996499104</v>
      </c>
      <c r="Y455" s="7">
        <f t="shared" si="163"/>
        <v>1383.8525207227799</v>
      </c>
      <c r="Z455" s="7">
        <f>Y455/MAX(Y$2:Y454)-1</f>
        <v>-0.24154224312617911</v>
      </c>
      <c r="AA455" s="7">
        <f t="shared" si="153"/>
        <v>-0.33590517254511476</v>
      </c>
      <c r="AB455" s="2">
        <v>-6.3600167699327699</v>
      </c>
      <c r="AC455" s="7">
        <f t="shared" si="164"/>
        <v>1294.0417162897666</v>
      </c>
      <c r="AD455" s="7">
        <f>AC455/MAX(AC$2:AC454)-1</f>
        <v>-0.24155136218976125</v>
      </c>
      <c r="AE455" s="7">
        <f t="shared" si="154"/>
        <v>-0.33188473525474871</v>
      </c>
      <c r="AF455" s="2">
        <v>-6.1791180777917001</v>
      </c>
      <c r="AG455" s="7">
        <f t="shared" si="165"/>
        <v>1224.8899977273838</v>
      </c>
      <c r="AH455" s="7">
        <f>AG455/MAX(AG$2:AG454)-1</f>
        <v>-0.24034374565203243</v>
      </c>
      <c r="AI455" s="7">
        <f t="shared" si="155"/>
        <v>-0.29905971371730011</v>
      </c>
      <c r="AJ455" s="2">
        <v>-6.0202786377626101</v>
      </c>
      <c r="AK455" s="7">
        <f t="shared" si="166"/>
        <v>1154.2259111451781</v>
      </c>
      <c r="AL455" s="7">
        <f>AK455/MAX(AK$2:AK454)-1</f>
        <v>-0.23922387779034626</v>
      </c>
      <c r="AM455" s="7">
        <f t="shared" si="156"/>
        <v>-0.27023745979030567</v>
      </c>
      <c r="AN455" s="2">
        <v>-5.8906836852984101</v>
      </c>
      <c r="AO455" s="7">
        <f t="shared" si="167"/>
        <v>1078.5545104118978</v>
      </c>
      <c r="AP455" s="7">
        <f>AO455/MAX(AO$2:AO454)-1</f>
        <v>-0.23822858894471133</v>
      </c>
      <c r="AQ455" s="7">
        <f t="shared" si="157"/>
        <v>-0.24672177233323644</v>
      </c>
      <c r="AR455" s="2">
        <v>-4.5310000096337602</v>
      </c>
      <c r="AS455" s="7">
        <f t="shared" si="168"/>
        <v>163.58177317926521</v>
      </c>
      <c r="AT455" s="7">
        <f>AS455/MAX(AS$2:AS454)-1</f>
        <v>-0.20438493550097359</v>
      </c>
      <c r="AU455" s="7">
        <v>0.97999994309106198</v>
      </c>
      <c r="AW455" s="7"/>
    </row>
    <row r="456" spans="1:49" x14ac:dyDescent="0.25">
      <c r="A456" s="5">
        <v>198406</v>
      </c>
      <c r="B456" s="4">
        <v>30834</v>
      </c>
      <c r="C456" s="2">
        <v>2.6699978221374701</v>
      </c>
      <c r="D456" s="7">
        <f t="shared" si="158"/>
        <v>1826.1654404906587</v>
      </c>
      <c r="E456" s="7">
        <f>D456/MAX(D$2:D455)-1</f>
        <v>-0.17534351836859274</v>
      </c>
      <c r="F456" s="7">
        <f t="shared" si="148"/>
        <v>0.55670740325982315</v>
      </c>
      <c r="G456" s="2">
        <v>2.66157737933165</v>
      </c>
      <c r="H456" s="7">
        <f t="shared" si="159"/>
        <v>1535.7917886003197</v>
      </c>
      <c r="I456" s="7">
        <f>H456/MAX(H$2:H455)-1</f>
        <v>-0.21638436996396182</v>
      </c>
      <c r="J456" s="7">
        <f t="shared" si="149"/>
        <v>0.55185969553582659</v>
      </c>
      <c r="K456" s="7">
        <f t="shared" si="149"/>
        <v>883.18562827730534</v>
      </c>
      <c r="L456" s="2">
        <v>2.0198453251468602</v>
      </c>
      <c r="M456" s="7">
        <f t="shared" si="160"/>
        <v>1540.0774530276899</v>
      </c>
      <c r="N456" s="7">
        <f>M456/MAX(M$2:M455)-1</f>
        <v>-0.22553301709693396</v>
      </c>
      <c r="O456" s="7">
        <f t="shared" si="150"/>
        <v>0.18241007067079473</v>
      </c>
      <c r="P456" s="2">
        <v>1.39776918636767</v>
      </c>
      <c r="Q456" s="7">
        <f t="shared" si="161"/>
        <v>1523.3806431124062</v>
      </c>
      <c r="R456" s="7">
        <f>Q456/MAX(Q$2:Q455)-1</f>
        <v>-0.2305938806110559</v>
      </c>
      <c r="S456" s="7">
        <f t="shared" si="151"/>
        <v>-0.17572350643626367</v>
      </c>
      <c r="T456" s="2">
        <v>1.0895106175297</v>
      </c>
      <c r="U456" s="7">
        <f t="shared" si="162"/>
        <v>1478.8458564666216</v>
      </c>
      <c r="V456" s="7">
        <f>U456/MAX(U$2:U455)-1</f>
        <v>-0.23335268101684647</v>
      </c>
      <c r="W456" s="7">
        <f t="shared" si="152"/>
        <v>-0.35319011711272785</v>
      </c>
      <c r="X456" s="2">
        <v>0.89799613738252804</v>
      </c>
      <c r="Y456" s="7">
        <f t="shared" si="163"/>
        <v>1396.2794629059413</v>
      </c>
      <c r="Z456" s="7">
        <f>Y456/MAX(Y$2:Y455)-1</f>
        <v>-0.23473132176577405</v>
      </c>
      <c r="AA456" s="7">
        <f t="shared" si="153"/>
        <v>-0.4634463406957563</v>
      </c>
      <c r="AB456" s="2">
        <v>0.78066655238724503</v>
      </c>
      <c r="AC456" s="7">
        <f t="shared" si="164"/>
        <v>1304.1438671427786</v>
      </c>
      <c r="AD456" s="7">
        <f>AC456/MAX(AC$2:AC455)-1</f>
        <v>-0.23563040735733998</v>
      </c>
      <c r="AE456" s="7">
        <f t="shared" si="154"/>
        <v>-0.53099380210025582</v>
      </c>
      <c r="AF456" s="2">
        <v>0.69268166175039603</v>
      </c>
      <c r="AG456" s="7">
        <f t="shared" si="165"/>
        <v>1233.3745861182563</v>
      </c>
      <c r="AH456" s="7">
        <f>AG456/MAX(AG$2:AG455)-1</f>
        <v>-0.23508174608582411</v>
      </c>
      <c r="AI456" s="7">
        <f t="shared" si="155"/>
        <v>-0.58164731804604708</v>
      </c>
      <c r="AJ456" s="2">
        <v>0.62964869984386096</v>
      </c>
      <c r="AK456" s="7">
        <f t="shared" si="166"/>
        <v>1161.4934795879647</v>
      </c>
      <c r="AL456" s="7">
        <f>AK456/MAX(AK$2:AK455)-1</f>
        <v>-0.23443366082813055</v>
      </c>
      <c r="AM456" s="7">
        <f t="shared" si="156"/>
        <v>-0.61793583438030431</v>
      </c>
      <c r="AN456" s="2">
        <v>0.58877556068521597</v>
      </c>
      <c r="AO456" s="7">
        <f t="shared" si="167"/>
        <v>1084.9047757778712</v>
      </c>
      <c r="AP456" s="7">
        <f>AO456/MAX(AO$2:AO455)-1</f>
        <v>-0.23374346504813082</v>
      </c>
      <c r="AQ456" s="7">
        <f t="shared" si="157"/>
        <v>-0.64146678601462814</v>
      </c>
      <c r="AR456" s="2">
        <v>1.7029999923133901</v>
      </c>
      <c r="AS456" s="7">
        <f t="shared" si="168"/>
        <v>166.3675707639342</v>
      </c>
      <c r="AT456" s="7">
        <f>AS456/MAX(AS$2:AS455)-1</f>
        <v>-0.19083561101371105</v>
      </c>
      <c r="AU456" s="7">
        <v>3.4399947298753202</v>
      </c>
      <c r="AW456" s="7"/>
    </row>
    <row r="457" spans="1:49" x14ac:dyDescent="0.25">
      <c r="A457" s="5">
        <v>198407</v>
      </c>
      <c r="B457" s="4">
        <v>30864</v>
      </c>
      <c r="C457" s="2">
        <v>-3.3504669403917799</v>
      </c>
      <c r="D457" s="7">
        <f t="shared" si="158"/>
        <v>1764.9803711301593</v>
      </c>
      <c r="E457" s="7">
        <f>D457/MAX(D$2:D456)-1</f>
        <v>-0.20297336115745113</v>
      </c>
      <c r="F457" s="7">
        <f t="shared" si="148"/>
        <v>0.30327485744189309</v>
      </c>
      <c r="G457" s="2">
        <v>-4.6370702049983104</v>
      </c>
      <c r="H457" s="7">
        <f t="shared" si="159"/>
        <v>1464.5760451603237</v>
      </c>
      <c r="I457" s="7">
        <f>H457/MAX(H$2:H456)-1</f>
        <v>-0.25272117686607265</v>
      </c>
      <c r="J457" s="7">
        <f t="shared" si="149"/>
        <v>-5.7819409084567397E-3</v>
      </c>
      <c r="K457" s="7">
        <f t="shared" si="149"/>
        <v>352.9159881340442</v>
      </c>
      <c r="L457" s="2">
        <v>-4.0984976817233099</v>
      </c>
      <c r="M457" s="7">
        <f t="shared" si="160"/>
        <v>1476.9574143186067</v>
      </c>
      <c r="N457" s="7">
        <f>M457/MAX(M$2:M456)-1</f>
        <v>-0.25727452843692855</v>
      </c>
      <c r="O457" s="7">
        <f t="shared" si="150"/>
        <v>0.12358933017544227</v>
      </c>
      <c r="P457" s="2">
        <v>-3.92522381687</v>
      </c>
      <c r="Q457" s="7">
        <f t="shared" si="161"/>
        <v>1463.5845432873707</v>
      </c>
      <c r="R457" s="7">
        <f>Q457/MAX(Q$2:Q456)-1</f>
        <v>-0.26079479285776597</v>
      </c>
      <c r="S457" s="7">
        <f t="shared" si="151"/>
        <v>0.16521169146000836</v>
      </c>
      <c r="T457" s="2">
        <v>-3.6632080933258999</v>
      </c>
      <c r="U457" s="7">
        <f t="shared" si="162"/>
        <v>1424.6726553647215</v>
      </c>
      <c r="V457" s="7">
        <f>U457/MAX(U$2:U456)-1</f>
        <v>-0.26143656765310341</v>
      </c>
      <c r="W457" s="7">
        <f t="shared" si="152"/>
        <v>0.22815086071569535</v>
      </c>
      <c r="X457" s="2">
        <v>-3.4903496153957598</v>
      </c>
      <c r="Y457" s="7">
        <f t="shared" si="163"/>
        <v>1347.5444280425538</v>
      </c>
      <c r="Z457" s="7">
        <f>Y457/MAX(Y$2:Y456)-1</f>
        <v>-0.26144187413326658</v>
      </c>
      <c r="AA457" s="7">
        <f t="shared" si="153"/>
        <v>0.2696734413172156</v>
      </c>
      <c r="AB457" s="2">
        <v>-3.4020357732770701</v>
      </c>
      <c r="AC457" s="7">
        <f t="shared" si="164"/>
        <v>1259.7764262475823</v>
      </c>
      <c r="AD457" s="7">
        <f>AC457/MAX(AC$2:AC456)-1</f>
        <v>-0.26163453433909556</v>
      </c>
      <c r="AE457" s="7">
        <f t="shared" si="154"/>
        <v>0.2908874348193754</v>
      </c>
      <c r="AF457" s="2">
        <v>-3.4052714479466801</v>
      </c>
      <c r="AG457" s="7">
        <f t="shared" si="165"/>
        <v>1191.3748334909408</v>
      </c>
      <c r="AH457" s="7">
        <f>AG457/MAX(AG$2:AG456)-1</f>
        <v>-0.26112928898649579</v>
      </c>
      <c r="AI457" s="7">
        <f t="shared" si="155"/>
        <v>0.29011018880935624</v>
      </c>
      <c r="AJ457" s="2">
        <v>-3.41937373915817</v>
      </c>
      <c r="AK457" s="7">
        <f t="shared" si="166"/>
        <v>1121.7776765648994</v>
      </c>
      <c r="AL457" s="7">
        <f>AK457/MAX(AK$2:AK456)-1</f>
        <v>-0.26061123518560803</v>
      </c>
      <c r="AM457" s="7">
        <f t="shared" si="156"/>
        <v>0.28672265739922864</v>
      </c>
      <c r="AN457" s="2">
        <v>-3.4225791927759102</v>
      </c>
      <c r="AO457" s="7">
        <f t="shared" si="167"/>
        <v>1047.7730506606656</v>
      </c>
      <c r="AP457" s="7">
        <f>AO457/MAX(AO$2:AO456)-1</f>
        <v>-0.25996920177667915</v>
      </c>
      <c r="AQ457" s="7">
        <f t="shared" si="157"/>
        <v>0.28595267083102083</v>
      </c>
      <c r="AR457" s="2">
        <v>-4.6129999884934803</v>
      </c>
      <c r="AS457" s="7">
        <f t="shared" si="168"/>
        <v>158.69303474373703</v>
      </c>
      <c r="AT457" s="7">
        <f>AS457/MAX(AS$2:AS456)-1</f>
        <v>-0.22816236418454194</v>
      </c>
      <c r="AU457" s="7">
        <v>-0.450000593320737</v>
      </c>
      <c r="AW457" s="7"/>
    </row>
    <row r="458" spans="1:49" x14ac:dyDescent="0.25">
      <c r="A458" s="5">
        <v>198408</v>
      </c>
      <c r="B458" s="4">
        <v>30895</v>
      </c>
      <c r="C458" s="2">
        <v>11.829994420715501</v>
      </c>
      <c r="D458" s="7">
        <f t="shared" si="158"/>
        <v>1973.777450561581</v>
      </c>
      <c r="E458" s="7">
        <f>D458/MAX(D$2:D457)-1</f>
        <v>-0.1086851542507612</v>
      </c>
      <c r="F458" s="7">
        <f t="shared" si="148"/>
        <v>0.75969849428255254</v>
      </c>
      <c r="G458" s="2">
        <v>11.775779730359</v>
      </c>
      <c r="H458" s="7">
        <f t="shared" si="159"/>
        <v>1637.0412942220064</v>
      </c>
      <c r="I458" s="7">
        <f>H458/MAX(H$2:H457)-1</f>
        <v>-0.16472326868220244</v>
      </c>
      <c r="J458" s="7">
        <f t="shared" si="149"/>
        <v>0.74612785365834444</v>
      </c>
      <c r="K458" s="7">
        <f t="shared" si="149"/>
        <v>407.57117971785675</v>
      </c>
      <c r="L458" s="2">
        <v>11.759311613765</v>
      </c>
      <c r="M458" s="7">
        <f t="shared" si="160"/>
        <v>1650.6374390709377</v>
      </c>
      <c r="N458" s="7">
        <f>M458/MAX(M$2:M457)-1</f>
        <v>-0.16993512580102144</v>
      </c>
      <c r="O458" s="7">
        <f t="shared" si="150"/>
        <v>0.74200567034262011</v>
      </c>
      <c r="P458" s="2">
        <v>11.7522041539896</v>
      </c>
      <c r="Q458" s="7">
        <f t="shared" si="161"/>
        <v>1635.5879867807389</v>
      </c>
      <c r="R458" s="7">
        <f>Q458/MAX(Q$2:Q457)-1</f>
        <v>-0.17392188779748885</v>
      </c>
      <c r="S458" s="7">
        <f t="shared" si="151"/>
        <v>0.74022658091632776</v>
      </c>
      <c r="T458" s="2">
        <v>11.468639995809401</v>
      </c>
      <c r="U458" s="7">
        <f t="shared" si="162"/>
        <v>1588.0632333272399</v>
      </c>
      <c r="V458" s="7">
        <f>U458/MAX(U$2:U457)-1</f>
        <v>-0.17673338645654446</v>
      </c>
      <c r="W458" s="7">
        <f t="shared" si="152"/>
        <v>0.66924679187270786</v>
      </c>
      <c r="X458" s="2">
        <v>11.2520503558254</v>
      </c>
      <c r="Y458" s="7">
        <f t="shared" si="163"/>
        <v>1499.1708056530213</v>
      </c>
      <c r="Z458" s="7">
        <f>Y458/MAX(Y$2:Y457)-1</f>
        <v>-0.17833894190370136</v>
      </c>
      <c r="AA458" s="7">
        <f t="shared" si="153"/>
        <v>0.61503159396561413</v>
      </c>
      <c r="AB458" s="2">
        <v>11.107184605594099</v>
      </c>
      <c r="AC458" s="7">
        <f t="shared" si="164"/>
        <v>1399.7021195286572</v>
      </c>
      <c r="AD458" s="7">
        <f>AC458/MAX(AC$2:AC457)-1</f>
        <v>-0.17962291900418437</v>
      </c>
      <c r="AE458" s="7">
        <f t="shared" si="154"/>
        <v>0.57876981653558679</v>
      </c>
      <c r="AF458" s="2">
        <v>11.004457594352001</v>
      </c>
      <c r="AG458" s="7">
        <f t="shared" si="165"/>
        <v>1322.4791718322331</v>
      </c>
      <c r="AH458" s="7">
        <f>AG458/MAX(AG$2:AG457)-1</f>
        <v>-0.17982057491592762</v>
      </c>
      <c r="AI458" s="7">
        <f t="shared" si="155"/>
        <v>0.55305591237421503</v>
      </c>
      <c r="AJ458" s="2">
        <v>10.9270881584593</v>
      </c>
      <c r="AK458" s="7">
        <f t="shared" si="166"/>
        <v>1244.3553122250623</v>
      </c>
      <c r="AL458" s="7">
        <f>AK458/MAX(AK$2:AK457)-1</f>
        <v>-0.17981757302059609</v>
      </c>
      <c r="AM458" s="7">
        <f t="shared" si="156"/>
        <v>0.53368933842731336</v>
      </c>
      <c r="AN458" s="2">
        <v>10.846511752422</v>
      </c>
      <c r="AO458" s="7">
        <f t="shared" si="167"/>
        <v>1161.4198777392851</v>
      </c>
      <c r="AP458" s="7">
        <f>AO458/MAX(AO$2:AO457)-1</f>
        <v>-0.17970167427584438</v>
      </c>
      <c r="AQ458" s="7">
        <f t="shared" si="157"/>
        <v>0.51352001823140148</v>
      </c>
      <c r="AR458" s="2">
        <v>8.7949999961813408</v>
      </c>
      <c r="AS458" s="7">
        <f t="shared" si="168"/>
        <v>172.65008714338876</v>
      </c>
      <c r="AT458" s="7">
        <f>AS458/MAX(AS$2:AS457)-1</f>
        <v>-0.16027924414404626</v>
      </c>
      <c r="AU458" s="7">
        <v>12.7899986007269</v>
      </c>
      <c r="AW458" s="7"/>
    </row>
    <row r="459" spans="1:49" x14ac:dyDescent="0.25">
      <c r="A459" s="5">
        <v>198409</v>
      </c>
      <c r="B459" s="4">
        <v>30926</v>
      </c>
      <c r="C459" s="2">
        <v>-0.13003351398798901</v>
      </c>
      <c r="D459" s="7">
        <f t="shared" si="158"/>
        <v>1971.2108783843132</v>
      </c>
      <c r="E459" s="7">
        <f>D459/MAX(D$2:D458)-1</f>
        <v>-0.10984416226538563</v>
      </c>
      <c r="F459" s="7">
        <f t="shared" si="148"/>
        <v>1.5974111788550904E-2</v>
      </c>
      <c r="G459" s="2">
        <v>-0.130199377669168</v>
      </c>
      <c r="H459" s="7">
        <f t="shared" si="159"/>
        <v>1634.9098766447421</v>
      </c>
      <c r="I459" s="7">
        <f>H459/MAX(H$2:H458)-1</f>
        <v>-0.16581079378819352</v>
      </c>
      <c r="J459" s="7">
        <f t="shared" si="149"/>
        <v>1.5936243304076836E-2</v>
      </c>
      <c r="K459" s="7">
        <f t="shared" si="149"/>
        <v>373.31338926770144</v>
      </c>
      <c r="L459" s="2">
        <v>-0.13032433609963701</v>
      </c>
      <c r="M459" s="7">
        <f t="shared" si="160"/>
        <v>1648.4862567870564</v>
      </c>
      <c r="N459" s="7">
        <f>M459/MAX(M$2:M458)-1</f>
        <v>-0.17101690233751765</v>
      </c>
      <c r="O459" s="7">
        <f t="shared" si="150"/>
        <v>1.5907713933750012E-2</v>
      </c>
      <c r="P459" s="2">
        <v>-0.130069325926362</v>
      </c>
      <c r="Q459" s="7">
        <f t="shared" si="161"/>
        <v>1633.4605885114006</v>
      </c>
      <c r="R459" s="7">
        <f>Q459/MAX(Q$2:Q458)-1</f>
        <v>-0.17499636202965596</v>
      </c>
      <c r="S459" s="7">
        <f t="shared" si="151"/>
        <v>1.5965935533070352E-2</v>
      </c>
      <c r="T459" s="2">
        <v>-0.13004034650497701</v>
      </c>
      <c r="U459" s="7">
        <f t="shared" si="162"/>
        <v>1585.998110395903</v>
      </c>
      <c r="V459" s="7">
        <f>U459/MAX(U$2:U458)-1</f>
        <v>-0.17780396521345621</v>
      </c>
      <c r="W459" s="7">
        <f t="shared" si="152"/>
        <v>1.5972551850524486E-2</v>
      </c>
      <c r="X459" s="2">
        <v>-0.130015769455811</v>
      </c>
      <c r="Y459" s="7">
        <f t="shared" si="163"/>
        <v>1497.2216471945944</v>
      </c>
      <c r="Z459" s="7">
        <f>Y459/MAX(Y$2:Y458)-1</f>
        <v>-0.1794072308507042</v>
      </c>
      <c r="AA459" s="7">
        <f t="shared" si="153"/>
        <v>1.5978163058464223E-2</v>
      </c>
      <c r="AB459" s="2">
        <v>-0.13035546888201899</v>
      </c>
      <c r="AC459" s="7">
        <f t="shared" si="164"/>
        <v>1397.8775312677942</v>
      </c>
      <c r="AD459" s="7">
        <f>AC459/MAX(AC$2:AC458)-1</f>
        <v>-0.18069232539471702</v>
      </c>
      <c r="AE459" s="7">
        <f t="shared" si="154"/>
        <v>1.5900605980532667E-2</v>
      </c>
      <c r="AF459" s="2">
        <v>-0.13019798950758399</v>
      </c>
      <c r="AG459" s="7">
        <f t="shared" si="165"/>
        <v>1320.757330538851</v>
      </c>
      <c r="AH459" s="7">
        <f>AG459/MAX(AG$2:AG458)-1</f>
        <v>-0.18088843203774196</v>
      </c>
      <c r="AI459" s="7">
        <f t="shared" si="155"/>
        <v>1.5936560236481823E-2</v>
      </c>
      <c r="AJ459" s="2">
        <v>-0.13000764065303599</v>
      </c>
      <c r="AK459" s="7">
        <f t="shared" si="166"/>
        <v>1242.7375552422977</v>
      </c>
      <c r="AL459" s="7">
        <f>AK459/MAX(AK$2:AK458)-1</f>
        <v>-0.18088387284296292</v>
      </c>
      <c r="AM459" s="7">
        <f t="shared" si="156"/>
        <v>1.5980018952650887E-2</v>
      </c>
      <c r="AN459" s="2">
        <v>-0.130040734839</v>
      </c>
      <c r="AO459" s="7">
        <f t="shared" si="167"/>
        <v>1159.9095587957067</v>
      </c>
      <c r="AP459" s="7">
        <f>AO459/MAX(AO$2:AO458)-1</f>
        <v>-0.18076839624648811</v>
      </c>
      <c r="AQ459" s="7">
        <f t="shared" si="157"/>
        <v>1.597246318963863E-2</v>
      </c>
      <c r="AR459" s="2">
        <v>-0.200000005164225</v>
      </c>
      <c r="AS459" s="7">
        <f t="shared" si="168"/>
        <v>172.30478696018594</v>
      </c>
      <c r="AT459" s="7">
        <f>AS459/MAX(AS$2:AS458)-1</f>
        <v>-0.16195868569912319</v>
      </c>
      <c r="AU459" s="7">
        <v>4.1799925792361599</v>
      </c>
      <c r="AW459" s="7"/>
    </row>
    <row r="460" spans="1:49" x14ac:dyDescent="0.25">
      <c r="A460" s="5">
        <v>198410</v>
      </c>
      <c r="B460" s="4">
        <v>30956</v>
      </c>
      <c r="C460" s="2">
        <v>-2.9099970524977699</v>
      </c>
      <c r="D460" s="7">
        <f t="shared" si="158"/>
        <v>1913.8486999248144</v>
      </c>
      <c r="E460" s="7">
        <f>D460/MAX(D$2:D459)-1</f>
        <v>-0.13574767090609963</v>
      </c>
      <c r="F460" s="7">
        <f t="shared" si="148"/>
        <v>-9.212565451731991E-2</v>
      </c>
      <c r="G460" s="2">
        <v>-2.9099061665233301</v>
      </c>
      <c r="H460" s="7">
        <f t="shared" si="159"/>
        <v>1587.3355333271577</v>
      </c>
      <c r="I460" s="7">
        <f>H460/MAX(H$2:H459)-1</f>
        <v>-0.190084916940223</v>
      </c>
      <c r="J460" s="7">
        <f t="shared" si="149"/>
        <v>-9.2109645000618023E-2</v>
      </c>
      <c r="K460" s="7">
        <f t="shared" si="149"/>
        <v>280.02878998653961</v>
      </c>
      <c r="L460" s="2">
        <v>-2.9096661292986798</v>
      </c>
      <c r="M460" s="7">
        <f t="shared" si="160"/>
        <v>1600.5208105271797</v>
      </c>
      <c r="N460" s="7">
        <f>M460/MAX(M$2:M459)-1</f>
        <v>-0.19513754274781392</v>
      </c>
      <c r="O460" s="7">
        <f t="shared" si="150"/>
        <v>-9.2067362569463462E-2</v>
      </c>
      <c r="P460" s="2">
        <v>-2.9095471483517499</v>
      </c>
      <c r="Q460" s="7">
        <f t="shared" si="161"/>
        <v>1585.9342825389174</v>
      </c>
      <c r="R460" s="7">
        <f>Q460/MAX(Q$2:Q459)-1</f>
        <v>-0.19900023185202032</v>
      </c>
      <c r="S460" s="7">
        <f t="shared" si="151"/>
        <v>-9.2046404138101057E-2</v>
      </c>
      <c r="T460" s="2">
        <v>-2.9151399321365798</v>
      </c>
      <c r="U460" s="7">
        <f t="shared" si="162"/>
        <v>1539.7640461568205</v>
      </c>
      <c r="V460" s="7">
        <f>U460/MAX(U$2:U459)-1</f>
        <v>-0.20177213014396223</v>
      </c>
      <c r="W460" s="7">
        <f t="shared" si="152"/>
        <v>-9.3031570066795855E-2</v>
      </c>
      <c r="X460" s="2">
        <v>-2.9502394130729099</v>
      </c>
      <c r="Y460" s="7">
        <f t="shared" si="163"/>
        <v>1453.0500240580002</v>
      </c>
      <c r="Z460" s="7">
        <f>Y460/MAX(Y$2:Y459)-1</f>
        <v>-0.20361668214697304</v>
      </c>
      <c r="AA460" s="7">
        <f t="shared" si="153"/>
        <v>-9.9214325214086241E-2</v>
      </c>
      <c r="AB460" s="2">
        <v>-2.9802951233582302</v>
      </c>
      <c r="AC460" s="7">
        <f t="shared" si="164"/>
        <v>1356.2166553728996</v>
      </c>
      <c r="AD460" s="7">
        <f>AC460/MAX(AC$2:AC459)-1</f>
        <v>-0.20511011206627805</v>
      </c>
      <c r="AE460" s="7">
        <f t="shared" si="154"/>
        <v>-0.10450862280809137</v>
      </c>
      <c r="AF460" s="2">
        <v>-2.9748307989150602</v>
      </c>
      <c r="AG460" s="7">
        <f t="shared" si="165"/>
        <v>1281.4670346910527</v>
      </c>
      <c r="AH460" s="7">
        <f>AG460/MAX(AG$2:AG459)-1</f>
        <v>-0.2052556152389593</v>
      </c>
      <c r="AI460" s="7">
        <f t="shared" si="155"/>
        <v>-0.10354608492501671</v>
      </c>
      <c r="AJ460" s="2">
        <v>-2.9816048483337498</v>
      </c>
      <c r="AK460" s="7">
        <f t="shared" si="166"/>
        <v>1205.684032043129</v>
      </c>
      <c r="AL460" s="7">
        <f>AK460/MAX(AK$2:AK459)-1</f>
        <v>-0.20530667900376076</v>
      </c>
      <c r="AM460" s="7">
        <f t="shared" si="156"/>
        <v>-0.10473933017520642</v>
      </c>
      <c r="AN460" s="2">
        <v>-2.97776152639134</v>
      </c>
      <c r="AO460" s="7">
        <f t="shared" si="167"/>
        <v>1125.3702182129525</v>
      </c>
      <c r="AP460" s="7">
        <f>AO460/MAX(AO$2:AO459)-1</f>
        <v>-0.20516315975509902</v>
      </c>
      <c r="AQ460" s="7">
        <f t="shared" si="157"/>
        <v>-0.10406233103196461</v>
      </c>
      <c r="AR460" s="2">
        <v>-2.3870000103304698</v>
      </c>
      <c r="AS460" s="7">
        <f t="shared" si="168"/>
        <v>168.19187167764642</v>
      </c>
      <c r="AT460" s="7">
        <f>AS460/MAX(AS$2:AS459)-1</f>
        <v>-0.18196273195805868</v>
      </c>
      <c r="AU460" s="7">
        <v>3.2899967492309399</v>
      </c>
      <c r="AW460" s="7"/>
    </row>
    <row r="461" spans="1:49" x14ac:dyDescent="0.25">
      <c r="A461" s="5">
        <v>198411</v>
      </c>
      <c r="B461" s="4">
        <v>30987</v>
      </c>
      <c r="C461" s="2">
        <v>-3.8799959798243502</v>
      </c>
      <c r="D461" s="7">
        <f t="shared" si="158"/>
        <v>1839.591447307811</v>
      </c>
      <c r="E461" s="7">
        <f>D461/MAX(D$2:D460)-1</f>
        <v>-0.16928062653048126</v>
      </c>
      <c r="F461" s="7">
        <f t="shared" si="148"/>
        <v>-0.16238959525043417</v>
      </c>
      <c r="G461" s="2">
        <v>-3.8799910008245</v>
      </c>
      <c r="H461" s="7">
        <f t="shared" si="159"/>
        <v>1525.7470574811744</v>
      </c>
      <c r="I461" s="7">
        <f>H461/MAX(H$2:H460)-1</f>
        <v>-0.22150954927726263</v>
      </c>
      <c r="J461" s="7">
        <f t="shared" si="149"/>
        <v>-0.16238873783663221</v>
      </c>
      <c r="K461" s="7">
        <f t="shared" si="149"/>
        <v>263.24861396611635</v>
      </c>
      <c r="L461" s="2">
        <v>-3.8799973782552102</v>
      </c>
      <c r="M461" s="7">
        <f t="shared" si="160"/>
        <v>1538.4206450402962</v>
      </c>
      <c r="N461" s="7">
        <f>M461/MAX(M$2:M460)-1</f>
        <v>-0.22636618498775907</v>
      </c>
      <c r="O461" s="7">
        <f t="shared" si="150"/>
        <v>-0.16238983606866175</v>
      </c>
      <c r="P461" s="2">
        <v>-3.8799964059940399</v>
      </c>
      <c r="Q461" s="7">
        <f t="shared" si="161"/>
        <v>1524.4000893749801</v>
      </c>
      <c r="R461" s="7">
        <f>Q461/MAX(Q$2:Q460)-1</f>
        <v>-0.23007899406818244</v>
      </c>
      <c r="S461" s="7">
        <f t="shared" si="151"/>
        <v>-0.16238966863942483</v>
      </c>
      <c r="T461" s="2">
        <v>-3.8799986014642398</v>
      </c>
      <c r="U461" s="7">
        <f t="shared" si="162"/>
        <v>1480.0212227000868</v>
      </c>
      <c r="V461" s="7">
        <f>U461/MAX(U$2:U460)-1</f>
        <v>-0.23274336033087428</v>
      </c>
      <c r="W461" s="7">
        <f t="shared" si="152"/>
        <v>-0.1623900467126338</v>
      </c>
      <c r="X461" s="2">
        <v>-3.8799851282322999</v>
      </c>
      <c r="Y461" s="7">
        <f t="shared" si="163"/>
        <v>1396.6718992187739</v>
      </c>
      <c r="Z461" s="7">
        <f>Y461/MAX(Y$2:Y460)-1</f>
        <v>-0.23451623644339348</v>
      </c>
      <c r="AA461" s="7">
        <f t="shared" si="153"/>
        <v>-0.16238772654083866</v>
      </c>
      <c r="AB461" s="2">
        <v>-3.8799991743129398</v>
      </c>
      <c r="AC461" s="7">
        <f t="shared" si="164"/>
        <v>1303.5954603425364</v>
      </c>
      <c r="AD461" s="7">
        <f>AC461/MAX(AC$2:AC460)-1</f>
        <v>-0.23595183315480361</v>
      </c>
      <c r="AE461" s="7">
        <f t="shared" si="154"/>
        <v>-0.16239014536063467</v>
      </c>
      <c r="AF461" s="2">
        <v>-3.8799974090593898</v>
      </c>
      <c r="AG461" s="7">
        <f t="shared" si="165"/>
        <v>1231.7461469470898</v>
      </c>
      <c r="AH461" s="7">
        <f>AG461/MAX(AG$2:AG460)-1</f>
        <v>-0.23609167677633258</v>
      </c>
      <c r="AI461" s="7">
        <f t="shared" si="155"/>
        <v>-0.16238984137332735</v>
      </c>
      <c r="AJ461" s="2">
        <v>-3.87999988012991</v>
      </c>
      <c r="AK461" s="7">
        <f t="shared" si="166"/>
        <v>1158.9034930451101</v>
      </c>
      <c r="AL461" s="7">
        <f>AK461/MAX(AK$2:AK460)-1</f>
        <v>-0.23614077890581531</v>
      </c>
      <c r="AM461" s="7">
        <f t="shared" si="156"/>
        <v>-0.16239026690657354</v>
      </c>
      <c r="AN461" s="2">
        <v>-3.8799995306165602</v>
      </c>
      <c r="AO461" s="7">
        <f t="shared" si="167"/>
        <v>1081.7058590285915</v>
      </c>
      <c r="AP461" s="7">
        <f>AO461/MAX(AO$2:AO460)-1</f>
        <v>-0.23600282542576867</v>
      </c>
      <c r="AQ461" s="7">
        <f t="shared" si="157"/>
        <v>-0.16239020671826698</v>
      </c>
      <c r="AR461" s="2">
        <v>-2.9369999973585799</v>
      </c>
      <c r="AS461" s="7">
        <f t="shared" si="168"/>
        <v>163.2520764109166</v>
      </c>
      <c r="AT461" s="7">
        <f>AS461/MAX(AS$2:AS460)-1</f>
        <v>-0.20598848649884272</v>
      </c>
      <c r="AU461" s="7">
        <v>2.8699975569582499</v>
      </c>
      <c r="AW461" s="7"/>
    </row>
    <row r="462" spans="1:49" x14ac:dyDescent="0.25">
      <c r="A462" s="5">
        <v>198412</v>
      </c>
      <c r="B462" s="4">
        <v>31017</v>
      </c>
      <c r="C462" s="2">
        <v>4.0001279095612997E-2</v>
      </c>
      <c r="D462" s="7">
        <f t="shared" si="158"/>
        <v>1840.3273074168674</v>
      </c>
      <c r="E462" s="7">
        <f>D462/MAX(D$2:D461)-1</f>
        <v>-0.16894832815539851</v>
      </c>
      <c r="F462" s="7">
        <f t="shared" si="148"/>
        <v>-0.24999982926910591</v>
      </c>
      <c r="G462" s="2">
        <v>5.8748568268918298E-2</v>
      </c>
      <c r="H462" s="7">
        <f t="shared" si="159"/>
        <v>1526.6434120328499</v>
      </c>
      <c r="I462" s="7">
        <f>H462/MAX(H$2:H461)-1</f>
        <v>-0.22105219728335268</v>
      </c>
      <c r="J462" s="7">
        <f t="shared" si="149"/>
        <v>-0.24589577991344003</v>
      </c>
      <c r="K462" s="7">
        <f t="shared" si="149"/>
        <v>333.94529029205057</v>
      </c>
      <c r="L462" s="2">
        <v>6.3095758097549207E-2</v>
      </c>
      <c r="M462" s="7">
        <f t="shared" si="160"/>
        <v>1539.3913232090138</v>
      </c>
      <c r="N462" s="7">
        <f>M462/MAX(M$2:M461)-1</f>
        <v>-0.22587805486727808</v>
      </c>
      <c r="O462" s="7">
        <f t="shared" si="150"/>
        <v>-0.24494411797180038</v>
      </c>
      <c r="P462" s="2">
        <v>0.21250656876844401</v>
      </c>
      <c r="Q462" s="7">
        <f t="shared" si="161"/>
        <v>1527.6395396992139</v>
      </c>
      <c r="R462" s="7">
        <f>Q462/MAX(Q$2:Q461)-1</f>
        <v>-0.22844286135624936</v>
      </c>
      <c r="S462" s="7">
        <f t="shared" si="151"/>
        <v>-0.21223595757618874</v>
      </c>
      <c r="T462" s="2">
        <v>0.40485459094290499</v>
      </c>
      <c r="U462" s="7">
        <f t="shared" si="162"/>
        <v>1486.0131565671174</v>
      </c>
      <c r="V462" s="7">
        <f>U462/MAX(U$2:U461)-1</f>
        <v>-0.22963708660085946</v>
      </c>
      <c r="W462" s="7">
        <f t="shared" si="152"/>
        <v>-0.17012822833751451</v>
      </c>
      <c r="X462" s="2">
        <v>0.527235897293724</v>
      </c>
      <c r="Y462" s="7">
        <f t="shared" si="163"/>
        <v>1404.0356548388695</v>
      </c>
      <c r="Z462" s="7">
        <f>Y462/MAX(Y$2:Y461)-1</f>
        <v>-0.23048033125396794</v>
      </c>
      <c r="AA462" s="7">
        <f t="shared" si="153"/>
        <v>-0.14333721248281761</v>
      </c>
      <c r="AB462" s="2">
        <v>0.60532995682221102</v>
      </c>
      <c r="AC462" s="7">
        <f t="shared" si="164"/>
        <v>1311.4865141797641</v>
      </c>
      <c r="AD462" s="7">
        <f>AC462/MAX(AC$2:AC461)-1</f>
        <v>-0.2313268207163387</v>
      </c>
      <c r="AE462" s="7">
        <f t="shared" si="154"/>
        <v>-0.12624130748415907</v>
      </c>
      <c r="AF462" s="2">
        <v>0.66265469426245804</v>
      </c>
      <c r="AG462" s="7">
        <f t="shared" si="165"/>
        <v>1239.9083706112315</v>
      </c>
      <c r="AH462" s="7">
        <f>AG462/MAX(AG$2:AG461)-1</f>
        <v>-0.23102960241262949</v>
      </c>
      <c r="AI462" s="7">
        <f t="shared" si="155"/>
        <v>-0.11369210372565774</v>
      </c>
      <c r="AJ462" s="2">
        <v>0.70466617723639502</v>
      </c>
      <c r="AK462" s="7">
        <f t="shared" si="166"/>
        <v>1167.0698939874101</v>
      </c>
      <c r="AL462" s="7">
        <f>AK462/MAX(AK$2:AK461)-1</f>
        <v>-0.23075812133306328</v>
      </c>
      <c r="AM462" s="7">
        <f t="shared" si="156"/>
        <v>-0.1044951900793234</v>
      </c>
      <c r="AN462" s="2">
        <v>0.73805659932713596</v>
      </c>
      <c r="AO462" s="7">
        <f t="shared" si="167"/>
        <v>1089.6894605064601</v>
      </c>
      <c r="AP462" s="7">
        <f>AO462/MAX(AO$2:AO461)-1</f>
        <v>-0.23036409386015078</v>
      </c>
      <c r="AQ462" s="7">
        <f t="shared" si="157"/>
        <v>-9.7185549789460035E-2</v>
      </c>
      <c r="AR462" s="2">
        <v>1.1819999946116999</v>
      </c>
      <c r="AS462" s="7">
        <f t="shared" si="168"/>
        <v>165.18171594529713</v>
      </c>
      <c r="AT462" s="7">
        <f>AS462/MAX(AS$2:AS461)-1</f>
        <v>-0.19660327045204273</v>
      </c>
      <c r="AU462" s="7">
        <v>5.7499979762695697</v>
      </c>
      <c r="AW462" s="7"/>
    </row>
    <row r="463" spans="1:49" x14ac:dyDescent="0.25">
      <c r="A463" s="5">
        <v>198501</v>
      </c>
      <c r="B463" s="4">
        <v>31048</v>
      </c>
      <c r="C463" s="2">
        <v>13.830193983871601</v>
      </c>
      <c r="D463" s="7">
        <f t="shared" si="158"/>
        <v>2094.8481439707812</v>
      </c>
      <c r="E463" s="7">
        <f>D463/MAX(D$2:D462)-1</f>
        <v>-5.401226983308216E-2</v>
      </c>
      <c r="F463" s="7">
        <f t="shared" si="148"/>
        <v>0.32781766969103099</v>
      </c>
      <c r="G463" s="2">
        <v>15.7675590836712</v>
      </c>
      <c r="H463" s="7">
        <f t="shared" si="159"/>
        <v>1767.3578140221036</v>
      </c>
      <c r="I463" s="7">
        <f>H463/MAX(H$2:H462)-1</f>
        <v>-9.8231142259046611E-2</v>
      </c>
      <c r="J463" s="7">
        <f t="shared" si="149"/>
        <v>0.64391582397836244</v>
      </c>
      <c r="K463" s="7">
        <f t="shared" si="149"/>
        <v>286.43127036597286</v>
      </c>
      <c r="L463" s="2">
        <v>15.8309631546167</v>
      </c>
      <c r="M463" s="7">
        <f t="shared" si="160"/>
        <v>1783.0917963915992</v>
      </c>
      <c r="N463" s="7">
        <f>M463/MAX(M$2:M462)-1</f>
        <v>-0.10332709496151471</v>
      </c>
      <c r="O463" s="7">
        <f t="shared" si="150"/>
        <v>0.65426075576341869</v>
      </c>
      <c r="P463" s="2">
        <v>15.8508382161545</v>
      </c>
      <c r="Q463" s="7">
        <f t="shared" si="161"/>
        <v>1769.7832116629434</v>
      </c>
      <c r="R463" s="7">
        <f>Q463/MAX(Q$2:Q462)-1</f>
        <v>-0.10614458756463763</v>
      </c>
      <c r="S463" s="7">
        <f t="shared" si="151"/>
        <v>0.65750354684554124</v>
      </c>
      <c r="T463" s="2">
        <v>15.8556002331316</v>
      </c>
      <c r="U463" s="7">
        <f t="shared" si="162"/>
        <v>1721.6294620841395</v>
      </c>
      <c r="V463" s="7">
        <f>U463/MAX(U$2:U462)-1</f>
        <v>-0.10749142270798606</v>
      </c>
      <c r="W463" s="7">
        <f t="shared" si="152"/>
        <v>0.65828051179515346</v>
      </c>
      <c r="X463" s="2">
        <v>15.8702107679389</v>
      </c>
      <c r="Y463" s="7">
        <f t="shared" si="163"/>
        <v>1626.8590725188094</v>
      </c>
      <c r="Z463" s="7">
        <f>Y463/MAX(Y$2:Y462)-1</f>
        <v>-0.10835593792322729</v>
      </c>
      <c r="AA463" s="7">
        <f t="shared" si="153"/>
        <v>0.66066434904204929</v>
      </c>
      <c r="AB463" s="2">
        <v>15.8676076201168</v>
      </c>
      <c r="AC463" s="7">
        <f t="shared" si="164"/>
        <v>1519.5880482405566</v>
      </c>
      <c r="AD463" s="7">
        <f>AC463/MAX(AC$2:AC462)-1</f>
        <v>-0.10935677674653033</v>
      </c>
      <c r="AE463" s="7">
        <f t="shared" si="154"/>
        <v>0.66023962258135893</v>
      </c>
      <c r="AF463" s="2">
        <v>15.8711185671582</v>
      </c>
      <c r="AG463" s="7">
        <f t="shared" si="165"/>
        <v>1436.6956982350594</v>
      </c>
      <c r="AH463" s="7">
        <f>AG463/MAX(AG$2:AG462)-1</f>
        <v>-0.10898539886518999</v>
      </c>
      <c r="AI463" s="7">
        <f t="shared" si="155"/>
        <v>0.66081246446836417</v>
      </c>
      <c r="AJ463" s="2">
        <v>15.872760949074101</v>
      </c>
      <c r="AK463" s="7">
        <f t="shared" si="166"/>
        <v>1352.3161083686443</v>
      </c>
      <c r="AL463" s="7">
        <f>AK463/MAX(AK$2:AK462)-1</f>
        <v>-0.10865819681209365</v>
      </c>
      <c r="AM463" s="7">
        <f t="shared" si="156"/>
        <v>0.66108043352195378</v>
      </c>
      <c r="AN463" s="2">
        <v>15.8731515486738</v>
      </c>
      <c r="AO463" s="7">
        <f t="shared" si="167"/>
        <v>1262.6575199825763</v>
      </c>
      <c r="AP463" s="7">
        <f>AO463/MAX(AO$2:AO462)-1</f>
        <v>-0.1081986201055638</v>
      </c>
      <c r="AQ463" s="7">
        <f t="shared" si="157"/>
        <v>0.66114416328179249</v>
      </c>
      <c r="AR463" s="2">
        <v>11.820999992249201</v>
      </c>
      <c r="AS463" s="7">
        <f t="shared" si="168"/>
        <v>184.70784657438779</v>
      </c>
      <c r="AT463" s="7">
        <f>AS463/MAX(AS$2:AS462)-1</f>
        <v>-0.10163374311444839</v>
      </c>
      <c r="AU463" s="7">
        <v>17.949998448970799</v>
      </c>
      <c r="AW463" s="7"/>
    </row>
    <row r="464" spans="1:49" x14ac:dyDescent="0.25">
      <c r="A464" s="5">
        <v>198502</v>
      </c>
      <c r="B464" s="4">
        <v>31079</v>
      </c>
      <c r="C464" s="2">
        <v>5.1100003416092603</v>
      </c>
      <c r="D464" s="7">
        <f t="shared" si="158"/>
        <v>2201.8948912838837</v>
      </c>
      <c r="E464" s="7">
        <f>D464/MAX(D$2:D463)-1</f>
        <v>-5.6722935899707894E-3</v>
      </c>
      <c r="F464" s="7">
        <f t="shared" si="148"/>
        <v>7.7412783002217322E-2</v>
      </c>
      <c r="G464" s="2">
        <v>5.1100009735333103</v>
      </c>
      <c r="H464" s="7">
        <f t="shared" si="159"/>
        <v>1857.6698155244503</v>
      </c>
      <c r="I464" s="7">
        <f>H464/MAX(H$2:H463)-1</f>
        <v>-5.2150744849463582E-2</v>
      </c>
      <c r="J464" s="7">
        <f t="shared" si="149"/>
        <v>7.7413006376300664E-2</v>
      </c>
      <c r="K464" s="7">
        <f t="shared" si="149"/>
        <v>654.92485938383288</v>
      </c>
      <c r="L464" s="2">
        <v>5.1100000149616198</v>
      </c>
      <c r="M464" s="7">
        <f t="shared" si="160"/>
        <v>1874.2077874539896</v>
      </c>
      <c r="N464" s="7">
        <f>M464/MAX(M$2:M463)-1</f>
        <v>-5.750710937989123E-2</v>
      </c>
      <c r="O464" s="7">
        <f t="shared" si="150"/>
        <v>7.7412667537997693E-2</v>
      </c>
      <c r="P464" s="2">
        <v>5.11000004258978</v>
      </c>
      <c r="Q464" s="7">
        <f t="shared" si="161"/>
        <v>1860.2191345326667</v>
      </c>
      <c r="R464" s="7">
        <f>Q464/MAX(Q$2:Q463)-1</f>
        <v>-6.0468575608499497E-2</v>
      </c>
      <c r="S464" s="7">
        <f t="shared" si="151"/>
        <v>7.7412677304068422E-2</v>
      </c>
      <c r="T464" s="2">
        <v>5.1100082918523002</v>
      </c>
      <c r="U464" s="7">
        <f t="shared" si="162"/>
        <v>1809.6048703516112</v>
      </c>
      <c r="V464" s="7">
        <f>U464/MAX(U$2:U463)-1</f>
        <v>-6.1884160402871147E-2</v>
      </c>
      <c r="W464" s="7">
        <f t="shared" si="152"/>
        <v>7.7415593273881367E-2</v>
      </c>
      <c r="X464" s="2">
        <v>5.1100003360233996</v>
      </c>
      <c r="Y464" s="7">
        <f t="shared" si="163"/>
        <v>1709.9915765911478</v>
      </c>
      <c r="Z464" s="7">
        <f>Y464/MAX(Y$2:Y463)-1</f>
        <v>-6.2792923354971442E-2</v>
      </c>
      <c r="AA464" s="7">
        <f t="shared" si="153"/>
        <v>7.7412781027713429E-2</v>
      </c>
      <c r="AB464" s="2">
        <v>5.1100003527385001</v>
      </c>
      <c r="AC464" s="7">
        <f t="shared" si="164"/>
        <v>1597.2390028658212</v>
      </c>
      <c r="AD464" s="7">
        <f>AC464/MAX(AC$2:AC463)-1</f>
        <v>-6.3844904896636523E-2</v>
      </c>
      <c r="AE464" s="7">
        <f t="shared" si="154"/>
        <v>7.7412786936208566E-2</v>
      </c>
      <c r="AF464" s="2">
        <v>5.1100004125460101</v>
      </c>
      <c r="AG464" s="7">
        <f t="shared" si="165"/>
        <v>1510.1108543419016</v>
      </c>
      <c r="AH464" s="7">
        <f>AG464/MAX(AG$2:AG463)-1</f>
        <v>-6.345454907135617E-2</v>
      </c>
      <c r="AI464" s="7">
        <f t="shared" si="155"/>
        <v>7.7412808077115813E-2</v>
      </c>
      <c r="AJ464" s="2">
        <v>5.1100340483836497</v>
      </c>
      <c r="AK464" s="7">
        <f t="shared" si="166"/>
        <v>1421.419921948059</v>
      </c>
      <c r="AL464" s="7">
        <f>AK464/MAX(AK$2:AK463)-1</f>
        <v>-6.311032718171472E-2</v>
      </c>
      <c r="AM464" s="7">
        <f t="shared" si="156"/>
        <v>7.7424697756581007E-2</v>
      </c>
      <c r="AN464" s="2">
        <v>5.1100001594019</v>
      </c>
      <c r="AO464" s="7">
        <f t="shared" si="167"/>
        <v>1327.1793212663861</v>
      </c>
      <c r="AP464" s="7">
        <f>AO464/MAX(AO$2:AO463)-1</f>
        <v>-6.2627568171409687E-2</v>
      </c>
      <c r="AQ464" s="7">
        <f t="shared" si="157"/>
        <v>7.7412718595106789E-2</v>
      </c>
      <c r="AR464" s="2">
        <v>4.8910000053999703</v>
      </c>
      <c r="AS464" s="7">
        <f t="shared" si="168"/>
        <v>193.74190736031525</v>
      </c>
      <c r="AT464" s="7">
        <f>AS464/MAX(AS$2:AS463)-1</f>
        <v>-5.7694649441664581E-2</v>
      </c>
      <c r="AU464" s="7">
        <v>7.7199944907554103</v>
      </c>
      <c r="AW464" s="7"/>
    </row>
    <row r="465" spans="1:49" x14ac:dyDescent="0.25">
      <c r="A465" s="5">
        <v>198503</v>
      </c>
      <c r="B465" s="4">
        <v>31107</v>
      </c>
      <c r="C465" s="2">
        <v>-4.5199996870975303</v>
      </c>
      <c r="D465" s="7">
        <f t="shared" si="158"/>
        <v>2102.3692490876356</v>
      </c>
      <c r="E465" s="7">
        <f>D465/MAX(D$2:D464)-1</f>
        <v>-5.0615902808428204E-2</v>
      </c>
      <c r="F465" s="7">
        <f t="shared" si="148"/>
        <v>-0.72556534549207519</v>
      </c>
      <c r="G465" s="2">
        <v>-4.48069896596484</v>
      </c>
      <c r="H465" s="7">
        <f t="shared" si="159"/>
        <v>1774.4332233092055</v>
      </c>
      <c r="I465" s="7">
        <f>H465/MAX(H$2:H464)-1</f>
        <v>-9.4621016623899101E-2</v>
      </c>
      <c r="J465" s="7">
        <f t="shared" si="149"/>
        <v>-0.71879051929868298</v>
      </c>
      <c r="K465" s="7">
        <f t="shared" si="149"/>
        <v>305.93799055424734</v>
      </c>
      <c r="L465" s="2">
        <v>-4.4118429500973804</v>
      </c>
      <c r="M465" s="7">
        <f t="shared" si="160"/>
        <v>1791.5206833130246</v>
      </c>
      <c r="N465" s="7">
        <f>M465/MAX(M$2:M464)-1</f>
        <v>-9.9088415529883567E-2</v>
      </c>
      <c r="O465" s="7">
        <f t="shared" si="150"/>
        <v>-0.70692082514481513</v>
      </c>
      <c r="P465" s="2">
        <v>-4.24031134745539</v>
      </c>
      <c r="Q465" s="7">
        <f t="shared" si="161"/>
        <v>1781.3400514835414</v>
      </c>
      <c r="R465" s="7">
        <f>Q465/MAX(Q$2:Q464)-1</f>
        <v>-0.10030763320988167</v>
      </c>
      <c r="S465" s="7">
        <f t="shared" si="151"/>
        <v>-0.67735147473391732</v>
      </c>
      <c r="T465" s="2">
        <v>-4.1513165049851803</v>
      </c>
      <c r="U465" s="7">
        <f t="shared" si="162"/>
        <v>1734.4824446936891</v>
      </c>
      <c r="V465" s="7">
        <f>U465/MAX(U$2:U464)-1</f>
        <v>-0.10082831808794701</v>
      </c>
      <c r="W465" s="7">
        <f t="shared" si="152"/>
        <v>-0.66201016362137177</v>
      </c>
      <c r="X465" s="2">
        <v>-4.1148532730229803</v>
      </c>
      <c r="Y465" s="7">
        <f t="shared" si="163"/>
        <v>1639.6279322333698</v>
      </c>
      <c r="Z465" s="7">
        <f>Y465/MAX(Y$2:Y464)-1</f>
        <v>-0.10135761942330235</v>
      </c>
      <c r="AA465" s="7">
        <f t="shared" si="153"/>
        <v>-0.65572447593235461</v>
      </c>
      <c r="AB465" s="2">
        <v>-4.0922400067052198</v>
      </c>
      <c r="AC465" s="7">
        <f t="shared" si="164"/>
        <v>1531.8761493878467</v>
      </c>
      <c r="AD465" s="7">
        <f>AC465/MAX(AC$2:AC464)-1</f>
        <v>-0.10215461822326555</v>
      </c>
      <c r="AE465" s="7">
        <f t="shared" si="154"/>
        <v>-0.65182630448531009</v>
      </c>
      <c r="AF465" s="2">
        <v>-4.0751075385249198</v>
      </c>
      <c r="AG465" s="7">
        <f t="shared" si="165"/>
        <v>1448.5722130765316</v>
      </c>
      <c r="AH465" s="7">
        <f>AG465/MAX(AG$2:AG464)-1</f>
        <v>-0.10161978334386157</v>
      </c>
      <c r="AI465" s="7">
        <f t="shared" si="155"/>
        <v>-0.6488729364340351</v>
      </c>
      <c r="AJ465" s="2">
        <v>-4.0634069156242303</v>
      </c>
      <c r="AK465" s="7">
        <f t="shared" si="166"/>
        <v>1363.6618465395609</v>
      </c>
      <c r="AL465" s="7">
        <f>AK465/MAX(AK$2:AK464)-1</f>
        <v>-0.10117996693878228</v>
      </c>
      <c r="AM465" s="7">
        <f t="shared" si="156"/>
        <v>-0.64685593307577682</v>
      </c>
      <c r="AN465" s="2">
        <v>-4.0541220845914498</v>
      </c>
      <c r="AO465" s="7">
        <f t="shared" si="167"/>
        <v>1273.3738513007945</v>
      </c>
      <c r="AP465" s="7">
        <f>AO465/MAX(AO$2:AO464)-1</f>
        <v>-0.10062979094504465</v>
      </c>
      <c r="AQ465" s="7">
        <f t="shared" si="157"/>
        <v>-0.64525537423947155</v>
      </c>
      <c r="AR465" s="2">
        <v>-0.311000003158724</v>
      </c>
      <c r="AS465" s="7">
        <f t="shared" si="168"/>
        <v>193.13937002230489</v>
      </c>
      <c r="AT465" s="7">
        <f>AS465/MAX(AS$2:AS464)-1</f>
        <v>-6.0625219111665962E-2</v>
      </c>
      <c r="AU465" s="7">
        <v>5.4899932638009599</v>
      </c>
      <c r="AW465" s="7"/>
    </row>
    <row r="466" spans="1:49" x14ac:dyDescent="0.25">
      <c r="A466" s="5">
        <v>198504</v>
      </c>
      <c r="B466" s="4">
        <v>31138</v>
      </c>
      <c r="C466" s="2">
        <v>2.3098721853565198</v>
      </c>
      <c r="D466" s="7">
        <f t="shared" si="158"/>
        <v>2150.9312916057997</v>
      </c>
      <c r="E466" s="7">
        <f>D466/MAX(D$2:D465)-1</f>
        <v>-2.8686343615201837E-2</v>
      </c>
      <c r="F466" s="7">
        <f t="shared" si="148"/>
        <v>0.99996408819154614</v>
      </c>
      <c r="G466" s="2">
        <v>1.2413405586647701</v>
      </c>
      <c r="H466" s="7">
        <f t="shared" si="159"/>
        <v>1796.4599825965652</v>
      </c>
      <c r="I466" s="7">
        <f>H466/MAX(H$2:H465)-1</f>
        <v>-8.3382180093624858E-2</v>
      </c>
      <c r="J466" s="7">
        <f t="shared" si="149"/>
        <v>0.69913872058124982</v>
      </c>
      <c r="K466" s="7">
        <f t="shared" si="149"/>
        <v>506.10982984250302</v>
      </c>
      <c r="L466" s="2">
        <v>0.997403826086115</v>
      </c>
      <c r="M466" s="7">
        <f t="shared" si="160"/>
        <v>1809.3893791535127</v>
      </c>
      <c r="N466" s="7">
        <f>M466/MAX(M$2:M465)-1</f>
        <v>-9.0102688916725682E-2</v>
      </c>
      <c r="O466" s="7">
        <f t="shared" si="150"/>
        <v>0.63046283358029542</v>
      </c>
      <c r="P466" s="2">
        <v>0.82629854427412197</v>
      </c>
      <c r="Q466" s="7">
        <f t="shared" si="161"/>
        <v>1796.0592383975218</v>
      </c>
      <c r="R466" s="7">
        <f>Q466/MAX(Q$2:Q465)-1</f>
        <v>-9.2873488280149519E-2</v>
      </c>
      <c r="S466" s="7">
        <f t="shared" si="151"/>
        <v>0.58229129797444756</v>
      </c>
      <c r="T466" s="2">
        <v>0.72944957340535599</v>
      </c>
      <c r="U466" s="7">
        <f t="shared" si="162"/>
        <v>1747.1346194872979</v>
      </c>
      <c r="V466" s="7">
        <f>U466/MAX(U$2:U465)-1</f>
        <v>-9.4269314090057899E-2</v>
      </c>
      <c r="W466" s="7">
        <f t="shared" si="152"/>
        <v>0.55502525686111304</v>
      </c>
      <c r="X466" s="2">
        <v>0.68043556972152297</v>
      </c>
      <c r="Y466" s="7">
        <f t="shared" si="163"/>
        <v>1650.7845438953752</v>
      </c>
      <c r="Z466" s="7">
        <f>Y466/MAX(Y$2:Y465)-1</f>
        <v>-9.5242937021266183E-2</v>
      </c>
      <c r="AA466" s="7">
        <f t="shared" si="153"/>
        <v>0.54122626831653253</v>
      </c>
      <c r="AB466" s="2">
        <v>0.64421538505731402</v>
      </c>
      <c r="AC466" s="7">
        <f t="shared" si="164"/>
        <v>1541.7447312222268</v>
      </c>
      <c r="AD466" s="7">
        <f>AC466/MAX(AC$2:AC465)-1</f>
        <v>-9.637056013983325E-2</v>
      </c>
      <c r="AE466" s="7">
        <f t="shared" si="154"/>
        <v>0.53102914350118369</v>
      </c>
      <c r="AF466" s="2">
        <v>0.60282690829452201</v>
      </c>
      <c r="AG466" s="7">
        <f t="shared" si="165"/>
        <v>1457.3045961630344</v>
      </c>
      <c r="AH466" s="7">
        <f>AG466/MAX(AG$2:AG465)-1</f>
        <v>-9.6204105659063677E-2</v>
      </c>
      <c r="AI466" s="7">
        <f t="shared" si="155"/>
        <v>0.51937698138826116</v>
      </c>
      <c r="AJ466" s="2">
        <v>0.49646217028635797</v>
      </c>
      <c r="AK466" s="7">
        <f t="shared" si="166"/>
        <v>1370.4319117382583</v>
      </c>
      <c r="AL466" s="7">
        <f>AK466/MAX(AK$2:AK465)-1</f>
        <v>-9.6717665495677951E-2</v>
      </c>
      <c r="AM466" s="7">
        <f t="shared" si="156"/>
        <v>0.48943195158025776</v>
      </c>
      <c r="AN466" s="2">
        <v>0.41028901116111599</v>
      </c>
      <c r="AO466" s="7">
        <f t="shared" si="167"/>
        <v>1278.5983642836807</v>
      </c>
      <c r="AP466" s="7">
        <f>AO466/MAX(AO$2:AO465)-1</f>
        <v>-9.693977380763541E-2</v>
      </c>
      <c r="AQ466" s="7">
        <f t="shared" si="157"/>
        <v>0.46517148831980082</v>
      </c>
      <c r="AR466" s="2">
        <v>-1.2419999930989301</v>
      </c>
      <c r="AS466" s="7">
        <f t="shared" si="168"/>
        <v>190.74057905995653</v>
      </c>
      <c r="AT466" s="7">
        <f>AS466/MAX(AS$2:AS465)-1</f>
        <v>-7.2292253825472219E-2</v>
      </c>
      <c r="AU466" s="7">
        <v>2.3099997440907099</v>
      </c>
      <c r="AW466" s="7"/>
    </row>
    <row r="467" spans="1:49" x14ac:dyDescent="0.25">
      <c r="A467" s="5">
        <v>198505</v>
      </c>
      <c r="B467" s="4">
        <v>31168</v>
      </c>
      <c r="C467" s="2">
        <v>5.2799917508404697</v>
      </c>
      <c r="D467" s="7">
        <f t="shared" si="158"/>
        <v>2264.5002863688323</v>
      </c>
      <c r="E467" s="7">
        <f>D467/MAX(D$2:D466)-1</f>
        <v>2.2598937316702372E-2</v>
      </c>
      <c r="F467" s="7">
        <f t="shared" si="148"/>
        <v>0.99999739284573463</v>
      </c>
      <c r="G467" s="2">
        <v>5.2799993839276604</v>
      </c>
      <c r="H467" s="7">
        <f t="shared" si="159"/>
        <v>1891.3130586101709</v>
      </c>
      <c r="I467" s="7">
        <f>H467/MAX(H$2:H466)-1</f>
        <v>-3.4984764849597005E-2</v>
      </c>
      <c r="J467" s="7">
        <f t="shared" si="149"/>
        <v>1.0000000267619011</v>
      </c>
      <c r="K467" s="7">
        <f t="shared" si="149"/>
        <v>651.80521696923779</v>
      </c>
      <c r="L467" s="2">
        <v>4.0346320707308196</v>
      </c>
      <c r="M467" s="7">
        <f t="shared" si="160"/>
        <v>1882.3915833292376</v>
      </c>
      <c r="N467" s="7">
        <f>M467/MAX(M$2:M466)-1</f>
        <v>-5.3391680193042412E-2</v>
      </c>
      <c r="O467" s="7">
        <f t="shared" si="150"/>
        <v>0.57026654967712109</v>
      </c>
      <c r="P467" s="2">
        <v>3.6799301424468802</v>
      </c>
      <c r="Q467" s="7">
        <f t="shared" si="161"/>
        <v>1862.1529636875139</v>
      </c>
      <c r="R467" s="7">
        <f>Q467/MAX(Q$2:Q466)-1</f>
        <v>-5.9491866345243838E-2</v>
      </c>
      <c r="S467" s="7">
        <f t="shared" si="151"/>
        <v>0.44787109947146664</v>
      </c>
      <c r="T467" s="2">
        <v>3.5519932898559099</v>
      </c>
      <c r="U467" s="7">
        <f t="shared" si="162"/>
        <v>1809.1927239362365</v>
      </c>
      <c r="V467" s="7">
        <f>U467/MAX(U$2:U466)-1</f>
        <v>-6.2097820902370704E-2</v>
      </c>
      <c r="W467" s="7">
        <f t="shared" si="152"/>
        <v>0.40372448671826144</v>
      </c>
      <c r="X467" s="2">
        <v>3.4730302203771699</v>
      </c>
      <c r="Y467" s="7">
        <f t="shared" si="163"/>
        <v>1708.1167899781772</v>
      </c>
      <c r="Z467" s="7">
        <f>Y467/MAX(Y$2:Y466)-1</f>
        <v>-6.3820450803017792E-2</v>
      </c>
      <c r="AA467" s="7">
        <f t="shared" si="153"/>
        <v>0.37647704409727256</v>
      </c>
      <c r="AB467" s="2">
        <v>3.4199860588087199</v>
      </c>
      <c r="AC467" s="7">
        <f t="shared" si="164"/>
        <v>1594.4721860924449</v>
      </c>
      <c r="AD467" s="7">
        <f>AC467/MAX(AC$2:AC466)-1</f>
        <v>-6.5466559273324232E-2</v>
      </c>
      <c r="AE467" s="7">
        <f t="shared" si="154"/>
        <v>0.35817332619147424</v>
      </c>
      <c r="AF467" s="2">
        <v>3.3827017656365999</v>
      </c>
      <c r="AG467" s="7">
        <f t="shared" si="165"/>
        <v>1506.6008644681447</v>
      </c>
      <c r="AH467" s="7">
        <f>AG467/MAX(AG$2:AG466)-1</f>
        <v>-6.5631385983441759E-2</v>
      </c>
      <c r="AI467" s="7">
        <f t="shared" si="155"/>
        <v>0.34530779746294649</v>
      </c>
      <c r="AJ467" s="2">
        <v>3.3529433154735901</v>
      </c>
      <c r="AK467" s="7">
        <f t="shared" si="166"/>
        <v>1416.3817169160034</v>
      </c>
      <c r="AL467" s="7">
        <f>AK467/MAX(AK$2:AK466)-1</f>
        <v>-6.6431120841061286E-2</v>
      </c>
      <c r="AM467" s="7">
        <f t="shared" si="156"/>
        <v>0.33503917861797516</v>
      </c>
      <c r="AN467" s="2">
        <v>3.3337334913576999</v>
      </c>
      <c r="AO467" s="7">
        <f t="shared" si="167"/>
        <v>1321.2234261737576</v>
      </c>
      <c r="AP467" s="7">
        <f>AO467/MAX(AO$2:AO466)-1</f>
        <v>-6.6834152599929864E-2</v>
      </c>
      <c r="AQ467" s="7">
        <f t="shared" si="157"/>
        <v>0.32841052823986483</v>
      </c>
      <c r="AR467" s="2">
        <v>2.3820000123787102</v>
      </c>
      <c r="AS467" s="7">
        <f t="shared" si="168"/>
        <v>195.28401967677593</v>
      </c>
      <c r="AT467" s="7">
        <f>AS467/MAX(AS$2:AS466)-1</f>
        <v>-5.0194255196756687E-2</v>
      </c>
      <c r="AU467" s="7">
        <v>5.2799993063716899</v>
      </c>
      <c r="AW467" s="7"/>
    </row>
    <row r="468" spans="1:49" x14ac:dyDescent="0.25">
      <c r="A468" s="5">
        <v>198506</v>
      </c>
      <c r="B468" s="4">
        <v>31199</v>
      </c>
      <c r="C468" s="2">
        <v>0.260009394610693</v>
      </c>
      <c r="D468" s="7">
        <f t="shared" si="158"/>
        <v>2270.388199854377</v>
      </c>
      <c r="E468" s="7">
        <f>D468/MAX(D$2:D467)-1</f>
        <v>2.6000939461068295E-3</v>
      </c>
      <c r="F468" s="7">
        <f t="shared" si="148"/>
        <v>-0.18407306673632284</v>
      </c>
      <c r="G468" s="2">
        <v>0.26011897038603499</v>
      </c>
      <c r="H468" s="7">
        <f t="shared" si="159"/>
        <v>1896.2327226650041</v>
      </c>
      <c r="I468" s="7">
        <f>H468/MAX(H$2:H467)-1</f>
        <v>-3.2474577155855444E-2</v>
      </c>
      <c r="J468" s="7">
        <f t="shared" si="149"/>
        <v>-0.18403578337365301</v>
      </c>
      <c r="K468" s="7">
        <f t="shared" si="149"/>
        <v>644.92419160719771</v>
      </c>
      <c r="L468" s="2">
        <v>0.40942406224372202</v>
      </c>
      <c r="M468" s="7">
        <f t="shared" si="160"/>
        <v>1890.0985474170379</v>
      </c>
      <c r="N468" s="7">
        <f>M468/MAX(M$2:M467)-1</f>
        <v>-4.9516037956551795E-2</v>
      </c>
      <c r="O468" s="7">
        <f t="shared" si="150"/>
        <v>-0.13323444639177495</v>
      </c>
      <c r="P468" s="2">
        <v>0.53042719485916301</v>
      </c>
      <c r="Q468" s="7">
        <f t="shared" si="161"/>
        <v>1872.0303294167884</v>
      </c>
      <c r="R468" s="7">
        <f>Q468/MAX(Q$2:Q467)-1</f>
        <v>-5.4503155434476702E-2</v>
      </c>
      <c r="S468" s="7">
        <f t="shared" si="151"/>
        <v>-9.2062904019200476E-2</v>
      </c>
      <c r="T468" s="2">
        <v>0.59172457969460501</v>
      </c>
      <c r="U468" s="7">
        <f t="shared" si="162"/>
        <v>1819.8981619778135</v>
      </c>
      <c r="V468" s="7">
        <f>U468/MAX(U$2:U467)-1</f>
        <v>-5.6548023175158724E-2</v>
      </c>
      <c r="W468" s="7">
        <f t="shared" si="152"/>
        <v>-7.1206354089200063E-2</v>
      </c>
      <c r="X468" s="2">
        <v>0.62821449929879702</v>
      </c>
      <c r="Y468" s="7">
        <f t="shared" si="163"/>
        <v>1718.8474273177771</v>
      </c>
      <c r="Z468" s="7">
        <f>Y468/MAX(Y$2:Y467)-1</f>
        <v>-5.7939235135492262E-2</v>
      </c>
      <c r="AA468" s="7">
        <f t="shared" si="153"/>
        <v>-5.8790590640079854E-2</v>
      </c>
      <c r="AB468" s="2">
        <v>0.65248743639914497</v>
      </c>
      <c r="AC468" s="7">
        <f t="shared" si="164"/>
        <v>1604.8759167835767</v>
      </c>
      <c r="AD468" s="7">
        <f>AC468/MAX(AC$2:AC467)-1</f>
        <v>-5.9368845983634122E-2</v>
      </c>
      <c r="AE468" s="7">
        <f t="shared" si="154"/>
        <v>-5.053167835629746E-2</v>
      </c>
      <c r="AF468" s="2">
        <v>0.66886995518474202</v>
      </c>
      <c r="AG468" s="7">
        <f t="shared" si="165"/>
        <v>1516.6780649951256</v>
      </c>
      <c r="AH468" s="7">
        <f>AG468/MAX(AG$2:AG467)-1</f>
        <v>-5.9381675053608918E-2</v>
      </c>
      <c r="AI468" s="7">
        <f t="shared" si="155"/>
        <v>-4.495749567381857E-2</v>
      </c>
      <c r="AJ468" s="2">
        <v>0.70228516358520199</v>
      </c>
      <c r="AK468" s="7">
        <f t="shared" si="166"/>
        <v>1426.3287555736376</v>
      </c>
      <c r="AL468" s="7">
        <f>AK468/MAX(AK$2:AK467)-1</f>
        <v>-5.9874805110879614E-2</v>
      </c>
      <c r="AM468" s="7">
        <f t="shared" si="156"/>
        <v>-3.3587908467177963E-2</v>
      </c>
      <c r="AN468" s="2">
        <v>0.81683457271381499</v>
      </c>
      <c r="AO468" s="7">
        <f t="shared" si="167"/>
        <v>1332.0156359015389</v>
      </c>
      <c r="AP468" s="7">
        <f>AO468/MAX(AO$2:AO467)-1</f>
        <v>-5.9211731337608264E-2</v>
      </c>
      <c r="AQ468" s="7">
        <f t="shared" si="157"/>
        <v>5.3877424085766457E-3</v>
      </c>
      <c r="AR468" s="2">
        <v>0.80100000175547503</v>
      </c>
      <c r="AS468" s="7">
        <f t="shared" si="168"/>
        <v>196.84824467781505</v>
      </c>
      <c r="AT468" s="7">
        <f>AS468/MAX(AS$2:AS467)-1</f>
        <v>-4.258631116420919E-2</v>
      </c>
      <c r="AU468" s="7">
        <v>3.7399992629549899</v>
      </c>
      <c r="AW468" s="7"/>
    </row>
    <row r="469" spans="1:49" x14ac:dyDescent="0.25">
      <c r="A469" s="5">
        <v>198507</v>
      </c>
      <c r="B469" s="4">
        <v>31229</v>
      </c>
      <c r="C469" s="2">
        <v>-2.7499214745792901</v>
      </c>
      <c r="D469" s="7">
        <f t="shared" si="158"/>
        <v>2207.9543071902676</v>
      </c>
      <c r="E469" s="7">
        <f>D469/MAX(D$2:D468)-1</f>
        <v>-2.7499214745792755E-2</v>
      </c>
      <c r="F469" s="7">
        <f t="shared" si="148"/>
        <v>-1.6677487572291403</v>
      </c>
      <c r="G469" s="2">
        <v>-1.6898168803431799</v>
      </c>
      <c r="H469" s="7">
        <f t="shared" si="159"/>
        <v>1864.1898620268198</v>
      </c>
      <c r="I469" s="7">
        <f>H469/MAX(H$2:H468)-1</f>
        <v>-4.8823985072687592E-2</v>
      </c>
      <c r="J469" s="7">
        <f t="shared" si="149"/>
        <v>-1.2258535265828918</v>
      </c>
      <c r="K469" s="7">
        <f t="shared" si="149"/>
        <v>776.54959952950287</v>
      </c>
      <c r="L469" s="2">
        <v>-0.85755839575053805</v>
      </c>
      <c r="M469" s="7">
        <f t="shared" si="160"/>
        <v>1873.8898486357043</v>
      </c>
      <c r="N469" s="7">
        <f>M469/MAX(M$2:M468)-1</f>
        <v>-5.7666992973317677E-2</v>
      </c>
      <c r="O469" s="7">
        <f t="shared" si="150"/>
        <v>-0.8789339329824406</v>
      </c>
      <c r="P469" s="2">
        <v>-0.36216982201650999</v>
      </c>
      <c r="Q469" s="7">
        <f t="shared" si="161"/>
        <v>1865.2504005046444</v>
      </c>
      <c r="R469" s="7">
        <f>Q469/MAX(Q$2:Q468)-1</f>
        <v>-5.7927459673611348E-2</v>
      </c>
      <c r="S469" s="7">
        <f t="shared" si="151"/>
        <v>-0.6724355843855685</v>
      </c>
      <c r="T469" s="2">
        <v>-0.124178081418612</v>
      </c>
      <c r="U469" s="7">
        <f t="shared" si="162"/>
        <v>1817.6382473564968</v>
      </c>
      <c r="V469" s="7">
        <f>U469/MAX(U$2:U468)-1</f>
        <v>-5.7719583739085811E-2</v>
      </c>
      <c r="W469" s="7">
        <f t="shared" si="152"/>
        <v>-0.57323083074595993</v>
      </c>
      <c r="X469" s="2">
        <v>1.85255511361423E-2</v>
      </c>
      <c r="Y469" s="7">
        <f t="shared" si="163"/>
        <v>1719.1658532768772</v>
      </c>
      <c r="Z469" s="7">
        <f>Y469/MAX(Y$2:Y468)-1</f>
        <v>-5.7764713186763794E-2</v>
      </c>
      <c r="AA469" s="7">
        <f t="shared" si="153"/>
        <v>-0.51374608276476641</v>
      </c>
      <c r="AB469" s="2">
        <v>0.112712009817486</v>
      </c>
      <c r="AC469" s="7">
        <f t="shared" si="164"/>
        <v>1606.6848046844602</v>
      </c>
      <c r="AD469" s="7">
        <f>AC469/MAX(AC$2:AC468)-1</f>
        <v>-5.8308641704972852E-2</v>
      </c>
      <c r="AE469" s="7">
        <f t="shared" si="154"/>
        <v>-0.47448528990617422</v>
      </c>
      <c r="AF469" s="2">
        <v>0.18157269618563901</v>
      </c>
      <c r="AG469" s="7">
        <f t="shared" si="165"/>
        <v>1519.4319382501935</v>
      </c>
      <c r="AH469" s="7">
        <f>AG469/MAX(AG$2:AG468)-1</f>
        <v>-5.7673769000187503E-2</v>
      </c>
      <c r="AI469" s="7">
        <f t="shared" si="155"/>
        <v>-0.44578132140102822</v>
      </c>
      <c r="AJ469" s="2">
        <v>0.232560853170212</v>
      </c>
      <c r="AK469" s="7">
        <f t="shared" si="166"/>
        <v>1429.6458378966117</v>
      </c>
      <c r="AL469" s="7">
        <f>AK469/MAX(AK$2:AK468)-1</f>
        <v>-5.7688441936777357E-2</v>
      </c>
      <c r="AM469" s="7">
        <f t="shared" si="156"/>
        <v>-0.42452735880768544</v>
      </c>
      <c r="AN469" s="2">
        <v>0.271008569463563</v>
      </c>
      <c r="AO469" s="7">
        <f t="shared" si="167"/>
        <v>1335.6255124214265</v>
      </c>
      <c r="AP469" s="7">
        <f>AO469/MAX(AO$2:AO468)-1</f>
        <v>-5.6662114509025363E-2</v>
      </c>
      <c r="AQ469" s="7">
        <f t="shared" si="157"/>
        <v>-0.40850076808102753</v>
      </c>
      <c r="AR469" s="2">
        <v>1.25100000399061</v>
      </c>
      <c r="AS469" s="7">
        <f t="shared" si="168"/>
        <v>199.31081622658996</v>
      </c>
      <c r="AT469" s="7">
        <f>AS469/MAX(AS$2:AS468)-1</f>
        <v>-3.0609065878666741E-2</v>
      </c>
      <c r="AU469" s="7">
        <v>3.64999533300958</v>
      </c>
      <c r="AW469" s="7"/>
    </row>
    <row r="470" spans="1:49" x14ac:dyDescent="0.25">
      <c r="A470" s="5">
        <v>198508</v>
      </c>
      <c r="B470" s="4">
        <v>31260</v>
      </c>
      <c r="C470" s="2">
        <v>-1.86999919732093</v>
      </c>
      <c r="D470" s="7">
        <f t="shared" si="158"/>
        <v>2166.6655793685968</v>
      </c>
      <c r="E470" s="7">
        <f>D470/MAX(D$2:D469)-1</f>
        <v>-4.5684971623986104E-2</v>
      </c>
      <c r="F470" s="7">
        <f t="shared" si="148"/>
        <v>-0.58581898550904121</v>
      </c>
      <c r="G470" s="2">
        <v>-1.8167107289776601</v>
      </c>
      <c r="H470" s="7">
        <f t="shared" si="159"/>
        <v>1830.3229247948648</v>
      </c>
      <c r="I470" s="7">
        <f>H470/MAX(H$2:H469)-1</f>
        <v>-6.6104101787334169E-2</v>
      </c>
      <c r="J470" s="7">
        <f t="shared" si="149"/>
        <v>-0.56409496758482791</v>
      </c>
      <c r="K470" s="7">
        <f t="shared" si="149"/>
        <v>746.34110833815316</v>
      </c>
      <c r="L470" s="2">
        <v>-1.8079499098690901</v>
      </c>
      <c r="M470" s="7">
        <f t="shared" si="160"/>
        <v>1840.0108588062492</v>
      </c>
      <c r="N470" s="7">
        <f>M470/MAX(M$2:M469)-1</f>
        <v>-7.4703901724523236E-2</v>
      </c>
      <c r="O470" s="7">
        <f t="shared" si="150"/>
        <v>-0.56052345957826688</v>
      </c>
      <c r="P470" s="2">
        <v>-1.7587207845491999</v>
      </c>
      <c r="Q470" s="7">
        <f t="shared" si="161"/>
        <v>1832.4458540270821</v>
      </c>
      <c r="R470" s="7">
        <f>Q470/MAX(Q$2:Q469)-1</f>
        <v>-7.4495885245862148E-2</v>
      </c>
      <c r="S470" s="7">
        <f t="shared" si="151"/>
        <v>-0.54045430701877706</v>
      </c>
      <c r="T470" s="2">
        <v>-1.5320585500424</v>
      </c>
      <c r="U470" s="7">
        <f t="shared" si="162"/>
        <v>1789.7909651790308</v>
      </c>
      <c r="V470" s="7">
        <f>U470/MAX(U$2:U469)-1</f>
        <v>-7.2155871421786255E-2</v>
      </c>
      <c r="W470" s="7">
        <f t="shared" si="152"/>
        <v>-0.44805130505128243</v>
      </c>
      <c r="X470" s="2">
        <v>-1.23328367190357</v>
      </c>
      <c r="Y470" s="7">
        <f t="shared" si="163"/>
        <v>1697.9636615154718</v>
      </c>
      <c r="Z470" s="7">
        <f>Y470/MAX(Y$2:Y469)-1</f>
        <v>-6.9385147129945146E-2</v>
      </c>
      <c r="AA470" s="7">
        <f t="shared" si="153"/>
        <v>-0.32625026610638508</v>
      </c>
      <c r="AB470" s="2">
        <v>-1.03663806010926</v>
      </c>
      <c r="AC470" s="7">
        <f t="shared" si="164"/>
        <v>1590.0292984931089</v>
      </c>
      <c r="AD470" s="7">
        <f>AC470/MAX(AC$2:AC469)-1</f>
        <v>-6.8070572733819112E-2</v>
      </c>
      <c r="AE470" s="7">
        <f t="shared" si="154"/>
        <v>-0.2460840889173761</v>
      </c>
      <c r="AF470" s="2">
        <v>-0.883872326344324</v>
      </c>
      <c r="AG470" s="7">
        <f t="shared" si="165"/>
        <v>1506.0020998303628</v>
      </c>
      <c r="AH470" s="7">
        <f>AG470/MAX(AG$2:AG469)-1</f>
        <v>-6.6002729779878422E-2</v>
      </c>
      <c r="AI470" s="7">
        <f t="shared" si="155"/>
        <v>-0.18380634587666855</v>
      </c>
      <c r="AJ470" s="2">
        <v>-0.75195078204416699</v>
      </c>
      <c r="AK470" s="7">
        <f t="shared" si="166"/>
        <v>1418.8956048380862</v>
      </c>
      <c r="AL470" s="7">
        <f>AK470/MAX(AK$2:AK469)-1</f>
        <v>-6.477416106692635E-2</v>
      </c>
      <c r="AM470" s="7">
        <f t="shared" si="156"/>
        <v>-0.13002611758214577</v>
      </c>
      <c r="AN470" s="2">
        <v>-0.64642156935999295</v>
      </c>
      <c r="AO470" s="7">
        <f t="shared" si="167"/>
        <v>1326.9917410232595</v>
      </c>
      <c r="AP470" s="7">
        <f>AO470/MAX(AO$2:AO469)-1</f>
        <v>-6.2760054072783511E-2</v>
      </c>
      <c r="AQ470" s="7">
        <f t="shared" si="157"/>
        <v>-8.7005205569600896E-2</v>
      </c>
      <c r="AR470" s="2">
        <v>-0.43299999334813799</v>
      </c>
      <c r="AS470" s="7">
        <f t="shared" si="168"/>
        <v>198.44780040558672</v>
      </c>
      <c r="AT470" s="7">
        <f>AS470/MAX(AS$2:AS469)-1</f>
        <v>-3.4806528558929517E-2</v>
      </c>
      <c r="AU470" s="7">
        <v>2.0199747983857401</v>
      </c>
      <c r="AW470" s="7"/>
    </row>
    <row r="471" spans="1:49" x14ac:dyDescent="0.25">
      <c r="A471" s="5">
        <v>198509</v>
      </c>
      <c r="B471" s="4">
        <v>31291</v>
      </c>
      <c r="C471" s="2">
        <v>-3.5203852643369502</v>
      </c>
      <c r="D471" s="7">
        <f t="shared" si="158"/>
        <v>2090.3906035850437</v>
      </c>
      <c r="E471" s="7">
        <f>D471/MAX(D$2:D470)-1</f>
        <v>-7.928053725828843E-2</v>
      </c>
      <c r="F471" s="7">
        <f t="shared" si="148"/>
        <v>0.99982613857482372</v>
      </c>
      <c r="G471" s="2">
        <v>-5.1299974454049799</v>
      </c>
      <c r="H471" s="7">
        <f t="shared" si="159"/>
        <v>1736.4274055102267</v>
      </c>
      <c r="I471" s="7">
        <f>H471/MAX(H$2:H470)-1</f>
        <v>-0.1140129375083857</v>
      </c>
      <c r="J471" s="7">
        <f t="shared" si="149"/>
        <v>0.26146980942961295</v>
      </c>
      <c r="K471" s="7">
        <f t="shared" si="149"/>
        <v>799.14330368618198</v>
      </c>
      <c r="L471" s="2">
        <v>-5.1295843538556598</v>
      </c>
      <c r="M471" s="7">
        <f t="shared" si="160"/>
        <v>1745.6259496836785</v>
      </c>
      <c r="N471" s="7">
        <f>M471/MAX(M$2:M470)-1</f>
        <v>-0.12216774560849908</v>
      </c>
      <c r="O471" s="7">
        <f t="shared" si="150"/>
        <v>0.26165930150947192</v>
      </c>
      <c r="P471" s="2">
        <v>-5.1196120979082798</v>
      </c>
      <c r="Q471" s="7">
        <f t="shared" si="161"/>
        <v>1738.631734396693</v>
      </c>
      <c r="R471" s="7">
        <f>Q471/MAX(Q$2:Q470)-1</f>
        <v>-0.12187810587145387</v>
      </c>
      <c r="S471" s="7">
        <f t="shared" si="151"/>
        <v>0.26623374396288235</v>
      </c>
      <c r="T471" s="2">
        <v>-5.0959553008751</v>
      </c>
      <c r="U471" s="7">
        <f t="shared" si="162"/>
        <v>1698.5840176144063</v>
      </c>
      <c r="V471" s="7">
        <f>U471/MAX(U$2:U470)-1</f>
        <v>-0.11943839347592611</v>
      </c>
      <c r="W471" s="7">
        <f t="shared" si="152"/>
        <v>0.27708551684469662</v>
      </c>
      <c r="X471" s="2">
        <v>-5.1543596153408</v>
      </c>
      <c r="Y471" s="7">
        <f t="shared" si="163"/>
        <v>1610.4445082631564</v>
      </c>
      <c r="Z471" s="7">
        <f>Y471/MAX(Y$2:Y470)-1</f>
        <v>-0.11735238328064246</v>
      </c>
      <c r="AA471" s="7">
        <f t="shared" si="153"/>
        <v>0.25029447006812267</v>
      </c>
      <c r="AB471" s="2">
        <v>-5.2230857046924504</v>
      </c>
      <c r="AC471" s="7">
        <f t="shared" si="164"/>
        <v>1506.9807055030935</v>
      </c>
      <c r="AD471" s="7">
        <f>AC471/MAX(AC$2:AC470)-1</f>
        <v>-0.11674604542718126</v>
      </c>
      <c r="AE471" s="7">
        <f t="shared" si="154"/>
        <v>0.21876865058996742</v>
      </c>
      <c r="AF471" s="2">
        <v>-5.2738909912441203</v>
      </c>
      <c r="AG471" s="7">
        <f t="shared" si="165"/>
        <v>1426.5771907594619</v>
      </c>
      <c r="AH471" s="7">
        <f>AG471/MAX(AG$2:AG470)-1</f>
        <v>-0.11526072767248352</v>
      </c>
      <c r="AI471" s="7">
        <f t="shared" si="155"/>
        <v>0.19546340643197968</v>
      </c>
      <c r="AJ471" s="2">
        <v>-5.3128486761651601</v>
      </c>
      <c r="AK471" s="7">
        <f t="shared" si="166"/>
        <v>1343.5118284802804</v>
      </c>
      <c r="AL471" s="7">
        <f>AK471/MAX(AK$2:AK470)-1</f>
        <v>-0.11446129466983657</v>
      </c>
      <c r="AM471" s="7">
        <f t="shared" si="156"/>
        <v>0.17759285750807163</v>
      </c>
      <c r="AN471" s="2">
        <v>-5.3413629365638702</v>
      </c>
      <c r="AO471" s="7">
        <f t="shared" si="167"/>
        <v>1256.1122959969796</v>
      </c>
      <c r="AP471" s="7">
        <f>AO471/MAX(AO$2:AO470)-1</f>
        <v>-0.11282144117121096</v>
      </c>
      <c r="AQ471" s="7">
        <f t="shared" si="157"/>
        <v>0.16451288403128517</v>
      </c>
      <c r="AR471" s="2">
        <v>-5.6999999951585298</v>
      </c>
      <c r="AS471" s="7">
        <f t="shared" si="168"/>
        <v>187.13627579207605</v>
      </c>
      <c r="AT471" s="7">
        <f>AS471/MAX(AS$2:AS470)-1</f>
        <v>-8.9822556384341001E-2</v>
      </c>
      <c r="AU471" s="7">
        <v>-3.5200062475171099</v>
      </c>
      <c r="AW471" s="7"/>
    </row>
    <row r="472" spans="1:49" x14ac:dyDescent="0.25">
      <c r="A472" s="5">
        <v>198510</v>
      </c>
      <c r="B472" s="4">
        <v>31321</v>
      </c>
      <c r="C472" s="2">
        <v>4.7499952149402196</v>
      </c>
      <c r="D472" s="7">
        <f t="shared" si="158"/>
        <v>2189.6840572288934</v>
      </c>
      <c r="E472" s="7">
        <f>D472/MAX(D$2:D471)-1</f>
        <v>-3.5546406835033739E-2</v>
      </c>
      <c r="F472" s="7">
        <f t="shared" si="148"/>
        <v>0.99999837281420723</v>
      </c>
      <c r="G472" s="2">
        <v>3.5946838269581498</v>
      </c>
      <c r="H472" s="7">
        <f t="shared" si="159"/>
        <v>1798.846480622972</v>
      </c>
      <c r="I472" s="7">
        <f>H472/MAX(H$2:H471)-1</f>
        <v>-8.2164503864057936E-2</v>
      </c>
      <c r="J472" s="7">
        <f t="shared" si="149"/>
        <v>0.60393687229490434</v>
      </c>
      <c r="K472" s="7">
        <f t="shared" si="149"/>
        <v>616.04850692100558</v>
      </c>
      <c r="L472" s="2">
        <v>3.3056829077411298</v>
      </c>
      <c r="M472" s="7">
        <f t="shared" si="160"/>
        <v>1803.3308083354657</v>
      </c>
      <c r="N472" s="7">
        <f>M472/MAX(M$2:M471)-1</f>
        <v>-9.3149394816440578E-2</v>
      </c>
      <c r="O472" s="7">
        <f t="shared" si="150"/>
        <v>0.50486216489807278</v>
      </c>
      <c r="P472" s="2">
        <v>2.5375143899219199</v>
      </c>
      <c r="Q472" s="7">
        <f t="shared" si="161"/>
        <v>1782.7497648447579</v>
      </c>
      <c r="R472" s="7">
        <f>Q472/MAX(Q$2:Q471)-1</f>
        <v>-9.9595636446887181E-2</v>
      </c>
      <c r="S472" s="7">
        <f t="shared" si="151"/>
        <v>0.24152019581165107</v>
      </c>
      <c r="T472" s="2">
        <v>2.1436936416241998</v>
      </c>
      <c r="U472" s="7">
        <f t="shared" si="162"/>
        <v>1734.9964551976511</v>
      </c>
      <c r="V472" s="7">
        <f>U472/MAX(U$2:U471)-1</f>
        <v>-0.10056185030628573</v>
      </c>
      <c r="W472" s="7">
        <f t="shared" si="152"/>
        <v>0.10651136777710002</v>
      </c>
      <c r="X472" s="2">
        <v>1.90555707140347</v>
      </c>
      <c r="Y472" s="7">
        <f t="shared" si="163"/>
        <v>1641.132447471394</v>
      </c>
      <c r="Z472" s="7">
        <f>Y472/MAX(Y$2:Y471)-1</f>
        <v>-0.10053302920467244</v>
      </c>
      <c r="AA472" s="7">
        <f t="shared" si="153"/>
        <v>2.4873873062466023E-2</v>
      </c>
      <c r="AB472" s="2">
        <v>1.84508054916271</v>
      </c>
      <c r="AC472" s="7">
        <f t="shared" si="164"/>
        <v>1534.785713379966</v>
      </c>
      <c r="AD472" s="7">
        <f>AC472/MAX(AC$2:AC471)-1</f>
        <v>-0.10044929851164786</v>
      </c>
      <c r="AE472" s="7">
        <f t="shared" si="154"/>
        <v>4.1414346964763205E-3</v>
      </c>
      <c r="AF472" s="2">
        <v>1.86655009844681</v>
      </c>
      <c r="AG472" s="7">
        <f t="shared" si="165"/>
        <v>1453.2049687180024</v>
      </c>
      <c r="AH472" s="7">
        <f>AG472/MAX(AG$2:AG471)-1</f>
        <v>-9.8746625913856634E-2</v>
      </c>
      <c r="AI472" s="7">
        <f t="shared" si="155"/>
        <v>1.1501581920322135E-2</v>
      </c>
      <c r="AJ472" s="2">
        <v>1.87908006513634</v>
      </c>
      <c r="AK472" s="7">
        <f t="shared" si="166"/>
        <v>1368.757491422002</v>
      </c>
      <c r="AL472" s="7">
        <f>AK472/MAX(AK$2:AK471)-1</f>
        <v>-9.7821313388911091E-2</v>
      </c>
      <c r="AM472" s="7">
        <f t="shared" si="156"/>
        <v>1.5797079619154775E-2</v>
      </c>
      <c r="AN472" s="2">
        <v>1.88479520290294</v>
      </c>
      <c r="AO472" s="7">
        <f t="shared" si="167"/>
        <v>1279.7874402950047</v>
      </c>
      <c r="AP472" s="7">
        <f>AO472/MAX(AO$2:AO471)-1</f>
        <v>-9.6099942253222492E-2</v>
      </c>
      <c r="AQ472" s="7">
        <f t="shared" si="157"/>
        <v>1.7756331525662805E-2</v>
      </c>
      <c r="AR472" s="2">
        <v>1.83299998424754</v>
      </c>
      <c r="AS472" s="7">
        <f t="shared" si="168"/>
        <v>190.5664836978662</v>
      </c>
      <c r="AT472" s="7">
        <f>AS472/MAX(AS$2:AS471)-1</f>
        <v>-7.3139003986241513E-2</v>
      </c>
      <c r="AU472" s="7">
        <v>4.7499999614411399</v>
      </c>
      <c r="AW472" s="7"/>
    </row>
    <row r="473" spans="1:49" x14ac:dyDescent="0.25">
      <c r="A473" s="5">
        <v>198511</v>
      </c>
      <c r="B473" s="4">
        <v>31352</v>
      </c>
      <c r="C473" s="2">
        <v>5.8299970921992301</v>
      </c>
      <c r="D473" s="7">
        <f t="shared" si="158"/>
        <v>2317.3425740936877</v>
      </c>
      <c r="E473" s="7">
        <f>D473/MAX(D$2:D472)-1</f>
        <v>2.0681209602094741E-2</v>
      </c>
      <c r="F473" s="7">
        <f t="shared" si="148"/>
        <v>0.66231036168318547</v>
      </c>
      <c r="G473" s="2">
        <v>5.8283440025796196</v>
      </c>
      <c r="H473" s="7">
        <f t="shared" si="159"/>
        <v>1903.6894415919753</v>
      </c>
      <c r="I473" s="7">
        <f>H473/MAX(H$2:H472)-1</f>
        <v>-2.8669893771471999E-2</v>
      </c>
      <c r="J473" s="7">
        <f t="shared" si="149"/>
        <v>0.66050959921304742</v>
      </c>
      <c r="K473" s="7">
        <f t="shared" si="149"/>
        <v>2068.0602425182892</v>
      </c>
      <c r="L473" s="2">
        <v>5.8278031589196901</v>
      </c>
      <c r="M473" s="7">
        <f t="shared" si="160"/>
        <v>1908.4253781494119</v>
      </c>
      <c r="N473" s="7">
        <f>M473/MAX(M$2:M472)-1</f>
        <v>-4.0299926600870783E-2</v>
      </c>
      <c r="O473" s="7">
        <f t="shared" si="150"/>
        <v>0.65992044121855065</v>
      </c>
      <c r="P473" s="2">
        <v>5.8249532471342196</v>
      </c>
      <c r="Q473" s="7">
        <f t="shared" si="161"/>
        <v>1886.5941051603602</v>
      </c>
      <c r="R473" s="7">
        <f>Q473/MAX(Q$2:Q472)-1</f>
        <v>-4.7147503234762023E-2</v>
      </c>
      <c r="S473" s="7">
        <f t="shared" si="151"/>
        <v>0.65681594275361632</v>
      </c>
      <c r="T473" s="2">
        <v>5.8234444031466897</v>
      </c>
      <c r="U473" s="7">
        <f t="shared" si="162"/>
        <v>1836.033009162652</v>
      </c>
      <c r="V473" s="7">
        <f>U473/MAX(U$2:U472)-1</f>
        <v>-4.8183569718181052E-2</v>
      </c>
      <c r="W473" s="7">
        <f t="shared" si="152"/>
        <v>0.65517231158334888</v>
      </c>
      <c r="X473" s="2">
        <v>5.8248623718733201</v>
      </c>
      <c r="Y473" s="7">
        <f t="shared" si="163"/>
        <v>1736.7261538767589</v>
      </c>
      <c r="Z473" s="7">
        <f>Y473/MAX(Y$2:Y472)-1</f>
        <v>-4.8140316075386602E-2</v>
      </c>
      <c r="AA473" s="7">
        <f t="shared" si="153"/>
        <v>0.65671694947620995</v>
      </c>
      <c r="AB473" s="2">
        <v>5.8230243914281896</v>
      </c>
      <c r="AC473" s="7">
        <f t="shared" si="164"/>
        <v>1624.1566598262366</v>
      </c>
      <c r="AD473" s="7">
        <f>AC473/MAX(AC$2:AC472)-1</f>
        <v>-4.8068241750717666E-2</v>
      </c>
      <c r="AE473" s="7">
        <f t="shared" si="154"/>
        <v>0.65471477961973323</v>
      </c>
      <c r="AF473" s="2">
        <v>5.8222624277593598</v>
      </c>
      <c r="AG473" s="7">
        <f t="shared" si="165"/>
        <v>1537.8143756100028</v>
      </c>
      <c r="AH473" s="7">
        <f>AG473/MAX(AG$2:AG472)-1</f>
        <v>-4.6273289335525658E-2</v>
      </c>
      <c r="AI473" s="7">
        <f t="shared" si="155"/>
        <v>0.65388474865095803</v>
      </c>
      <c r="AJ473" s="2">
        <v>5.8222168922330999</v>
      </c>
      <c r="AK473" s="7">
        <f t="shared" si="166"/>
        <v>1448.4495213012799</v>
      </c>
      <c r="AL473" s="7">
        <f>AK473/MAX(AK$2:AK472)-1</f>
        <v>-4.5294513498913558E-2</v>
      </c>
      <c r="AM473" s="7">
        <f t="shared" si="156"/>
        <v>0.65383514537127252</v>
      </c>
      <c r="AN473" s="2">
        <v>5.8223216784875902</v>
      </c>
      <c r="AO473" s="7">
        <f t="shared" si="167"/>
        <v>1354.3007818698622</v>
      </c>
      <c r="AP473" s="7">
        <f>AO473/MAX(AO$2:AO472)-1</f>
        <v>-4.3471973239169959E-2</v>
      </c>
      <c r="AQ473" s="7">
        <f t="shared" si="157"/>
        <v>0.65394929233114329</v>
      </c>
      <c r="AR473" s="2">
        <v>5.2219999787459503</v>
      </c>
      <c r="AS473" s="7">
        <f t="shared" si="168"/>
        <v>200.51786543606568</v>
      </c>
      <c r="AT473" s="7">
        <f>AS473/MAX(AS$2:AS472)-1</f>
        <v>-2.4738322971398552E-2</v>
      </c>
      <c r="AU473" s="7">
        <v>6.1399942434108201</v>
      </c>
      <c r="AW473" s="7"/>
    </row>
    <row r="474" spans="1:49" x14ac:dyDescent="0.25">
      <c r="A474" s="5">
        <v>198512</v>
      </c>
      <c r="B474" s="4">
        <v>31382</v>
      </c>
      <c r="C474" s="2">
        <v>2.7100001275305199</v>
      </c>
      <c r="D474" s="7">
        <f t="shared" si="158"/>
        <v>2380.1425608069453</v>
      </c>
      <c r="E474" s="7">
        <f>D474/MAX(D$2:D473)-1</f>
        <v>2.7100001275305097E-2</v>
      </c>
      <c r="F474" s="7">
        <f t="shared" si="148"/>
        <v>0.21671047312157166</v>
      </c>
      <c r="G474" s="2">
        <v>3.1823734787814799</v>
      </c>
      <c r="H474" s="7">
        <f t="shared" si="159"/>
        <v>1964.2719494995615</v>
      </c>
      <c r="I474" s="7">
        <f>H474/MAX(H$2:H473)-1</f>
        <v>2.2414579205645158E-3</v>
      </c>
      <c r="J474" s="7">
        <f t="shared" si="149"/>
        <v>0.42226916398176273</v>
      </c>
      <c r="K474" s="7">
        <f t="shared" si="149"/>
        <v>853.81292898600839</v>
      </c>
      <c r="L474" s="2">
        <v>3.2513091702961701</v>
      </c>
      <c r="M474" s="7">
        <f t="shared" si="160"/>
        <v>1970.4741874774431</v>
      </c>
      <c r="N474" s="7">
        <f>M474/MAX(M$2:M473)-1</f>
        <v>-9.097110107105788E-3</v>
      </c>
      <c r="O474" s="7">
        <f t="shared" si="150"/>
        <v>0.45226732214156407</v>
      </c>
      <c r="P474" s="2">
        <v>3.27399625156735</v>
      </c>
      <c r="Q474" s="7">
        <f t="shared" si="161"/>
        <v>1948.3611254456009</v>
      </c>
      <c r="R474" s="7">
        <f>Q474/MAX(Q$2:Q473)-1</f>
        <v>-1.595114820770227E-2</v>
      </c>
      <c r="S474" s="7">
        <f t="shared" si="151"/>
        <v>0.46213986620695713</v>
      </c>
      <c r="T474" s="2">
        <v>3.2827149250278498</v>
      </c>
      <c r="U474" s="7">
        <f t="shared" si="162"/>
        <v>1896.3047387828724</v>
      </c>
      <c r="V474" s="7">
        <f>U474/MAX(U$2:U473)-1</f>
        <v>-1.6938149702452443E-2</v>
      </c>
      <c r="W474" s="7">
        <f t="shared" si="152"/>
        <v>0.46593389713150368</v>
      </c>
      <c r="X474" s="2">
        <v>3.2925594296673402</v>
      </c>
      <c r="Y474" s="7">
        <f t="shared" si="163"/>
        <v>1793.9088946237268</v>
      </c>
      <c r="Z474" s="7">
        <f>Y474/MAX(Y$2:Y473)-1</f>
        <v>-1.6799770295125138E-2</v>
      </c>
      <c r="AA474" s="7">
        <f t="shared" si="153"/>
        <v>0.47021784642818121</v>
      </c>
      <c r="AB474" s="2">
        <v>3.2969470710247899</v>
      </c>
      <c r="AC474" s="7">
        <f t="shared" si="164"/>
        <v>1677.7042452512319</v>
      </c>
      <c r="AD474" s="7">
        <f>AC474/MAX(AC$2:AC473)-1</f>
        <v>-1.6683555528963057E-2</v>
      </c>
      <c r="AE474" s="7">
        <f t="shared" si="154"/>
        <v>0.47212717897417023</v>
      </c>
      <c r="AF474" s="2">
        <v>3.3006012281152701</v>
      </c>
      <c r="AG474" s="7">
        <f t="shared" si="165"/>
        <v>1588.5714957775197</v>
      </c>
      <c r="AH474" s="7">
        <f>AG474/MAX(AG$2:AG473)-1</f>
        <v>-1.4794573810470668E-2</v>
      </c>
      <c r="AI474" s="7">
        <f t="shared" si="155"/>
        <v>0.47371732741443984</v>
      </c>
      <c r="AJ474" s="2">
        <v>3.3023535710165399</v>
      </c>
      <c r="AK474" s="7">
        <f t="shared" si="166"/>
        <v>1496.2824457923446</v>
      </c>
      <c r="AL474" s="7">
        <f>AK474/MAX(AK$2:AK473)-1</f>
        <v>-1.3766762772754126E-2</v>
      </c>
      <c r="AM474" s="7">
        <f t="shared" si="156"/>
        <v>0.47447987956046844</v>
      </c>
      <c r="AN474" s="2">
        <v>3.30499612669677</v>
      </c>
      <c r="AO474" s="7">
        <f t="shared" si="167"/>
        <v>1399.0603702544852</v>
      </c>
      <c r="AP474" s="7">
        <f>AO474/MAX(AO$2:AO473)-1</f>
        <v>-1.185875900395561E-2</v>
      </c>
      <c r="AQ474" s="7">
        <f t="shared" si="157"/>
        <v>0.47562981802485205</v>
      </c>
      <c r="AR474" s="2">
        <v>2.2120000088722298</v>
      </c>
      <c r="AS474" s="7">
        <f t="shared" si="168"/>
        <v>204.95332063730186</v>
      </c>
      <c r="AT474" s="7">
        <f>AS474/MAX(AS$2:AS473)-1</f>
        <v>-3.1655345889984865E-3</v>
      </c>
      <c r="AU474" s="7">
        <v>4.5099974774990397</v>
      </c>
      <c r="AW474" s="7"/>
    </row>
    <row r="475" spans="1:49" x14ac:dyDescent="0.25">
      <c r="A475" s="5">
        <v>198601</v>
      </c>
      <c r="B475" s="4">
        <v>31413</v>
      </c>
      <c r="C475" s="2">
        <v>4.1200021745096098</v>
      </c>
      <c r="D475" s="7">
        <f t="shared" si="158"/>
        <v>2478.2044860686201</v>
      </c>
      <c r="E475" s="7">
        <f>D475/MAX(D$2:D474)-1</f>
        <v>4.1200021745096072E-2</v>
      </c>
      <c r="F475" s="7">
        <f t="shared" si="148"/>
        <v>0.19718394876826539</v>
      </c>
      <c r="G475" s="2">
        <v>4.1200000959538698</v>
      </c>
      <c r="H475" s="7">
        <f t="shared" si="159"/>
        <v>2045.1999557037386</v>
      </c>
      <c r="I475" s="7">
        <f>H475/MAX(H$2:H474)-1</f>
        <v>4.1200000959538796E-2</v>
      </c>
      <c r="J475" s="7">
        <f t="shared" si="149"/>
        <v>0.19718321688212592</v>
      </c>
      <c r="K475" s="7">
        <f t="shared" si="149"/>
        <v>718.88761828717861</v>
      </c>
      <c r="L475" s="2">
        <v>4.1200083763885997</v>
      </c>
      <c r="M475" s="7">
        <f t="shared" si="160"/>
        <v>2051.6578890560891</v>
      </c>
      <c r="N475" s="7">
        <f>M475/MAX(M$2:M474)-1</f>
        <v>3.1728171958358198E-2</v>
      </c>
      <c r="O475" s="7">
        <f t="shared" si="150"/>
        <v>0.19718613252941464</v>
      </c>
      <c r="P475" s="2">
        <v>4.1868093763663001</v>
      </c>
      <c r="Q475" s="7">
        <f t="shared" si="161"/>
        <v>2029.9352917312335</v>
      </c>
      <c r="R475" s="7">
        <f>Q475/MAX(Q$2:Q474)-1</f>
        <v>2.5249101387162742E-2</v>
      </c>
      <c r="S475" s="7">
        <f t="shared" si="151"/>
        <v>0.22070762153585999</v>
      </c>
      <c r="T475" s="2">
        <v>4.7326082333760899</v>
      </c>
      <c r="U475" s="7">
        <f t="shared" si="162"/>
        <v>1986.0494129804115</v>
      </c>
      <c r="V475" s="7">
        <f>U475/MAX(U$2:U474)-1</f>
        <v>2.9586316363908516E-2</v>
      </c>
      <c r="W475" s="7">
        <f t="shared" si="152"/>
        <v>0.41289040052377601</v>
      </c>
      <c r="X475" s="2">
        <v>5.0650660996803403</v>
      </c>
      <c r="Y475" s="7">
        <f t="shared" si="163"/>
        <v>1884.7715659044634</v>
      </c>
      <c r="Z475" s="7">
        <f>Y475/MAX(Y$2:Y474)-1</f>
        <v>3.2999971231635561E-2</v>
      </c>
      <c r="AA475" s="7">
        <f t="shared" si="153"/>
        <v>0.52995307997456464</v>
      </c>
      <c r="AB475" s="2">
        <v>5.2654487559408798</v>
      </c>
      <c r="AC475" s="7">
        <f t="shared" si="164"/>
        <v>1766.0429025611802</v>
      </c>
      <c r="AD475" s="7">
        <f>AC475/MAX(AC$2:AC474)-1</f>
        <v>3.5092467963399265E-2</v>
      </c>
      <c r="AE475" s="7">
        <f t="shared" si="154"/>
        <v>0.60051038372582566</v>
      </c>
      <c r="AF475" s="2">
        <v>5.4172056890472602</v>
      </c>
      <c r="AG475" s="7">
        <f t="shared" si="165"/>
        <v>1674.6276812213628</v>
      </c>
      <c r="AH475" s="7">
        <f>AG475/MAX(AG$2:AG474)-1</f>
        <v>3.8576030585870891E-2</v>
      </c>
      <c r="AI475" s="7">
        <f t="shared" si="155"/>
        <v>0.65394594659023153</v>
      </c>
      <c r="AJ475" s="2">
        <v>5.5339446331056301</v>
      </c>
      <c r="AK475" s="7">
        <f t="shared" si="166"/>
        <v>1579.0858878973718</v>
      </c>
      <c r="AL475" s="7">
        <f>AK475/MAX(AK$2:AK474)-1</f>
        <v>4.0810838528686944E-2</v>
      </c>
      <c r="AM475" s="7">
        <f t="shared" si="156"/>
        <v>0.69505122630475091</v>
      </c>
      <c r="AN475" s="2">
        <v>5.6268895059297304</v>
      </c>
      <c r="AO475" s="7">
        <f t="shared" si="167"/>
        <v>1477.7839514099564</v>
      </c>
      <c r="AP475" s="7">
        <f>AO475/MAX(AO$2:AO474)-1</f>
        <v>4.3742856789414697E-2</v>
      </c>
      <c r="AQ475" s="7">
        <f t="shared" si="157"/>
        <v>0.72777830831051926</v>
      </c>
      <c r="AR475" s="2">
        <v>3.5600000014472499</v>
      </c>
      <c r="AS475" s="7">
        <f t="shared" si="168"/>
        <v>212.24965885495598</v>
      </c>
      <c r="AT475" s="7">
        <f>AS475/MAX(AS$2:AS474)-1</f>
        <v>3.2321772394059867E-2</v>
      </c>
      <c r="AU475" s="7">
        <v>6.3999987770092801</v>
      </c>
      <c r="AW475" s="7"/>
    </row>
    <row r="476" spans="1:49" x14ac:dyDescent="0.25">
      <c r="A476" s="5">
        <v>198602</v>
      </c>
      <c r="B476" s="4">
        <v>31444</v>
      </c>
      <c r="C476" s="2">
        <v>6.9700002116256101</v>
      </c>
      <c r="D476" s="7">
        <f t="shared" si="158"/>
        <v>2650.9353439921183</v>
      </c>
      <c r="E476" s="7">
        <f>D476/MAX(D$2:D475)-1</f>
        <v>6.9700002116256154E-2</v>
      </c>
      <c r="F476" s="7">
        <f t="shared" si="148"/>
        <v>0.33415061362759335</v>
      </c>
      <c r="G476" s="2">
        <v>7.1397066382102796</v>
      </c>
      <c r="H476" s="7">
        <f t="shared" si="159"/>
        <v>2191.2212327057923</v>
      </c>
      <c r="I476" s="7">
        <f>H476/MAX(H$2:H475)-1</f>
        <v>7.1397066382102858E-2</v>
      </c>
      <c r="J476" s="7">
        <f t="shared" si="149"/>
        <v>0.36881289907413117</v>
      </c>
      <c r="K476" s="7">
        <f t="shared" si="149"/>
        <v>446.46421905797854</v>
      </c>
      <c r="L476" s="2">
        <v>7.1114263237382698</v>
      </c>
      <c r="M476" s="7">
        <f t="shared" si="160"/>
        <v>2197.5600282514765</v>
      </c>
      <c r="N476" s="7">
        <f>M476/MAX(M$2:M475)-1</f>
        <v>7.111426323738268E-2</v>
      </c>
      <c r="O476" s="7">
        <f t="shared" si="150"/>
        <v>0.36303668686770896</v>
      </c>
      <c r="P476" s="2">
        <v>7.28659578325792</v>
      </c>
      <c r="Q476" s="7">
        <f t="shared" si="161"/>
        <v>2177.8484711013862</v>
      </c>
      <c r="R476" s="7">
        <f>Q476/MAX(Q$2:Q475)-1</f>
        <v>7.2865957832579209E-2</v>
      </c>
      <c r="S476" s="7">
        <f t="shared" si="151"/>
        <v>0.39881478867316156</v>
      </c>
      <c r="T476" s="2">
        <v>7.4196727659625603</v>
      </c>
      <c r="U476" s="7">
        <f t="shared" si="162"/>
        <v>2133.4077803938785</v>
      </c>
      <c r="V476" s="7">
        <f>U476/MAX(U$2:U475)-1</f>
        <v>7.4196727659625594E-2</v>
      </c>
      <c r="W476" s="7">
        <f t="shared" si="152"/>
        <v>0.42599556463847732</v>
      </c>
      <c r="X476" s="2">
        <v>7.4967901508760404</v>
      </c>
      <c r="Y476" s="7">
        <f t="shared" si="163"/>
        <v>2026.0689350237012</v>
      </c>
      <c r="Z476" s="7">
        <f>Y476/MAX(Y$2:Y475)-1</f>
        <v>7.4967901508760315E-2</v>
      </c>
      <c r="AA476" s="7">
        <f t="shared" si="153"/>
        <v>0.44174667591078931</v>
      </c>
      <c r="AB476" s="2">
        <v>7.5523869873009302</v>
      </c>
      <c r="AC476" s="7">
        <f t="shared" si="164"/>
        <v>1899.4212969243622</v>
      </c>
      <c r="AD476" s="7">
        <f>AC476/MAX(AC$2:AC475)-1</f>
        <v>7.5523869873009186E-2</v>
      </c>
      <c r="AE476" s="7">
        <f t="shared" si="154"/>
        <v>0.45310224713379499</v>
      </c>
      <c r="AF476" s="2">
        <v>7.5858205331050703</v>
      </c>
      <c r="AG476" s="7">
        <f t="shared" si="165"/>
        <v>1801.6619317165141</v>
      </c>
      <c r="AH476" s="7">
        <f>AG476/MAX(AG$2:AG475)-1</f>
        <v>7.5858205331050588E-2</v>
      </c>
      <c r="AI476" s="7">
        <f t="shared" si="155"/>
        <v>0.45993099918211433</v>
      </c>
      <c r="AJ476" s="2">
        <v>7.6168856054979504</v>
      </c>
      <c r="AK476" s="7">
        <f t="shared" si="166"/>
        <v>1699.3630535910763</v>
      </c>
      <c r="AL476" s="7">
        <f>AK476/MAX(AK$2:AK475)-1</f>
        <v>7.6168856054979583E-2</v>
      </c>
      <c r="AM476" s="7">
        <f t="shared" si="156"/>
        <v>0.46627599405573006</v>
      </c>
      <c r="AN476" s="2">
        <v>7.6390537832146101</v>
      </c>
      <c r="AO476" s="7">
        <f t="shared" si="167"/>
        <v>1590.6726622578772</v>
      </c>
      <c r="AP476" s="7">
        <f>AO476/MAX(AO$2:AO475)-1</f>
        <v>7.639053783214611E-2</v>
      </c>
      <c r="AQ476" s="7">
        <f t="shared" si="157"/>
        <v>0.47080381141249383</v>
      </c>
      <c r="AR476" s="2">
        <v>5.3339999926764703</v>
      </c>
      <c r="AS476" s="7">
        <f t="shared" si="168"/>
        <v>223.57105564273519</v>
      </c>
      <c r="AT476" s="7">
        <f>AS476/MAX(AS$2:AS475)-1</f>
        <v>5.3339999926764747E-2</v>
      </c>
      <c r="AU476" s="7">
        <v>10.2299964452595</v>
      </c>
      <c r="AW476" s="7"/>
    </row>
    <row r="477" spans="1:49" x14ac:dyDescent="0.25">
      <c r="A477" s="5">
        <v>198603</v>
      </c>
      <c r="B477" s="4">
        <v>31472</v>
      </c>
      <c r="C477" s="2">
        <v>7.05998217752306</v>
      </c>
      <c r="D477" s="7">
        <f t="shared" si="158"/>
        <v>2838.0909068156216</v>
      </c>
      <c r="E477" s="7">
        <f>D477/MAX(D$2:D476)-1</f>
        <v>7.0599821775230609E-2</v>
      </c>
      <c r="F477" s="7">
        <f t="shared" si="148"/>
        <v>0.37670826468148777</v>
      </c>
      <c r="G477" s="2">
        <v>7.0584824781817304</v>
      </c>
      <c r="H477" s="7">
        <f t="shared" si="159"/>
        <v>2345.8881994745284</v>
      </c>
      <c r="I477" s="7">
        <f>H477/MAX(H$2:H476)-1</f>
        <v>7.0584824781817268E-2</v>
      </c>
      <c r="J477" s="7">
        <f t="shared" si="149"/>
        <v>0.37639247107268226</v>
      </c>
      <c r="K477" s="7">
        <f t="shared" si="149"/>
        <v>492.86675794468982</v>
      </c>
      <c r="L477" s="2">
        <v>6.1069233874885498</v>
      </c>
      <c r="M477" s="7">
        <f t="shared" si="160"/>
        <v>2331.7633355708658</v>
      </c>
      <c r="N477" s="7">
        <f>M477/MAX(M$2:M476)-1</f>
        <v>6.1069233874885498E-2</v>
      </c>
      <c r="O477" s="7">
        <f t="shared" si="150"/>
        <v>0.17602145605621822</v>
      </c>
      <c r="P477" s="2">
        <v>5.6403918668330597</v>
      </c>
      <c r="Q477" s="7">
        <f t="shared" si="161"/>
        <v>2300.6876591373366</v>
      </c>
      <c r="R477" s="7">
        <f>Q477/MAX(Q$2:Q476)-1</f>
        <v>5.6403918668330499E-2</v>
      </c>
      <c r="S477" s="7">
        <f t="shared" si="151"/>
        <v>7.7783316937797053E-2</v>
      </c>
      <c r="T477" s="2">
        <v>5.4236457436942</v>
      </c>
      <c r="U477" s="7">
        <f t="shared" si="162"/>
        <v>2249.1162606708522</v>
      </c>
      <c r="V477" s="7">
        <f>U477/MAX(U$2:U476)-1</f>
        <v>5.4236457436942054E-2</v>
      </c>
      <c r="W477" s="7">
        <f t="shared" si="152"/>
        <v>3.2142808514321608E-2</v>
      </c>
      <c r="X477" s="2">
        <v>5.2702643584197997</v>
      </c>
      <c r="Y477" s="7">
        <f t="shared" si="163"/>
        <v>2132.8481239832709</v>
      </c>
      <c r="Z477" s="7">
        <f>Y477/MAX(Y$2:Y476)-1</f>
        <v>5.2702643584197961E-2</v>
      </c>
      <c r="AA477" s="7">
        <f t="shared" si="153"/>
        <v>-1.5490599721212917E-4</v>
      </c>
      <c r="AB477" s="2">
        <v>5.1872387355064999</v>
      </c>
      <c r="AC477" s="7">
        <f t="shared" si="164"/>
        <v>1997.9488141888828</v>
      </c>
      <c r="AD477" s="7">
        <f>AC477/MAX(AC$2:AC476)-1</f>
        <v>5.1872387355065053E-2</v>
      </c>
      <c r="AE477" s="7">
        <f t="shared" si="154"/>
        <v>-1.7637717625224925E-2</v>
      </c>
      <c r="AF477" s="2">
        <v>5.1206604584481203</v>
      </c>
      <c r="AG477" s="7">
        <f t="shared" si="165"/>
        <v>1893.9189218488343</v>
      </c>
      <c r="AH477" s="7">
        <f>AG477/MAX(AG$2:AG476)-1</f>
        <v>5.120660458448123E-2</v>
      </c>
      <c r="AI477" s="7">
        <f t="shared" si="155"/>
        <v>-3.1657190596175111E-2</v>
      </c>
      <c r="AJ477" s="2">
        <v>5.0720787547081496</v>
      </c>
      <c r="AK477" s="7">
        <f t="shared" si="166"/>
        <v>1785.5560859976288</v>
      </c>
      <c r="AL477" s="7">
        <f>AK477/MAX(AK$2:AK476)-1</f>
        <v>5.0720787547081425E-2</v>
      </c>
      <c r="AM477" s="7">
        <f t="shared" si="156"/>
        <v>-4.1887102101214602E-2</v>
      </c>
      <c r="AN477" s="2">
        <v>5.0360789895742304</v>
      </c>
      <c r="AO477" s="7">
        <f t="shared" si="167"/>
        <v>1670.7801939947472</v>
      </c>
      <c r="AP477" s="7">
        <f>AO477/MAX(AO$2:AO476)-1</f>
        <v>5.0360789895742331E-2</v>
      </c>
      <c r="AQ477" s="7">
        <f t="shared" si="157"/>
        <v>-4.9467618698437077E-2</v>
      </c>
      <c r="AR477" s="2">
        <v>5.2710000047897996</v>
      </c>
      <c r="AS477" s="7">
        <f t="shared" si="168"/>
        <v>235.35548599637235</v>
      </c>
      <c r="AT477" s="7">
        <f>AS477/MAX(AS$2:AS476)-1</f>
        <v>5.2710000047897942E-2</v>
      </c>
      <c r="AU477" s="7">
        <v>10.019985733164701</v>
      </c>
      <c r="AW477" s="7"/>
    </row>
    <row r="478" spans="1:49" x14ac:dyDescent="0.25">
      <c r="A478" s="5">
        <v>198604</v>
      </c>
      <c r="B478" s="4">
        <v>31503</v>
      </c>
      <c r="C478" s="2">
        <v>2.58999758586521</v>
      </c>
      <c r="D478" s="7">
        <f t="shared" si="158"/>
        <v>2911.5973927868058</v>
      </c>
      <c r="E478" s="7">
        <f>D478/MAX(D$2:D477)-1</f>
        <v>2.5899975858652002E-2</v>
      </c>
      <c r="F478" s="7">
        <f t="shared" si="148"/>
        <v>0.90278007561691409</v>
      </c>
      <c r="G478" s="2">
        <v>2.5899997850404999</v>
      </c>
      <c r="H478" s="7">
        <f t="shared" si="159"/>
        <v>2406.6466987982094</v>
      </c>
      <c r="I478" s="7">
        <f>H478/MAX(H$2:H477)-1</f>
        <v>2.5899997850405088E-2</v>
      </c>
      <c r="J478" s="7">
        <f t="shared" si="149"/>
        <v>0.90278160282870712</v>
      </c>
      <c r="K478" s="7">
        <f t="shared" si="149"/>
        <v>1670.3939580468532</v>
      </c>
      <c r="L478" s="2">
        <v>2.5899775216055598</v>
      </c>
      <c r="M478" s="7">
        <f t="shared" si="160"/>
        <v>2392.1554818191917</v>
      </c>
      <c r="N478" s="7">
        <f>M478/MAX(M$2:M477)-1</f>
        <v>2.5899775216055687E-2</v>
      </c>
      <c r="O478" s="7">
        <f t="shared" si="150"/>
        <v>0.9027661420418609</v>
      </c>
      <c r="P478" s="2">
        <v>2.5897496940600599</v>
      </c>
      <c r="Q478" s="7">
        <f t="shared" si="161"/>
        <v>2360.2697107511231</v>
      </c>
      <c r="R478" s="7">
        <f>Q478/MAX(Q$2:Q477)-1</f>
        <v>2.5897496940600506E-2</v>
      </c>
      <c r="S478" s="7">
        <f t="shared" si="151"/>
        <v>0.90260792777132426</v>
      </c>
      <c r="T478" s="2">
        <v>2.5144738561997499</v>
      </c>
      <c r="U478" s="7">
        <f t="shared" si="162"/>
        <v>2305.669701040958</v>
      </c>
      <c r="V478" s="7">
        <f>U478/MAX(U$2:U477)-1</f>
        <v>2.5144738561997393E-2</v>
      </c>
      <c r="W478" s="7">
        <f t="shared" si="152"/>
        <v>0.85033280998445782</v>
      </c>
      <c r="X478" s="2">
        <v>2.4582038783267999</v>
      </c>
      <c r="Y478" s="7">
        <f t="shared" si="163"/>
        <v>2185.277879285848</v>
      </c>
      <c r="Z478" s="7">
        <f>Y478/MAX(Y$2:Y477)-1</f>
        <v>2.4582038783268034E-2</v>
      </c>
      <c r="AA478" s="7">
        <f t="shared" si="153"/>
        <v>0.81125626424568531</v>
      </c>
      <c r="AB478" s="2">
        <v>2.4200107935759299</v>
      </c>
      <c r="AC478" s="7">
        <f t="shared" si="164"/>
        <v>2046.299391142376</v>
      </c>
      <c r="AD478" s="7">
        <f>AC478/MAX(AC$2:AC477)-1</f>
        <v>2.4200107935759219E-2</v>
      </c>
      <c r="AE478" s="7">
        <f t="shared" si="154"/>
        <v>0.78473317183321012</v>
      </c>
      <c r="AF478" s="2">
        <v>2.39614136776395</v>
      </c>
      <c r="AG478" s="7">
        <f t="shared" si="165"/>
        <v>1939.2998966071634</v>
      </c>
      <c r="AH478" s="7">
        <f>AG478/MAX(AG$2:AG477)-1</f>
        <v>2.3961413677639598E-2</v>
      </c>
      <c r="AI478" s="7">
        <f t="shared" si="155"/>
        <v>0.76815710863293563</v>
      </c>
      <c r="AJ478" s="2">
        <v>2.37462495553563</v>
      </c>
      <c r="AK478" s="7">
        <f t="shared" si="166"/>
        <v>1827.9563464108135</v>
      </c>
      <c r="AL478" s="7">
        <f>AK478/MAX(AK$2:AK477)-1</f>
        <v>2.3746249555356203E-2</v>
      </c>
      <c r="AM478" s="7">
        <f t="shared" si="156"/>
        <v>0.75321508984500196</v>
      </c>
      <c r="AN478" s="2">
        <v>2.35880929836694</v>
      </c>
      <c r="AO478" s="7">
        <f t="shared" si="167"/>
        <v>1710.1907125659684</v>
      </c>
      <c r="AP478" s="7">
        <f>AO478/MAX(AO$2:AO477)-1</f>
        <v>2.3588092983669373E-2</v>
      </c>
      <c r="AQ478" s="7">
        <f t="shared" si="157"/>
        <v>0.74223194618469224</v>
      </c>
      <c r="AR478" s="2">
        <v>1.29000000627619</v>
      </c>
      <c r="AS478" s="7">
        <f t="shared" si="168"/>
        <v>238.39157178049692</v>
      </c>
      <c r="AT478" s="7">
        <f>AS478/MAX(AS$2:AS477)-1</f>
        <v>1.2900000062761929E-2</v>
      </c>
      <c r="AU478" s="7">
        <v>2.72999365999154</v>
      </c>
      <c r="AW478" s="7"/>
    </row>
    <row r="479" spans="1:49" x14ac:dyDescent="0.25">
      <c r="A479" s="5">
        <v>198605</v>
      </c>
      <c r="B479" s="4">
        <v>31533</v>
      </c>
      <c r="C479" s="2">
        <v>3.4400073355320302</v>
      </c>
      <c r="D479" s="7">
        <f t="shared" si="158"/>
        <v>3011.7565566798312</v>
      </c>
      <c r="E479" s="7">
        <f>D479/MAX(D$2:D478)-1</f>
        <v>3.4400073355320249E-2</v>
      </c>
      <c r="F479" s="7">
        <f t="shared" si="148"/>
        <v>-0.22798358277142583</v>
      </c>
      <c r="G479" s="2">
        <v>3.44000153540131</v>
      </c>
      <c r="H479" s="7">
        <f t="shared" si="159"/>
        <v>2489.4353821885529</v>
      </c>
      <c r="I479" s="7">
        <f>H479/MAX(H$2:H478)-1</f>
        <v>3.4400015354013158E-2</v>
      </c>
      <c r="J479" s="7">
        <f t="shared" si="149"/>
        <v>-0.22798634342870794</v>
      </c>
      <c r="K479" s="7">
        <f t="shared" si="149"/>
        <v>1183.0179751771147</v>
      </c>
      <c r="L479" s="2">
        <v>3.4400001818501802</v>
      </c>
      <c r="M479" s="7">
        <f t="shared" si="160"/>
        <v>2474.4456347439109</v>
      </c>
      <c r="N479" s="7">
        <f>M479/MAX(M$2:M478)-1</f>
        <v>3.440000181850178E-2</v>
      </c>
      <c r="O479" s="7">
        <f t="shared" si="150"/>
        <v>-0.22798698767121972</v>
      </c>
      <c r="P479" s="2">
        <v>3.44000057557869</v>
      </c>
      <c r="Q479" s="7">
        <f t="shared" si="161"/>
        <v>2441.4630023861714</v>
      </c>
      <c r="R479" s="7">
        <f>Q479/MAX(Q$2:Q478)-1</f>
        <v>3.4400005755786944E-2</v>
      </c>
      <c r="S479" s="7">
        <f t="shared" si="151"/>
        <v>-0.22798680027036089</v>
      </c>
      <c r="T479" s="2">
        <v>3.4400012641421198</v>
      </c>
      <c r="U479" s="7">
        <f t="shared" si="162"/>
        <v>2384.9847679037089</v>
      </c>
      <c r="V479" s="7">
        <f>U479/MAX(U$2:U478)-1</f>
        <v>3.4400012641421229E-2</v>
      </c>
      <c r="W479" s="7">
        <f t="shared" si="152"/>
        <v>-0.22798647253849791</v>
      </c>
      <c r="X479" s="2">
        <v>3.4400012393700998</v>
      </c>
      <c r="Y479" s="7">
        <f t="shared" si="163"/>
        <v>2260.4514654169616</v>
      </c>
      <c r="Z479" s="7">
        <f>Y479/MAX(Y$2:Y478)-1</f>
        <v>3.4400012393700941E-2</v>
      </c>
      <c r="AA479" s="7">
        <f t="shared" si="153"/>
        <v>-0.22798648432910418</v>
      </c>
      <c r="AB479" s="2">
        <v>3.4400021318742802</v>
      </c>
      <c r="AC479" s="7">
        <f t="shared" si="164"/>
        <v>2116.6921338222041</v>
      </c>
      <c r="AD479" s="7">
        <f>AC479/MAX(AC$2:AC478)-1</f>
        <v>3.4400021318742757E-2</v>
      </c>
      <c r="AE479" s="7">
        <f t="shared" si="154"/>
        <v>-0.22798605952864981</v>
      </c>
      <c r="AF479" s="2">
        <v>3.4399999526431602</v>
      </c>
      <c r="AG479" s="7">
        <f t="shared" si="165"/>
        <v>2006.0118121320588</v>
      </c>
      <c r="AH479" s="7">
        <f>AG479/MAX(AG$2:AG478)-1</f>
        <v>3.439999952643169E-2</v>
      </c>
      <c r="AI479" s="7">
        <f t="shared" si="155"/>
        <v>-0.22798709676566253</v>
      </c>
      <c r="AJ479" s="2">
        <v>3.4400001166855301</v>
      </c>
      <c r="AK479" s="7">
        <f t="shared" si="166"/>
        <v>1890.8380468603059</v>
      </c>
      <c r="AL479" s="7">
        <f>AK479/MAX(AK$2:AK478)-1</f>
        <v>3.4400001166855265E-2</v>
      </c>
      <c r="AM479" s="7">
        <f t="shared" si="156"/>
        <v>-0.22798701868729054</v>
      </c>
      <c r="AN479" s="2">
        <v>3.4400003417301299</v>
      </c>
      <c r="AO479" s="7">
        <f t="shared" si="167"/>
        <v>1769.0212789224747</v>
      </c>
      <c r="AP479" s="7">
        <f>AO479/MAX(AO$2:AO478)-1</f>
        <v>3.4400003417301317E-2</v>
      </c>
      <c r="AQ479" s="7">
        <f t="shared" si="157"/>
        <v>-0.22798691157401274</v>
      </c>
      <c r="AR479" s="2">
        <v>3.9189999981447898</v>
      </c>
      <c r="AS479" s="7">
        <f t="shared" si="168"/>
        <v>247.73413747415191</v>
      </c>
      <c r="AT479" s="7">
        <f>AS479/MAX(AS$2:AS478)-1</f>
        <v>3.9189999981447787E-2</v>
      </c>
      <c r="AU479" s="7">
        <v>6.0199962926586501</v>
      </c>
      <c r="AW479" s="7"/>
    </row>
    <row r="480" spans="1:49" x14ac:dyDescent="0.25">
      <c r="A480" s="5">
        <v>198606</v>
      </c>
      <c r="B480" s="4">
        <v>31564</v>
      </c>
      <c r="C480" s="2">
        <v>1.4599988466499001</v>
      </c>
      <c r="D480" s="7">
        <f t="shared" si="158"/>
        <v>3055.7281676712591</v>
      </c>
      <c r="E480" s="7">
        <f>D480/MAX(D$2:D479)-1</f>
        <v>1.4599988466498903E-2</v>
      </c>
      <c r="F480" s="7">
        <f t="shared" si="148"/>
        <v>5.0754368474328126E-2</v>
      </c>
      <c r="G480" s="2">
        <v>1.4599998152528</v>
      </c>
      <c r="H480" s="7">
        <f t="shared" si="159"/>
        <v>2525.7811341693437</v>
      </c>
      <c r="I480" s="7">
        <f>H480/MAX(H$2:H479)-1</f>
        <v>1.4599998152527993E-2</v>
      </c>
      <c r="J480" s="7">
        <f t="shared" si="149"/>
        <v>5.0754634210191663E-2</v>
      </c>
      <c r="K480" s="7">
        <f t="shared" si="149"/>
        <v>692.59736606977208</v>
      </c>
      <c r="L480" s="2">
        <v>1.4599971218261201</v>
      </c>
      <c r="M480" s="7">
        <f t="shared" si="160"/>
        <v>2510.5724697923238</v>
      </c>
      <c r="N480" s="7">
        <f>M480/MAX(M$2:M479)-1</f>
        <v>1.4599971218261176E-2</v>
      </c>
      <c r="O480" s="7">
        <f t="shared" si="150"/>
        <v>5.0753895269533555E-2</v>
      </c>
      <c r="P480" s="2">
        <v>1.4600398003491699</v>
      </c>
      <c r="Q480" s="7">
        <f t="shared" si="161"/>
        <v>2477.109333931809</v>
      </c>
      <c r="R480" s="7">
        <f>Q480/MAX(Q$2:Q479)-1</f>
        <v>1.4600398003491666E-2</v>
      </c>
      <c r="S480" s="7">
        <f t="shared" si="151"/>
        <v>5.0765604107255058E-2</v>
      </c>
      <c r="T480" s="2">
        <v>1.4600009863630601</v>
      </c>
      <c r="U480" s="7">
        <f t="shared" si="162"/>
        <v>2419.8055690397114</v>
      </c>
      <c r="V480" s="7">
        <f>U480/MAX(U$2:U479)-1</f>
        <v>1.4600009863630525E-2</v>
      </c>
      <c r="W480" s="7">
        <f t="shared" si="152"/>
        <v>5.0754955503877652E-2</v>
      </c>
      <c r="X480" s="2">
        <v>1.46002726112887</v>
      </c>
      <c r="Y480" s="7">
        <f t="shared" si="163"/>
        <v>2293.454673036636</v>
      </c>
      <c r="Z480" s="7">
        <f>Y480/MAX(Y$2:Y479)-1</f>
        <v>1.4600272611288601E-2</v>
      </c>
      <c r="AA480" s="7">
        <f t="shared" si="153"/>
        <v>5.0762163976595387E-2</v>
      </c>
      <c r="AB480" s="2">
        <v>1.4599861359783799</v>
      </c>
      <c r="AC480" s="7">
        <f t="shared" si="164"/>
        <v>2147.595545517353</v>
      </c>
      <c r="AD480" s="7">
        <f>AC480/MAX(AC$2:AC479)-1</f>
        <v>1.459986135978375E-2</v>
      </c>
      <c r="AE480" s="7">
        <f t="shared" si="154"/>
        <v>5.0750881306086959E-2</v>
      </c>
      <c r="AF480" s="2">
        <v>1.4599930294475001</v>
      </c>
      <c r="AG480" s="7">
        <f t="shared" si="165"/>
        <v>2035.2994447590804</v>
      </c>
      <c r="AH480" s="7">
        <f>AG480/MAX(AG$2:AG479)-1</f>
        <v>1.4599930294475039E-2</v>
      </c>
      <c r="AI480" s="7">
        <f t="shared" si="155"/>
        <v>5.0752772526904799E-2</v>
      </c>
      <c r="AJ480" s="2">
        <v>1.4563911753907099</v>
      </c>
      <c r="AK480" s="7">
        <f t="shared" si="166"/>
        <v>1918.3760453157095</v>
      </c>
      <c r="AL480" s="7">
        <f>AK480/MAX(AK$2:AK479)-1</f>
        <v>1.4563911753907144E-2</v>
      </c>
      <c r="AM480" s="7">
        <f t="shared" si="156"/>
        <v>4.9764605138862161E-2</v>
      </c>
      <c r="AN480" s="2">
        <v>1.4504398033643799</v>
      </c>
      <c r="AO480" s="7">
        <f t="shared" si="167"/>
        <v>1794.6798676819521</v>
      </c>
      <c r="AP480" s="7">
        <f>AO480/MAX(AO$2:AO479)-1</f>
        <v>1.4504398033643895E-2</v>
      </c>
      <c r="AQ480" s="7">
        <f t="shared" si="157"/>
        <v>4.8131848325897453E-2</v>
      </c>
      <c r="AR480" s="2">
        <v>1.27499999908502</v>
      </c>
      <c r="AS480" s="7">
        <f t="shared" si="168"/>
        <v>250.89274772468065</v>
      </c>
      <c r="AT480" s="7">
        <f>AS480/MAX(AS$2:AS479)-1</f>
        <v>1.2749999990850247E-2</v>
      </c>
      <c r="AU480" s="7">
        <v>4.9199837340014199</v>
      </c>
      <c r="AW480" s="7"/>
    </row>
    <row r="481" spans="1:49" x14ac:dyDescent="0.25">
      <c r="A481" s="5">
        <v>198607</v>
      </c>
      <c r="B481" s="4">
        <v>31594</v>
      </c>
      <c r="C481" s="2">
        <v>-5.5699700159638397</v>
      </c>
      <c r="D481" s="7">
        <f t="shared" si="158"/>
        <v>2885.5250249626088</v>
      </c>
      <c r="E481" s="7">
        <f>D481/MAX(D$2:D480)-1</f>
        <v>-5.5699700159638432E-2</v>
      </c>
      <c r="F481" s="7">
        <f t="shared" si="148"/>
        <v>0.12753981264240888</v>
      </c>
      <c r="G481" s="2">
        <v>-3.7068522557453001</v>
      </c>
      <c r="H481" s="7">
        <f t="shared" si="159"/>
        <v>2432.1541592221984</v>
      </c>
      <c r="I481" s="7">
        <f>H481/MAX(H$2:H480)-1</f>
        <v>-3.7068522557452854E-2</v>
      </c>
      <c r="J481" s="7">
        <f t="shared" si="149"/>
        <v>0.31288781012657008</v>
      </c>
      <c r="K481" s="7">
        <f t="shared" si="149"/>
        <v>242.63893411125909</v>
      </c>
      <c r="L481" s="2">
        <v>-4.8959236975798497</v>
      </c>
      <c r="M481" s="7">
        <f t="shared" si="160"/>
        <v>2387.6567572988456</v>
      </c>
      <c r="N481" s="7">
        <f>M481/MAX(M$2:M480)-1</f>
        <v>-4.8959236975798515E-2</v>
      </c>
      <c r="O481" s="7">
        <f t="shared" si="150"/>
        <v>0.1945957647628962</v>
      </c>
      <c r="P481" s="2">
        <v>-5.3459607579322199</v>
      </c>
      <c r="Q481" s="7">
        <f t="shared" si="161"/>
        <v>2344.6840410087384</v>
      </c>
      <c r="R481" s="7">
        <f>Q481/MAX(Q$2:Q480)-1</f>
        <v>-5.3459607579322221E-2</v>
      </c>
      <c r="S481" s="7">
        <f t="shared" si="151"/>
        <v>0.14982485993281913</v>
      </c>
      <c r="T481" s="2">
        <v>-5.5334207123428403</v>
      </c>
      <c r="U481" s="7">
        <f t="shared" si="162"/>
        <v>2285.9075464840425</v>
      </c>
      <c r="V481" s="7">
        <f>U481/MAX(U$2:U480)-1</f>
        <v>-5.5334207123428403E-2</v>
      </c>
      <c r="W481" s="7">
        <f t="shared" si="152"/>
        <v>0.13117583629063934</v>
      </c>
      <c r="X481" s="2">
        <v>-5.6616277103568802</v>
      </c>
      <c r="Y481" s="7">
        <f t="shared" si="163"/>
        <v>2163.6078077435191</v>
      </c>
      <c r="Z481" s="7">
        <f>Y481/MAX(Y$2:Y480)-1</f>
        <v>-5.6616277103568757E-2</v>
      </c>
      <c r="AA481" s="7">
        <f t="shared" si="153"/>
        <v>0.11842145712430541</v>
      </c>
      <c r="AB481" s="2">
        <v>-5.7592830743987804</v>
      </c>
      <c r="AC481" s="7">
        <f t="shared" si="164"/>
        <v>2023.90943875783</v>
      </c>
      <c r="AD481" s="7">
        <f>AC481/MAX(AC$2:AC480)-1</f>
        <v>-5.75928307439878E-2</v>
      </c>
      <c r="AE481" s="7">
        <f t="shared" si="154"/>
        <v>0.10870643719629514</v>
      </c>
      <c r="AF481" s="2">
        <v>-5.9417195093913797</v>
      </c>
      <c r="AG481" s="7">
        <f t="shared" si="165"/>
        <v>1914.3676605752958</v>
      </c>
      <c r="AH481" s="7">
        <f>AG481/MAX(AG$2:AG480)-1</f>
        <v>-5.9417195093913744E-2</v>
      </c>
      <c r="AI481" s="7">
        <f t="shared" si="155"/>
        <v>9.0557166862432203E-2</v>
      </c>
      <c r="AJ481" s="2">
        <v>-6.0955026494920599</v>
      </c>
      <c r="AK481" s="7">
        <f t="shared" si="166"/>
        <v>1801.4413826462694</v>
      </c>
      <c r="AL481" s="7">
        <f>AK481/MAX(AK$2:AK480)-1</f>
        <v>-6.0955026494920572E-2</v>
      </c>
      <c r="AM481" s="7">
        <f t="shared" si="156"/>
        <v>7.5258403857165201E-2</v>
      </c>
      <c r="AN481" s="2">
        <v>-6.2135489818512202</v>
      </c>
      <c r="AO481" s="7">
        <f t="shared" si="167"/>
        <v>1683.1665550361113</v>
      </c>
      <c r="AP481" s="7">
        <f>AO481/MAX(AO$2:AO480)-1</f>
        <v>-6.2135489818512246E-2</v>
      </c>
      <c r="AQ481" s="7">
        <f t="shared" si="157"/>
        <v>6.3514835210944143E-2</v>
      </c>
      <c r="AR481" s="2">
        <v>-6.8519999989925102</v>
      </c>
      <c r="AS481" s="7">
        <f t="shared" si="168"/>
        <v>233.70157665311325</v>
      </c>
      <c r="AT481" s="7">
        <f>AS481/MAX(AS$2:AS480)-1</f>
        <v>-6.8519999989925084E-2</v>
      </c>
      <c r="AU481" s="7">
        <v>3.19999832582215</v>
      </c>
      <c r="AW481" s="7"/>
    </row>
    <row r="482" spans="1:49" x14ac:dyDescent="0.25">
      <c r="A482" s="5">
        <v>198608</v>
      </c>
      <c r="B482" s="4">
        <v>31625</v>
      </c>
      <c r="C482" s="2">
        <v>6.6899326787201598</v>
      </c>
      <c r="D482" s="7">
        <f t="shared" si="158"/>
        <v>3078.5647065602302</v>
      </c>
      <c r="E482" s="7">
        <f>D482/MAX(D$2:D481)-1</f>
        <v>7.473354184634351E-3</v>
      </c>
      <c r="F482" s="7">
        <f t="shared" si="148"/>
        <v>0.71228559276460901</v>
      </c>
      <c r="G482" s="2">
        <v>5.3890545217168997</v>
      </c>
      <c r="H482" s="7">
        <f t="shared" si="159"/>
        <v>2563.2242729148879</v>
      </c>
      <c r="I482" s="7">
        <f>H482/MAX(H$2:H481)-1</f>
        <v>1.4824379768699991E-2</v>
      </c>
      <c r="J482" s="7">
        <f t="shared" si="149"/>
        <v>0.51530216810562357</v>
      </c>
      <c r="K482" s="7">
        <f t="shared" si="149"/>
        <v>387.83146880521531</v>
      </c>
      <c r="L482" s="2">
        <v>2.80571913910057</v>
      </c>
      <c r="M482" s="7">
        <f t="shared" si="160"/>
        <v>2454.6476999144074</v>
      </c>
      <c r="N482" s="7">
        <f>M482/MAX(M$2:M481)-1</f>
        <v>-2.2275704266980334E-2</v>
      </c>
      <c r="O482" s="7">
        <f t="shared" si="150"/>
        <v>0.12412467929087367</v>
      </c>
      <c r="P482" s="2">
        <v>1.9438126690359101</v>
      </c>
      <c r="Q482" s="7">
        <f t="shared" si="161"/>
        <v>2390.2603064467294</v>
      </c>
      <c r="R482" s="7">
        <f>Q482/MAX(Q$2:Q481)-1</f>
        <v>-3.5060635513906813E-2</v>
      </c>
      <c r="S482" s="7">
        <f t="shared" si="151"/>
        <v>-6.3881495202326999E-3</v>
      </c>
      <c r="T482" s="2">
        <v>1.51392288607982</v>
      </c>
      <c r="U482" s="7">
        <f t="shared" si="162"/>
        <v>2320.5144239848901</v>
      </c>
      <c r="V482" s="7">
        <f>U482/MAX(U$2:U481)-1</f>
        <v>-4.1032695488102622E-2</v>
      </c>
      <c r="W482" s="7">
        <f t="shared" si="152"/>
        <v>-7.1483532371208192E-2</v>
      </c>
      <c r="X482" s="2">
        <v>1.2606889918350801</v>
      </c>
      <c r="Y482" s="7">
        <f t="shared" si="163"/>
        <v>2190.8841732022261</v>
      </c>
      <c r="Z482" s="7">
        <f>Y482/MAX(Y$2:Y481)-1</f>
        <v>-4.4723142358249479E-2</v>
      </c>
      <c r="AA482" s="7">
        <f t="shared" si="153"/>
        <v>-0.10982907569478262</v>
      </c>
      <c r="AB482" s="2">
        <v>1.08313874782235</v>
      </c>
      <c r="AC482" s="7">
        <f t="shared" si="164"/>
        <v>2045.83118610985</v>
      </c>
      <c r="AD482" s="7">
        <f>AC482/MAX(AC$2:AC481)-1</f>
        <v>-4.7385253531520122E-2</v>
      </c>
      <c r="AE482" s="7">
        <f t="shared" si="154"/>
        <v>-0.1367143415641352</v>
      </c>
      <c r="AF482" s="2">
        <v>0.95998547733547002</v>
      </c>
      <c r="AG482" s="7">
        <f t="shared" si="165"/>
        <v>1932.7453120996254</v>
      </c>
      <c r="AH482" s="7">
        <f>AG482/MAX(AG$2:AG481)-1</f>
        <v>-5.0387736764500701E-2</v>
      </c>
      <c r="AI482" s="7">
        <f t="shared" si="155"/>
        <v>-0.155362631450364</v>
      </c>
      <c r="AJ482" s="2">
        <v>0.86726210795524805</v>
      </c>
      <c r="AK482" s="7">
        <f t="shared" si="166"/>
        <v>1817.0646011549857</v>
      </c>
      <c r="AL482" s="7">
        <f>AK482/MAX(AK$2:AK481)-1</f>
        <v>-5.2811045263052581E-2</v>
      </c>
      <c r="AM482" s="7">
        <f t="shared" si="156"/>
        <v>-0.16940312152094217</v>
      </c>
      <c r="AN482" s="2">
        <v>0.79322220798410703</v>
      </c>
      <c r="AO482" s="7">
        <f t="shared" si="167"/>
        <v>1696.5178059480186</v>
      </c>
      <c r="AP482" s="7">
        <f>AO482/MAX(AO$2:AO481)-1</f>
        <v>-5.4696140242951441E-2</v>
      </c>
      <c r="AQ482" s="7">
        <f t="shared" si="157"/>
        <v>-0.18061449668256513</v>
      </c>
      <c r="AR482" s="2">
        <v>1.9859999961621799</v>
      </c>
      <c r="AS482" s="7">
        <f t="shared" si="168"/>
        <v>238.34288995647503</v>
      </c>
      <c r="AT482" s="7">
        <f>AS482/MAX(AS$2:AS481)-1</f>
        <v>-5.0020807225473529E-2</v>
      </c>
      <c r="AU482" s="7">
        <v>8.5899980698849792</v>
      </c>
      <c r="AW482" s="7"/>
    </row>
    <row r="483" spans="1:49" x14ac:dyDescent="0.25">
      <c r="A483" s="5">
        <v>198609</v>
      </c>
      <c r="B483" s="4">
        <v>31656</v>
      </c>
      <c r="C483" s="2">
        <v>-7.1199920288473502</v>
      </c>
      <c r="D483" s="7">
        <f t="shared" si="158"/>
        <v>2859.371144850234</v>
      </c>
      <c r="E483" s="7">
        <f>D483/MAX(D$2:D482)-1</f>
        <v>-7.1199920288473439E-2</v>
      </c>
      <c r="F483" s="7">
        <f t="shared" si="148"/>
        <v>-0.22403269419277838</v>
      </c>
      <c r="G483" s="2">
        <v>-6.5681711172099098</v>
      </c>
      <c r="H483" s="7">
        <f t="shared" si="159"/>
        <v>2394.8673165519785</v>
      </c>
      <c r="I483" s="7">
        <f>H483/MAX(H$2:H482)-1</f>
        <v>-6.5681711172099089E-2</v>
      </c>
      <c r="J483" s="7">
        <f t="shared" si="149"/>
        <v>-1.9351307318949518E-2</v>
      </c>
      <c r="K483" s="7">
        <f t="shared" si="149"/>
        <v>890.72098806406325</v>
      </c>
      <c r="L483" s="2">
        <v>-6.0756183434750897</v>
      </c>
      <c r="M483" s="7">
        <f t="shared" si="160"/>
        <v>2305.5126739907182</v>
      </c>
      <c r="N483" s="7">
        <f>M483/MAX(M$2:M482)-1</f>
        <v>-8.1678500927148345E-2</v>
      </c>
      <c r="O483" s="7">
        <f t="shared" si="150"/>
        <v>0.16334634460119546</v>
      </c>
      <c r="P483" s="2">
        <v>-5.40982424078494</v>
      </c>
      <c r="Q483" s="7">
        <f t="shared" si="161"/>
        <v>2260.9514249707136</v>
      </c>
      <c r="R483" s="7">
        <f>Q483/MAX(Q$2:Q482)-1</f>
        <v>-8.7262159162751707E-2</v>
      </c>
      <c r="S483" s="7">
        <f t="shared" si="151"/>
        <v>0.41030266219825806</v>
      </c>
      <c r="T483" s="2">
        <v>-5.07765438140932</v>
      </c>
      <c r="U483" s="7">
        <f t="shared" si="162"/>
        <v>2202.6867216641858</v>
      </c>
      <c r="V483" s="7">
        <f>U483/MAX(U$2:U482)-1</f>
        <v>-8.9725740841933854E-2</v>
      </c>
      <c r="W483" s="7">
        <f t="shared" si="152"/>
        <v>0.53351109098530802</v>
      </c>
      <c r="X483" s="2">
        <v>-4.8790362735253803</v>
      </c>
      <c r="Y483" s="7">
        <f t="shared" si="163"/>
        <v>2083.9901396807627</v>
      </c>
      <c r="Z483" s="7">
        <f>Y483/MAX(Y$2:Y482)-1</f>
        <v>-9.1331446755183898E-2</v>
      </c>
      <c r="AA483" s="7">
        <f t="shared" si="153"/>
        <v>0.60718251032189685</v>
      </c>
      <c r="AB483" s="2">
        <v>-4.7468265624503001</v>
      </c>
      <c r="AC483" s="7">
        <f t="shared" si="164"/>
        <v>1948.7191279446956</v>
      </c>
      <c r="AD483" s="7">
        <f>AC483/MAX(AC$2:AC482)-1</f>
        <v>-9.2604223354704529E-2</v>
      </c>
      <c r="AE483" s="7">
        <f t="shared" si="154"/>
        <v>0.65622173020346453</v>
      </c>
      <c r="AF483" s="2">
        <v>-4.6517758791155597</v>
      </c>
      <c r="AG483" s="7">
        <f t="shared" si="165"/>
        <v>1842.8383318666383</v>
      </c>
      <c r="AH483" s="7">
        <f>AG483/MAX(AG$2:AG482)-1</f>
        <v>-9.4561570970812969E-2</v>
      </c>
      <c r="AI483" s="7">
        <f t="shared" si="155"/>
        <v>0.69147792524422502</v>
      </c>
      <c r="AJ483" s="2">
        <v>-4.5803761369984199</v>
      </c>
      <c r="AK483" s="7">
        <f t="shared" si="166"/>
        <v>1733.8362077698371</v>
      </c>
      <c r="AL483" s="7">
        <f>AK483/MAX(AK$2:AK482)-1</f>
        <v>-9.6195862118108599E-2</v>
      </c>
      <c r="AM483" s="7">
        <f t="shared" si="156"/>
        <v>0.71796151426879562</v>
      </c>
      <c r="AN483" s="2">
        <v>-4.5265072394216501</v>
      </c>
      <c r="AO483" s="7">
        <f t="shared" si="167"/>
        <v>1619.7248046437041</v>
      </c>
      <c r="AP483" s="7">
        <f>AO483/MAX(AO$2:AO482)-1</f>
        <v>-9.7485387889386543E-2</v>
      </c>
      <c r="AQ483" s="7">
        <f t="shared" si="157"/>
        <v>0.73794256325198782</v>
      </c>
      <c r="AR483" s="2">
        <v>-6.5160000028295801</v>
      </c>
      <c r="AS483" s="7">
        <f t="shared" si="168"/>
        <v>222.81246724016702</v>
      </c>
      <c r="AT483" s="7">
        <f>AS483/MAX(AS$2:AS482)-1</f>
        <v>-0.11192145145354204</v>
      </c>
      <c r="AU483" s="7">
        <v>-3.8200005274224802</v>
      </c>
      <c r="AW483" s="7"/>
    </row>
    <row r="484" spans="1:49" x14ac:dyDescent="0.25">
      <c r="A484" s="5">
        <v>198610</v>
      </c>
      <c r="B484" s="4">
        <v>31686</v>
      </c>
      <c r="C484" s="2">
        <v>5.0399876639156602</v>
      </c>
      <c r="D484" s="7">
        <f t="shared" si="158"/>
        <v>3003.4830978162499</v>
      </c>
      <c r="E484" s="7">
        <f>D484/MAX(D$2:D483)-1</f>
        <v>-2.4388510848573741E-2</v>
      </c>
      <c r="F484" s="7">
        <f t="shared" si="148"/>
        <v>0.92040835391104203</v>
      </c>
      <c r="G484" s="2">
        <v>4.9648800444016503</v>
      </c>
      <c r="H484" s="7">
        <f t="shared" si="159"/>
        <v>2513.769606041365</v>
      </c>
      <c r="I484" s="7">
        <f>H484/MAX(H$2:H483)-1</f>
        <v>-1.9293928898887702E-2</v>
      </c>
      <c r="J484" s="7">
        <f t="shared" si="149"/>
        <v>0.8852455287238461</v>
      </c>
      <c r="K484" s="7">
        <f t="shared" si="149"/>
        <v>1175.4220312750351</v>
      </c>
      <c r="L484" s="2">
        <v>3.4522753115037199</v>
      </c>
      <c r="M484" s="7">
        <f t="shared" si="160"/>
        <v>2385.105318838489</v>
      </c>
      <c r="N484" s="7">
        <f>M484/MAX(M$2:M483)-1</f>
        <v>-4.9975514534425503E-2</v>
      </c>
      <c r="O484" s="7">
        <f t="shared" si="150"/>
        <v>0.17709559474419234</v>
      </c>
      <c r="P484" s="2">
        <v>2.3500449875548801</v>
      </c>
      <c r="Q484" s="7">
        <f t="shared" si="161"/>
        <v>2314.0848006042888</v>
      </c>
      <c r="R484" s="7">
        <f>Q484/MAX(Q$2:Q483)-1</f>
        <v>-6.5812409284639162E-2</v>
      </c>
      <c r="S484" s="7">
        <f t="shared" si="151"/>
        <v>-0.33893104073997282</v>
      </c>
      <c r="T484" s="2">
        <v>1.8019649592546401</v>
      </c>
      <c r="U484" s="7">
        <f t="shared" si="162"/>
        <v>2242.3783645507292</v>
      </c>
      <c r="V484" s="7">
        <f>U484/MAX(U$2:U483)-1</f>
        <v>-7.3322917658790843E-2</v>
      </c>
      <c r="W484" s="7">
        <f t="shared" si="152"/>
        <v>-0.59552341243829132</v>
      </c>
      <c r="X484" s="2">
        <v>1.4740221079545801</v>
      </c>
      <c r="Y484" s="7">
        <f t="shared" si="163"/>
        <v>2114.7086150672508</v>
      </c>
      <c r="Z484" s="7">
        <f>Y484/MAX(Y$2:Y483)-1</f>
        <v>-7.793747139232432E-2</v>
      </c>
      <c r="AA484" s="7">
        <f t="shared" si="153"/>
        <v>-0.74905506776526698</v>
      </c>
      <c r="AB484" s="2">
        <v>1.2539276410311799</v>
      </c>
      <c r="AC484" s="7">
        <f t="shared" si="164"/>
        <v>1973.1546557360559</v>
      </c>
      <c r="AD484" s="7">
        <f>AC484/MAX(AC$2:AC483)-1</f>
        <v>-8.1226136897799561E-2</v>
      </c>
      <c r="AE484" s="7">
        <f t="shared" si="154"/>
        <v>-0.85209578873570035</v>
      </c>
      <c r="AF484" s="2">
        <v>1.0986027074240201</v>
      </c>
      <c r="AG484" s="7">
        <f t="shared" si="165"/>
        <v>1863.0838036739726</v>
      </c>
      <c r="AH484" s="7">
        <f>AG484/MAX(AG$2:AG483)-1</f>
        <v>-8.4614399875440949E-2</v>
      </c>
      <c r="AI484" s="7">
        <f t="shared" si="155"/>
        <v>-0.92481362379666376</v>
      </c>
      <c r="AJ484" s="2">
        <v>0.98162840726515399</v>
      </c>
      <c r="AK484" s="7">
        <f t="shared" si="166"/>
        <v>1750.8560365207545</v>
      </c>
      <c r="AL484" s="7">
        <f>AK484/MAX(AK$2:AK483)-1</f>
        <v>-8.7323863954622105E-2</v>
      </c>
      <c r="AM484" s="7">
        <f t="shared" si="156"/>
        <v>-0.9795770005951201</v>
      </c>
      <c r="AN484" s="2">
        <v>0.88894136869371299</v>
      </c>
      <c r="AO484" s="7">
        <f t="shared" si="167"/>
        <v>1634.1232084911753</v>
      </c>
      <c r="AP484" s="7">
        <f>AO484/MAX(AO$2:AO483)-1</f>
        <v>-8.9462562143829749E-2</v>
      </c>
      <c r="AQ484" s="7">
        <f t="shared" si="157"/>
        <v>-1.0229699100694849</v>
      </c>
      <c r="AR484" s="2">
        <v>3.0740000029401302</v>
      </c>
      <c r="AS484" s="7">
        <f t="shared" si="168"/>
        <v>229.66172248968076</v>
      </c>
      <c r="AT484" s="7">
        <f>AS484/MAX(AS$2:AS483)-1</f>
        <v>-8.4621916845113221E-2</v>
      </c>
      <c r="AU484" s="7">
        <v>5.2099950236519303</v>
      </c>
      <c r="AW484" s="7"/>
    </row>
    <row r="485" spans="1:49" x14ac:dyDescent="0.25">
      <c r="A485" s="5">
        <v>198611</v>
      </c>
      <c r="B485" s="4">
        <v>31717</v>
      </c>
      <c r="C485" s="2">
        <v>0.85999991272478504</v>
      </c>
      <c r="D485" s="7">
        <f t="shared" si="158"/>
        <v>3029.3130498361734</v>
      </c>
      <c r="E485" s="7">
        <f>D485/MAX(D$2:D484)-1</f>
        <v>-1.5998252893338449E-2</v>
      </c>
      <c r="F485" s="7">
        <f t="shared" si="148"/>
        <v>1.0000047704498085</v>
      </c>
      <c r="G485" s="2">
        <v>0.85999867708876498</v>
      </c>
      <c r="H485" s="7">
        <f t="shared" si="159"/>
        <v>2535.3879913983801</v>
      </c>
      <c r="I485" s="7">
        <f>H485/MAX(H$2:H484)-1</f>
        <v>-1.0859869661288934E-2</v>
      </c>
      <c r="J485" s="7">
        <f t="shared" si="149"/>
        <v>1.0000039510585697</v>
      </c>
      <c r="K485" s="7">
        <f t="shared" si="149"/>
        <v>1681.7296024394052</v>
      </c>
      <c r="L485" s="2">
        <v>0.85999939957710003</v>
      </c>
      <c r="M485" s="7">
        <f t="shared" si="160"/>
        <v>2405.6172102597816</v>
      </c>
      <c r="N485" s="7">
        <f>M485/MAX(M$2:M484)-1</f>
        <v>-4.1805309663586088E-2</v>
      </c>
      <c r="O485" s="7">
        <f t="shared" si="150"/>
        <v>1.0000044301645541</v>
      </c>
      <c r="P485" s="2">
        <v>0.85999775769359499</v>
      </c>
      <c r="Q485" s="7">
        <f t="shared" si="161"/>
        <v>2333.9858780006139</v>
      </c>
      <c r="R485" s="7">
        <f>Q485/MAX(Q$2:Q484)-1</f>
        <v>-5.7778416951835387E-2</v>
      </c>
      <c r="S485" s="7">
        <f t="shared" si="151"/>
        <v>1.0000033413771301</v>
      </c>
      <c r="T485" s="2">
        <v>0.85997441374105899</v>
      </c>
      <c r="U485" s="7">
        <f t="shared" si="162"/>
        <v>2261.6622447451309</v>
      </c>
      <c r="V485" s="7">
        <f>U485/MAX(U$2:U484)-1</f>
        <v>-6.535373185265414E-2</v>
      </c>
      <c r="W485" s="7">
        <f t="shared" si="152"/>
        <v>0.99998786122773531</v>
      </c>
      <c r="X485" s="2">
        <v>0.85996807477803605</v>
      </c>
      <c r="Y485" s="7">
        <f t="shared" si="163"/>
        <v>2132.8944340314101</v>
      </c>
      <c r="Z485" s="7">
        <f>Y485/MAX(Y$2:Y484)-1</f>
        <v>-7.0008028016807056E-2</v>
      </c>
      <c r="AA485" s="7">
        <f t="shared" si="153"/>
        <v>0.99998365765105079</v>
      </c>
      <c r="AB485" s="2">
        <v>0.85999717553595501</v>
      </c>
      <c r="AC485" s="7">
        <f t="shared" si="164"/>
        <v>1990.1237300443422</v>
      </c>
      <c r="AD485" s="7">
        <f>AC485/MAX(AC$2:AC484)-1</f>
        <v>-7.3324707625558094E-2</v>
      </c>
      <c r="AE485" s="7">
        <f t="shared" si="154"/>
        <v>1.0000029553290852</v>
      </c>
      <c r="AF485" s="2">
        <v>0.85999679621817204</v>
      </c>
      <c r="AG485" s="7">
        <f t="shared" si="165"/>
        <v>1879.1062646964285</v>
      </c>
      <c r="AH485" s="7">
        <f>AG485/MAX(AG$2:AG484)-1</f>
        <v>-7.6742113041327276E-2</v>
      </c>
      <c r="AI485" s="7">
        <f t="shared" si="155"/>
        <v>1.000002703790879</v>
      </c>
      <c r="AJ485" s="2">
        <v>0.85981037883421296</v>
      </c>
      <c r="AK485" s="7">
        <f t="shared" si="166"/>
        <v>1765.9100784412051</v>
      </c>
      <c r="AL485" s="7">
        <f>AK485/MAX(AK$2:AK484)-1</f>
        <v>-7.9476579811760928E-2</v>
      </c>
      <c r="AM485" s="7">
        <f t="shared" si="156"/>
        <v>0.99987908423891791</v>
      </c>
      <c r="AN485" s="2">
        <v>0.83459964770378203</v>
      </c>
      <c r="AO485" s="7">
        <f t="shared" si="167"/>
        <v>1647.7615950322884</v>
      </c>
      <c r="AP485" s="7">
        <f>AO485/MAX(AO$2:AO484)-1</f>
        <v>-8.1863219895271122E-2</v>
      </c>
      <c r="AQ485" s="7">
        <f t="shared" si="157"/>
        <v>0.98316101202502537</v>
      </c>
      <c r="AR485" s="2">
        <v>-0.64799999745674697</v>
      </c>
      <c r="AS485" s="7">
        <f t="shared" si="168"/>
        <v>228.17351453378851</v>
      </c>
      <c r="AT485" s="7">
        <f>AS485/MAX(AS$2:AS484)-1</f>
        <v>-9.0553566800676499E-2</v>
      </c>
      <c r="AU485" s="7">
        <v>0.85999271892121998</v>
      </c>
      <c r="AW485" s="7"/>
    </row>
    <row r="486" spans="1:49" x14ac:dyDescent="0.25">
      <c r="A486" s="5">
        <v>198612</v>
      </c>
      <c r="B486" s="4">
        <v>31747</v>
      </c>
      <c r="C486" s="2">
        <v>-2.9300025624380601</v>
      </c>
      <c r="D486" s="7">
        <f t="shared" si="158"/>
        <v>2940.5540998517031</v>
      </c>
      <c r="E486" s="7">
        <f>D486/MAX(D$2:D485)-1</f>
        <v>-4.4829529297998882E-2</v>
      </c>
      <c r="F486" s="7">
        <f t="shared" si="148"/>
        <v>0.93670580481289578</v>
      </c>
      <c r="G486" s="2">
        <v>-2.9305079144084498</v>
      </c>
      <c r="H486" s="7">
        <f t="shared" si="159"/>
        <v>2461.0882456494892</v>
      </c>
      <c r="I486" s="7">
        <f>H486/MAX(H$2:H485)-1</f>
        <v>-3.9846699465454938E-2</v>
      </c>
      <c r="J486" s="7">
        <f t="shared" si="149"/>
        <v>0.93606611863903111</v>
      </c>
      <c r="K486" s="7">
        <f t="shared" si="149"/>
        <v>3119.947806752491</v>
      </c>
      <c r="L486" s="2">
        <v>-2.9337254630088299</v>
      </c>
      <c r="M486" s="7">
        <f t="shared" si="160"/>
        <v>2335.0430056198679</v>
      </c>
      <c r="N486" s="7">
        <f>M486/MAX(M$2:M485)-1</f>
        <v>-6.9916111279183957E-2</v>
      </c>
      <c r="O486" s="7">
        <f t="shared" si="150"/>
        <v>0.9319932714473731</v>
      </c>
      <c r="P486" s="2">
        <v>-2.93321665529505</v>
      </c>
      <c r="Q486" s="7">
        <f t="shared" si="161"/>
        <v>2265.5250154948653</v>
      </c>
      <c r="R486" s="7">
        <f>Q486/MAX(Q$2:Q485)-1</f>
        <v>-8.5415817355588786E-2</v>
      </c>
      <c r="S486" s="7">
        <f t="shared" si="151"/>
        <v>0.93263733198088528</v>
      </c>
      <c r="T486" s="2">
        <v>-2.9329760722948901</v>
      </c>
      <c r="U486" s="7">
        <f t="shared" si="162"/>
        <v>2195.3282322706286</v>
      </c>
      <c r="V486" s="7">
        <f>U486/MAX(U$2:U485)-1</f>
        <v>-9.2766683258012961E-2</v>
      </c>
      <c r="W486" s="7">
        <f t="shared" si="152"/>
        <v>0.93294186748858399</v>
      </c>
      <c r="X486" s="2">
        <v>-2.9328089714617702</v>
      </c>
      <c r="Y486" s="7">
        <f t="shared" si="163"/>
        <v>2070.3407147183279</v>
      </c>
      <c r="Z486" s="7">
        <f>Y486/MAX(Y$2:Y485)-1</f>
        <v>-9.7282916005004494E-2</v>
      </c>
      <c r="AA486" s="7">
        <f t="shared" si="153"/>
        <v>0.93315338757527844</v>
      </c>
      <c r="AB486" s="2">
        <v>-2.9327287882038702</v>
      </c>
      <c r="AC486" s="7">
        <f t="shared" si="164"/>
        <v>1931.7587984924551</v>
      </c>
      <c r="AD486" s="7">
        <f>AC486/MAX(AC$2:AC485)-1</f>
        <v>-0.1005015806981957</v>
      </c>
      <c r="AE486" s="7">
        <f t="shared" si="154"/>
        <v>0.93325488539157175</v>
      </c>
      <c r="AF486" s="2">
        <v>-2.93262527033944</v>
      </c>
      <c r="AG486" s="7">
        <f t="shared" si="165"/>
        <v>1823.9991195214095</v>
      </c>
      <c r="AH486" s="7">
        <f>AG486/MAX(AG$2:AG485)-1</f>
        <v>-0.10381780714467925</v>
      </c>
      <c r="AI486" s="7">
        <f t="shared" si="155"/>
        <v>0.93338592069073745</v>
      </c>
      <c r="AJ486" s="2">
        <v>-2.9326880222957499</v>
      </c>
      <c r="AK486" s="7">
        <f t="shared" si="166"/>
        <v>1714.1214450862465</v>
      </c>
      <c r="AL486" s="7">
        <f>AK486/MAX(AK$2:AK485)-1</f>
        <v>-0.10647265989804855</v>
      </c>
      <c r="AM486" s="7">
        <f t="shared" si="156"/>
        <v>0.93330648781783621</v>
      </c>
      <c r="AN486" s="2">
        <v>-2.9325366700233801</v>
      </c>
      <c r="AO486" s="7">
        <f t="shared" si="167"/>
        <v>1599.4403820234045</v>
      </c>
      <c r="AP486" s="7">
        <f>AO486/MAX(AO$2:AO485)-1</f>
        <v>-0.10878791765281415</v>
      </c>
      <c r="AQ486" s="7">
        <f t="shared" si="157"/>
        <v>0.93349807301328569</v>
      </c>
      <c r="AR486" s="2">
        <v>-3.6699999916116002</v>
      </c>
      <c r="AS486" s="7">
        <f t="shared" si="168"/>
        <v>219.79954656953859</v>
      </c>
      <c r="AT486" s="7">
        <f>AS486/MAX(AS$2:AS485)-1</f>
        <v>-0.12393025082280362</v>
      </c>
      <c r="AU486" s="7">
        <v>-2.88000015882381</v>
      </c>
      <c r="AW486" s="7"/>
    </row>
    <row r="487" spans="1:49" x14ac:dyDescent="0.25">
      <c r="A487" s="5">
        <v>198701</v>
      </c>
      <c r="B487" s="4">
        <v>31778</v>
      </c>
      <c r="C487" s="2">
        <v>14.279999538732101</v>
      </c>
      <c r="D487" s="7">
        <f t="shared" si="158"/>
        <v>3360.4652117466944</v>
      </c>
      <c r="E487" s="7">
        <f>D487/MAX(D$2:D486)-1</f>
        <v>9.1568809512352134E-2</v>
      </c>
      <c r="F487" s="7">
        <f t="shared" si="148"/>
        <v>0.28395074307056289</v>
      </c>
      <c r="G487" s="2">
        <v>14.2799359797053</v>
      </c>
      <c r="H487" s="7">
        <f t="shared" si="159"/>
        <v>2812.5300715322883</v>
      </c>
      <c r="I487" s="7">
        <f>H487/MAX(H$2:H486)-1</f>
        <v>9.7262577157905428E-2</v>
      </c>
      <c r="J487" s="7">
        <f t="shared" si="149"/>
        <v>0.28394289627214819</v>
      </c>
      <c r="K487" s="7">
        <f t="shared" si="149"/>
        <v>345.74714195708185</v>
      </c>
      <c r="L487" s="2">
        <v>14.2799991637517</v>
      </c>
      <c r="M487" s="7">
        <f t="shared" si="160"/>
        <v>2668.4871272956279</v>
      </c>
      <c r="N487" s="7">
        <f>M487/MAX(M$2:M486)-1</f>
        <v>6.2899860252338069E-2</v>
      </c>
      <c r="O487" s="7">
        <f t="shared" si="150"/>
        <v>0.28395069677665696</v>
      </c>
      <c r="P487" s="2">
        <v>13.8710624515411</v>
      </c>
      <c r="Q487" s="7">
        <f t="shared" si="161"/>
        <v>2579.7774052494442</v>
      </c>
      <c r="R487" s="7">
        <f>Q487/MAX(Q$2:Q486)-1</f>
        <v>4.1446725790934114E-2</v>
      </c>
      <c r="S487" s="7">
        <f t="shared" si="151"/>
        <v>0.23346465086575918</v>
      </c>
      <c r="T487" s="2">
        <v>13.543477975295501</v>
      </c>
      <c r="U487" s="7">
        <f t="shared" si="162"/>
        <v>2492.652027893645</v>
      </c>
      <c r="V487" s="7">
        <f>U487/MAX(U$2:U486)-1</f>
        <v>3.010426117948084E-2</v>
      </c>
      <c r="W487" s="7">
        <f t="shared" si="152"/>
        <v>0.19302209725390462</v>
      </c>
      <c r="X487" s="2">
        <v>13.3394005078892</v>
      </c>
      <c r="Y487" s="7">
        <f t="shared" si="163"/>
        <v>2346.5117545325015</v>
      </c>
      <c r="Z487" s="7">
        <f>Y487/MAX(Y$2:Y486)-1</f>
        <v>2.3134131282226633E-2</v>
      </c>
      <c r="AA487" s="7">
        <f t="shared" si="153"/>
        <v>0.1678273321931727</v>
      </c>
      <c r="AB487" s="2">
        <v>13.129713553973399</v>
      </c>
      <c r="AC487" s="7">
        <f t="shared" si="164"/>
        <v>2185.3931952881931</v>
      </c>
      <c r="AD487" s="7">
        <f>AC487/MAX(AC$2:AC486)-1</f>
        <v>1.7599985178649913E-2</v>
      </c>
      <c r="AE487" s="7">
        <f t="shared" si="154"/>
        <v>0.14194003749399298</v>
      </c>
      <c r="AF487" s="2">
        <v>12.831981522129</v>
      </c>
      <c r="AG487" s="7">
        <f t="shared" si="165"/>
        <v>2058.0543495021921</v>
      </c>
      <c r="AH487" s="7">
        <f>AG487/MAX(AG$2:AG486)-1</f>
        <v>1.1180126247125832E-2</v>
      </c>
      <c r="AI487" s="7">
        <f t="shared" si="155"/>
        <v>0.10518297318546943</v>
      </c>
      <c r="AJ487" s="2">
        <v>12.6417393653541</v>
      </c>
      <c r="AK487" s="7">
        <f t="shared" si="166"/>
        <v>1930.8162105796907</v>
      </c>
      <c r="AL487" s="7">
        <f>AK487/MAX(AK$2:AK486)-1</f>
        <v>6.4847375958210218E-3</v>
      </c>
      <c r="AM487" s="7">
        <f t="shared" si="156"/>
        <v>8.1696272250241342E-2</v>
      </c>
      <c r="AN487" s="2">
        <v>12.471871046572099</v>
      </c>
      <c r="AO487" s="7">
        <f t="shared" si="167"/>
        <v>1798.9205239361636</v>
      </c>
      <c r="AP487" s="7">
        <f>AO487/MAX(AO$2:AO486)-1</f>
        <v>2.3629040089967468E-3</v>
      </c>
      <c r="AQ487" s="7">
        <f t="shared" si="157"/>
        <v>6.0724861553276277E-2</v>
      </c>
      <c r="AR487" s="2">
        <v>11.9799999803201</v>
      </c>
      <c r="AS487" s="7">
        <f t="shared" si="168"/>
        <v>246.13153220531302</v>
      </c>
      <c r="AT487" s="7">
        <f>AS487/MAX(AS$2:AS486)-1</f>
        <v>-1.8977095043784975E-2</v>
      </c>
      <c r="AU487" s="7">
        <v>20.079994836964801</v>
      </c>
      <c r="AW487" s="7"/>
    </row>
    <row r="488" spans="1:49" x14ac:dyDescent="0.25">
      <c r="A488" s="5">
        <v>198702</v>
      </c>
      <c r="B488" s="4">
        <v>31809</v>
      </c>
      <c r="C488" s="2">
        <v>10.5898419602747</v>
      </c>
      <c r="D488" s="7">
        <f t="shared" si="158"/>
        <v>3716.3331668006799</v>
      </c>
      <c r="E488" s="7">
        <f>D488/MAX(D$2:D487)-1</f>
        <v>0.10589841960274704</v>
      </c>
      <c r="F488" s="7">
        <f t="shared" si="148"/>
        <v>0.45528356036385476</v>
      </c>
      <c r="G488" s="2">
        <v>8.6406269476055204</v>
      </c>
      <c r="H488" s="7">
        <f t="shared" si="159"/>
        <v>3055.550302802616</v>
      </c>
      <c r="I488" s="7">
        <f>H488/MAX(H$2:H487)-1</f>
        <v>8.6406269476055231E-2</v>
      </c>
      <c r="J488" s="7">
        <f t="shared" si="149"/>
        <v>0.20128078626132995</v>
      </c>
      <c r="K488" s="7">
        <f t="shared" si="149"/>
        <v>397.24496507802979</v>
      </c>
      <c r="L488" s="2">
        <v>7.4405880734766496</v>
      </c>
      <c r="M488" s="7">
        <f t="shared" si="160"/>
        <v>2867.038262231446</v>
      </c>
      <c r="N488" s="7">
        <f>M488/MAX(M$2:M487)-1</f>
        <v>7.4405880734766505E-2</v>
      </c>
      <c r="O488" s="7">
        <f t="shared" si="150"/>
        <v>4.4903372236489103E-2</v>
      </c>
      <c r="P488" s="2">
        <v>7.0369191963104401</v>
      </c>
      <c r="Q488" s="7">
        <f t="shared" si="161"/>
        <v>2761.3142567015216</v>
      </c>
      <c r="R488" s="7">
        <f>Q488/MAX(Q$2:Q487)-1</f>
        <v>7.0369191963104427E-2</v>
      </c>
      <c r="S488" s="7">
        <f t="shared" si="151"/>
        <v>-7.6988363206180743E-3</v>
      </c>
      <c r="T488" s="2">
        <v>6.8366636035150403</v>
      </c>
      <c r="U488" s="7">
        <f t="shared" si="162"/>
        <v>2663.0662618469296</v>
      </c>
      <c r="V488" s="7">
        <f>U488/MAX(U$2:U487)-1</f>
        <v>6.8366636035150474E-2</v>
      </c>
      <c r="W488" s="7">
        <f t="shared" si="152"/>
        <v>-3.3794200746281922E-2</v>
      </c>
      <c r="X488" s="2">
        <v>6.7099493500278999</v>
      </c>
      <c r="Y488" s="7">
        <f t="shared" si="163"/>
        <v>2503.9615047540838</v>
      </c>
      <c r="Z488" s="7">
        <f>Y488/MAX(Y$2:Y487)-1</f>
        <v>6.7099493500279106E-2</v>
      </c>
      <c r="AA488" s="7">
        <f t="shared" si="153"/>
        <v>-5.0306371899730085E-2</v>
      </c>
      <c r="AB488" s="2">
        <v>6.6247082683567999</v>
      </c>
      <c r="AC488" s="7">
        <f t="shared" si="164"/>
        <v>2330.1691189925568</v>
      </c>
      <c r="AD488" s="7">
        <f>AC488/MAX(AC$2:AC487)-1</f>
        <v>6.6247082683567937E-2</v>
      </c>
      <c r="AE488" s="7">
        <f t="shared" si="154"/>
        <v>-6.1414161995349437E-2</v>
      </c>
      <c r="AF488" s="2">
        <v>6.5679017054840196</v>
      </c>
      <c r="AG488" s="7">
        <f t="shared" si="165"/>
        <v>2193.2253362229349</v>
      </c>
      <c r="AH488" s="7">
        <f>AG488/MAX(AG$2:AG487)-1</f>
        <v>6.567901705484025E-2</v>
      </c>
      <c r="AI488" s="7">
        <f t="shared" si="155"/>
        <v>-6.8816641692628577E-2</v>
      </c>
      <c r="AJ488" s="2">
        <v>6.52298879346327</v>
      </c>
      <c r="AK488" s="7">
        <f t="shared" si="166"/>
        <v>2056.763135618176</v>
      </c>
      <c r="AL488" s="7">
        <f>AK488/MAX(AK$2:AK487)-1</f>
        <v>6.5229887934632691E-2</v>
      </c>
      <c r="AM488" s="7">
        <f t="shared" si="156"/>
        <v>-7.466925629499177E-2</v>
      </c>
      <c r="AN488" s="2">
        <v>6.4922088517289298</v>
      </c>
      <c r="AO488" s="7">
        <f t="shared" si="167"/>
        <v>1915.7102014267155</v>
      </c>
      <c r="AP488" s="7">
        <f>AO488/MAX(AO$2:AO487)-1</f>
        <v>6.49220885172892E-2</v>
      </c>
      <c r="AQ488" s="7">
        <f t="shared" si="157"/>
        <v>-7.8680199436934162E-2</v>
      </c>
      <c r="AR488" s="2">
        <v>7.0959999972554497</v>
      </c>
      <c r="AS488" s="7">
        <f t="shared" si="168"/>
        <v>263.59702572384685</v>
      </c>
      <c r="AT488" s="7">
        <f>AS488/MAX(AS$2:AS487)-1</f>
        <v>5.0636290264983508E-2</v>
      </c>
      <c r="AU488" s="7">
        <v>14.769991037536</v>
      </c>
      <c r="AW488" s="7"/>
    </row>
    <row r="489" spans="1:49" x14ac:dyDescent="0.25">
      <c r="A489" s="5">
        <v>198703</v>
      </c>
      <c r="B489" s="4">
        <v>31837</v>
      </c>
      <c r="C489" s="2">
        <v>2.2500564590554202</v>
      </c>
      <c r="D489" s="7">
        <f t="shared" si="158"/>
        <v>3799.9527612602978</v>
      </c>
      <c r="E489" s="7">
        <f>D489/MAX(D$2:D488)-1</f>
        <v>2.2500564590554273E-2</v>
      </c>
      <c r="F489" s="7">
        <f t="shared" si="148"/>
        <v>-0.1667622021757742</v>
      </c>
      <c r="G489" s="2">
        <v>2.4915893405832401</v>
      </c>
      <c r="H489" s="7">
        <f t="shared" si="159"/>
        <v>3131.6820684434051</v>
      </c>
      <c r="I489" s="7">
        <f>H489/MAX(H$2:H488)-1</f>
        <v>2.4915893405832445E-2</v>
      </c>
      <c r="J489" s="7">
        <f t="shared" si="149"/>
        <v>-0.14232049401416758</v>
      </c>
      <c r="K489" s="7">
        <f t="shared" si="149"/>
        <v>316.51336625354696</v>
      </c>
      <c r="L489" s="2">
        <v>2.6251868221633798</v>
      </c>
      <c r="M489" s="7">
        <f t="shared" si="160"/>
        <v>2942.3033728779278</v>
      </c>
      <c r="N489" s="7">
        <f>M489/MAX(M$2:M488)-1</f>
        <v>2.6251868221633723E-2</v>
      </c>
      <c r="O489" s="7">
        <f t="shared" si="150"/>
        <v>-0.12880121400867783</v>
      </c>
      <c r="P489" s="2">
        <v>2.6676573462642401</v>
      </c>
      <c r="Q489" s="7">
        <f t="shared" si="161"/>
        <v>2834.9766593238614</v>
      </c>
      <c r="R489" s="7">
        <f>Q489/MAX(Q$2:Q488)-1</f>
        <v>2.6676573462642406E-2</v>
      </c>
      <c r="S489" s="7">
        <f t="shared" si="151"/>
        <v>-0.12450344656195389</v>
      </c>
      <c r="T489" s="2">
        <v>2.6912026678221999</v>
      </c>
      <c r="U489" s="7">
        <f t="shared" si="162"/>
        <v>2734.7347721316269</v>
      </c>
      <c r="V489" s="7">
        <f>U489/MAX(U$2:U488)-1</f>
        <v>2.6912026678221901E-2</v>
      </c>
      <c r="W489" s="7">
        <f t="shared" si="152"/>
        <v>-0.12212079839226964</v>
      </c>
      <c r="X489" s="2">
        <v>2.70394796548285</v>
      </c>
      <c r="Y489" s="7">
        <f t="shared" si="163"/>
        <v>2571.6673209183559</v>
      </c>
      <c r="Z489" s="7">
        <f>Y489/MAX(Y$2:Y488)-1</f>
        <v>2.7039479654828558E-2</v>
      </c>
      <c r="AA489" s="7">
        <f t="shared" si="153"/>
        <v>-0.12083104917102916</v>
      </c>
      <c r="AB489" s="2">
        <v>2.7131022713532502</v>
      </c>
      <c r="AC489" s="7">
        <f t="shared" si="164"/>
        <v>2393.3889902863157</v>
      </c>
      <c r="AD489" s="7">
        <f>AC489/MAX(AC$2:AC488)-1</f>
        <v>2.7131022713532404E-2</v>
      </c>
      <c r="AE489" s="7">
        <f t="shared" si="154"/>
        <v>-0.11990468721529446</v>
      </c>
      <c r="AF489" s="2">
        <v>2.7198080457709901</v>
      </c>
      <c r="AG489" s="7">
        <f t="shared" si="165"/>
        <v>2252.8768553794139</v>
      </c>
      <c r="AH489" s="7">
        <f>AG489/MAX(AG$2:AG488)-1</f>
        <v>2.7198080457709883E-2</v>
      </c>
      <c r="AI489" s="7">
        <f t="shared" si="155"/>
        <v>-0.11922610225295194</v>
      </c>
      <c r="AJ489" s="2">
        <v>2.7244156029622402</v>
      </c>
      <c r="AK489" s="7">
        <f t="shared" si="166"/>
        <v>2112.7979114009331</v>
      </c>
      <c r="AL489" s="7">
        <f>AK489/MAX(AK$2:AK488)-1</f>
        <v>2.7244156029622379E-2</v>
      </c>
      <c r="AM489" s="7">
        <f t="shared" si="156"/>
        <v>-0.11875984454305311</v>
      </c>
      <c r="AN489" s="2">
        <v>2.7279760424285602</v>
      </c>
      <c r="AO489" s="7">
        <f t="shared" si="167"/>
        <v>1967.9703167639962</v>
      </c>
      <c r="AP489" s="7">
        <f>AO489/MAX(AO$2:AO488)-1</f>
        <v>2.7279760424285593E-2</v>
      </c>
      <c r="AQ489" s="7">
        <f t="shared" si="157"/>
        <v>-0.11839954899317862</v>
      </c>
      <c r="AR489" s="2">
        <v>3.8980000051906201</v>
      </c>
      <c r="AS489" s="7">
        <f t="shared" si="168"/>
        <v>273.87203780024475</v>
      </c>
      <c r="AT489" s="7">
        <f>AS489/MAX(AS$2:AS488)-1</f>
        <v>3.8980000051906272E-2</v>
      </c>
      <c r="AU489" s="7">
        <v>13.7799967924374</v>
      </c>
      <c r="AW489" s="7"/>
    </row>
    <row r="490" spans="1:49" x14ac:dyDescent="0.25">
      <c r="A490" s="5">
        <v>198704</v>
      </c>
      <c r="B490" s="4">
        <v>31868</v>
      </c>
      <c r="C490" s="2">
        <v>3.40997036775636</v>
      </c>
      <c r="D490" s="7">
        <f t="shared" si="158"/>
        <v>3929.5300244080136</v>
      </c>
      <c r="E490" s="7">
        <f>D490/MAX(D$2:D489)-1</f>
        <v>3.4099703677563653E-2</v>
      </c>
      <c r="F490" s="7">
        <f t="shared" si="148"/>
        <v>0.99999492464323914</v>
      </c>
      <c r="G490" s="2">
        <v>1.4593663924520801</v>
      </c>
      <c r="H490" s="7">
        <f t="shared" si="159"/>
        <v>3177.3847840687163</v>
      </c>
      <c r="I490" s="7">
        <f>H490/MAX(H$2:H489)-1</f>
        <v>1.4593663924520772E-2</v>
      </c>
      <c r="J490" s="7">
        <f t="shared" si="149"/>
        <v>0.62887523754334917</v>
      </c>
      <c r="K490" s="7">
        <f t="shared" si="149"/>
        <v>604.87682212114498</v>
      </c>
      <c r="L490" s="2">
        <v>1.6547677094075</v>
      </c>
      <c r="M490" s="7">
        <f t="shared" si="160"/>
        <v>2990.9916590051193</v>
      </c>
      <c r="N490" s="7">
        <f>M490/MAX(M$2:M489)-1</f>
        <v>1.6547677094074897E-2</v>
      </c>
      <c r="O490" s="7">
        <f t="shared" si="150"/>
        <v>0.66605206919421756</v>
      </c>
      <c r="P490" s="2">
        <v>1.7128038692757299</v>
      </c>
      <c r="Q490" s="7">
        <f t="shared" si="161"/>
        <v>2883.534249237824</v>
      </c>
      <c r="R490" s="7">
        <f>Q490/MAX(Q$2:Q489)-1</f>
        <v>1.7128038692757253E-2</v>
      </c>
      <c r="S490" s="7">
        <f t="shared" si="151"/>
        <v>0.67709396276331923</v>
      </c>
      <c r="T490" s="2">
        <v>1.74675446939761</v>
      </c>
      <c r="U490" s="7">
        <f t="shared" si="162"/>
        <v>2782.5038739900065</v>
      </c>
      <c r="V490" s="7">
        <f>U490/MAX(U$2:U489)-1</f>
        <v>1.7467544693976045E-2</v>
      </c>
      <c r="W490" s="7">
        <f t="shared" si="152"/>
        <v>0.68355336521179444</v>
      </c>
      <c r="X490" s="2">
        <v>1.7692727608147301</v>
      </c>
      <c r="Y490" s="7">
        <f t="shared" si="163"/>
        <v>2617.1671303261382</v>
      </c>
      <c r="Z490" s="7">
        <f>Y490/MAX(Y$2:Y489)-1</f>
        <v>1.7692727608147329E-2</v>
      </c>
      <c r="AA490" s="7">
        <f t="shared" si="153"/>
        <v>0.6878376696480355</v>
      </c>
      <c r="AB490" s="2">
        <v>1.7812279922791701</v>
      </c>
      <c r="AC490" s="7">
        <f t="shared" si="164"/>
        <v>2436.0207049454234</v>
      </c>
      <c r="AD490" s="7">
        <f>AC490/MAX(AC$2:AC489)-1</f>
        <v>1.7812279922791774E-2</v>
      </c>
      <c r="AE490" s="7">
        <f t="shared" si="154"/>
        <v>0.69011225834797785</v>
      </c>
      <c r="AF490" s="2">
        <v>1.79576925835257</v>
      </c>
      <c r="AG490" s="7">
        <f t="shared" si="165"/>
        <v>2293.3333253768574</v>
      </c>
      <c r="AH490" s="7">
        <f>AG490/MAX(AG$2:AG489)-1</f>
        <v>1.7957692583525642E-2</v>
      </c>
      <c r="AI490" s="7">
        <f t="shared" si="155"/>
        <v>0.69287886304248258</v>
      </c>
      <c r="AJ490" s="2">
        <v>1.7978275859483701</v>
      </c>
      <c r="AK490" s="7">
        <f t="shared" si="166"/>
        <v>2150.7823750874404</v>
      </c>
      <c r="AL490" s="7">
        <f>AK490/MAX(AK$2:AK489)-1</f>
        <v>1.797827585948375E-2</v>
      </c>
      <c r="AM490" s="7">
        <f t="shared" si="156"/>
        <v>0.69327047810272735</v>
      </c>
      <c r="AN490" s="2">
        <v>1.7992068053345101</v>
      </c>
      <c r="AO490" s="7">
        <f t="shared" si="167"/>
        <v>2003.3781726301772</v>
      </c>
      <c r="AP490" s="7">
        <f>AO490/MAX(AO$2:AO489)-1</f>
        <v>1.7992068053345189E-2</v>
      </c>
      <c r="AQ490" s="7">
        <f t="shared" si="157"/>
        <v>0.69353288680972613</v>
      </c>
      <c r="AR490" s="2">
        <v>-1.8459999919302901</v>
      </c>
      <c r="AS490" s="7">
        <f t="shared" si="168"/>
        <v>268.81636000455291</v>
      </c>
      <c r="AT490" s="7">
        <f>AS490/MAX(AS$2:AS489)-1</f>
        <v>-1.8459999919302916E-2</v>
      </c>
      <c r="AU490" s="7">
        <v>3.4099970438164502</v>
      </c>
      <c r="AW490" s="7"/>
    </row>
    <row r="491" spans="1:49" x14ac:dyDescent="0.25">
      <c r="A491" s="5">
        <v>198705</v>
      </c>
      <c r="B491" s="4">
        <v>31898</v>
      </c>
      <c r="C491" s="2">
        <v>0.43000011686190498</v>
      </c>
      <c r="D491" s="7">
        <f t="shared" si="158"/>
        <v>3946.4270081050913</v>
      </c>
      <c r="E491" s="7">
        <f>D491/MAX(D$2:D490)-1</f>
        <v>4.3000011686189499E-3</v>
      </c>
      <c r="F491" s="7">
        <f t="shared" si="148"/>
        <v>-5.6768572520538907E-2</v>
      </c>
      <c r="G491" s="2">
        <v>0.43000043143178701</v>
      </c>
      <c r="H491" s="7">
        <f t="shared" si="159"/>
        <v>3191.0475523484592</v>
      </c>
      <c r="I491" s="7">
        <f>H491/MAX(H$2:H490)-1</f>
        <v>4.3000043143177624E-3</v>
      </c>
      <c r="J491" s="7">
        <f t="shared" si="149"/>
        <v>-5.6768526731591828E-2</v>
      </c>
      <c r="K491" s="7">
        <f t="shared" si="149"/>
        <v>464.37109659370901</v>
      </c>
      <c r="L491" s="2">
        <v>0.43000719202752302</v>
      </c>
      <c r="M491" s="7">
        <f t="shared" si="160"/>
        <v>3003.8531382517849</v>
      </c>
      <c r="N491" s="7">
        <f>M491/MAX(M$2:M490)-1</f>
        <v>4.3000719202752613E-3</v>
      </c>
      <c r="O491" s="7">
        <f t="shared" si="150"/>
        <v>-5.6767542655940639E-2</v>
      </c>
      <c r="P491" s="2">
        <v>0.42995862586207101</v>
      </c>
      <c r="Q491" s="7">
        <f t="shared" si="161"/>
        <v>2895.9322534721096</v>
      </c>
      <c r="R491" s="7">
        <f>Q491/MAX(Q$2:Q490)-1</f>
        <v>4.2995862586208133E-3</v>
      </c>
      <c r="S491" s="7">
        <f t="shared" si="151"/>
        <v>-5.6774611970946687E-2</v>
      </c>
      <c r="T491" s="2">
        <v>0.37201352997378601</v>
      </c>
      <c r="U491" s="7">
        <f t="shared" si="162"/>
        <v>2792.8551648732937</v>
      </c>
      <c r="V491" s="7">
        <f>U491/MAX(U$2:U490)-1</f>
        <v>3.7201352997378034E-3</v>
      </c>
      <c r="W491" s="7">
        <f t="shared" si="152"/>
        <v>-6.5209128718786369E-2</v>
      </c>
      <c r="X491" s="2">
        <v>0.25702673977328</v>
      </c>
      <c r="Y491" s="7">
        <f t="shared" si="163"/>
        <v>2623.8939496756334</v>
      </c>
      <c r="Z491" s="7">
        <f>Y491/MAX(Y$2:Y490)-1</f>
        <v>2.5702673977328061E-3</v>
      </c>
      <c r="AA491" s="7">
        <f t="shared" si="153"/>
        <v>-8.1946662635311807E-2</v>
      </c>
      <c r="AB491" s="2">
        <v>9.3660913687755407E-2</v>
      </c>
      <c r="AC491" s="7">
        <f t="shared" si="164"/>
        <v>2438.3023041952983</v>
      </c>
      <c r="AD491" s="7">
        <f>AC491/MAX(AC$2:AC490)-1</f>
        <v>9.3660913687765301E-4</v>
      </c>
      <c r="AE491" s="7">
        <f t="shared" si="154"/>
        <v>-0.1057262728856696</v>
      </c>
      <c r="AF491" s="2">
        <v>-1.7715939833652199E-2</v>
      </c>
      <c r="AG491" s="7">
        <f t="shared" si="165"/>
        <v>2292.9270398247486</v>
      </c>
      <c r="AH491" s="7">
        <f>AG491/MAX(AG$2:AG490)-1</f>
        <v>-1.7715939833651273E-4</v>
      </c>
      <c r="AI491" s="7">
        <f t="shared" si="155"/>
        <v>-0.1219383426380285</v>
      </c>
      <c r="AJ491" s="2">
        <v>-8.4257029813782497E-2</v>
      </c>
      <c r="AK491" s="7">
        <f t="shared" si="166"/>
        <v>2148.9701897404334</v>
      </c>
      <c r="AL491" s="7">
        <f>AK491/MAX(AK$2:AK490)-1</f>
        <v>-8.4257029813783468E-4</v>
      </c>
      <c r="AM491" s="7">
        <f t="shared" si="156"/>
        <v>-0.13162409652717488</v>
      </c>
      <c r="AN491" s="2">
        <v>-0.12763890438806999</v>
      </c>
      <c r="AO491" s="7">
        <f t="shared" si="167"/>
        <v>2000.8210826798822</v>
      </c>
      <c r="AP491" s="7">
        <f>AO491/MAX(AO$2:AO490)-1</f>
        <v>-1.2763890438807213E-3</v>
      </c>
      <c r="AQ491" s="7">
        <f t="shared" si="157"/>
        <v>-0.13793878359499767</v>
      </c>
      <c r="AR491" s="2">
        <v>0.81999998010080499</v>
      </c>
      <c r="AS491" s="7">
        <f t="shared" si="168"/>
        <v>271.02065410309797</v>
      </c>
      <c r="AT491" s="7">
        <f>AS491/MAX(AS$2:AS490)-1</f>
        <v>-1.0411372113959705E-2</v>
      </c>
      <c r="AU491" s="7">
        <v>7.6899959289649003</v>
      </c>
      <c r="AW491" s="7"/>
    </row>
    <row r="492" spans="1:49" x14ac:dyDescent="0.25">
      <c r="A492" s="5">
        <v>198706</v>
      </c>
      <c r="B492" s="4">
        <v>31929</v>
      </c>
      <c r="C492" s="2">
        <v>2.59000142027018</v>
      </c>
      <c r="D492" s="7">
        <f t="shared" si="158"/>
        <v>4048.6395236649387</v>
      </c>
      <c r="E492" s="7">
        <f>D492/MAX(D$2:D491)-1</f>
        <v>2.5900014202701716E-2</v>
      </c>
      <c r="F492" s="7">
        <f t="shared" si="148"/>
        <v>-0.14037860755873632</v>
      </c>
      <c r="G492" s="2">
        <v>3.08172574084699</v>
      </c>
      <c r="H492" s="7">
        <f t="shared" si="159"/>
        <v>3289.3868861718497</v>
      </c>
      <c r="I492" s="7">
        <f>H492/MAX(H$2:H491)-1</f>
        <v>3.0817257408469967E-2</v>
      </c>
      <c r="J492" s="7">
        <f t="shared" si="149"/>
        <v>1.7579743635470102E-2</v>
      </c>
      <c r="K492" s="7">
        <f t="shared" si="149"/>
        <v>1055.6890666730833</v>
      </c>
      <c r="L492" s="2">
        <v>3.1430177901595902</v>
      </c>
      <c r="M492" s="7">
        <f t="shared" si="160"/>
        <v>3098.264776777306</v>
      </c>
      <c r="N492" s="7">
        <f>M492/MAX(M$2:M491)-1</f>
        <v>3.1430177901595968E-2</v>
      </c>
      <c r="O492" s="7">
        <f t="shared" si="150"/>
        <v>3.7268806481447481E-2</v>
      </c>
      <c r="P492" s="2">
        <v>3.16199331891674</v>
      </c>
      <c r="Q492" s="7">
        <f t="shared" si="161"/>
        <v>2987.5014378472524</v>
      </c>
      <c r="R492" s="7">
        <f>Q492/MAX(Q$2:Q491)-1</f>
        <v>3.1619933189167337E-2</v>
      </c>
      <c r="S492" s="7">
        <f t="shared" si="151"/>
        <v>4.3364383027268194E-2</v>
      </c>
      <c r="T492" s="2">
        <v>3.1714794599996998</v>
      </c>
      <c r="U492" s="7">
        <f t="shared" si="162"/>
        <v>2881.4299927747907</v>
      </c>
      <c r="V492" s="7">
        <f>U492/MAX(U$2:U491)-1</f>
        <v>3.1714794599996932E-2</v>
      </c>
      <c r="W492" s="7">
        <f t="shared" si="152"/>
        <v>4.6411649843158598E-2</v>
      </c>
      <c r="X492" s="2">
        <v>3.17768320142667</v>
      </c>
      <c r="Y492" s="7">
        <f t="shared" si="163"/>
        <v>2707.2729869377267</v>
      </c>
      <c r="Z492" s="7">
        <f>Y492/MAX(Y$2:Y491)-1</f>
        <v>3.1776832014266621E-2</v>
      </c>
      <c r="AA492" s="7">
        <f t="shared" si="153"/>
        <v>4.8404499751192209E-2</v>
      </c>
      <c r="AB492" s="2">
        <v>3.1817013080263399</v>
      </c>
      <c r="AC492" s="7">
        <f t="shared" si="164"/>
        <v>2515.8818005015164</v>
      </c>
      <c r="AD492" s="7">
        <f>AC492/MAX(AC$2:AC491)-1</f>
        <v>3.1817013080263301E-2</v>
      </c>
      <c r="AE492" s="7">
        <f t="shared" si="154"/>
        <v>4.9695250415430103E-2</v>
      </c>
      <c r="AF492" s="2">
        <v>3.1842840690361398</v>
      </c>
      <c r="AG492" s="7">
        <f t="shared" si="165"/>
        <v>2365.94035026851</v>
      </c>
      <c r="AH492" s="7">
        <f>AG492/MAX(AG$2:AG491)-1</f>
        <v>3.1660040033526959E-2</v>
      </c>
      <c r="AI492" s="7">
        <f t="shared" si="155"/>
        <v>5.052491991430319E-2</v>
      </c>
      <c r="AJ492" s="2">
        <v>3.1865855596744899</v>
      </c>
      <c r="AK492" s="7">
        <f t="shared" si="166"/>
        <v>2217.4489634884112</v>
      </c>
      <c r="AL492" s="7">
        <f>AK492/MAX(AK$2:AK491)-1</f>
        <v>3.0996436075156453E-2</v>
      </c>
      <c r="AM492" s="7">
        <f t="shared" si="156"/>
        <v>5.126423593205931E-2</v>
      </c>
      <c r="AN492" s="2">
        <v>3.1881031330914</v>
      </c>
      <c r="AO492" s="7">
        <f t="shared" si="167"/>
        <v>2064.6093223043526</v>
      </c>
      <c r="AP492" s="7">
        <f>AO492/MAX(AO$2:AO491)-1</f>
        <v>3.0563949687934855E-2</v>
      </c>
      <c r="AQ492" s="7">
        <f t="shared" si="157"/>
        <v>5.1751731434559689E-2</v>
      </c>
      <c r="AR492" s="2">
        <v>3.0270000018802801</v>
      </c>
      <c r="AS492" s="7">
        <f t="shared" si="168"/>
        <v>279.2244493078947</v>
      </c>
      <c r="AT492" s="7">
        <f>AS492/MAX(AS$2:AS491)-1</f>
        <v>1.9543475670757759E-2</v>
      </c>
      <c r="AU492" s="7">
        <v>6.1399998329069101</v>
      </c>
      <c r="AW492" s="7"/>
    </row>
    <row r="493" spans="1:49" x14ac:dyDescent="0.25">
      <c r="A493" s="5">
        <v>198707</v>
      </c>
      <c r="B493" s="4">
        <v>31959</v>
      </c>
      <c r="C493" s="2">
        <v>-0.44999161023217799</v>
      </c>
      <c r="D493" s="7">
        <f t="shared" si="158"/>
        <v>4030.4209854799024</v>
      </c>
      <c r="E493" s="7">
        <f>D493/MAX(D$2:D492)-1</f>
        <v>-4.4999161023218104E-3</v>
      </c>
      <c r="F493" s="7">
        <f t="shared" si="148"/>
        <v>-0.35600010457896469</v>
      </c>
      <c r="G493" s="2">
        <v>2.71828200007507</v>
      </c>
      <c r="H493" s="7">
        <f t="shared" si="159"/>
        <v>3378.8016978114888</v>
      </c>
      <c r="I493" s="7">
        <f>H493/MAX(H$2:H492)-1</f>
        <v>2.7182820000750674E-2</v>
      </c>
      <c r="J493" s="7">
        <f t="shared" si="149"/>
        <v>-0.10012263605444316</v>
      </c>
      <c r="K493" s="7">
        <f t="shared" si="149"/>
        <v>272.560570289917</v>
      </c>
      <c r="L493" s="2">
        <v>3.1157331560346</v>
      </c>
      <c r="M493" s="7">
        <f t="shared" si="160"/>
        <v>3194.7984396890979</v>
      </c>
      <c r="N493" s="7">
        <f>M493/MAX(M$2:M492)-1</f>
        <v>3.1157331560345947E-2</v>
      </c>
      <c r="O493" s="7">
        <f t="shared" si="150"/>
        <v>-6.8023515789635391E-2</v>
      </c>
      <c r="P493" s="2">
        <v>3.2649274847282101</v>
      </c>
      <c r="Q493" s="7">
        <f t="shared" si="161"/>
        <v>3085.0411933981782</v>
      </c>
      <c r="R493" s="7">
        <f>Q493/MAX(Q$2:Q492)-1</f>
        <v>3.2649274847282195E-2</v>
      </c>
      <c r="S493" s="7">
        <f t="shared" si="151"/>
        <v>-5.5974219598756925E-2</v>
      </c>
      <c r="T493" s="2">
        <v>3.4171320402424299</v>
      </c>
      <c r="U493" s="7">
        <f t="shared" si="162"/>
        <v>2979.8922602750531</v>
      </c>
      <c r="V493" s="7">
        <f>U493/MAX(U$2:U492)-1</f>
        <v>3.4171320402424321E-2</v>
      </c>
      <c r="W493" s="7">
        <f t="shared" si="152"/>
        <v>-4.3681810181786851E-2</v>
      </c>
      <c r="X493" s="2">
        <v>3.5426315645633699</v>
      </c>
      <c r="Y493" s="7">
        <f t="shared" si="163"/>
        <v>2803.1816943118806</v>
      </c>
      <c r="Z493" s="7">
        <f>Y493/MAX(Y$2:Y492)-1</f>
        <v>3.542631564563381E-2</v>
      </c>
      <c r="AA493" s="7">
        <f t="shared" si="153"/>
        <v>-3.354616391695564E-2</v>
      </c>
      <c r="AB493" s="2">
        <v>3.6307300283392201</v>
      </c>
      <c r="AC493" s="7">
        <f t="shared" si="164"/>
        <v>2607.2266765098466</v>
      </c>
      <c r="AD493" s="7">
        <f>AC493/MAX(AC$2:AC492)-1</f>
        <v>3.6307300283392241E-2</v>
      </c>
      <c r="AE493" s="7">
        <f t="shared" si="154"/>
        <v>-2.6431118101932771E-2</v>
      </c>
      <c r="AF493" s="2">
        <v>3.68904614372694</v>
      </c>
      <c r="AG493" s="7">
        <f t="shared" si="165"/>
        <v>2453.2209815229699</v>
      </c>
      <c r="AH493" s="7">
        <f>AG493/MAX(AG$2:AG492)-1</f>
        <v>3.6890461437269373E-2</v>
      </c>
      <c r="AI493" s="7">
        <f t="shared" si="155"/>
        <v>-2.1721367046642293E-2</v>
      </c>
      <c r="AJ493" s="2">
        <v>3.7349211882448698</v>
      </c>
      <c r="AK493" s="7">
        <f t="shared" si="166"/>
        <v>2300.2689346642564</v>
      </c>
      <c r="AL493" s="7">
        <f>AK493/MAX(AK$2:AK492)-1</f>
        <v>3.7349211882448774E-2</v>
      </c>
      <c r="AM493" s="7">
        <f t="shared" si="156"/>
        <v>-1.8016387078526597E-2</v>
      </c>
      <c r="AN493" s="2">
        <v>3.7780449847719701</v>
      </c>
      <c r="AO493" s="7">
        <f t="shared" si="167"/>
        <v>2142.6111912608067</v>
      </c>
      <c r="AP493" s="7">
        <f>AO493/MAX(AO$2:AO492)-1</f>
        <v>3.7780449847719666E-2</v>
      </c>
      <c r="AQ493" s="7">
        <f t="shared" si="157"/>
        <v>-1.4533604577475323E-2</v>
      </c>
      <c r="AR493" s="2">
        <v>3.95800000820946</v>
      </c>
      <c r="AS493" s="7">
        <f t="shared" si="168"/>
        <v>290.27615303442394</v>
      </c>
      <c r="AT493" s="7">
        <f>AS493/MAX(AS$2:AS492)-1</f>
        <v>3.9580000082094502E-2</v>
      </c>
      <c r="AU493" s="7">
        <v>16.339995299067301</v>
      </c>
      <c r="AW493" s="7"/>
    </row>
    <row r="494" spans="1:49" x14ac:dyDescent="0.25">
      <c r="A494" s="5">
        <v>198708</v>
      </c>
      <c r="B494" s="4">
        <v>31990</v>
      </c>
      <c r="C494" s="2">
        <v>-4.3699782111577399</v>
      </c>
      <c r="D494" s="7">
        <f t="shared" si="158"/>
        <v>3854.2924665965015</v>
      </c>
      <c r="E494" s="7">
        <f>D494/MAX(D$2:D493)-1</f>
        <v>-4.8003052860707385E-2</v>
      </c>
      <c r="F494" s="7">
        <f t="shared" si="148"/>
        <v>-3.5804021281590011</v>
      </c>
      <c r="G494" s="2">
        <v>-3.08834907485948</v>
      </c>
      <c r="H494" s="7">
        <f t="shared" si="159"/>
        <v>3274.4525068357916</v>
      </c>
      <c r="I494" s="7">
        <f>H494/MAX(H$2:H493)-1</f>
        <v>-3.0883490748594755E-2</v>
      </c>
      <c r="J494" s="7">
        <f t="shared" si="149"/>
        <v>-2.7593669571615482</v>
      </c>
      <c r="K494" s="7">
        <f t="shared" si="149"/>
        <v>2096.8935208166831</v>
      </c>
      <c r="L494" s="2">
        <v>-2.8846749048086502</v>
      </c>
      <c r="M494" s="7">
        <f t="shared" si="160"/>
        <v>3102.6388908401682</v>
      </c>
      <c r="N494" s="7">
        <f>M494/MAX(M$2:M493)-1</f>
        <v>-2.8846749048086484E-2</v>
      </c>
      <c r="O494" s="7">
        <f t="shared" si="150"/>
        <v>-2.6288895418942571</v>
      </c>
      <c r="P494" s="2">
        <v>-2.82445824033204</v>
      </c>
      <c r="Q494" s="7">
        <f t="shared" si="161"/>
        <v>2997.9054931936053</v>
      </c>
      <c r="R494" s="7">
        <f>Q494/MAX(Q$2:Q493)-1</f>
        <v>-2.8244582403320506E-2</v>
      </c>
      <c r="S494" s="7">
        <f t="shared" si="151"/>
        <v>-2.5903136403208529</v>
      </c>
      <c r="T494" s="2">
        <v>-2.7908020046502799</v>
      </c>
      <c r="U494" s="7">
        <f t="shared" si="162"/>
        <v>2896.7293673388781</v>
      </c>
      <c r="V494" s="7">
        <f>U494/MAX(U$2:U493)-1</f>
        <v>-2.7908020046502946E-2</v>
      </c>
      <c r="W494" s="7">
        <f t="shared" si="152"/>
        <v>-2.5687528374056523</v>
      </c>
      <c r="X494" s="2">
        <v>-2.7712916600197199</v>
      </c>
      <c r="Y494" s="7">
        <f t="shared" si="163"/>
        <v>2725.4973538022164</v>
      </c>
      <c r="Z494" s="7">
        <f>Y494/MAX(Y$2:Y493)-1</f>
        <v>-2.7712916600197035E-2</v>
      </c>
      <c r="AA494" s="7">
        <f t="shared" si="153"/>
        <v>-2.5562541521883069</v>
      </c>
      <c r="AB494" s="2">
        <v>-2.7519749500556299</v>
      </c>
      <c r="AC494" s="7">
        <f t="shared" si="164"/>
        <v>2535.4764514811277</v>
      </c>
      <c r="AD494" s="7">
        <f>AC494/MAX(AC$2:AC493)-1</f>
        <v>-2.7519749500556245E-2</v>
      </c>
      <c r="AE494" s="7">
        <f t="shared" si="154"/>
        <v>-2.5438795128957863</v>
      </c>
      <c r="AF494" s="2">
        <v>-2.7506945467563599</v>
      </c>
      <c r="AG494" s="7">
        <f t="shared" si="165"/>
        <v>2385.7403657643345</v>
      </c>
      <c r="AH494" s="7">
        <f>AG494/MAX(AG$2:AG493)-1</f>
        <v>-2.7506945467563715E-2</v>
      </c>
      <c r="AI494" s="7">
        <f t="shared" si="155"/>
        <v>-2.5430592630185109</v>
      </c>
      <c r="AJ494" s="2">
        <v>-2.7412964753607301</v>
      </c>
      <c r="AK494" s="7">
        <f t="shared" si="166"/>
        <v>2237.2117434344873</v>
      </c>
      <c r="AL494" s="7">
        <f>AK494/MAX(AK$2:AK493)-1</f>
        <v>-2.7412964753607327E-2</v>
      </c>
      <c r="AM494" s="7">
        <f t="shared" si="156"/>
        <v>-2.5370386858196783</v>
      </c>
      <c r="AN494" s="2">
        <v>-2.73472780076419</v>
      </c>
      <c r="AO494" s="7">
        <f t="shared" si="167"/>
        <v>2084.0166073511127</v>
      </c>
      <c r="AP494" s="7">
        <f>AO494/MAX(AO$2:AO493)-1</f>
        <v>-2.7347278007641806E-2</v>
      </c>
      <c r="AQ494" s="7">
        <f t="shared" si="157"/>
        <v>-2.532830672192449</v>
      </c>
      <c r="AR494" s="2">
        <v>1.2190000070812299</v>
      </c>
      <c r="AS494" s="7">
        <f t="shared" si="168"/>
        <v>293.81461936046873</v>
      </c>
      <c r="AT494" s="7">
        <f>AS494/MAX(AS$2:AS493)-1</f>
        <v>1.219000007081239E-2</v>
      </c>
      <c r="AU494" s="7">
        <v>2.7799917667171101</v>
      </c>
      <c r="AW494" s="7"/>
    </row>
    <row r="495" spans="1:49" x14ac:dyDescent="0.25">
      <c r="A495" s="5">
        <v>198709</v>
      </c>
      <c r="B495" s="4">
        <v>32021</v>
      </c>
      <c r="C495" s="2">
        <v>-2.3100028402053998</v>
      </c>
      <c r="D495" s="7">
        <f t="shared" si="158"/>
        <v>3765.2582011482996</v>
      </c>
      <c r="E495" s="7">
        <f>D495/MAX(D$2:D494)-1</f>
        <v>-6.9994209378293704E-2</v>
      </c>
      <c r="F495" s="7">
        <f t="shared" si="148"/>
        <v>-0.28655322972092989</v>
      </c>
      <c r="G495" s="2">
        <v>-2.6638497166627002</v>
      </c>
      <c r="H495" s="7">
        <f t="shared" si="159"/>
        <v>3187.2260130101918</v>
      </c>
      <c r="I495" s="7">
        <f>H495/MAX(H$2:H494)-1</f>
        <v>-5.6699298134419651E-2</v>
      </c>
      <c r="J495" s="7">
        <f t="shared" si="149"/>
        <v>-0.49348256549983294</v>
      </c>
      <c r="K495" s="7">
        <f t="shared" si="149"/>
        <v>1864.9512462692844</v>
      </c>
      <c r="L495" s="2">
        <v>-2.9010026430319198</v>
      </c>
      <c r="M495" s="7">
        <f t="shared" si="160"/>
        <v>3012.6312546131585</v>
      </c>
      <c r="N495" s="7">
        <f>M495/MAX(M$2:M494)-1</f>
        <v>-5.7019930526092E-2</v>
      </c>
      <c r="O495" s="7">
        <f t="shared" si="150"/>
        <v>-0.63216938399864642</v>
      </c>
      <c r="P495" s="2">
        <v>-3.0670631850685202</v>
      </c>
      <c r="Q495" s="7">
        <f t="shared" si="161"/>
        <v>2905.9578374887174</v>
      </c>
      <c r="R495" s="7">
        <f>Q495/MAX(Q$2:Q494)-1</f>
        <v>-5.8048935065337037E-2</v>
      </c>
      <c r="S495" s="7">
        <f t="shared" si="151"/>
        <v>-0.72928143994430616</v>
      </c>
      <c r="T495" s="2">
        <v>-3.1521263928932002</v>
      </c>
      <c r="U495" s="7">
        <f t="shared" si="162"/>
        <v>2805.420796420301</v>
      </c>
      <c r="V495" s="7">
        <f>U495/MAX(U$2:U494)-1</f>
        <v>-5.8549587909815126E-2</v>
      </c>
      <c r="W495" s="7">
        <f t="shared" si="152"/>
        <v>-0.77902632753697065</v>
      </c>
      <c r="X495" s="2">
        <v>-3.1959489707359499</v>
      </c>
      <c r="Y495" s="7">
        <f t="shared" si="163"/>
        <v>2638.3918491759387</v>
      </c>
      <c r="Z495" s="7">
        <f>Y495/MAX(Y$2:Y494)-1</f>
        <v>-5.8786715634711717E-2</v>
      </c>
      <c r="AA495" s="7">
        <f t="shared" si="153"/>
        <v>-0.80465373172917265</v>
      </c>
      <c r="AB495" s="2">
        <v>-3.2205628761707401</v>
      </c>
      <c r="AC495" s="7">
        <f t="shared" si="164"/>
        <v>2453.8198381506754</v>
      </c>
      <c r="AD495" s="7">
        <f>AC495/MAX(AC$2:AC494)-1</f>
        <v>-5.8839087426233561E-2</v>
      </c>
      <c r="AE495" s="7">
        <f t="shared" si="154"/>
        <v>-0.81904792153675321</v>
      </c>
      <c r="AF495" s="2">
        <v>-3.2377977721047202</v>
      </c>
      <c r="AG495" s="7">
        <f t="shared" si="165"/>
        <v>2308.4949173534137</v>
      </c>
      <c r="AH495" s="7">
        <f>AG495/MAX(AG$2:AG494)-1</f>
        <v>-5.8994303921088065E-2</v>
      </c>
      <c r="AI495" s="7">
        <f t="shared" si="155"/>
        <v>-0.82912687321083256</v>
      </c>
      <c r="AJ495" s="2">
        <v>-3.25027681412814</v>
      </c>
      <c r="AK495" s="7">
        <f t="shared" si="166"/>
        <v>2164.4961688546841</v>
      </c>
      <c r="AL495" s="7">
        <f>AK495/MAX(AK$2:AK494)-1</f>
        <v>-5.9024735657437155E-2</v>
      </c>
      <c r="AM495" s="7">
        <f t="shared" si="156"/>
        <v>-0.83642460578633782</v>
      </c>
      <c r="AN495" s="2">
        <v>-3.2590358782783402</v>
      </c>
      <c r="AO495" s="7">
        <f t="shared" si="167"/>
        <v>2016.0977584082609</v>
      </c>
      <c r="AP495" s="7">
        <f>AO495/MAX(AO$2:AO494)-1</f>
        <v>-5.9046379188423703E-2</v>
      </c>
      <c r="AQ495" s="7">
        <f t="shared" si="157"/>
        <v>-0.84154689864021992</v>
      </c>
      <c r="AR495" s="2">
        <v>-1.8199999853958699</v>
      </c>
      <c r="AS495" s="7">
        <f t="shared" si="168"/>
        <v>288.46719333101726</v>
      </c>
      <c r="AT495" s="7">
        <f>AS495/MAX(AS$2:AS494)-1</f>
        <v>-1.8199999853958704E-2</v>
      </c>
      <c r="AU495" s="7">
        <v>-0.110011040979725</v>
      </c>
      <c r="AW495" s="7"/>
    </row>
    <row r="496" spans="1:49" x14ac:dyDescent="0.25">
      <c r="A496" s="5">
        <v>198710</v>
      </c>
      <c r="B496" s="4">
        <v>32051</v>
      </c>
      <c r="C496" s="2">
        <v>-10.4500223131671</v>
      </c>
      <c r="D496" s="7">
        <f t="shared" si="158"/>
        <v>3371.7878789799483</v>
      </c>
      <c r="E496" s="7">
        <f>D496/MAX(D$2:D495)-1</f>
        <v>-0.1671800220120081</v>
      </c>
      <c r="F496" s="7">
        <f t="shared" si="148"/>
        <v>0.99999903252831079</v>
      </c>
      <c r="G496" s="2">
        <v>-14.0991683014327</v>
      </c>
      <c r="H496" s="7">
        <f t="shared" si="159"/>
        <v>2737.8536532888415</v>
      </c>
      <c r="I496" s="7">
        <f>H496/MAX(H$2:H495)-1</f>
        <v>-0.18969685167904382</v>
      </c>
      <c r="J496" s="7">
        <f t="shared" si="149"/>
        <v>0.77923996504961046</v>
      </c>
      <c r="K496" s="7">
        <f t="shared" si="149"/>
        <v>167.2616280616667</v>
      </c>
      <c r="L496" s="2">
        <v>-15.985465643511001</v>
      </c>
      <c r="M496" s="7">
        <f t="shared" si="160"/>
        <v>2531.0481204412977</v>
      </c>
      <c r="N496" s="7">
        <f>M496/MAX(M$2:M495)-1</f>
        <v>-0.20775968555699964</v>
      </c>
      <c r="O496" s="7">
        <f t="shared" si="150"/>
        <v>0.66512634954510297</v>
      </c>
      <c r="P496" s="2">
        <v>-17.947847085895599</v>
      </c>
      <c r="Q496" s="7">
        <f t="shared" si="161"/>
        <v>2384.4009684356438</v>
      </c>
      <c r="R496" s="7">
        <f>Q496/MAX(Q$2:Q495)-1</f>
        <v>-0.22710887182377559</v>
      </c>
      <c r="S496" s="7">
        <f t="shared" si="151"/>
        <v>0.54640994339106141</v>
      </c>
      <c r="T496" s="2">
        <v>-20.0313988750218</v>
      </c>
      <c r="U496" s="7">
        <f t="shared" si="162"/>
        <v>2243.455766566537</v>
      </c>
      <c r="V496" s="7">
        <f>U496/MAX(U$2:U495)-1</f>
        <v>-0.24713527516613665</v>
      </c>
      <c r="W496" s="7">
        <f t="shared" si="152"/>
        <v>0.42036320492398971</v>
      </c>
      <c r="X496" s="2">
        <v>-21.2947287391499</v>
      </c>
      <c r="Y496" s="7">
        <f t="shared" si="163"/>
        <v>2076.5534618180814</v>
      </c>
      <c r="Z496" s="7">
        <f>Y496/MAX(Y$2:Y495)-1</f>
        <v>-0.25921553139714348</v>
      </c>
      <c r="AA496" s="7">
        <f t="shared" si="153"/>
        <v>0.34393668660443455</v>
      </c>
      <c r="AB496" s="2">
        <v>-22.133658292220499</v>
      </c>
      <c r="AC496" s="7">
        <f t="shared" si="164"/>
        <v>1910.6997400676869</v>
      </c>
      <c r="AD496" s="7">
        <f>AC496/MAX(AC$2:AC495)-1</f>
        <v>-0.26715242779525505</v>
      </c>
      <c r="AE496" s="7">
        <f t="shared" si="154"/>
        <v>0.29318472808818663</v>
      </c>
      <c r="AF496" s="2">
        <v>-22.7330458320756</v>
      </c>
      <c r="AG496" s="7">
        <f t="shared" si="165"/>
        <v>1783.7037097603263</v>
      </c>
      <c r="AH496" s="7">
        <f>AG496/MAX(AG$2:AG495)-1</f>
        <v>-0.27291356009314927</v>
      </c>
      <c r="AI496" s="7">
        <f t="shared" si="155"/>
        <v>0.25692412498207329</v>
      </c>
      <c r="AJ496" s="2">
        <v>-23.1850693793007</v>
      </c>
      <c r="AK496" s="7">
        <f t="shared" si="166"/>
        <v>1662.6562303934202</v>
      </c>
      <c r="AL496" s="7">
        <f>AK496/MAX(AK$2:AK495)-1</f>
        <v>-0.27719050353731844</v>
      </c>
      <c r="AM496" s="7">
        <f t="shared" si="156"/>
        <v>0.22957846737212506</v>
      </c>
      <c r="AN496" s="2">
        <v>-23.5326353860046</v>
      </c>
      <c r="AO496" s="7">
        <f t="shared" si="167"/>
        <v>1541.6568238966331</v>
      </c>
      <c r="AP496" s="7">
        <f>AO496/MAX(AO$2:AO495)-1</f>
        <v>-0.28047756392542011</v>
      </c>
      <c r="AQ496" s="7">
        <f t="shared" si="157"/>
        <v>0.20855208263060454</v>
      </c>
      <c r="AR496" s="2">
        <v>-26.9799999919877</v>
      </c>
      <c r="AS496" s="7">
        <f t="shared" si="168"/>
        <v>210.63874459342165</v>
      </c>
      <c r="AT496" s="7">
        <f>AS496/MAX(AS$2:AS495)-1</f>
        <v>-0.28308963981469593</v>
      </c>
      <c r="AU496" s="7">
        <v>-10.4500063208662</v>
      </c>
      <c r="AW496" s="7"/>
    </row>
    <row r="497" spans="1:49" x14ac:dyDescent="0.25">
      <c r="A497" s="5">
        <v>198711</v>
      </c>
      <c r="B497" s="4">
        <v>32082</v>
      </c>
      <c r="C497" s="2">
        <v>-1.58000010001961</v>
      </c>
      <c r="D497" s="7">
        <f t="shared" si="158"/>
        <v>3318.5136271196161</v>
      </c>
      <c r="E497" s="7">
        <f>D497/MAX(D$2:D496)-1</f>
        <v>-0.18033857849720158</v>
      </c>
      <c r="F497" s="7">
        <f t="shared" si="148"/>
        <v>1.00000023490981</v>
      </c>
      <c r="G497" s="2">
        <v>-1.5800008334751099</v>
      </c>
      <c r="H497" s="7">
        <f t="shared" si="159"/>
        <v>2694.5955427475492</v>
      </c>
      <c r="I497" s="7">
        <f>H497/MAX(H$2:H496)-1</f>
        <v>-0.20249964817618993</v>
      </c>
      <c r="J497" s="7">
        <f t="shared" si="149"/>
        <v>1.0000000580029866</v>
      </c>
      <c r="K497" s="7">
        <f t="shared" si="149"/>
        <v>651.30782526253029</v>
      </c>
      <c r="L497" s="2">
        <v>-1.91467930061675</v>
      </c>
      <c r="M497" s="7">
        <f t="shared" si="160"/>
        <v>2482.5866659905587</v>
      </c>
      <c r="N497" s="7">
        <f>M497/MAX(M$2:M496)-1</f>
        <v>-0.22292854686878094</v>
      </c>
      <c r="O497" s="7">
        <f t="shared" si="150"/>
        <v>0.91927681777190251</v>
      </c>
      <c r="P497" s="2">
        <v>-2.9310069964237</v>
      </c>
      <c r="Q497" s="7">
        <f t="shared" si="161"/>
        <v>2314.5140092280008</v>
      </c>
      <c r="R497" s="7">
        <f>Q497/MAX(Q$2:Q496)-1</f>
        <v>-0.24976236486535874</v>
      </c>
      <c r="S497" s="7">
        <f t="shared" si="151"/>
        <v>0.67414223997007539</v>
      </c>
      <c r="T497" s="2">
        <v>-3.4593827696110702</v>
      </c>
      <c r="U497" s="7">
        <f t="shared" si="162"/>
        <v>2165.8460443340882</v>
      </c>
      <c r="V497" s="7">
        <f>U497/MAX(U$2:U496)-1</f>
        <v>-0.27317974773551912</v>
      </c>
      <c r="W497" s="7">
        <f t="shared" si="152"/>
        <v>0.54669990752614805</v>
      </c>
      <c r="X497" s="2">
        <v>-3.76386144559048</v>
      </c>
      <c r="Y497" s="7">
        <f t="shared" si="163"/>
        <v>1998.3948666716362</v>
      </c>
      <c r="Z497" s="7">
        <f>Y497/MAX(Y$2:Y496)-1</f>
        <v>-0.28709763240580877</v>
      </c>
      <c r="AA497" s="7">
        <f t="shared" si="153"/>
        <v>0.47326074809577334</v>
      </c>
      <c r="AB497" s="2">
        <v>-3.9665396273029399</v>
      </c>
      <c r="AC497" s="7">
        <f t="shared" si="164"/>
        <v>1834.9110777191279</v>
      </c>
      <c r="AD497" s="7">
        <f>AC497/MAX(AC$2:AC496)-1</f>
        <v>-0.29622111715448385</v>
      </c>
      <c r="AE497" s="7">
        <f t="shared" si="154"/>
        <v>0.42437550103549537</v>
      </c>
      <c r="AF497" s="2">
        <v>-4.1139727489211904</v>
      </c>
      <c r="AG497" s="7">
        <f t="shared" si="165"/>
        <v>1710.3226252192901</v>
      </c>
      <c r="AH497" s="7">
        <f>AG497/MAX(AG$2:AG496)-1</f>
        <v>-0.30282569809201831</v>
      </c>
      <c r="AI497" s="7">
        <f t="shared" si="155"/>
        <v>0.38881516338947675</v>
      </c>
      <c r="AJ497" s="2">
        <v>-4.2336079212384403</v>
      </c>
      <c r="AK497" s="7">
        <f t="shared" si="166"/>
        <v>1592.2658845205199</v>
      </c>
      <c r="AL497" s="7">
        <f>AK497/MAX(AK$2:AK496)-1</f>
        <v>-0.30779142363502621</v>
      </c>
      <c r="AM497" s="7">
        <f t="shared" si="156"/>
        <v>0.35995959094248864</v>
      </c>
      <c r="AN497" s="2">
        <v>-4.3622349326927203</v>
      </c>
      <c r="AO497" s="7">
        <f t="shared" si="167"/>
        <v>1474.4061313823731</v>
      </c>
      <c r="AP497" s="7">
        <f>AO497/MAX(AO$2:AO496)-1</f>
        <v>-0.31186482298042706</v>
      </c>
      <c r="AQ497" s="7">
        <f t="shared" si="157"/>
        <v>0.3289352192985372</v>
      </c>
      <c r="AR497" s="2">
        <v>-5.7259999979773797</v>
      </c>
      <c r="AS497" s="7">
        <f t="shared" si="168"/>
        <v>198.57757008226275</v>
      </c>
      <c r="AT497" s="7">
        <f>AS497/MAX(AS$2:AS496)-1</f>
        <v>-0.32413992702440608</v>
      </c>
      <c r="AU497" s="7">
        <v>-1.58000107395543</v>
      </c>
      <c r="AW497" s="7"/>
    </row>
    <row r="498" spans="1:49" x14ac:dyDescent="0.25">
      <c r="A498" s="5">
        <v>198712</v>
      </c>
      <c r="B498" s="4">
        <v>32112</v>
      </c>
      <c r="C498" s="2">
        <v>1.1300005546563801</v>
      </c>
      <c r="D498" s="7">
        <f t="shared" si="158"/>
        <v>3356.012849512415</v>
      </c>
      <c r="E498" s="7">
        <f>D498/MAX(D$2:D497)-1</f>
        <v>-0.17107639988791579</v>
      </c>
      <c r="F498" s="7">
        <f t="shared" si="148"/>
        <v>-0.22202111292480375</v>
      </c>
      <c r="G498" s="2">
        <v>1.4169256323649</v>
      </c>
      <c r="H498" s="7">
        <f t="shared" si="159"/>
        <v>2732.7759576813014</v>
      </c>
      <c r="I498" s="7">
        <f>H498/MAX(H$2:H497)-1</f>
        <v>-0.19119966127299803</v>
      </c>
      <c r="J498" s="7">
        <f t="shared" si="149"/>
        <v>-0.20123695749668857</v>
      </c>
      <c r="K498" s="7">
        <f t="shared" si="149"/>
        <v>197.65177437726456</v>
      </c>
      <c r="L498" s="2">
        <v>1.42842439323315</v>
      </c>
      <c r="M498" s="7">
        <f t="shared" si="160"/>
        <v>2518.0485395107212</v>
      </c>
      <c r="N498" s="7">
        <f>M498/MAX(M$2:M497)-1</f>
        <v>-0.21182866867940331</v>
      </c>
      <c r="O498" s="7">
        <f t="shared" si="150"/>
        <v>-0.20040401520030549</v>
      </c>
      <c r="P498" s="2">
        <v>1.4322130616025801</v>
      </c>
      <c r="Q498" s="7">
        <f t="shared" si="161"/>
        <v>2347.6627811807857</v>
      </c>
      <c r="R498" s="7">
        <f>Q498/MAX(Q$2:Q497)-1</f>
        <v>-0.23901736346190205</v>
      </c>
      <c r="S498" s="7">
        <f t="shared" si="151"/>
        <v>-0.20012957326973368</v>
      </c>
      <c r="T498" s="2">
        <v>1.43400641847286</v>
      </c>
      <c r="U498" s="7">
        <f t="shared" si="162"/>
        <v>2196.9044156240798</v>
      </c>
      <c r="V498" s="7">
        <f>U498/MAX(U$2:U497)-1</f>
        <v>-0.2627570986672858</v>
      </c>
      <c r="W498" s="7">
        <f t="shared" si="152"/>
        <v>-0.19999966685574022</v>
      </c>
      <c r="X498" s="2">
        <v>1.4346229107275701</v>
      </c>
      <c r="Y498" s="7">
        <f t="shared" si="163"/>
        <v>2027.0642972757114</v>
      </c>
      <c r="Z498" s="7">
        <f>Y498/MAX(Y$2:Y497)-1</f>
        <v>-0.27687017170918315</v>
      </c>
      <c r="AA498" s="7">
        <f t="shared" si="153"/>
        <v>-0.19995500965482749</v>
      </c>
      <c r="AB498" s="2">
        <v>1.43509840280417</v>
      </c>
      <c r="AC498" s="7">
        <f t="shared" si="164"/>
        <v>1861.243857288352</v>
      </c>
      <c r="AD498" s="7">
        <f>AC498/MAX(AC$2:AC497)-1</f>
        <v>-0.28612119764749466</v>
      </c>
      <c r="AE498" s="7">
        <f t="shared" si="154"/>
        <v>-0.19992056616419984</v>
      </c>
      <c r="AF498" s="2">
        <v>1.4358892850606799</v>
      </c>
      <c r="AG498" s="7">
        <f t="shared" si="165"/>
        <v>1734.8809645347826</v>
      </c>
      <c r="AH498" s="7">
        <f>AG498/MAX(AG$2:AG497)-1</f>
        <v>-0.29281504699272498</v>
      </c>
      <c r="AI498" s="7">
        <f t="shared" si="155"/>
        <v>-0.19986327657530811</v>
      </c>
      <c r="AJ498" s="2">
        <v>1.43589719777077</v>
      </c>
      <c r="AK498" s="7">
        <f t="shared" si="166"/>
        <v>1615.1291857374101</v>
      </c>
      <c r="AL498" s="7">
        <f>AK498/MAX(AK$2:AK497)-1</f>
        <v>-0.29785202008427258</v>
      </c>
      <c r="AM498" s="7">
        <f t="shared" si="156"/>
        <v>-0.1998627033978162</v>
      </c>
      <c r="AN498" s="2">
        <v>1.4367061182219001</v>
      </c>
      <c r="AO498" s="7">
        <f t="shared" si="167"/>
        <v>1495.5890144793827</v>
      </c>
      <c r="AP498" s="7">
        <f>AO498/MAX(AO$2:AO497)-1</f>
        <v>-0.30197834279054969</v>
      </c>
      <c r="AQ498" s="7">
        <f t="shared" si="157"/>
        <v>-0.19980410716593733</v>
      </c>
      <c r="AR498" s="2">
        <v>4.1950000105740699</v>
      </c>
      <c r="AS498" s="7">
        <f t="shared" si="168"/>
        <v>206.9078991682114</v>
      </c>
      <c r="AT498" s="7">
        <f>AS498/MAX(AS$2:AS497)-1</f>
        <v>-0.29578759689161394</v>
      </c>
      <c r="AU498" s="7">
        <v>17.9999909663476</v>
      </c>
      <c r="AW498" s="7"/>
    </row>
    <row r="499" spans="1:49" x14ac:dyDescent="0.25">
      <c r="A499" s="5">
        <v>198801</v>
      </c>
      <c r="B499" s="4">
        <v>32143</v>
      </c>
      <c r="C499" s="2">
        <v>12.549995908808</v>
      </c>
      <c r="D499" s="7">
        <f t="shared" si="158"/>
        <v>3777.1923248252942</v>
      </c>
      <c r="E499" s="7">
        <f>D499/MAX(D$2:D498)-1</f>
        <v>-6.7046521986705021E-2</v>
      </c>
      <c r="F499" s="7">
        <f t="shared" si="148"/>
        <v>0.99999916065506023</v>
      </c>
      <c r="G499" s="2">
        <v>10.889758488247899</v>
      </c>
      <c r="H499" s="7">
        <f t="shared" si="159"/>
        <v>3030.3686594976984</v>
      </c>
      <c r="I499" s="7">
        <f>H499/MAX(H$2:H498)-1</f>
        <v>-0.10312325773349673</v>
      </c>
      <c r="J499" s="7">
        <f t="shared" si="149"/>
        <v>0.65433240240465862</v>
      </c>
      <c r="K499" s="7">
        <f t="shared" si="149"/>
        <v>629.31952835088885</v>
      </c>
      <c r="L499" s="2">
        <v>9.53112339525366</v>
      </c>
      <c r="M499" s="7">
        <f t="shared" si="160"/>
        <v>2758.0468529638706</v>
      </c>
      <c r="N499" s="7">
        <f>M499/MAX(M$2:M498)-1</f>
        <v>-0.13670708652522379</v>
      </c>
      <c r="O499" s="7">
        <f t="shared" si="150"/>
        <v>0.37146021652047678</v>
      </c>
      <c r="P499" s="2">
        <v>9.0701403966854404</v>
      </c>
      <c r="Q499" s="7">
        <f t="shared" si="161"/>
        <v>2560.599091474613</v>
      </c>
      <c r="R499" s="7">
        <f>Q499/MAX(Q$2:Q498)-1</f>
        <v>-0.16999516993349817</v>
      </c>
      <c r="S499" s="7">
        <f t="shared" si="151"/>
        <v>0.27548207703855343</v>
      </c>
      <c r="T499" s="2">
        <v>8.9208228766994093</v>
      </c>
      <c r="U499" s="7">
        <f t="shared" si="162"/>
        <v>2392.8863673122924</v>
      </c>
      <c r="V499" s="7">
        <f>U499/MAX(U$2:U498)-1</f>
        <v>-0.19698896526835452</v>
      </c>
      <c r="W499" s="7">
        <f t="shared" si="152"/>
        <v>0.24439369025460289</v>
      </c>
      <c r="X499" s="2">
        <v>8.8326533557675706</v>
      </c>
      <c r="Y499" s="7">
        <f t="shared" si="163"/>
        <v>2206.1078599526008</v>
      </c>
      <c r="Z499" s="7">
        <f>Y499/MAX(Y$2:Y498)-1</f>
        <v>-0.21299862066409803</v>
      </c>
      <c r="AA499" s="7">
        <f t="shared" si="153"/>
        <v>0.22603651308248629</v>
      </c>
      <c r="AB499" s="2">
        <v>8.7713325454359996</v>
      </c>
      <c r="AC499" s="7">
        <f t="shared" si="164"/>
        <v>2024.4997454926138</v>
      </c>
      <c r="AD499" s="7">
        <f>AC499/MAX(AC$2:AC498)-1</f>
        <v>-0.22350451392178061</v>
      </c>
      <c r="AE499" s="7">
        <f t="shared" si="154"/>
        <v>0.21326932360819351</v>
      </c>
      <c r="AF499" s="2">
        <v>8.7297135549526796</v>
      </c>
      <c r="AG499" s="7">
        <f t="shared" si="165"/>
        <v>1886.3311032580696</v>
      </c>
      <c r="AH499" s="7">
        <f>AG499/MAX(AG$2:AG498)-1</f>
        <v>-0.23107982629146306</v>
      </c>
      <c r="AI499" s="7">
        <f t="shared" si="155"/>
        <v>0.20460411624455621</v>
      </c>
      <c r="AJ499" s="2">
        <v>8.7002102933659895</v>
      </c>
      <c r="AK499" s="7">
        <f t="shared" si="166"/>
        <v>1755.6488214060944</v>
      </c>
      <c r="AL499" s="7">
        <f>AK499/MAX(AK$2:AK498)-1</f>
        <v>-0.23676366926098313</v>
      </c>
      <c r="AM499" s="7">
        <f t="shared" si="156"/>
        <v>0.19846144251356401</v>
      </c>
      <c r="AN499" s="2">
        <v>8.66966094335341</v>
      </c>
      <c r="AO499" s="7">
        <f t="shared" si="167"/>
        <v>1625.2515111407861</v>
      </c>
      <c r="AP499" s="7">
        <f>AO499/MAX(AO$2:AO498)-1</f>
        <v>-0.2414622317993137</v>
      </c>
      <c r="AQ499" s="7">
        <f t="shared" si="157"/>
        <v>0.1921009698156636</v>
      </c>
      <c r="AR499" s="2">
        <v>7.7469999960637796</v>
      </c>
      <c r="AS499" s="7">
        <f t="shared" si="168"/>
        <v>222.93705410862839</v>
      </c>
      <c r="AT499" s="7">
        <f>AS499/MAX(AS$2:AS498)-1</f>
        <v>-0.24123226205052661</v>
      </c>
      <c r="AU499" s="7">
        <v>12.549999940181699</v>
      </c>
      <c r="AW499" s="7"/>
    </row>
    <row r="500" spans="1:49" x14ac:dyDescent="0.25">
      <c r="A500" s="5">
        <v>198802</v>
      </c>
      <c r="B500" s="4">
        <v>32174</v>
      </c>
      <c r="C500" s="2">
        <v>7.4699941803160401</v>
      </c>
      <c r="D500" s="7">
        <f t="shared" si="158"/>
        <v>4059.348371669088</v>
      </c>
      <c r="E500" s="7">
        <f>D500/MAX(D$2:D499)-1</f>
        <v>2.6450485259441603E-3</v>
      </c>
      <c r="F500" s="7">
        <f t="shared" si="148"/>
        <v>0.19934468975415343</v>
      </c>
      <c r="G500" s="2">
        <v>6.5528352291711602</v>
      </c>
      <c r="H500" s="7">
        <f t="shared" si="159"/>
        <v>3228.9437245910253</v>
      </c>
      <c r="I500" s="7">
        <f>H500/MAX(H$2:H499)-1</f>
        <v>-4.4352402604014629E-2</v>
      </c>
      <c r="J500" s="7">
        <f t="shared" si="149"/>
        <v>-0.10038073266620473</v>
      </c>
      <c r="K500" s="7">
        <f t="shared" si="149"/>
        <v>1052.969503513523</v>
      </c>
      <c r="L500" s="2">
        <v>6.861398386177</v>
      </c>
      <c r="M500" s="7">
        <f t="shared" si="160"/>
        <v>2947.2874352231393</v>
      </c>
      <c r="N500" s="7">
        <f>M500/MAX(M$2:M499)-1</f>
        <v>-7.747312049208499E-2</v>
      </c>
      <c r="O500" s="7">
        <f t="shared" si="150"/>
        <v>4.5699285725830929E-4</v>
      </c>
      <c r="P500" s="2">
        <v>6.7742774940929502</v>
      </c>
      <c r="Q500" s="7">
        <f t="shared" si="161"/>
        <v>2734.0611794423266</v>
      </c>
      <c r="R500" s="7">
        <f>Q500/MAX(Q$2:Q499)-1</f>
        <v>-0.11376833953041854</v>
      </c>
      <c r="S500" s="7">
        <f t="shared" si="151"/>
        <v>-2.8013913029812265E-2</v>
      </c>
      <c r="T500" s="2">
        <v>6.8143568329415301</v>
      </c>
      <c r="U500" s="7">
        <f t="shared" si="162"/>
        <v>2555.9461829877641</v>
      </c>
      <c r="V500" s="7">
        <f>U500/MAX(U$2:U499)-1</f>
        <v>-0.14226892795384405</v>
      </c>
      <c r="W500" s="7">
        <f t="shared" si="152"/>
        <v>-1.4916077859884691E-2</v>
      </c>
      <c r="X500" s="2">
        <v>7.1106303936431203</v>
      </c>
      <c r="Y500" s="7">
        <f t="shared" si="163"/>
        <v>2362.9760359589404</v>
      </c>
      <c r="Z500" s="7">
        <f>Y500/MAX(Y$2:Y499)-1</f>
        <v>-0.15703786138664866</v>
      </c>
      <c r="AA500" s="7">
        <f t="shared" si="153"/>
        <v>8.1905436036282087E-2</v>
      </c>
      <c r="AB500" s="2">
        <v>7.3034084998129796</v>
      </c>
      <c r="AC500" s="7">
        <f t="shared" si="164"/>
        <v>2172.3572319836135</v>
      </c>
      <c r="AD500" s="7">
        <f>AC500/MAX(AC$2:AC499)-1</f>
        <v>-0.16679387659087985</v>
      </c>
      <c r="AE500" s="7">
        <f t="shared" si="154"/>
        <v>0.14490487493728266</v>
      </c>
      <c r="AF500" s="2">
        <v>7.4482311871726496</v>
      </c>
      <c r="AG500" s="7">
        <f t="shared" si="165"/>
        <v>2026.8294047842749</v>
      </c>
      <c r="AH500" s="7">
        <f>AG500/MAX(AG$2:AG499)-1</f>
        <v>-0.17380887410884172</v>
      </c>
      <c r="AI500" s="7">
        <f t="shared" si="155"/>
        <v>0.19223259396651315</v>
      </c>
      <c r="AJ500" s="2">
        <v>7.5546314600795101</v>
      </c>
      <c r="AK500" s="7">
        <f t="shared" si="166"/>
        <v>1888.2816195965543</v>
      </c>
      <c r="AL500" s="7">
        <f>AK500/MAX(AK$2:AK499)-1</f>
        <v>-0.1791039773042169</v>
      </c>
      <c r="AM500" s="7">
        <f t="shared" si="156"/>
        <v>0.22700395688331299</v>
      </c>
      <c r="AN500" s="2">
        <v>7.6313779403506796</v>
      </c>
      <c r="AO500" s="7">
        <f t="shared" si="167"/>
        <v>1749.2805964371998</v>
      </c>
      <c r="AP500" s="7">
        <f>AO500/MAX(AO$2:AO499)-1</f>
        <v>-0.18357534788761831</v>
      </c>
      <c r="AQ500" s="7">
        <f t="shared" si="157"/>
        <v>0.25208452900206912</v>
      </c>
      <c r="AR500" s="2">
        <v>6.85999998931677</v>
      </c>
      <c r="AS500" s="7">
        <f t="shared" si="168"/>
        <v>238.23053599666341</v>
      </c>
      <c r="AT500" s="7">
        <f>AS500/MAX(AS$2:AS499)-1</f>
        <v>-0.18918079530825371</v>
      </c>
      <c r="AU500" s="7">
        <v>9.9199971818758499</v>
      </c>
      <c r="AW500" s="7"/>
    </row>
    <row r="501" spans="1:49" x14ac:dyDescent="0.25">
      <c r="A501" s="5">
        <v>198803</v>
      </c>
      <c r="B501" s="4">
        <v>32203</v>
      </c>
      <c r="C501" s="2">
        <v>6.0999954913602803</v>
      </c>
      <c r="D501" s="7">
        <f t="shared" si="158"/>
        <v>4306.9684393195093</v>
      </c>
      <c r="E501" s="7">
        <f>D501/MAX(D$2:D500)-1</f>
        <v>6.0999954913602883E-2</v>
      </c>
      <c r="F501" s="7">
        <f t="shared" si="148"/>
        <v>1.0000000849197599</v>
      </c>
      <c r="G501" s="2">
        <v>6.0663089284164897</v>
      </c>
      <c r="H501" s="7">
        <f t="shared" si="159"/>
        <v>3424.8214260494346</v>
      </c>
      <c r="I501" s="7">
        <f>H501/MAX(H$2:H500)-1</f>
        <v>1.3620132921015715E-2</v>
      </c>
      <c r="J501" s="7">
        <f t="shared" si="149"/>
        <v>0.98527046860234646</v>
      </c>
      <c r="K501" s="7">
        <f t="shared" si="149"/>
        <v>1495.8528603266736</v>
      </c>
      <c r="L501" s="2">
        <v>4.7162101092588804</v>
      </c>
      <c r="M501" s="7">
        <f t="shared" si="160"/>
        <v>3086.2877031920498</v>
      </c>
      <c r="N501" s="7">
        <f>M501/MAX(M$2:M500)-1</f>
        <v>-3.3964814540102251E-2</v>
      </c>
      <c r="O501" s="7">
        <f t="shared" si="150"/>
        <v>0.39493308007247296</v>
      </c>
      <c r="P501" s="2">
        <v>3.98408158295342</v>
      </c>
      <c r="Q501" s="7">
        <f t="shared" si="161"/>
        <v>2842.9884073591675</v>
      </c>
      <c r="R501" s="7">
        <f>Q501/MAX(Q$2:Q500)-1</f>
        <v>-7.8460147163347593E-2</v>
      </c>
      <c r="S501" s="7">
        <f t="shared" si="151"/>
        <v>7.4806259609758952E-2</v>
      </c>
      <c r="T501" s="2">
        <v>3.6242782209920898</v>
      </c>
      <c r="U501" s="7">
        <f t="shared" si="162"/>
        <v>2648.5807838380683</v>
      </c>
      <c r="V501" s="7">
        <f>U501/MAX(U$2:U500)-1</f>
        <v>-0.11118236751499322</v>
      </c>
      <c r="W501" s="7">
        <f t="shared" si="152"/>
        <v>-8.2519540598740004E-2</v>
      </c>
      <c r="X501" s="2">
        <v>3.3945196712475498</v>
      </c>
      <c r="Y501" s="7">
        <f t="shared" si="163"/>
        <v>2443.1877223264323</v>
      </c>
      <c r="Z501" s="7">
        <f>Y501/MAX(Y$2:Y500)-1</f>
        <v>-0.12842334577024939</v>
      </c>
      <c r="AA501" s="7">
        <f t="shared" si="153"/>
        <v>-0.18298260324568916</v>
      </c>
      <c r="AB501" s="2">
        <v>3.2462684608549801</v>
      </c>
      <c r="AC501" s="7">
        <f t="shared" si="164"/>
        <v>2242.8777796626</v>
      </c>
      <c r="AD501" s="7">
        <f>AC501/MAX(AC$2:AC500)-1</f>
        <v>-0.13974576899273705</v>
      </c>
      <c r="AE501" s="7">
        <f t="shared" si="154"/>
        <v>-0.24780617848898068</v>
      </c>
      <c r="AF501" s="2">
        <v>3.1392645824512901</v>
      </c>
      <c r="AG501" s="7">
        <f t="shared" si="165"/>
        <v>2090.4569424353758</v>
      </c>
      <c r="AH501" s="7">
        <f>AG501/MAX(AG$2:AG500)-1</f>
        <v>-0.14787254871038502</v>
      </c>
      <c r="AI501" s="7">
        <f t="shared" si="155"/>
        <v>-0.29459415374164855</v>
      </c>
      <c r="AJ501" s="2">
        <v>3.0642325712880001</v>
      </c>
      <c r="AK501" s="7">
        <f t="shared" si="166"/>
        <v>1946.1429600218767</v>
      </c>
      <c r="AL501" s="7">
        <f>AK501/MAX(AK$2:AK500)-1</f>
        <v>-0.15394981400036489</v>
      </c>
      <c r="AM501" s="7">
        <f t="shared" si="156"/>
        <v>-0.32740227185697157</v>
      </c>
      <c r="AN501" s="2">
        <v>2.99980613901797</v>
      </c>
      <c r="AO501" s="7">
        <f t="shared" si="167"/>
        <v>1801.7556231577732</v>
      </c>
      <c r="AP501" s="7">
        <f>AO501/MAX(AO$2:AO500)-1</f>
        <v>-0.1590841910530949</v>
      </c>
      <c r="AQ501" s="7">
        <f t="shared" si="157"/>
        <v>-0.35557304812823531</v>
      </c>
      <c r="AR501" s="2">
        <v>3.8130000205671299</v>
      </c>
      <c r="AS501" s="7">
        <f t="shared" si="168"/>
        <v>247.31426638321335</v>
      </c>
      <c r="AT501" s="7">
        <f>AS501/MAX(AS$2:AS500)-1</f>
        <v>-0.15826425886659523</v>
      </c>
      <c r="AU501" s="7">
        <v>6.0999952971491904</v>
      </c>
      <c r="AW501" s="7"/>
    </row>
    <row r="502" spans="1:49" x14ac:dyDescent="0.25">
      <c r="A502" s="5">
        <v>198804</v>
      </c>
      <c r="B502" s="4">
        <v>32234</v>
      </c>
      <c r="C502" s="2">
        <v>3.0993632081723201</v>
      </c>
      <c r="D502" s="7">
        <f t="shared" si="158"/>
        <v>4440.4570345153716</v>
      </c>
      <c r="E502" s="7">
        <f>D502/MAX(D$2:D501)-1</f>
        <v>3.0993632081723232E-2</v>
      </c>
      <c r="F502" s="7">
        <f t="shared" si="148"/>
        <v>0.99952126089173321</v>
      </c>
      <c r="G502" s="2">
        <v>1.82368682355647</v>
      </c>
      <c r="H502" s="7">
        <f t="shared" si="159"/>
        <v>3487.279443126637</v>
      </c>
      <c r="I502" s="7">
        <f>H502/MAX(H$2:H501)-1</f>
        <v>1.8236868235564696E-2</v>
      </c>
      <c r="J502" s="7">
        <f t="shared" si="149"/>
        <v>3.2363156541344917E-2</v>
      </c>
      <c r="K502" s="7">
        <f t="shared" si="149"/>
        <v>2642.5417195387686</v>
      </c>
      <c r="L502" s="2">
        <v>2.3289131601398498</v>
      </c>
      <c r="M502" s="7">
        <f t="shared" si="160"/>
        <v>3158.1646636714677</v>
      </c>
      <c r="N502" s="7">
        <f>M502/MAX(M$2:M501)-1</f>
        <v>-1.1466693974345188E-2</v>
      </c>
      <c r="O502" s="7">
        <f t="shared" si="150"/>
        <v>0.41540210893601293</v>
      </c>
      <c r="P502" s="2">
        <v>2.5085444139386701</v>
      </c>
      <c r="Q502" s="7">
        <f t="shared" si="161"/>
        <v>2914.3060342408994</v>
      </c>
      <c r="R502" s="7">
        <f>Q502/MAX(Q$2:Q501)-1</f>
        <v>-5.5342910662795286E-2</v>
      </c>
      <c r="S502" s="7">
        <f t="shared" si="151"/>
        <v>0.5515901147667136</v>
      </c>
      <c r="T502" s="2">
        <v>2.5947615317017099</v>
      </c>
      <c r="U502" s="7">
        <f t="shared" si="162"/>
        <v>2717.3051391531421</v>
      </c>
      <c r="V502" s="7">
        <f>U502/MAX(U$2:U501)-1</f>
        <v>-8.8119669500290376E-2</v>
      </c>
      <c r="W502" s="7">
        <f t="shared" si="152"/>
        <v>0.61695589654636607</v>
      </c>
      <c r="X502" s="2">
        <v>2.64613788213016</v>
      </c>
      <c r="Y502" s="7">
        <f t="shared" si="163"/>
        <v>2507.8378381784651</v>
      </c>
      <c r="Z502" s="7">
        <f>Y502/MAX(Y$2:Y501)-1</f>
        <v>-0.10536022575087345</v>
      </c>
      <c r="AA502" s="7">
        <f t="shared" si="153"/>
        <v>0.65590703986770627</v>
      </c>
      <c r="AB502" s="2">
        <v>2.6787645819915</v>
      </c>
      <c r="AC502" s="7">
        <f t="shared" si="164"/>
        <v>2302.959195241559</v>
      </c>
      <c r="AD502" s="7">
        <f>AC502/MAX(AC$2:AC501)-1</f>
        <v>-0.11670158333743119</v>
      </c>
      <c r="AE502" s="7">
        <f t="shared" si="154"/>
        <v>0.68064307603616214</v>
      </c>
      <c r="AF502" s="2">
        <v>2.70461674371023</v>
      </c>
      <c r="AG502" s="7">
        <f t="shared" si="165"/>
        <v>2146.9957909205359</v>
      </c>
      <c r="AH502" s="7">
        <f>AG502/MAX(AG$2:AG501)-1</f>
        <v>-0.12482576698505488</v>
      </c>
      <c r="AI502" s="7">
        <f t="shared" si="155"/>
        <v>0.70024297458627593</v>
      </c>
      <c r="AJ502" s="2">
        <v>2.73075359208352</v>
      </c>
      <c r="AK502" s="7">
        <f t="shared" si="166"/>
        <v>1999.2873288097546</v>
      </c>
      <c r="AL502" s="7">
        <f>AK502/MAX(AK$2:AK501)-1</f>
        <v>-0.1308462681553505</v>
      </c>
      <c r="AM502" s="7">
        <f t="shared" si="156"/>
        <v>0.7200587092281121</v>
      </c>
      <c r="AN502" s="2">
        <v>2.7394566727904901</v>
      </c>
      <c r="AO502" s="7">
        <f t="shared" si="167"/>
        <v>1851.1139378037469</v>
      </c>
      <c r="AP502" s="7">
        <f>AO502/MAX(AO$2:AO501)-1</f>
        <v>-0.1360476668123487</v>
      </c>
      <c r="AQ502" s="7">
        <f t="shared" si="157"/>
        <v>0.72665697751940483</v>
      </c>
      <c r="AR502" s="2">
        <v>1.78099999257639</v>
      </c>
      <c r="AS502" s="7">
        <f t="shared" si="168"/>
        <v>251.71893344913875</v>
      </c>
      <c r="AT502" s="7">
        <f>AS502/MAX(AS$2:AS501)-1</f>
        <v>-0.14327294537949642</v>
      </c>
      <c r="AU502" s="7">
        <v>3.0999946625044101</v>
      </c>
      <c r="AW502" s="7"/>
    </row>
    <row r="503" spans="1:49" x14ac:dyDescent="0.25">
      <c r="A503" s="5">
        <v>198805</v>
      </c>
      <c r="B503" s="4">
        <v>32264</v>
      </c>
      <c r="C503" s="2">
        <v>1.8899099808219399</v>
      </c>
      <c r="D503" s="7">
        <f t="shared" si="158"/>
        <v>4524.3776752047879</v>
      </c>
      <c r="E503" s="7">
        <f>D503/MAX(D$2:D502)-1</f>
        <v>1.8899099808219466E-2</v>
      </c>
      <c r="F503" s="7">
        <f t="shared" si="148"/>
        <v>0.99997337072459325</v>
      </c>
      <c r="G503" s="2">
        <v>-0.141221815400523</v>
      </c>
      <c r="H503" s="7">
        <f t="shared" si="159"/>
        <v>3482.354643788964</v>
      </c>
      <c r="I503" s="7">
        <f>H503/MAX(H$2:H502)-1</f>
        <v>-1.4122181540052736E-3</v>
      </c>
      <c r="J503" s="7">
        <f t="shared" si="149"/>
        <v>0.39708468492958482</v>
      </c>
      <c r="K503" s="7">
        <f t="shared" si="149"/>
        <v>1034.0854743825168</v>
      </c>
      <c r="L503" s="2">
        <v>-0.55856656336133503</v>
      </c>
      <c r="M503" s="7">
        <f t="shared" si="160"/>
        <v>3140.5242118443057</v>
      </c>
      <c r="N503" s="7">
        <f>M503/MAX(M$2:M502)-1</f>
        <v>-1.6988310489494896E-2</v>
      </c>
      <c r="O503" s="7">
        <f t="shared" si="150"/>
        <v>0.27320674304048798</v>
      </c>
      <c r="P503" s="2">
        <v>-0.70607555587579196</v>
      </c>
      <c r="Q503" s="7">
        <f t="shared" si="161"/>
        <v>2893.7288317097109</v>
      </c>
      <c r="R503" s="7">
        <f>Q503/MAX(Q$2:Q502)-1</f>
        <v>-6.2012903457453139E-2</v>
      </c>
      <c r="S503" s="7">
        <f t="shared" si="151"/>
        <v>0.22942253228401077</v>
      </c>
      <c r="T503" s="2">
        <v>-0.76697028070698103</v>
      </c>
      <c r="U503" s="7">
        <f t="shared" si="162"/>
        <v>2696.4642162997143</v>
      </c>
      <c r="V503" s="7">
        <f>U503/MAX(U$2:U502)-1</f>
        <v>-9.5113520630835668E-2</v>
      </c>
      <c r="W503" s="7">
        <f t="shared" si="152"/>
        <v>0.2113475158357413</v>
      </c>
      <c r="X503" s="2">
        <v>-0.80482790513208802</v>
      </c>
      <c r="Y503" s="7">
        <f t="shared" si="163"/>
        <v>2487.6540594413436</v>
      </c>
      <c r="Z503" s="7">
        <f>Y503/MAX(Y$2:Y502)-1</f>
        <v>-0.11256053630444107</v>
      </c>
      <c r="AA503" s="7">
        <f t="shared" si="153"/>
        <v>0.20011046392240794</v>
      </c>
      <c r="AB503" s="2">
        <v>-0.83707277127514002</v>
      </c>
      <c r="AC503" s="7">
        <f t="shared" si="164"/>
        <v>2283.6817508846148</v>
      </c>
      <c r="AD503" s="7">
        <f>AC503/MAX(AC$2:AC502)-1</f>
        <v>-0.12409543387241795</v>
      </c>
      <c r="AE503" s="7">
        <f t="shared" si="154"/>
        <v>0.19053941343283587</v>
      </c>
      <c r="AF503" s="2">
        <v>-0.85628348940738097</v>
      </c>
      <c r="AG503" s="7">
        <f t="shared" si="165"/>
        <v>2128.6114204446121</v>
      </c>
      <c r="AH503" s="7">
        <f>AG503/MAX(AG$2:AG502)-1</f>
        <v>-0.13231973944590947</v>
      </c>
      <c r="AI503" s="7">
        <f t="shared" si="155"/>
        <v>0.18483721103047801</v>
      </c>
      <c r="AJ503" s="2">
        <v>-0.87091903308113705</v>
      </c>
      <c r="AK503" s="7">
        <f t="shared" si="166"/>
        <v>1981.8751549371709</v>
      </c>
      <c r="AL503" s="7">
        <f>AK503/MAX(AK$2:AK502)-1</f>
        <v>-0.13841589343272065</v>
      </c>
      <c r="AM503" s="7">
        <f t="shared" si="156"/>
        <v>0.18049303026004415</v>
      </c>
      <c r="AN503" s="2">
        <v>-0.88278155493473198</v>
      </c>
      <c r="AO503" s="7">
        <f t="shared" si="167"/>
        <v>1834.7726453999894</v>
      </c>
      <c r="AP503" s="7">
        <f>AO503/MAX(AO$2:AO502)-1</f>
        <v>-0.14367447865315752</v>
      </c>
      <c r="AQ503" s="7">
        <f t="shared" si="157"/>
        <v>0.17697194894772883</v>
      </c>
      <c r="AR503" s="2">
        <v>-1.47899999627634</v>
      </c>
      <c r="AS503" s="7">
        <f t="shared" si="168"/>
        <v>247.99601043279912</v>
      </c>
      <c r="AT503" s="7">
        <f>AS503/MAX(AS$2:AS502)-1</f>
        <v>-0.1559439384854322</v>
      </c>
      <c r="AU503" s="7">
        <v>1.8899996948425599</v>
      </c>
      <c r="AW503" s="7"/>
    </row>
    <row r="504" spans="1:49" x14ac:dyDescent="0.25">
      <c r="A504" s="5">
        <v>198806</v>
      </c>
      <c r="B504" s="4">
        <v>32295</v>
      </c>
      <c r="C504" s="2">
        <v>4.5200418409364103</v>
      </c>
      <c r="D504" s="7">
        <f t="shared" si="158"/>
        <v>4728.8814391660308</v>
      </c>
      <c r="E504" s="7">
        <f>D504/MAX(D$2:D503)-1</f>
        <v>4.5200418409364174E-2</v>
      </c>
      <c r="F504" s="7">
        <f t="shared" si="148"/>
        <v>-0.12107701609881771</v>
      </c>
      <c r="G504" s="2">
        <v>4.5204932062109</v>
      </c>
      <c r="H504" s="7">
        <f t="shared" si="159"/>
        <v>3639.7742488776144</v>
      </c>
      <c r="I504" s="7">
        <f>H504/MAX(H$2:H503)-1</f>
        <v>4.3728874682395169E-2</v>
      </c>
      <c r="J504" s="7">
        <f t="shared" si="149"/>
        <v>-0.12096122201990256</v>
      </c>
      <c r="K504" s="7">
        <f t="shared" si="149"/>
        <v>932.47373325535534</v>
      </c>
      <c r="L504" s="2">
        <v>4.5200231751637601</v>
      </c>
      <c r="M504" s="7">
        <f t="shared" si="160"/>
        <v>3282.4766340412971</v>
      </c>
      <c r="N504" s="7">
        <f>M504/MAX(M$2:M503)-1</f>
        <v>2.7444045690948604E-2</v>
      </c>
      <c r="O504" s="7">
        <f t="shared" si="150"/>
        <v>-0.1210818046505151</v>
      </c>
      <c r="P504" s="2">
        <v>4.5201555625309897</v>
      </c>
      <c r="Q504" s="7">
        <f t="shared" si="161"/>
        <v>3024.5298764608001</v>
      </c>
      <c r="R504" s="7">
        <f>Q504/MAX(Q$2:Q503)-1</f>
        <v>-1.9614427537262391E-2</v>
      </c>
      <c r="S504" s="7">
        <f t="shared" si="151"/>
        <v>-0.12104784175147354</v>
      </c>
      <c r="T504" s="2">
        <v>4.5201649609722301</v>
      </c>
      <c r="U504" s="7">
        <f t="shared" si="162"/>
        <v>2818.3488469900485</v>
      </c>
      <c r="V504" s="7">
        <f>U504/MAX(U$2:U503)-1</f>
        <v>-5.4211159053815461E-2</v>
      </c>
      <c r="W504" s="7">
        <f t="shared" si="152"/>
        <v>-0.12104543065804618</v>
      </c>
      <c r="X504" s="2">
        <v>4.5200042011039896</v>
      </c>
      <c r="Y504" s="7">
        <f t="shared" si="163"/>
        <v>2600.0961274370261</v>
      </c>
      <c r="Z504" s="7">
        <f>Y504/MAX(Y$2:Y503)-1</f>
        <v>-7.2448235263147143E-2</v>
      </c>
      <c r="AA504" s="7">
        <f t="shared" si="153"/>
        <v>-0.12108667229075798</v>
      </c>
      <c r="AB504" s="2">
        <v>4.5200047590896899</v>
      </c>
      <c r="AC504" s="7">
        <f t="shared" si="164"/>
        <v>2386.9042747070621</v>
      </c>
      <c r="AD504" s="7">
        <f>AC504/MAX(AC$2:AC503)-1</f>
        <v>-8.4504505798367435E-2</v>
      </c>
      <c r="AE504" s="7">
        <f t="shared" si="154"/>
        <v>-0.12108652914407858</v>
      </c>
      <c r="AF504" s="2">
        <v>4.5200007987798196</v>
      </c>
      <c r="AG504" s="7">
        <f t="shared" si="165"/>
        <v>2224.8246736516267</v>
      </c>
      <c r="AH504" s="7">
        <f>AG504/MAX(AG$2:AG503)-1</f>
        <v>-9.3100584738009973E-2</v>
      </c>
      <c r="AI504" s="7">
        <f t="shared" si="155"/>
        <v>-0.12108754512926745</v>
      </c>
      <c r="AJ504" s="2">
        <v>4.5200025724104096</v>
      </c>
      <c r="AK504" s="7">
        <f t="shared" si="166"/>
        <v>2071.455962922294</v>
      </c>
      <c r="AL504" s="7">
        <f>AK504/MAX(AK$2:AK503)-1</f>
        <v>-9.9472269652400302E-2</v>
      </c>
      <c r="AM504" s="7">
        <f t="shared" si="156"/>
        <v>-0.12108709011880903</v>
      </c>
      <c r="AN504" s="2">
        <v>4.5201504946754101</v>
      </c>
      <c r="AO504" s="7">
        <f t="shared" si="167"/>
        <v>1917.7071302072061</v>
      </c>
      <c r="AP504" s="7">
        <f>AO504/MAX(AO$2:AO503)-1</f>
        <v>-0.10496727636396652</v>
      </c>
      <c r="AQ504" s="7">
        <f t="shared" si="157"/>
        <v>-0.1210491418684787</v>
      </c>
      <c r="AR504" s="2">
        <v>4.9920000025098803</v>
      </c>
      <c r="AS504" s="7">
        <f t="shared" si="168"/>
        <v>260.37597127982883</v>
      </c>
      <c r="AT504" s="7">
        <f>AS504/MAX(AS$2:AS503)-1</f>
        <v>-0.11380865987344024</v>
      </c>
      <c r="AU504" s="7">
        <v>8.8899996128428498</v>
      </c>
      <c r="AW504" s="7"/>
    </row>
    <row r="505" spans="1:49" x14ac:dyDescent="0.25">
      <c r="A505" s="5">
        <v>198807</v>
      </c>
      <c r="B505" s="4">
        <v>32325</v>
      </c>
      <c r="C505" s="2">
        <v>-0.31999789297877401</v>
      </c>
      <c r="D505" s="7">
        <f t="shared" si="158"/>
        <v>4713.7491181992355</v>
      </c>
      <c r="E505" s="7">
        <f>D505/MAX(D$2:D504)-1</f>
        <v>-3.199978929787628E-3</v>
      </c>
      <c r="F505" s="7">
        <f t="shared" si="148"/>
        <v>-0.30458227539487659</v>
      </c>
      <c r="G505" s="2">
        <v>0.4099991439331</v>
      </c>
      <c r="H505" s="7">
        <f t="shared" si="159"/>
        <v>3654.6972921391098</v>
      </c>
      <c r="I505" s="7">
        <f>H505/MAX(H$2:H504)-1</f>
        <v>4.09999143933093E-3</v>
      </c>
      <c r="J505" s="7">
        <f t="shared" si="149"/>
        <v>8.8948677160424428E-2</v>
      </c>
      <c r="K505" s="7">
        <f t="shared" si="149"/>
        <v>1970.0629165259234</v>
      </c>
      <c r="L505" s="2">
        <v>0.41347215093907602</v>
      </c>
      <c r="M505" s="7">
        <f t="shared" si="160"/>
        <v>3296.0487607841401</v>
      </c>
      <c r="N505" s="7">
        <f>M505/MAX(M$2:M504)-1</f>
        <v>4.1347215093907597E-3</v>
      </c>
      <c r="O505" s="7">
        <f t="shared" si="150"/>
        <v>9.082092552060228E-2</v>
      </c>
      <c r="P505" s="2">
        <v>0.47167812556252797</v>
      </c>
      <c r="Q505" s="7">
        <f t="shared" si="161"/>
        <v>3038.7959222891691</v>
      </c>
      <c r="R505" s="7">
        <f>Q505/MAX(Q$2:Q504)-1</f>
        <v>-1.4990163245784727E-2</v>
      </c>
      <c r="S505" s="7">
        <f t="shared" si="151"/>
        <v>0.12219893321071018</v>
      </c>
      <c r="T505" s="2">
        <v>0.49979569221312298</v>
      </c>
      <c r="U505" s="7">
        <f t="shared" si="162"/>
        <v>2832.434833118843</v>
      </c>
      <c r="V505" s="7">
        <f>U505/MAX(U$2:U504)-1</f>
        <v>-4.9484147169334025E-2</v>
      </c>
      <c r="W505" s="7">
        <f t="shared" si="152"/>
        <v>0.13735671088382917</v>
      </c>
      <c r="X505" s="2">
        <v>0.51097063955104705</v>
      </c>
      <c r="Y505" s="7">
        <f t="shared" si="163"/>
        <v>2613.3818552483335</v>
      </c>
      <c r="Z505" s="7">
        <f>Y505/MAX(Y$2:Y504)-1</f>
        <v>-6.7708718078704044E-2</v>
      </c>
      <c r="AA505" s="7">
        <f t="shared" si="153"/>
        <v>0.14338096502224629</v>
      </c>
      <c r="AB505" s="2">
        <v>0.50917033690460201</v>
      </c>
      <c r="AC505" s="7">
        <f t="shared" si="164"/>
        <v>2399.0576832441784</v>
      </c>
      <c r="AD505" s="7">
        <f>AC505/MAX(AC$2:AC504)-1</f>
        <v>-7.9843074306194528E-2</v>
      </c>
      <c r="AE505" s="7">
        <f t="shared" si="154"/>
        <v>0.14241044763721633</v>
      </c>
      <c r="AF505" s="2">
        <v>0.50860307171734598</v>
      </c>
      <c r="AG505" s="7">
        <f t="shared" si="165"/>
        <v>2236.1402002821442</v>
      </c>
      <c r="AH505" s="7">
        <f>AG505/MAX(AG$2:AG504)-1</f>
        <v>-8.8488066454600833E-2</v>
      </c>
      <c r="AI505" s="7">
        <f t="shared" si="155"/>
        <v>0.1421046430952736</v>
      </c>
      <c r="AJ505" s="2">
        <v>0.50780909560158105</v>
      </c>
      <c r="AK505" s="7">
        <f t="shared" si="166"/>
        <v>2081.9750047133948</v>
      </c>
      <c r="AL505" s="7">
        <f>AK505/MAX(AK$2:AK504)-1</f>
        <v>-9.4899307929280696E-2</v>
      </c>
      <c r="AM505" s="7">
        <f t="shared" si="156"/>
        <v>0.14167662193718111</v>
      </c>
      <c r="AN505" s="2">
        <v>0.50710354709133698</v>
      </c>
      <c r="AO505" s="7">
        <f t="shared" si="167"/>
        <v>1927.4318910873103</v>
      </c>
      <c r="AP505" s="7">
        <f>AO505/MAX(AO$2:AO504)-1</f>
        <v>-0.10042853367478</v>
      </c>
      <c r="AQ505" s="7">
        <f t="shared" si="157"/>
        <v>0.14129627083536711</v>
      </c>
      <c r="AR505" s="2">
        <v>0.244999998776364</v>
      </c>
      <c r="AS505" s="7">
        <f t="shared" si="168"/>
        <v>261.01389240627833</v>
      </c>
      <c r="AT505" s="7">
        <f>AS505/MAX(AS$2:AS504)-1</f>
        <v>-0.11163749110097398</v>
      </c>
      <c r="AU505" s="7">
        <v>2.0999926802206299</v>
      </c>
      <c r="AW505" s="7"/>
    </row>
    <row r="506" spans="1:49" x14ac:dyDescent="0.25">
      <c r="A506" s="5">
        <v>198808</v>
      </c>
      <c r="B506" s="4">
        <v>32356</v>
      </c>
      <c r="C506" s="2">
        <v>-0.170008899256954</v>
      </c>
      <c r="D506" s="7">
        <f t="shared" si="158"/>
        <v>4705.73532520965</v>
      </c>
      <c r="E506" s="7">
        <f>D506/MAX(D$2:D505)-1</f>
        <v>-4.8946276734023186E-3</v>
      </c>
      <c r="F506" s="7">
        <f t="shared" si="148"/>
        <v>0.99999949152183787</v>
      </c>
      <c r="G506" s="2">
        <v>-0.75848256101287903</v>
      </c>
      <c r="H506" s="7">
        <f t="shared" si="159"/>
        <v>3626.9770505204251</v>
      </c>
      <c r="I506" s="7">
        <f>H506/MAX(H$2:H505)-1</f>
        <v>-7.5848256101286315E-3</v>
      </c>
      <c r="J506" s="7">
        <f t="shared" si="149"/>
        <v>0.7169423088042195</v>
      </c>
      <c r="K506" s="7">
        <f t="shared" si="149"/>
        <v>1745.6660647123963</v>
      </c>
      <c r="L506" s="2">
        <v>-1.0028243252253299</v>
      </c>
      <c r="M506" s="7">
        <f t="shared" si="160"/>
        <v>3262.9951820397087</v>
      </c>
      <c r="N506" s="7">
        <f>M506/MAX(M$2:M505)-1</f>
        <v>-1.0028243252253266E-2</v>
      </c>
      <c r="O506" s="7">
        <f t="shared" si="150"/>
        <v>0.59941335909412208</v>
      </c>
      <c r="P506" s="2">
        <v>-1.2405278852189501</v>
      </c>
      <c r="Q506" s="7">
        <f t="shared" si="161"/>
        <v>3001.0988114982756</v>
      </c>
      <c r="R506" s="7">
        <f>Q506/MAX(Q$2:Q505)-1</f>
        <v>-2.7209484942870343E-2</v>
      </c>
      <c r="S506" s="7">
        <f t="shared" si="151"/>
        <v>0.48507740085772943</v>
      </c>
      <c r="T506" s="2">
        <v>-1.42256250938866</v>
      </c>
      <c r="U506" s="7">
        <f t="shared" si="162"/>
        <v>2792.1416770800292</v>
      </c>
      <c r="V506" s="7">
        <f>U506/MAX(U$2:U505)-1</f>
        <v>-6.3005829337498875E-2</v>
      </c>
      <c r="W506" s="7">
        <f t="shared" si="152"/>
        <v>0.39751832859476455</v>
      </c>
      <c r="X506" s="2">
        <v>-1.5423403592206699</v>
      </c>
      <c r="Y506" s="7">
        <f t="shared" si="163"/>
        <v>2573.0746121542884</v>
      </c>
      <c r="Z506" s="7">
        <f>Y506/MAX(Y$2:Y505)-1</f>
        <v>-8.2087822785272047E-2</v>
      </c>
      <c r="AA506" s="7">
        <f t="shared" si="153"/>
        <v>0.33990490775914406</v>
      </c>
      <c r="AB506" s="2">
        <v>-1.6274941021907801</v>
      </c>
      <c r="AC506" s="7">
        <f t="shared" si="164"/>
        <v>2360.0131609412247</v>
      </c>
      <c r="AD506" s="7">
        <f>AC506/MAX(AC$2:AC505)-1</f>
        <v>-9.4818574002761169E-2</v>
      </c>
      <c r="AE506" s="7">
        <f t="shared" si="154"/>
        <v>0.29894576183737342</v>
      </c>
      <c r="AF506" s="2">
        <v>-1.68772033976139</v>
      </c>
      <c r="AG506" s="7">
        <f t="shared" si="165"/>
        <v>2198.4004072964012</v>
      </c>
      <c r="AH506" s="7">
        <f>AG506/MAX(AG$2:AG505)-1</f>
        <v>-0.10387183875639894</v>
      </c>
      <c r="AI506" s="7">
        <f t="shared" si="155"/>
        <v>0.26997680325806928</v>
      </c>
      <c r="AJ506" s="2">
        <v>-1.7332218589411099</v>
      </c>
      <c r="AK506" s="7">
        <f t="shared" si="166"/>
        <v>2045.8897588340119</v>
      </c>
      <c r="AL506" s="7">
        <f>AK506/MAX(AK$2:AK505)-1</f>
        <v>-0.11058671096967765</v>
      </c>
      <c r="AM506" s="7">
        <f t="shared" si="156"/>
        <v>0.24809046803968005</v>
      </c>
      <c r="AN506" s="2">
        <v>-1.7680301943088701</v>
      </c>
      <c r="AO506" s="7">
        <f t="shared" si="167"/>
        <v>1893.3543132781483</v>
      </c>
      <c r="AP506" s="7">
        <f>AO506/MAX(AO$2:AO505)-1</f>
        <v>-0.11633322881879682</v>
      </c>
      <c r="AQ506" s="7">
        <f t="shared" si="157"/>
        <v>0.23134757879143575</v>
      </c>
      <c r="AR506" s="2">
        <v>-2.2489999952609998</v>
      </c>
      <c r="AS506" s="7">
        <f t="shared" si="168"/>
        <v>255.14368997843056</v>
      </c>
      <c r="AT506" s="7">
        <f>AS506/MAX(AS$2:AS505)-1</f>
        <v>-0.13161676388401367</v>
      </c>
      <c r="AU506" s="7">
        <v>-0.17000784213484499</v>
      </c>
      <c r="AW506" s="7"/>
    </row>
    <row r="507" spans="1:49" x14ac:dyDescent="0.25">
      <c r="A507" s="5">
        <v>198809</v>
      </c>
      <c r="B507" s="4">
        <v>32387</v>
      </c>
      <c r="C507" s="2">
        <v>2.4999966413172401</v>
      </c>
      <c r="D507" s="7">
        <f t="shared" si="158"/>
        <v>4823.3785502891697</v>
      </c>
      <c r="E507" s="7">
        <f>D507/MAX(D$2:D506)-1</f>
        <v>1.9982973212330002E-2</v>
      </c>
      <c r="F507" s="7">
        <f t="shared" si="148"/>
        <v>0.23540198092561937</v>
      </c>
      <c r="G507" s="2">
        <v>2.1592080833677301</v>
      </c>
      <c r="H507" s="7">
        <f t="shared" si="159"/>
        <v>3705.2910321771546</v>
      </c>
      <c r="I507" s="7">
        <f>H507/MAX(H$2:H506)-1</f>
        <v>1.3843483055865358E-2</v>
      </c>
      <c r="J507" s="7">
        <f t="shared" si="149"/>
        <v>7.7483021690583853E-2</v>
      </c>
      <c r="K507" s="7">
        <f t="shared" si="149"/>
        <v>1716.0820551519266</v>
      </c>
      <c r="L507" s="2">
        <v>0.55830226859417698</v>
      </c>
      <c r="M507" s="7">
        <f t="shared" si="160"/>
        <v>3281.2125581651549</v>
      </c>
      <c r="N507" s="7">
        <f>M507/MAX(M$2:M506)-1</f>
        <v>-4.5012084758890847E-3</v>
      </c>
      <c r="O507" s="7">
        <f t="shared" si="150"/>
        <v>-0.66436518361157826</v>
      </c>
      <c r="P507" s="2">
        <v>-0.44649260428112197</v>
      </c>
      <c r="Q507" s="7">
        <f t="shared" si="161"/>
        <v>2987.699127257767</v>
      </c>
      <c r="R507" s="7">
        <f>Q507/MAX(Q$2:Q506)-1</f>
        <v>-3.1552922647748671E-2</v>
      </c>
      <c r="S507" s="7">
        <f t="shared" si="151"/>
        <v>-1.1299798789050626</v>
      </c>
      <c r="T507" s="2">
        <v>-0.98423472498457998</v>
      </c>
      <c r="U507" s="7">
        <f t="shared" si="162"/>
        <v>2764.6604491234407</v>
      </c>
      <c r="V507" s="7">
        <f>U507/MAX(U$2:U506)-1</f>
        <v>-7.2228051336240551E-2</v>
      </c>
      <c r="W507" s="7">
        <f t="shared" si="152"/>
        <v>-1.3791656982567564</v>
      </c>
      <c r="X507" s="2">
        <v>-1.3016394523979</v>
      </c>
      <c r="Y507" s="7">
        <f t="shared" si="163"/>
        <v>2539.582457862854</v>
      </c>
      <c r="Z507" s="7">
        <f>Y507/MAX(Y$2:Y506)-1</f>
        <v>-9.4035729822263381E-2</v>
      </c>
      <c r="AA507" s="7">
        <f t="shared" si="153"/>
        <v>-1.5262487591170855</v>
      </c>
      <c r="AB507" s="2">
        <v>-1.5168251782987401</v>
      </c>
      <c r="AC507" s="7">
        <f t="shared" si="164"/>
        <v>2324.2158871049041</v>
      </c>
      <c r="AD507" s="7">
        <f>AC507/MAX(AC$2:AC506)-1</f>
        <v>-0.10854859378157089</v>
      </c>
      <c r="AE507" s="7">
        <f t="shared" si="154"/>
        <v>-1.6259642721054379</v>
      </c>
      <c r="AF507" s="2">
        <v>-1.6709923921215699</v>
      </c>
      <c r="AG507" s="7">
        <f t="shared" si="165"/>
        <v>2161.6653037421088</v>
      </c>
      <c r="AH507" s="7">
        <f>AG507/MAX(AG$2:AG506)-1</f>
        <v>-0.11884607215443843</v>
      </c>
      <c r="AI507" s="7">
        <f t="shared" si="155"/>
        <v>-1.6974042467969399</v>
      </c>
      <c r="AJ507" s="2">
        <v>-1.78304028559391</v>
      </c>
      <c r="AK507" s="7">
        <f t="shared" si="166"/>
        <v>2009.4107202351615</v>
      </c>
      <c r="AL507" s="7">
        <f>AK507/MAX(AK$2:AK506)-1</f>
        <v>-0.12644530821851407</v>
      </c>
      <c r="AM507" s="7">
        <f t="shared" si="156"/>
        <v>-1.7493264322954674</v>
      </c>
      <c r="AN507" s="2">
        <v>-1.87280328964465</v>
      </c>
      <c r="AO507" s="7">
        <f t="shared" si="167"/>
        <v>1857.8955114144462</v>
      </c>
      <c r="AP507" s="7">
        <f>AO507/MAX(AO$2:AO506)-1</f>
        <v>-0.13288256917897512</v>
      </c>
      <c r="AQ507" s="7">
        <f t="shared" si="157"/>
        <v>-1.7909219608038018</v>
      </c>
      <c r="AR507" s="2">
        <v>1.9919999954002501</v>
      </c>
      <c r="AS507" s="7">
        <f t="shared" si="168"/>
        <v>260.2261522710649</v>
      </c>
      <c r="AT507" s="7">
        <f>AS507/MAX(AS$2:AS506)-1</f>
        <v>-0.1143185698605268</v>
      </c>
      <c r="AU507" s="7">
        <v>4.1499964741023696</v>
      </c>
      <c r="AW507" s="7"/>
    </row>
    <row r="508" spans="1:49" x14ac:dyDescent="0.25">
      <c r="A508" s="5">
        <v>198810</v>
      </c>
      <c r="B508" s="4">
        <v>32417</v>
      </c>
      <c r="C508" s="2">
        <v>1.81996323922195</v>
      </c>
      <c r="D508" s="7">
        <f t="shared" si="158"/>
        <v>4911.1622667929496</v>
      </c>
      <c r="E508" s="7">
        <f>D508/MAX(D$2:D507)-1</f>
        <v>1.8199632392219556E-2</v>
      </c>
      <c r="F508" s="7">
        <f t="shared" si="148"/>
        <v>0.99998837766177828</v>
      </c>
      <c r="G508" s="2">
        <v>-1.33265167182961</v>
      </c>
      <c r="H508" s="7">
        <f t="shared" si="159"/>
        <v>3655.9124092906932</v>
      </c>
      <c r="I508" s="7">
        <f>H508/MAX(H$2:H507)-1</f>
        <v>-1.33265167182961E-2</v>
      </c>
      <c r="J508" s="7">
        <f t="shared" si="149"/>
        <v>-1.2087213569691668E-2</v>
      </c>
      <c r="K508" s="7">
        <f t="shared" si="149"/>
        <v>1174.0635806952037</v>
      </c>
      <c r="L508" s="2">
        <v>-1.8104414530303501</v>
      </c>
      <c r="M508" s="7">
        <f t="shared" si="160"/>
        <v>3221.8081258500952</v>
      </c>
      <c r="N508" s="7">
        <f>M508/MAX(M$2:M507)-1</f>
        <v>-2.2524131262057767E-2</v>
      </c>
      <c r="O508" s="7">
        <f t="shared" si="150"/>
        <v>-0.16547079797068065</v>
      </c>
      <c r="P508" s="2">
        <v>-1.96527886334331</v>
      </c>
      <c r="Q508" s="7">
        <f t="shared" si="161"/>
        <v>2928.9825078094777</v>
      </c>
      <c r="R508" s="7">
        <f>Q508/MAX(Q$2:Q507)-1</f>
        <v>-5.0585608361618517E-2</v>
      </c>
      <c r="S508" s="7">
        <f t="shared" si="151"/>
        <v>-0.21517784053966005</v>
      </c>
      <c r="T508" s="2">
        <v>-2.0458206365106699</v>
      </c>
      <c r="U508" s="7">
        <f t="shared" si="162"/>
        <v>2708.1004551258247</v>
      </c>
      <c r="V508" s="7">
        <f>U508/MAX(U$2:U507)-1</f>
        <v>-9.1208601321760896E-2</v>
      </c>
      <c r="W508" s="7">
        <f t="shared" si="152"/>
        <v>-0.24103395205249845</v>
      </c>
      <c r="X508" s="2">
        <v>-2.08784801372579</v>
      </c>
      <c r="Y508" s="7">
        <f t="shared" si="163"/>
        <v>2486.559835959436</v>
      </c>
      <c r="Z508" s="7">
        <f>Y508/MAX(Y$2:Y507)-1</f>
        <v>-0.11295088684223453</v>
      </c>
      <c r="AA508" s="7">
        <f t="shared" si="153"/>
        <v>-0.25452588933091258</v>
      </c>
      <c r="AB508" s="2">
        <v>-2.1261735155742798</v>
      </c>
      <c r="AC508" s="7">
        <f t="shared" si="164"/>
        <v>2274.7990244685097</v>
      </c>
      <c r="AD508" s="7">
        <f>AC508/MAX(AC$2:AC507)-1</f>
        <v>-0.12750239748480163</v>
      </c>
      <c r="AE508" s="7">
        <f t="shared" si="154"/>
        <v>-0.26682942339293203</v>
      </c>
      <c r="AF508" s="2">
        <v>-2.15212739773632</v>
      </c>
      <c r="AG508" s="7">
        <f t="shared" si="165"/>
        <v>2115.1435124929149</v>
      </c>
      <c r="AH508" s="7">
        <f>AG508/MAX(AG$2:AG507)-1</f>
        <v>-0.13780962725183243</v>
      </c>
      <c r="AI508" s="7">
        <f t="shared" si="155"/>
        <v>-0.27516132924728098</v>
      </c>
      <c r="AJ508" s="2">
        <v>-2.1861727882891899</v>
      </c>
      <c r="AK508" s="7">
        <f t="shared" si="166"/>
        <v>1965.4815298644146</v>
      </c>
      <c r="AL508" s="7">
        <f>AK508/MAX(AK$2:AK507)-1</f>
        <v>-0.14554272318106443</v>
      </c>
      <c r="AM508" s="7">
        <f t="shared" si="156"/>
        <v>-0.28609083054847506</v>
      </c>
      <c r="AN508" s="2">
        <v>-2.2106489651810102</v>
      </c>
      <c r="AO508" s="7">
        <f t="shared" si="167"/>
        <v>1816.8239635172183</v>
      </c>
      <c r="AP508" s="7">
        <f>AO508/MAX(AO$2:AO507)-1</f>
        <v>-0.15205149169032428</v>
      </c>
      <c r="AQ508" s="7">
        <f t="shared" si="157"/>
        <v>-0.29394835260485985</v>
      </c>
      <c r="AR508" s="2">
        <v>-1.2950000081959601</v>
      </c>
      <c r="AS508" s="7">
        <f t="shared" si="168"/>
        <v>256.8562235778266</v>
      </c>
      <c r="AT508" s="7">
        <f>AS508/MAX(AS$2:AS507)-1</f>
        <v>-0.12578814445342301</v>
      </c>
      <c r="AU508" s="7">
        <v>1.81999944279913</v>
      </c>
      <c r="AW508" s="7"/>
    </row>
    <row r="509" spans="1:49" x14ac:dyDescent="0.25">
      <c r="A509" s="5">
        <v>198811</v>
      </c>
      <c r="B509" s="4">
        <v>32448</v>
      </c>
      <c r="C509" s="2">
        <v>-0.200016210290721</v>
      </c>
      <c r="D509" s="7">
        <f t="shared" si="158"/>
        <v>4901.3391461456822</v>
      </c>
      <c r="E509" s="7">
        <f>D509/MAX(D$2:D508)-1</f>
        <v>-2.0001621029072103E-3</v>
      </c>
      <c r="F509" s="7">
        <f t="shared" si="148"/>
        <v>0.99999599647447202</v>
      </c>
      <c r="G509" s="2">
        <v>-0.324557726452604</v>
      </c>
      <c r="H509" s="7">
        <f t="shared" si="159"/>
        <v>3644.0468630940009</v>
      </c>
      <c r="I509" s="7">
        <f>H509/MAX(H$2:H508)-1</f>
        <v>-1.6528841743145839E-2</v>
      </c>
      <c r="J509" s="7">
        <f t="shared" si="149"/>
        <v>0.96631791017204693</v>
      </c>
      <c r="K509" s="7">
        <f t="shared" si="149"/>
        <v>986.46464016399204</v>
      </c>
      <c r="L509" s="2">
        <v>-1.5032333453436499</v>
      </c>
      <c r="M509" s="7">
        <f t="shared" si="160"/>
        <v>3173.3768317793251</v>
      </c>
      <c r="N509" s="7">
        <f>M509/MAX(M$2:M508)-1</f>
        <v>-3.7217874463614131E-2</v>
      </c>
      <c r="O509" s="7">
        <f t="shared" si="150"/>
        <v>0.64758452359612473</v>
      </c>
      <c r="P509" s="2">
        <v>-2.13245350051896</v>
      </c>
      <c r="Q509" s="7">
        <f t="shared" si="161"/>
        <v>2866.5233177921064</v>
      </c>
      <c r="R509" s="7">
        <f>Q509/MAX(Q$2:Q508)-1</f>
        <v>-7.083142879054205E-2</v>
      </c>
      <c r="S509" s="7">
        <f t="shared" si="151"/>
        <v>0.47743298423574998</v>
      </c>
      <c r="T509" s="2">
        <v>-2.45178220118233</v>
      </c>
      <c r="U509" s="7">
        <f t="shared" si="162"/>
        <v>2641.7037301769119</v>
      </c>
      <c r="V509" s="7">
        <f>U509/MAX(U$2:U508)-1</f>
        <v>-0.11349018708043002</v>
      </c>
      <c r="W509" s="7">
        <f t="shared" si="152"/>
        <v>0.39108122081411822</v>
      </c>
      <c r="X509" s="2">
        <v>-2.6485164649920701</v>
      </c>
      <c r="Y509" s="7">
        <f t="shared" si="163"/>
        <v>2420.7028892921708</v>
      </c>
      <c r="Z509" s="7">
        <f>Y509/MAX(Y$2:Y508)-1</f>
        <v>-0.13644452865678403</v>
      </c>
      <c r="AA509" s="7">
        <f t="shared" si="153"/>
        <v>0.33788102123877117</v>
      </c>
      <c r="AB509" s="2">
        <v>-2.7947187494761798</v>
      </c>
      <c r="AC509" s="7">
        <f t="shared" si="164"/>
        <v>2211.2247896187873</v>
      </c>
      <c r="AD509" s="7">
        <f>AC509/MAX(AC$2:AC508)-1</f>
        <v>-0.15188625157102398</v>
      </c>
      <c r="AE509" s="7">
        <f t="shared" si="154"/>
        <v>0.29834550484062961</v>
      </c>
      <c r="AF509" s="2">
        <v>-2.9014980303460498</v>
      </c>
      <c r="AG509" s="7">
        <f t="shared" si="165"/>
        <v>2053.7726651389407</v>
      </c>
      <c r="AH509" s="7">
        <f>AG509/MAX(AG$2:AG508)-1</f>
        <v>-0.1628260639349538</v>
      </c>
      <c r="AI509" s="7">
        <f t="shared" si="155"/>
        <v>0.26947062080780615</v>
      </c>
      <c r="AJ509" s="2">
        <v>-2.9796871872630799</v>
      </c>
      <c r="AK509" s="7">
        <f t="shared" si="166"/>
        <v>1906.9163285510222</v>
      </c>
      <c r="AL509" s="7">
        <f>AK509/MAX(AK$2:AK508)-1</f>
        <v>-0.17100287717907536</v>
      </c>
      <c r="AM509" s="7">
        <f t="shared" si="156"/>
        <v>0.2483269792678815</v>
      </c>
      <c r="AN509" s="2">
        <v>-3.03900575410277</v>
      </c>
      <c r="AO509" s="7">
        <f t="shared" si="167"/>
        <v>1761.6105787240119</v>
      </c>
      <c r="AP509" s="7">
        <f>AO509/MAX(AO$2:AO508)-1</f>
        <v>-0.17782069564968395</v>
      </c>
      <c r="AQ509" s="7">
        <f t="shared" si="157"/>
        <v>0.23228625746739739</v>
      </c>
      <c r="AR509" s="2">
        <v>-3.8980000101533601</v>
      </c>
      <c r="AS509" s="7">
        <f t="shared" si="168"/>
        <v>246.8439679566834</v>
      </c>
      <c r="AT509" s="7">
        <f>AS509/MAX(AS$2:AS508)-1</f>
        <v>-0.15986492267139041</v>
      </c>
      <c r="AU509" s="7">
        <v>-0.200001405258904</v>
      </c>
      <c r="AW509" s="7"/>
    </row>
    <row r="510" spans="1:49" x14ac:dyDescent="0.25">
      <c r="A510" s="5">
        <v>198812</v>
      </c>
      <c r="B510" s="4">
        <v>32478</v>
      </c>
      <c r="C510" s="2">
        <v>1.24000847316987</v>
      </c>
      <c r="D510" s="7">
        <f t="shared" si="158"/>
        <v>4962.116166856681</v>
      </c>
      <c r="E510" s="7">
        <f>D510/MAX(D$2:D509)-1</f>
        <v>1.0375120449238384E-2</v>
      </c>
      <c r="F510" s="7">
        <f t="shared" si="148"/>
        <v>-0.48918802447122389</v>
      </c>
      <c r="G510" s="2">
        <v>1.4974511507935799</v>
      </c>
      <c r="H510" s="7">
        <f t="shared" si="159"/>
        <v>3698.6146847808595</v>
      </c>
      <c r="I510" s="7">
        <f>H510/MAX(H$2:H509)-1</f>
        <v>-1.8018415661056331E-3</v>
      </c>
      <c r="J510" s="7">
        <f t="shared" si="149"/>
        <v>-0.38612849328203347</v>
      </c>
      <c r="K510" s="7">
        <f t="shared" si="149"/>
        <v>1479.644969560756</v>
      </c>
      <c r="L510" s="2">
        <v>1.7823389943660799</v>
      </c>
      <c r="M510" s="7">
        <f t="shared" si="160"/>
        <v>3229.9371644903072</v>
      </c>
      <c r="N510" s="7">
        <f>M510/MAX(M$2:M509)-1</f>
        <v>-2.0057833209392473E-2</v>
      </c>
      <c r="O510" s="7">
        <f t="shared" si="150"/>
        <v>-0.27208210489340834</v>
      </c>
      <c r="P510" s="2">
        <v>1.87470524121</v>
      </c>
      <c r="Q510" s="7">
        <f t="shared" si="161"/>
        <v>2920.2621806712618</v>
      </c>
      <c r="R510" s="7">
        <f>Q510/MAX(Q$2:Q509)-1</f>
        <v>-5.3412256886402165E-2</v>
      </c>
      <c r="S510" s="7">
        <f t="shared" si="151"/>
        <v>-0.23510602079847365</v>
      </c>
      <c r="T510" s="2">
        <v>1.92170709862744</v>
      </c>
      <c r="U510" s="7">
        <f t="shared" si="162"/>
        <v>2692.4695382844275</v>
      </c>
      <c r="V510" s="7">
        <f>U510/MAX(U$2:U509)-1</f>
        <v>-9.6454065075525786E-2</v>
      </c>
      <c r="W510" s="7">
        <f t="shared" si="152"/>
        <v>-0.2162902229083401</v>
      </c>
      <c r="X510" s="2">
        <v>1.94194025796722</v>
      </c>
      <c r="Y510" s="7">
        <f t="shared" si="163"/>
        <v>2467.7114932251111</v>
      </c>
      <c r="Z510" s="7">
        <f>Y510/MAX(Y$2:Y509)-1</f>
        <v>-0.11967479730889152</v>
      </c>
      <c r="AA510" s="7">
        <f t="shared" si="153"/>
        <v>-0.20819047839324556</v>
      </c>
      <c r="AB510" s="2">
        <v>1.8666577666920301</v>
      </c>
      <c r="AC510" s="7">
        <f t="shared" si="164"/>
        <v>2252.5007888932259</v>
      </c>
      <c r="AD510" s="7">
        <f>AC510/MAX(AC$2:AC509)-1</f>
        <v>-0.13605487041559161</v>
      </c>
      <c r="AE510" s="7">
        <f t="shared" si="154"/>
        <v>-0.23832758825082601</v>
      </c>
      <c r="AF510" s="2">
        <v>1.7747338090978</v>
      </c>
      <c r="AG510" s="7">
        <f t="shared" si="165"/>
        <v>2090.2216629891705</v>
      </c>
      <c r="AH510" s="7">
        <f>AG510/MAX(AG$2:AG509)-1</f>
        <v>-0.14796845505065259</v>
      </c>
      <c r="AI510" s="7">
        <f t="shared" si="155"/>
        <v>-0.27512661497849034</v>
      </c>
      <c r="AJ510" s="2">
        <v>1.70884335712041</v>
      </c>
      <c r="AK510" s="7">
        <f t="shared" si="166"/>
        <v>1939.5025415573107</v>
      </c>
      <c r="AL510" s="7">
        <f>AK510/MAX(AK$2:AK509)-1</f>
        <v>-0.15683661491503065</v>
      </c>
      <c r="AM510" s="7">
        <f t="shared" si="156"/>
        <v>-0.30150390080115863</v>
      </c>
      <c r="AN510" s="2">
        <v>1.6585068219291299</v>
      </c>
      <c r="AO510" s="7">
        <f t="shared" si="167"/>
        <v>1790.8270103479751</v>
      </c>
      <c r="AP510" s="7">
        <f>AO510/MAX(AO$2:AO509)-1</f>
        <v>-0.16418479579854439</v>
      </c>
      <c r="AQ510" s="7">
        <f t="shared" si="157"/>
        <v>-0.32165463791431126</v>
      </c>
      <c r="AR510" s="2">
        <v>2.46200000979093</v>
      </c>
      <c r="AS510" s="7">
        <f t="shared" si="168"/>
        <v>252.92126647194527</v>
      </c>
      <c r="AT510" s="7">
        <f>AS510/MAX(AS$2:AS509)-1</f>
        <v>-0.13918079698530295</v>
      </c>
      <c r="AU510" s="7">
        <v>4.9599997062102004</v>
      </c>
      <c r="AW510" s="7"/>
    </row>
    <row r="511" spans="1:49" x14ac:dyDescent="0.25">
      <c r="A511" s="5">
        <v>198901</v>
      </c>
      <c r="B511" s="4">
        <v>32509</v>
      </c>
      <c r="C511" s="2">
        <v>6.2000272432230696</v>
      </c>
      <c r="D511" s="7">
        <f t="shared" si="158"/>
        <v>5269.7687210421709</v>
      </c>
      <c r="E511" s="7">
        <f>D511/MAX(D$2:D510)-1</f>
        <v>6.2000272432230608E-2</v>
      </c>
      <c r="F511" s="7">
        <f t="shared" si="148"/>
        <v>-0.10764898532209033</v>
      </c>
      <c r="G511" s="2">
        <v>7.3242681575669497</v>
      </c>
      <c r="H511" s="7">
        <f t="shared" si="159"/>
        <v>3969.5111424093593</v>
      </c>
      <c r="I511" s="7">
        <f>H511/MAX(H$2:H510)-1</f>
        <v>7.1308868301487749E-2</v>
      </c>
      <c r="J511" s="7">
        <f t="shared" si="149"/>
        <v>0.16130817313508694</v>
      </c>
      <c r="K511" s="7">
        <f t="shared" si="149"/>
        <v>948.05291163520769</v>
      </c>
      <c r="L511" s="2">
        <v>7.3297010683838097</v>
      </c>
      <c r="M511" s="7">
        <f t="shared" si="160"/>
        <v>3466.6819033440784</v>
      </c>
      <c r="N511" s="7">
        <f>M511/MAX(M$2:M510)-1</f>
        <v>5.1768998259402066E-2</v>
      </c>
      <c r="O511" s="7">
        <f t="shared" si="150"/>
        <v>0.16260791257421481</v>
      </c>
      <c r="P511" s="2">
        <v>7.2933770921858603</v>
      </c>
      <c r="Q511" s="7">
        <f t="shared" si="161"/>
        <v>3133.2479135881072</v>
      </c>
      <c r="R511" s="7">
        <f>Q511/MAX(Q$2:Q510)-1</f>
        <v>1.5625956727284063E-2</v>
      </c>
      <c r="S511" s="7">
        <f t="shared" si="151"/>
        <v>0.15391796605348329</v>
      </c>
      <c r="T511" s="2">
        <v>6.8416913336677903</v>
      </c>
      <c r="U511" s="7">
        <f t="shared" si="162"/>
        <v>2876.6799933468783</v>
      </c>
      <c r="V511" s="7">
        <f>U511/MAX(U$2:U510)-1</f>
        <v>-3.4636241150090452E-2</v>
      </c>
      <c r="W511" s="7">
        <f t="shared" si="152"/>
        <v>4.5859171380017383E-2</v>
      </c>
      <c r="X511" s="2">
        <v>6.5738097727395104</v>
      </c>
      <c r="Y511" s="7">
        <f t="shared" si="163"/>
        <v>2629.9341525297596</v>
      </c>
      <c r="Z511" s="7">
        <f>Y511/MAX(Y$2:Y510)-1</f>
        <v>-6.1803893102494567E-2</v>
      </c>
      <c r="AA511" s="7">
        <f t="shared" si="153"/>
        <v>-1.8227326906154362E-2</v>
      </c>
      <c r="AB511" s="2">
        <v>6.4699115977785002</v>
      </c>
      <c r="AC511" s="7">
        <f t="shared" si="164"/>
        <v>2398.2355986738808</v>
      </c>
      <c r="AD511" s="7">
        <f>AC511/MAX(AC$2:AC510)-1</f>
        <v>-8.015838427816746E-2</v>
      </c>
      <c r="AE511" s="7">
        <f t="shared" si="154"/>
        <v>-4.3083349801130266E-2</v>
      </c>
      <c r="AF511" s="2">
        <v>6.3958626712046502</v>
      </c>
      <c r="AG511" s="7">
        <f t="shared" si="165"/>
        <v>2223.9093700777275</v>
      </c>
      <c r="AH511" s="7">
        <f>AG511/MAX(AG$2:AG510)-1</f>
        <v>-9.3473687520349125E-2</v>
      </c>
      <c r="AI511" s="7">
        <f t="shared" si="155"/>
        <v>-6.0798404131571449E-2</v>
      </c>
      <c r="AJ511" s="2">
        <v>6.3407274189031302</v>
      </c>
      <c r="AK511" s="7">
        <f t="shared" si="166"/>
        <v>2062.4811110001579</v>
      </c>
      <c r="AL511" s="7">
        <f>AK511/MAX(AK$2:AK510)-1</f>
        <v>-0.10337392297079628</v>
      </c>
      <c r="AM511" s="7">
        <f t="shared" si="156"/>
        <v>-7.3988655972290873E-2</v>
      </c>
      <c r="AN511" s="2">
        <v>6.2975930886260096</v>
      </c>
      <c r="AO511" s="7">
        <f t="shared" si="167"/>
        <v>1903.606008380897</v>
      </c>
      <c r="AP511" s="7">
        <f>AO511/MAX(AO$2:AO510)-1</f>
        <v>-0.11154855526506813</v>
      </c>
      <c r="AQ511" s="7">
        <f t="shared" si="157"/>
        <v>-8.430787381543281E-2</v>
      </c>
      <c r="AR511" s="2">
        <v>6.6499999986645904</v>
      </c>
      <c r="AS511" s="7">
        <f t="shared" si="168"/>
        <v>269.74053068895205</v>
      </c>
      <c r="AT511" s="7">
        <f>AS511/MAX(AS$2:AS510)-1</f>
        <v>-8.1936319996321227E-2</v>
      </c>
      <c r="AU511" s="7">
        <v>10.829999968893601</v>
      </c>
      <c r="AW511" s="7"/>
    </row>
    <row r="512" spans="1:49" x14ac:dyDescent="0.25">
      <c r="A512" s="5">
        <v>198902</v>
      </c>
      <c r="B512" s="4">
        <v>32540</v>
      </c>
      <c r="C512" s="2">
        <v>-1.1587375248098799</v>
      </c>
      <c r="D512" s="7">
        <f t="shared" si="158"/>
        <v>5208.7059334007618</v>
      </c>
      <c r="E512" s="7">
        <f>D512/MAX(D$2:D511)-1</f>
        <v>-1.1587375248098719E-2</v>
      </c>
      <c r="F512" s="7">
        <f t="shared" si="148"/>
        <v>-1.3393800490004413</v>
      </c>
      <c r="G512" s="2">
        <v>0.93468604407104405</v>
      </c>
      <c r="H512" s="7">
        <f t="shared" si="159"/>
        <v>4006.6136090753052</v>
      </c>
      <c r="I512" s="7">
        <f>H512/MAX(H$2:H511)-1</f>
        <v>9.346860440710536E-3</v>
      </c>
      <c r="J512" s="7">
        <f t="shared" si="149"/>
        <v>0.74570326623925554</v>
      </c>
      <c r="K512" s="7">
        <f t="shared" si="149"/>
        <v>3990.4658978681114</v>
      </c>
      <c r="L512" s="2">
        <v>1.0032245744142401</v>
      </c>
      <c r="M512" s="7">
        <f t="shared" si="160"/>
        <v>3501.4605081151976</v>
      </c>
      <c r="N512" s="7">
        <f>M512/MAX(M$2:M511)-1</f>
        <v>1.003224574414241E-2</v>
      </c>
      <c r="O512" s="7">
        <f t="shared" si="150"/>
        <v>0.81396873730493291</v>
      </c>
      <c r="P512" s="2">
        <v>1.02259824792522</v>
      </c>
      <c r="Q512" s="7">
        <f t="shared" si="161"/>
        <v>3165.2884518556125</v>
      </c>
      <c r="R512" s="7">
        <f>Q512/MAX(Q$2:Q511)-1</f>
        <v>1.0225982479252105E-2</v>
      </c>
      <c r="S512" s="7">
        <f t="shared" si="151"/>
        <v>0.83326522559957839</v>
      </c>
      <c r="T512" s="2">
        <v>1.0374344474236501</v>
      </c>
      <c r="U512" s="7">
        <f t="shared" si="162"/>
        <v>2906.5236625400034</v>
      </c>
      <c r="V512" s="7">
        <f>U512/MAX(U$2:U511)-1</f>
        <v>-2.4621224972837585E-2</v>
      </c>
      <c r="W512" s="7">
        <f t="shared" si="152"/>
        <v>0.84804231729549384</v>
      </c>
      <c r="X512" s="2">
        <v>1.0395181495304899</v>
      </c>
      <c r="Y512" s="7">
        <f t="shared" si="163"/>
        <v>2657.2727953660074</v>
      </c>
      <c r="Z512" s="7">
        <f>Y512/MAX(Y$2:Y511)-1</f>
        <v>-5.2051174293106461E-2</v>
      </c>
      <c r="AA512" s="7">
        <f t="shared" si="153"/>
        <v>0.85011771787924872</v>
      </c>
      <c r="AB512" s="2">
        <v>1.04757171729072</v>
      </c>
      <c r="AC512" s="7">
        <f t="shared" si="164"/>
        <v>2423.3588365195865</v>
      </c>
      <c r="AD512" s="7">
        <f>AC512/MAX(AC$2:AC511)-1</f>
        <v>-7.0522383667995459E-2</v>
      </c>
      <c r="AE512" s="7">
        <f t="shared" si="154"/>
        <v>0.85813920001723021</v>
      </c>
      <c r="AF512" s="2">
        <v>1.05004672739927</v>
      </c>
      <c r="AG512" s="7">
        <f t="shared" si="165"/>
        <v>2247.2614576385545</v>
      </c>
      <c r="AH512" s="7">
        <f>AG512/MAX(AG$2:AG511)-1</f>
        <v>-8.3954737643143318E-2</v>
      </c>
      <c r="AI512" s="7">
        <f t="shared" si="155"/>
        <v>0.8606043496214959</v>
      </c>
      <c r="AJ512" s="2">
        <v>1.04368017120988</v>
      </c>
      <c r="AK512" s="7">
        <f t="shared" si="166"/>
        <v>2084.0068173906157</v>
      </c>
      <c r="AL512" s="7">
        <f>AK512/MAX(AK$2:AK511)-1</f>
        <v>-9.4016014394945557E-2</v>
      </c>
      <c r="AM512" s="7">
        <f t="shared" si="156"/>
        <v>0.85426315795662444</v>
      </c>
      <c r="AN512" s="2">
        <v>1.0383845073687601</v>
      </c>
      <c r="AO512" s="7">
        <f t="shared" si="167"/>
        <v>1923.3727582532649</v>
      </c>
      <c r="AP512" s="7">
        <f>AO512/MAX(AO$2:AO511)-1</f>
        <v>-0.10232301310744685</v>
      </c>
      <c r="AQ512" s="7">
        <f t="shared" si="157"/>
        <v>0.8489885921772109</v>
      </c>
      <c r="AR512" s="2">
        <v>0.18599999324180599</v>
      </c>
      <c r="AS512" s="7">
        <f t="shared" si="168"/>
        <v>270.24224805780392</v>
      </c>
      <c r="AT512" s="7">
        <f>AS512/MAX(AS$2:AS511)-1</f>
        <v>-8.0228721613558873E-2</v>
      </c>
      <c r="AU512" s="7">
        <v>1.18999995505641</v>
      </c>
      <c r="AW512" s="7"/>
    </row>
    <row r="513" spans="1:49" x14ac:dyDescent="0.25">
      <c r="A513" s="5">
        <v>198903</v>
      </c>
      <c r="B513" s="4">
        <v>32568</v>
      </c>
      <c r="C513" s="2">
        <v>0.10000422776196199</v>
      </c>
      <c r="D513" s="7">
        <f t="shared" si="158"/>
        <v>5213.91485954585</v>
      </c>
      <c r="E513" s="7">
        <f>D513/MAX(D$2:D512)-1</f>
        <v>-1.0598920835613979E-2</v>
      </c>
      <c r="F513" s="7">
        <f t="shared" si="148"/>
        <v>-0.65975486056803367</v>
      </c>
      <c r="G513" s="2">
        <v>2.6199315794919</v>
      </c>
      <c r="H513" s="7">
        <f t="shared" si="159"/>
        <v>4111.584144287689</v>
      </c>
      <c r="I513" s="7">
        <f>H513/MAX(H$2:H512)-1</f>
        <v>2.6199315794918965E-2</v>
      </c>
      <c r="J513" s="7">
        <f t="shared" si="149"/>
        <v>8.7117325800159962E-2</v>
      </c>
      <c r="K513" s="7">
        <f t="shared" si="149"/>
        <v>1217.9282122872266</v>
      </c>
      <c r="L513" s="2">
        <v>2.47448306064129</v>
      </c>
      <c r="M513" s="7">
        <f t="shared" si="160"/>
        <v>3588.1035552635526</v>
      </c>
      <c r="N513" s="7">
        <f>M513/MAX(M$2:M512)-1</f>
        <v>2.474483060641286E-2</v>
      </c>
      <c r="O513" s="7">
        <f t="shared" si="150"/>
        <v>4.4008363470990131E-2</v>
      </c>
      <c r="P513" s="2">
        <v>2.4271865446316201</v>
      </c>
      <c r="Q513" s="7">
        <f t="shared" si="161"/>
        <v>3242.1159072578303</v>
      </c>
      <c r="R513" s="7">
        <f>Q513/MAX(Q$2:Q512)-1</f>
        <v>2.4271865446316099E-2</v>
      </c>
      <c r="S513" s="7">
        <f t="shared" si="151"/>
        <v>2.999031953988629E-2</v>
      </c>
      <c r="T513" s="2">
        <v>2.39602268063279</v>
      </c>
      <c r="U513" s="7">
        <f t="shared" si="162"/>
        <v>2976.1646287124208</v>
      </c>
      <c r="V513" s="7">
        <f>U513/MAX(U$2:U512)-1</f>
        <v>-1.2509283011085115E-3</v>
      </c>
      <c r="W513" s="7">
        <f t="shared" si="152"/>
        <v>2.0753774198803865E-2</v>
      </c>
      <c r="X513" s="2">
        <v>2.3794941472101199</v>
      </c>
      <c r="Y513" s="7">
        <f t="shared" si="163"/>
        <v>2720.5024460071486</v>
      </c>
      <c r="Z513" s="7">
        <f>Y513/MAX(Y$2:Y512)-1</f>
        <v>-2.9494787466863737E-2</v>
      </c>
      <c r="AA513" s="7">
        <f t="shared" si="153"/>
        <v>1.5854941743822737E-2</v>
      </c>
      <c r="AB513" s="2">
        <v>2.3682573391294701</v>
      </c>
      <c r="AC513" s="7">
        <f t="shared" si="164"/>
        <v>2480.750210018904</v>
      </c>
      <c r="AD513" s="7">
        <f>AC513/MAX(AC$2:AC512)-1</f>
        <v>-4.8509961803647195E-2</v>
      </c>
      <c r="AE513" s="7">
        <f t="shared" si="154"/>
        <v>1.2524504692439709E-2</v>
      </c>
      <c r="AF513" s="2">
        <v>2.3578484044899302</v>
      </c>
      <c r="AG513" s="7">
        <f t="shared" si="165"/>
        <v>2300.2484760622024</v>
      </c>
      <c r="AH513" s="7">
        <f>AG513/MAX(AG$2:AG512)-1</f>
        <v>-6.2355779040256465E-2</v>
      </c>
      <c r="AI513" s="7">
        <f t="shared" si="155"/>
        <v>9.4394380667451872E-3</v>
      </c>
      <c r="AJ513" s="2">
        <v>2.3571199084741701</v>
      </c>
      <c r="AK513" s="7">
        <f t="shared" si="166"/>
        <v>2133.1293569772884</v>
      </c>
      <c r="AL513" s="7">
        <f>AK513/MAX(AK$2:AK512)-1</f>
        <v>-7.2660885502661254E-2</v>
      </c>
      <c r="AM513" s="7">
        <f t="shared" si="156"/>
        <v>9.2235217580159956E-3</v>
      </c>
      <c r="AN513" s="2">
        <v>2.3580550020509401</v>
      </c>
      <c r="AO513" s="7">
        <f t="shared" si="167"/>
        <v>1968.726945787341</v>
      </c>
      <c r="AP513" s="7">
        <f>AO513/MAX(AO$2:AO512)-1</f>
        <v>-8.1155296015766876E-2</v>
      </c>
      <c r="AQ513" s="7">
        <f t="shared" si="157"/>
        <v>9.5006707733087392E-3</v>
      </c>
      <c r="AR513" s="2">
        <v>2.3259999857062299</v>
      </c>
      <c r="AS513" s="7">
        <f t="shared" si="168"/>
        <v>276.52808270900067</v>
      </c>
      <c r="AT513" s="7">
        <f>AS513/MAX(AS$2:AS512)-1</f>
        <v>-5.8834841809760063E-2</v>
      </c>
      <c r="AU513" s="7">
        <v>5.6999740039161697</v>
      </c>
      <c r="AW513" s="7"/>
    </row>
    <row r="514" spans="1:49" x14ac:dyDescent="0.25">
      <c r="A514" s="5">
        <v>198904</v>
      </c>
      <c r="B514" s="4">
        <v>32599</v>
      </c>
      <c r="C514" s="2">
        <v>2.9100008888215698</v>
      </c>
      <c r="D514" s="7">
        <f t="shared" si="158"/>
        <v>5365.639828301034</v>
      </c>
      <c r="E514" s="7">
        <f>D514/MAX(D$2:D513)-1</f>
        <v>1.819265936207981E-2</v>
      </c>
      <c r="F514" s="7">
        <f t="shared" si="148"/>
        <v>-0.19117925337640207</v>
      </c>
      <c r="G514" s="2">
        <v>3.08778075753307</v>
      </c>
      <c r="H514" s="7">
        <f t="shared" si="159"/>
        <v>4238.5408483247847</v>
      </c>
      <c r="I514" s="7">
        <f>H514/MAX(H$2:H513)-1</f>
        <v>3.0877807575330651E-2</v>
      </c>
      <c r="J514" s="7">
        <f t="shared" si="149"/>
        <v>-0.15617631480429961</v>
      </c>
      <c r="K514" s="7">
        <f t="shared" si="149"/>
        <v>833.75884805538192</v>
      </c>
      <c r="L514" s="2">
        <v>3.16522753453483</v>
      </c>
      <c r="M514" s="7">
        <f t="shared" si="160"/>
        <v>3701.6751969623779</v>
      </c>
      <c r="N514" s="7">
        <f>M514/MAX(M$2:M513)-1</f>
        <v>3.1652275345348313E-2</v>
      </c>
      <c r="O514" s="7">
        <f t="shared" si="150"/>
        <v>-0.14092787977255194</v>
      </c>
      <c r="P514" s="2">
        <v>3.2060087887556401</v>
      </c>
      <c r="Q514" s="7">
        <f t="shared" si="161"/>
        <v>3346.0584281861607</v>
      </c>
      <c r="R514" s="7">
        <f>Q514/MAX(Q$2:Q513)-1</f>
        <v>3.2060087887556321E-2</v>
      </c>
      <c r="S514" s="7">
        <f t="shared" si="151"/>
        <v>-0.13289849069306747</v>
      </c>
      <c r="T514" s="2">
        <v>3.22783076461306</v>
      </c>
      <c r="U514" s="7">
        <f t="shared" si="162"/>
        <v>3072.2301862035324</v>
      </c>
      <c r="V514" s="7">
        <f>U514/MAX(U$2:U513)-1</f>
        <v>3.0987001496475708E-2</v>
      </c>
      <c r="W514" s="7">
        <f t="shared" si="152"/>
        <v>-0.12860197902391612</v>
      </c>
      <c r="X514" s="2">
        <v>3.2408749144092801</v>
      </c>
      <c r="Y514" s="7">
        <f t="shared" si="163"/>
        <v>2808.6705273256848</v>
      </c>
      <c r="Z514" s="7">
        <f>Y514/MAX(Y$2:Y513)-1</f>
        <v>1.9580725091570272E-3</v>
      </c>
      <c r="AA514" s="7">
        <f t="shared" si="153"/>
        <v>-0.12603372662643375</v>
      </c>
      <c r="AB514" s="2">
        <v>3.2494354696898302</v>
      </c>
      <c r="AC514" s="7">
        <f t="shared" si="164"/>
        <v>2561.3605872576632</v>
      </c>
      <c r="AD514" s="7">
        <f>AC514/MAX(AC$2:AC513)-1</f>
        <v>-1.7591907011929586E-2</v>
      </c>
      <c r="AE514" s="7">
        <f t="shared" si="154"/>
        <v>-0.12434824562793878</v>
      </c>
      <c r="AF514" s="2">
        <v>3.2557062956234</v>
      </c>
      <c r="AG514" s="7">
        <f t="shared" si="165"/>
        <v>2375.1378105123408</v>
      </c>
      <c r="AH514" s="7">
        <f>AG514/MAX(AG$2:AG513)-1</f>
        <v>-3.1828837107921171E-2</v>
      </c>
      <c r="AI514" s="7">
        <f t="shared" si="155"/>
        <v>-0.12311358764028291</v>
      </c>
      <c r="AJ514" s="2">
        <v>3.2603356896714799</v>
      </c>
      <c r="AK514" s="7">
        <f t="shared" si="166"/>
        <v>2202.6765347096784</v>
      </c>
      <c r="AL514" s="7">
        <f>AK514/MAX(AK$2:AK513)-1</f>
        <v>-4.242651738842107E-2</v>
      </c>
      <c r="AM514" s="7">
        <f t="shared" si="156"/>
        <v>-0.12220210988599334</v>
      </c>
      <c r="AN514" s="2">
        <v>3.26407342220543</v>
      </c>
      <c r="AO514" s="7">
        <f t="shared" si="167"/>
        <v>2032.9876387805823</v>
      </c>
      <c r="AP514" s="7">
        <f>AO514/MAX(AO$2:AO513)-1</f>
        <v>-5.1163530241675415E-2</v>
      </c>
      <c r="AQ514" s="7">
        <f t="shared" si="157"/>
        <v>-0.12146619066615716</v>
      </c>
      <c r="AR514" s="2">
        <v>3.8810000092413599</v>
      </c>
      <c r="AS514" s="7">
        <f t="shared" si="168"/>
        <v>287.26013762449196</v>
      </c>
      <c r="AT514" s="7">
        <f>AS514/MAX(AS$2:AS513)-1</f>
        <v>-2.2308221933420413E-2</v>
      </c>
      <c r="AU514" s="7">
        <v>8.9599984009133102</v>
      </c>
      <c r="AW514" s="7"/>
    </row>
    <row r="515" spans="1:49" x14ac:dyDescent="0.25">
      <c r="A515" s="5">
        <v>198905</v>
      </c>
      <c r="B515" s="4">
        <v>32629</v>
      </c>
      <c r="C515" s="2">
        <v>4.5306320945474496</v>
      </c>
      <c r="D515" s="7">
        <f t="shared" si="158"/>
        <v>5608.7372284398616</v>
      </c>
      <c r="E515" s="7">
        <f>D515/MAX(D$2:D514)-1</f>
        <v>4.5306320945474488E-2</v>
      </c>
      <c r="F515" s="7">
        <f t="shared" ref="F515:F578" si="169">1-(C515-$AU515)/($AR515-$AU515)</f>
        <v>0.343742466587863</v>
      </c>
      <c r="G515" s="2">
        <v>4.9117076695973596</v>
      </c>
      <c r="H515" s="7">
        <f t="shared" si="159"/>
        <v>4446.7255842509703</v>
      </c>
      <c r="I515" s="7">
        <f>H515/MAX(H$2:H514)-1</f>
        <v>4.9117076695973649E-2</v>
      </c>
      <c r="J515" s="7">
        <f t="shared" ref="J515:K578" si="170">1-(G515-$AU515)/($AR515-$AU515)</f>
        <v>0.46286581645275815</v>
      </c>
      <c r="K515" s="7">
        <f t="shared" si="170"/>
        <v>1388.9636858583792</v>
      </c>
      <c r="L515" s="2">
        <v>3.93634424300221</v>
      </c>
      <c r="M515" s="7">
        <f t="shared" si="160"/>
        <v>3847.3858754726475</v>
      </c>
      <c r="N515" s="7">
        <f>M515/MAX(M$2:M514)-1</f>
        <v>3.9363442430022211E-2</v>
      </c>
      <c r="O515" s="7">
        <f t="shared" ref="O515:O578" si="171">1-(L515-$AU515)/($AR515-$AU515)</f>
        <v>0.15796944859580597</v>
      </c>
      <c r="P515" s="2">
        <v>3.41046994703611</v>
      </c>
      <c r="Q515" s="7">
        <f t="shared" si="161"/>
        <v>3460.1747452897184</v>
      </c>
      <c r="R515" s="7">
        <f>Q515/MAX(Q$2:Q514)-1</f>
        <v>3.41046994703611E-2</v>
      </c>
      <c r="S515" s="7">
        <f t="shared" ref="S515:S578" si="172">1-(P515-$AU515)/($AR515-$AU515)</f>
        <v>-6.4176489900744649E-3</v>
      </c>
      <c r="T515" s="2">
        <v>3.1402155478443801</v>
      </c>
      <c r="U515" s="7">
        <f t="shared" si="162"/>
        <v>3168.7048361762641</v>
      </c>
      <c r="V515" s="7">
        <f>U515/MAX(U$2:U514)-1</f>
        <v>3.1402155478443827E-2</v>
      </c>
      <c r="W515" s="7">
        <f t="shared" ref="W515:W578" si="173">1-(T515-$AU515)/($AR515-$AU515)</f>
        <v>-9.0898553711472818E-2</v>
      </c>
      <c r="X515" s="2">
        <v>2.9814952951956499</v>
      </c>
      <c r="Y515" s="7">
        <f t="shared" si="163"/>
        <v>2892.410906955447</v>
      </c>
      <c r="Z515" s="7">
        <f>Y515/MAX(Y$2:Y514)-1</f>
        <v>2.9814952951956464E-2</v>
      </c>
      <c r="AA515" s="7">
        <f t="shared" ref="AA515:AA578" si="174">1-(X515-$AU515)/($AR515-$AU515)</f>
        <v>-0.14051414029017928</v>
      </c>
      <c r="AB515" s="2">
        <v>2.8774026898065399</v>
      </c>
      <c r="AC515" s="7">
        <f t="shared" si="164"/>
        <v>2635.0612456910599</v>
      </c>
      <c r="AD515" s="7">
        <f>AC515/MAX(AC$2:AC514)-1</f>
        <v>1.0675929880586299E-2</v>
      </c>
      <c r="AE515" s="7">
        <f t="shared" ref="AE515:AE578" si="175">1-(AB515-$AU515)/($AR515-$AU515)</f>
        <v>-0.17305324975289249</v>
      </c>
      <c r="AF515" s="2">
        <v>2.8048629019217701</v>
      </c>
      <c r="AG515" s="7">
        <f t="shared" si="165"/>
        <v>2441.7571698289184</v>
      </c>
      <c r="AH515" s="7">
        <f>AG515/MAX(AG$2:AG514)-1</f>
        <v>-4.6729633328566056E-3</v>
      </c>
      <c r="AI515" s="7">
        <f t="shared" ref="AI515:AI578" si="176">1-(AF515-$AU515)/($AR515-$AU515)</f>
        <v>-0.19572902090456235</v>
      </c>
      <c r="AJ515" s="2">
        <v>2.7453077268884201</v>
      </c>
      <c r="AK515" s="7">
        <f t="shared" si="166"/>
        <v>2263.1467838154213</v>
      </c>
      <c r="AL515" s="7">
        <f>AK515/MAX(AK$2:AK514)-1</f>
        <v>-1.6138178579650941E-2</v>
      </c>
      <c r="AM515" s="7">
        <f t="shared" ref="AM515:AM578" si="177">1-(AJ515-$AU515)/($AR515-$AU515)</f>
        <v>-0.21434583188971579</v>
      </c>
      <c r="AN515" s="2">
        <v>2.7025426765893799</v>
      </c>
      <c r="AO515" s="7">
        <f t="shared" si="167"/>
        <v>2087.9299973284142</v>
      </c>
      <c r="AP515" s="7">
        <f>AO515/MAX(AO$2:AO514)-1</f>
        <v>-2.5520819715412646E-2</v>
      </c>
      <c r="AQ515" s="7">
        <f t="shared" ref="AQ515:AQ578" si="178">1-(AN515-$AU515)/($AR515-$AU515)</f>
        <v>-0.2277140884306792</v>
      </c>
      <c r="AR515" s="2">
        <v>3.4310000050149601</v>
      </c>
      <c r="AS515" s="7">
        <f t="shared" si="168"/>
        <v>297.11603296079426</v>
      </c>
      <c r="AT515" s="7">
        <f>AS515/MAX(AS$2:AS514)-1</f>
        <v>1.1236383021074881E-2</v>
      </c>
      <c r="AU515" s="7">
        <v>6.6299998273177296</v>
      </c>
      <c r="AW515" s="7"/>
    </row>
    <row r="516" spans="1:49" x14ac:dyDescent="0.25">
      <c r="A516" s="5">
        <v>198906</v>
      </c>
      <c r="B516" s="4">
        <v>32660</v>
      </c>
      <c r="C516" s="2">
        <v>-0.32999687832243901</v>
      </c>
      <c r="D516" s="7">
        <f t="shared" ref="D516:D579" si="179">D515*(1+C516/100)</f>
        <v>5590.2285706727016</v>
      </c>
      <c r="E516" s="7">
        <f>D516/MAX(D$2:D515)-1</f>
        <v>-3.2999687832243607E-3</v>
      </c>
      <c r="F516" s="7">
        <f t="shared" si="169"/>
        <v>0.28478962928845231</v>
      </c>
      <c r="G516" s="2">
        <v>-1.1208692983125199</v>
      </c>
      <c r="H516" s="7">
        <f t="shared" ref="H516:H579" si="180">H515*(1+G516/100)</f>
        <v>4396.8836023968934</v>
      </c>
      <c r="I516" s="7">
        <f>H516/MAX(H$2:H515)-1</f>
        <v>-1.1208692983125101E-2</v>
      </c>
      <c r="J516" s="7">
        <f t="shared" si="170"/>
        <v>7.9847300501407314E-2</v>
      </c>
      <c r="K516" s="7">
        <f t="shared" si="170"/>
        <v>1139.7545352310246</v>
      </c>
      <c r="L516" s="2">
        <v>-0.63272395035583395</v>
      </c>
      <c r="M516" s="7">
        <f t="shared" ref="M516:M579" si="181">M515*(1+L516/100)</f>
        <v>3823.0425435759248</v>
      </c>
      <c r="N516" s="7">
        <f>M516/MAX(M$2:M515)-1</f>
        <v>-6.3272395035582907E-3</v>
      </c>
      <c r="O516" s="7">
        <f t="shared" si="171"/>
        <v>0.20634260096726542</v>
      </c>
      <c r="P516" s="2">
        <v>-0.467685823788973</v>
      </c>
      <c r="Q516" s="7">
        <f t="shared" ref="Q516:Q579" si="182">Q515*(1+P516/100)</f>
        <v>3443.991998527672</v>
      </c>
      <c r="R516" s="7">
        <f>Q516/MAX(Q$2:Q515)-1</f>
        <v>-4.6768582378897694E-3</v>
      </c>
      <c r="S516" s="7">
        <f t="shared" si="172"/>
        <v>0.24910967330705924</v>
      </c>
      <c r="T516" s="2">
        <v>-0.39410795994037501</v>
      </c>
      <c r="U516" s="7">
        <f t="shared" ref="U516:U579" si="183">U515*(1+T516/100)</f>
        <v>3156.2167181898781</v>
      </c>
      <c r="V516" s="7">
        <f>U516/MAX(U$2:U515)-1</f>
        <v>-3.9410795994037073E-3</v>
      </c>
      <c r="W516" s="7">
        <f t="shared" si="173"/>
        <v>0.26817623623575126</v>
      </c>
      <c r="X516" s="2">
        <v>-0.344001068920672</v>
      </c>
      <c r="Y516" s="7">
        <f t="shared" ref="Y516:Y579" si="184">Y515*(1+X516/100)</f>
        <v>2882.4609825179423</v>
      </c>
      <c r="Z516" s="7">
        <f>Y516/MAX(Y$2:Y515)-1</f>
        <v>-3.4400106892066296E-3</v>
      </c>
      <c r="AA516" s="7">
        <f t="shared" si="174"/>
        <v>0.28116066036573351</v>
      </c>
      <c r="AB516" s="2">
        <v>-0.30717132235300698</v>
      </c>
      <c r="AC516" s="7">
        <f t="shared" ref="AC516:AC579" si="185">AC515*(1+AB516/100)</f>
        <v>2626.9670932178592</v>
      </c>
      <c r="AD516" s="7">
        <f>AC516/MAX(AC$2:AC515)-1</f>
        <v>-3.0717132235299482E-3</v>
      </c>
      <c r="AE516" s="7">
        <f t="shared" si="175"/>
        <v>0.29070451831226374</v>
      </c>
      <c r="AF516" s="2">
        <v>-0.28645621309305802</v>
      </c>
      <c r="AG516" s="7">
        <f t="shared" ref="AG516:AG579" si="186">AG515*(1+AF516/100)</f>
        <v>2434.7626047072986</v>
      </c>
      <c r="AH516" s="7">
        <f>AG516/MAX(AG$2:AG515)-1</f>
        <v>-7.5241394699845365E-3</v>
      </c>
      <c r="AI516" s="7">
        <f t="shared" si="176"/>
        <v>0.29607251778411936</v>
      </c>
      <c r="AJ516" s="2">
        <v>-0.271870887088833</v>
      </c>
      <c r="AK516" s="7">
        <f t="shared" ref="AK516:AK579" si="187">AK515*(1+AJ516/100)</f>
        <v>2256.9939465781399</v>
      </c>
      <c r="AL516" s="7">
        <f>AK516/MAX(AK$2:AK515)-1</f>
        <v>-1.8813012441274757E-2</v>
      </c>
      <c r="AM516" s="7">
        <f t="shared" si="177"/>
        <v>0.29985207893945931</v>
      </c>
      <c r="AN516" s="2">
        <v>-0.25666596159771998</v>
      </c>
      <c r="AO516" s="7">
        <f t="shared" ref="AO516:AO579" si="188">AO515*(1+AN516/100)</f>
        <v>2082.5709917232839</v>
      </c>
      <c r="AP516" s="7">
        <f>AO516/MAX(AO$2:AO515)-1</f>
        <v>-2.8021976074059651E-2</v>
      </c>
      <c r="AQ516" s="7">
        <f t="shared" si="178"/>
        <v>0.30379219969777482</v>
      </c>
      <c r="AR516" s="2">
        <v>-1.4290000205062801</v>
      </c>
      <c r="AS516" s="7">
        <f t="shared" ref="AS516:AS579" si="189">AS515*(1+AR516/100)</f>
        <v>292.87024478885706</v>
      </c>
      <c r="AT516" s="7">
        <f>AS516/MAX(AS$2:AS515)-1</f>
        <v>-1.4290000205062769E-2</v>
      </c>
      <c r="AU516" s="7">
        <v>2.4299998487294898</v>
      </c>
      <c r="AW516" s="7"/>
    </row>
    <row r="517" spans="1:49" x14ac:dyDescent="0.25">
      <c r="A517" s="5">
        <v>198907</v>
      </c>
      <c r="B517" s="4">
        <v>32690</v>
      </c>
      <c r="C517" s="2">
        <v>4.7299973029734197</v>
      </c>
      <c r="D517" s="7">
        <f t="shared" si="179"/>
        <v>5854.6462312955691</v>
      </c>
      <c r="E517" s="7">
        <f>D517/MAX(D$2:D516)-1</f>
        <v>4.384391581206426E-2</v>
      </c>
      <c r="F517" s="7">
        <f t="shared" si="169"/>
        <v>0.33177865495822367</v>
      </c>
      <c r="G517" s="2">
        <v>4.2249010617033296</v>
      </c>
      <c r="H517" s="7">
        <f t="shared" si="180"/>
        <v>4582.647584396419</v>
      </c>
      <c r="I517" s="7">
        <f>H517/MAX(H$2:H516)-1</f>
        <v>3.0566761445060875E-2</v>
      </c>
      <c r="J517" s="7">
        <f t="shared" si="170"/>
        <v>0.13554834777294011</v>
      </c>
      <c r="K517" s="7">
        <f t="shared" si="170"/>
        <v>1778.8565447972926</v>
      </c>
      <c r="L517" s="2">
        <v>3.6156319847575902</v>
      </c>
      <c r="M517" s="7">
        <f t="shared" si="181"/>
        <v>3961.2696925723458</v>
      </c>
      <c r="N517" s="7">
        <f>M517/MAX(M$2:M516)-1</f>
        <v>2.9600310648774775E-2</v>
      </c>
      <c r="O517" s="7">
        <f t="shared" si="171"/>
        <v>-0.10115319216908025</v>
      </c>
      <c r="P517" s="2">
        <v>3.4149741400942299</v>
      </c>
      <c r="Q517" s="7">
        <f t="shared" si="182"/>
        <v>3561.6034346643069</v>
      </c>
      <c r="R517" s="7">
        <f>Q517/MAX(Q$2:Q516)-1</f>
        <v>2.9313169663659933E-2</v>
      </c>
      <c r="S517" s="7">
        <f t="shared" si="172"/>
        <v>-0.1791089306604563</v>
      </c>
      <c r="T517" s="2">
        <v>3.3126123582140798</v>
      </c>
      <c r="U517" s="7">
        <f t="shared" si="183"/>
        <v>3260.7699432486547</v>
      </c>
      <c r="V517" s="7">
        <f>U517/MAX(U$2:U516)-1</f>
        <v>2.9054491292880291E-2</v>
      </c>
      <c r="W517" s="7">
        <f t="shared" si="173"/>
        <v>-0.21887656752084239</v>
      </c>
      <c r="X517" s="2">
        <v>3.25145133882747</v>
      </c>
      <c r="Y517" s="7">
        <f t="shared" si="184"/>
        <v>2976.1827987252013</v>
      </c>
      <c r="Z517" s="7">
        <f>Y517/MAX(Y$2:Y516)-1</f>
        <v>2.8962652425458035E-2</v>
      </c>
      <c r="AA517" s="7">
        <f t="shared" si="174"/>
        <v>-0.24263767410088888</v>
      </c>
      <c r="AB517" s="2">
        <v>3.2105766623275298</v>
      </c>
      <c r="AC517" s="7">
        <f t="shared" si="185"/>
        <v>2711.307885639736</v>
      </c>
      <c r="AD517" s="7">
        <f>AC517/MAX(AC$2:AC516)-1</f>
        <v>2.8935433691857249E-2</v>
      </c>
      <c r="AE517" s="7">
        <f t="shared" si="175"/>
        <v>-0.25851751970321124</v>
      </c>
      <c r="AF517" s="2">
        <v>3.18180905556732</v>
      </c>
      <c r="AG517" s="7">
        <f t="shared" si="186"/>
        <v>2512.2321017454424</v>
      </c>
      <c r="AH517" s="7">
        <f>AG517/MAX(AG$2:AG516)-1</f>
        <v>2.4054547334679155E-2</v>
      </c>
      <c r="AI517" s="7">
        <f t="shared" si="176"/>
        <v>-0.26969375870539936</v>
      </c>
      <c r="AJ517" s="2">
        <v>3.1601401659960402</v>
      </c>
      <c r="AK517" s="7">
        <f t="shared" si="187"/>
        <v>2328.318118828055</v>
      </c>
      <c r="AL517" s="7">
        <f>AK517/MAX(AK$2:AK516)-1</f>
        <v>1.2193871656095201E-2</v>
      </c>
      <c r="AM517" s="7">
        <f t="shared" si="177"/>
        <v>-0.27811214021274155</v>
      </c>
      <c r="AN517" s="2">
        <v>3.1430313715706002</v>
      </c>
      <c r="AO517" s="7">
        <f t="shared" si="188"/>
        <v>2148.0268513283754</v>
      </c>
      <c r="AP517" s="7">
        <f>AO517/MAX(AO$2:AO516)-1</f>
        <v>2.5275981427044236E-3</v>
      </c>
      <c r="AQ517" s="7">
        <f t="shared" si="178"/>
        <v>-0.28475892098709843</v>
      </c>
      <c r="AR517" s="2">
        <v>3.8760000078725501</v>
      </c>
      <c r="AS517" s="7">
        <f t="shared" si="189"/>
        <v>304.22189549992953</v>
      </c>
      <c r="AT517" s="7">
        <f>AS517/MAX(AS$2:AS516)-1</f>
        <v>2.3916119464589602E-2</v>
      </c>
      <c r="AU517" s="7">
        <v>6.4499971060535701</v>
      </c>
      <c r="AW517" s="7"/>
    </row>
    <row r="518" spans="1:49" x14ac:dyDescent="0.25">
      <c r="A518" s="5">
        <v>198908</v>
      </c>
      <c r="B518" s="4">
        <v>32721</v>
      </c>
      <c r="C518" s="2">
        <v>1.00000291950027</v>
      </c>
      <c r="D518" s="7">
        <f t="shared" si="179"/>
        <v>5913.1928645349371</v>
      </c>
      <c r="E518" s="7">
        <f>D518/MAX(D$2:D517)-1</f>
        <v>1.0000029195002647E-2</v>
      </c>
      <c r="F518" s="7">
        <f t="shared" si="169"/>
        <v>-0.55699216738649704</v>
      </c>
      <c r="G518" s="2">
        <v>1.10201110083164</v>
      </c>
      <c r="H518" s="7">
        <f t="shared" si="180"/>
        <v>4633.1488694884602</v>
      </c>
      <c r="I518" s="7">
        <f>H518/MAX(H$2:H517)-1</f>
        <v>1.1020111008316347E-2</v>
      </c>
      <c r="J518" s="7">
        <f t="shared" si="170"/>
        <v>-0.49705763892745147</v>
      </c>
      <c r="K518" s="7">
        <f t="shared" si="170"/>
        <v>2721.0448876666997</v>
      </c>
      <c r="L518" s="2">
        <v>1.7080850306856099</v>
      </c>
      <c r="M518" s="7">
        <f t="shared" si="181"/>
        <v>4028.9315472162598</v>
      </c>
      <c r="N518" s="7">
        <f>M518/MAX(M$2:M517)-1</f>
        <v>1.7080850306856021E-2</v>
      </c>
      <c r="O518" s="7">
        <f t="shared" si="171"/>
        <v>-0.14096115016525457</v>
      </c>
      <c r="P518" s="2">
        <v>1.9125625670258699</v>
      </c>
      <c r="Q518" s="7">
        <f t="shared" si="182"/>
        <v>3629.7213287416043</v>
      </c>
      <c r="R518" s="7">
        <f>Q518/MAX(Q$2:Q517)-1</f>
        <v>1.9125625670258772E-2</v>
      </c>
      <c r="S518" s="7">
        <f t="shared" si="172"/>
        <v>-2.0821132364035044E-2</v>
      </c>
      <c r="T518" s="2">
        <v>2.0181960767542302</v>
      </c>
      <c r="U518" s="7">
        <f t="shared" si="183"/>
        <v>3326.5786743152798</v>
      </c>
      <c r="V518" s="7">
        <f>U518/MAX(U$2:U517)-1</f>
        <v>2.0181960767542195E-2</v>
      </c>
      <c r="W518" s="7">
        <f t="shared" si="173"/>
        <v>4.1243444343561975E-2</v>
      </c>
      <c r="X518" s="2">
        <v>2.0747745964422899</v>
      </c>
      <c r="Y518" s="7">
        <f t="shared" si="184"/>
        <v>3037.931883376837</v>
      </c>
      <c r="Z518" s="7">
        <f>Y518/MAX(Y$2:Y517)-1</f>
        <v>2.074774596442297E-2</v>
      </c>
      <c r="AA518" s="7">
        <f t="shared" si="174"/>
        <v>7.4485943662308984E-2</v>
      </c>
      <c r="AB518" s="2">
        <v>2.1131373301526399</v>
      </c>
      <c r="AC518" s="7">
        <f t="shared" si="185"/>
        <v>2768.6015447065615</v>
      </c>
      <c r="AD518" s="7">
        <f>AC518/MAX(AC$2:AC517)-1</f>
        <v>2.1131373301526368E-2</v>
      </c>
      <c r="AE518" s="7">
        <f t="shared" si="175"/>
        <v>9.7025825516105724E-2</v>
      </c>
      <c r="AF518" s="2">
        <v>2.1452870172513698</v>
      </c>
      <c r="AG518" s="7">
        <f t="shared" si="186"/>
        <v>2566.1266908674083</v>
      </c>
      <c r="AH518" s="7">
        <f>AG518/MAX(AG$2:AG517)-1</f>
        <v>2.1452870172513627E-2</v>
      </c>
      <c r="AI518" s="7">
        <f t="shared" si="176"/>
        <v>0.11591525488558785</v>
      </c>
      <c r="AJ518" s="2">
        <v>2.1659634012461</v>
      </c>
      <c r="AK518" s="7">
        <f t="shared" si="187"/>
        <v>2378.7486371464524</v>
      </c>
      <c r="AL518" s="7">
        <f>AK518/MAX(AK$2:AK517)-1</f>
        <v>2.1659634012461071E-2</v>
      </c>
      <c r="AM518" s="7">
        <f t="shared" si="177"/>
        <v>0.12806358758585157</v>
      </c>
      <c r="AN518" s="2">
        <v>2.1857873767157998</v>
      </c>
      <c r="AO518" s="7">
        <f t="shared" si="188"/>
        <v>2194.9781510931771</v>
      </c>
      <c r="AP518" s="7">
        <f>AO518/MAX(AO$2:AO517)-1</f>
        <v>2.1857873767157976E-2</v>
      </c>
      <c r="AQ518" s="7">
        <f t="shared" si="178"/>
        <v>0.13971109081993538</v>
      </c>
      <c r="AR518" s="2">
        <v>1.9480000001770501</v>
      </c>
      <c r="AS518" s="7">
        <f t="shared" si="189"/>
        <v>310.14813802480677</v>
      </c>
      <c r="AT518" s="7">
        <f>AS518/MAX(AS$2:AS517)-1</f>
        <v>1.9480000001770525E-2</v>
      </c>
      <c r="AU518" s="7">
        <v>3.6499935580486902</v>
      </c>
      <c r="AW518" s="7"/>
    </row>
    <row r="519" spans="1:49" x14ac:dyDescent="0.25">
      <c r="A519" s="5">
        <v>198909</v>
      </c>
      <c r="B519" s="4">
        <v>32752</v>
      </c>
      <c r="C519" s="2">
        <v>1.91999916706873</v>
      </c>
      <c r="D519" s="7">
        <f t="shared" si="179"/>
        <v>6026.7261182811753</v>
      </c>
      <c r="E519" s="7">
        <f>D519/MAX(D$2:D518)-1</f>
        <v>1.9199991670687311E-2</v>
      </c>
      <c r="F519" s="7">
        <f t="shared" si="169"/>
        <v>0.63876714622763342</v>
      </c>
      <c r="G519" s="2">
        <v>1.42322125265175</v>
      </c>
      <c r="H519" s="7">
        <f t="shared" si="180"/>
        <v>4699.0888288660144</v>
      </c>
      <c r="I519" s="7">
        <f>H519/MAX(H$2:H518)-1</f>
        <v>1.4232212526517518E-2</v>
      </c>
      <c r="J519" s="7">
        <f t="shared" si="170"/>
        <v>0.41992190769123183</v>
      </c>
      <c r="K519" s="7">
        <f t="shared" si="170"/>
        <v>2069.8793737614078</v>
      </c>
      <c r="L519" s="2">
        <v>1.1099044751101901</v>
      </c>
      <c r="M519" s="7">
        <f t="shared" si="181"/>
        <v>4073.6488387579393</v>
      </c>
      <c r="N519" s="7">
        <f>M519/MAX(M$2:M518)-1</f>
        <v>1.1099044751101905E-2</v>
      </c>
      <c r="O519" s="7">
        <f t="shared" si="171"/>
        <v>0.28189667965948484</v>
      </c>
      <c r="P519" s="2">
        <v>0.96089119523483701</v>
      </c>
      <c r="Q519" s="7">
        <f t="shared" si="182"/>
        <v>3664.5990014010436</v>
      </c>
      <c r="R519" s="7">
        <f>Q519/MAX(Q$2:Q518)-1</f>
        <v>9.6089119523483646E-3</v>
      </c>
      <c r="S519" s="7">
        <f t="shared" si="172"/>
        <v>0.2162519602929136</v>
      </c>
      <c r="T519" s="2">
        <v>0.89715595164147599</v>
      </c>
      <c r="U519" s="7">
        <f t="shared" si="183"/>
        <v>3356.4232728779357</v>
      </c>
      <c r="V519" s="7">
        <f>U519/MAX(U$2:U518)-1</f>
        <v>8.9715595164148176E-3</v>
      </c>
      <c r="W519" s="7">
        <f t="shared" si="173"/>
        <v>0.18817471655365769</v>
      </c>
      <c r="X519" s="2">
        <v>0.85709348135452801</v>
      </c>
      <c r="Y519" s="7">
        <f t="shared" si="184"/>
        <v>3063.9697995172505</v>
      </c>
      <c r="Z519" s="7">
        <f>Y519/MAX(Y$2:Y518)-1</f>
        <v>8.5709348135452057E-3</v>
      </c>
      <c r="AA519" s="7">
        <f t="shared" si="174"/>
        <v>0.17052602362294611</v>
      </c>
      <c r="AB519" s="2">
        <v>0.826636260354638</v>
      </c>
      <c r="AC519" s="7">
        <f t="shared" si="185"/>
        <v>2791.4878089798449</v>
      </c>
      <c r="AD519" s="7">
        <f>AC519/MAX(AC$2:AC518)-1</f>
        <v>8.2663626035464066E-3</v>
      </c>
      <c r="AE519" s="7">
        <f t="shared" si="175"/>
        <v>0.15710872466210279</v>
      </c>
      <c r="AF519" s="2">
        <v>0.80843471402373501</v>
      </c>
      <c r="AG519" s="7">
        <f t="shared" si="186"/>
        <v>2586.8721498422092</v>
      </c>
      <c r="AH519" s="7">
        <f>AG519/MAX(AG$2:AG518)-1</f>
        <v>8.0843471402374245E-3</v>
      </c>
      <c r="AI519" s="7">
        <f t="shared" si="176"/>
        <v>0.1490904097714485</v>
      </c>
      <c r="AJ519" s="2">
        <v>0.79073149977986301</v>
      </c>
      <c r="AK519" s="7">
        <f t="shared" si="187"/>
        <v>2397.5581519209536</v>
      </c>
      <c r="AL519" s="7">
        <f>AK519/MAX(AK$2:AK518)-1</f>
        <v>7.9073149977986201E-3</v>
      </c>
      <c r="AM519" s="7">
        <f t="shared" si="177"/>
        <v>0.14129162477794088</v>
      </c>
      <c r="AN519" s="2">
        <v>0.77809570370915204</v>
      </c>
      <c r="AO519" s="7">
        <f t="shared" si="188"/>
        <v>2212.0571817841874</v>
      </c>
      <c r="AP519" s="7">
        <f>AO519/MAX(AO$2:AO518)-1</f>
        <v>7.7809570370914738E-3</v>
      </c>
      <c r="AQ519" s="7">
        <f t="shared" si="178"/>
        <v>0.13572518608382667</v>
      </c>
      <c r="AR519" s="2">
        <v>0.47000001322253998</v>
      </c>
      <c r="AS519" s="7">
        <f t="shared" si="189"/>
        <v>311.60583431453284</v>
      </c>
      <c r="AT519" s="7">
        <f>AS519/MAX(AS$2:AS518)-1</f>
        <v>4.7000001322254903E-3</v>
      </c>
      <c r="AU519" s="7">
        <v>2.7399964624911801</v>
      </c>
      <c r="AW519" s="7"/>
    </row>
    <row r="520" spans="1:49" x14ac:dyDescent="0.25">
      <c r="A520" s="5">
        <v>198910</v>
      </c>
      <c r="B520" s="4">
        <v>32782</v>
      </c>
      <c r="C520" s="2">
        <v>-0.14000879098330299</v>
      </c>
      <c r="D520" s="7">
        <f t="shared" si="179"/>
        <v>6018.2881719070947</v>
      </c>
      <c r="E520" s="7">
        <f>D520/MAX(D$2:D519)-1</f>
        <v>-1.4000879098330365E-3</v>
      </c>
      <c r="F520" s="7">
        <f t="shared" si="169"/>
        <v>0.99999823501087326</v>
      </c>
      <c r="G520" s="2">
        <v>-2.21778250739903</v>
      </c>
      <c r="H520" s="7">
        <f t="shared" si="180"/>
        <v>4594.8732588122821</v>
      </c>
      <c r="I520" s="7">
        <f>H520/MAX(H$2:H519)-1</f>
        <v>-2.2177825073990243E-2</v>
      </c>
      <c r="J520" s="7">
        <f t="shared" si="170"/>
        <v>0.57725687913858614</v>
      </c>
      <c r="K520" s="7">
        <f t="shared" si="170"/>
        <v>935.89590323696416</v>
      </c>
      <c r="L520" s="2">
        <v>-2.9499781229448798</v>
      </c>
      <c r="M520" s="7">
        <f t="shared" si="181"/>
        <v>3953.4770892089819</v>
      </c>
      <c r="N520" s="7">
        <f>M520/MAX(M$2:M519)-1</f>
        <v>-2.9499781229448852E-2</v>
      </c>
      <c r="O520" s="7">
        <f t="shared" si="171"/>
        <v>0.42828523471257451</v>
      </c>
      <c r="P520" s="2">
        <v>-3.1944619846023801</v>
      </c>
      <c r="Q520" s="7">
        <f t="shared" si="182"/>
        <v>3547.5347794131685</v>
      </c>
      <c r="R520" s="7">
        <f>Q520/MAX(Q$2:Q519)-1</f>
        <v>-3.1944619846023925E-2</v>
      </c>
      <c r="S520" s="7">
        <f t="shared" si="172"/>
        <v>0.37854284055799126</v>
      </c>
      <c r="T520" s="2">
        <v>-3.3137741499264899</v>
      </c>
      <c r="U520" s="7">
        <f t="shared" si="183"/>
        <v>3245.1989860991903</v>
      </c>
      <c r="V520" s="7">
        <f>U520/MAX(U$2:U519)-1</f>
        <v>-3.313774149926485E-2</v>
      </c>
      <c r="W520" s="7">
        <f t="shared" si="173"/>
        <v>0.35426773006704648</v>
      </c>
      <c r="X520" s="2">
        <v>-3.3919907978373698</v>
      </c>
      <c r="Y520" s="7">
        <f t="shared" si="184"/>
        <v>2960.0402258691092</v>
      </c>
      <c r="Z520" s="7">
        <f>Y520/MAX(Y$2:Y519)-1</f>
        <v>-3.3919907978373742E-2</v>
      </c>
      <c r="AA520" s="7">
        <f t="shared" si="174"/>
        <v>0.33835386440959159</v>
      </c>
      <c r="AB520" s="2">
        <v>-3.4402397290267599</v>
      </c>
      <c r="AC520" s="7">
        <f t="shared" si="185"/>
        <v>2695.4539363443814</v>
      </c>
      <c r="AD520" s="7">
        <f>AC520/MAX(AC$2:AC519)-1</f>
        <v>-3.4402397290267728E-2</v>
      </c>
      <c r="AE520" s="7">
        <f t="shared" si="175"/>
        <v>0.32853719456280139</v>
      </c>
      <c r="AF520" s="2">
        <v>-3.4741807955374502</v>
      </c>
      <c r="AG520" s="7">
        <f t="shared" si="186"/>
        <v>2496.9995344072845</v>
      </c>
      <c r="AH520" s="7">
        <f>AG520/MAX(AG$2:AG519)-1</f>
        <v>-3.4741807955374404E-2</v>
      </c>
      <c r="AI520" s="7">
        <f t="shared" si="176"/>
        <v>0.32163158575510498</v>
      </c>
      <c r="AJ520" s="2">
        <v>-3.5009860344036601</v>
      </c>
      <c r="AK520" s="7">
        <f t="shared" si="187"/>
        <v>2313.6199758554944</v>
      </c>
      <c r="AL520" s="7">
        <f>AK520/MAX(AK$2:AK519)-1</f>
        <v>-3.5009860344036636E-2</v>
      </c>
      <c r="AM520" s="7">
        <f t="shared" si="177"/>
        <v>0.31617782390738558</v>
      </c>
      <c r="AN520" s="2">
        <v>-3.5217170444927901</v>
      </c>
      <c r="AO520" s="7">
        <f t="shared" si="188"/>
        <v>2134.1547869793667</v>
      </c>
      <c r="AP520" s="7">
        <f>AO520/MAX(AO$2:AO519)-1</f>
        <v>-3.5217170444927892E-2</v>
      </c>
      <c r="AQ520" s="7">
        <f t="shared" si="178"/>
        <v>0.31195991738347451</v>
      </c>
      <c r="AR520" s="2">
        <v>-5.0550000032351203</v>
      </c>
      <c r="AS520" s="7">
        <f t="shared" si="189"/>
        <v>295.85415937985238</v>
      </c>
      <c r="AT520" s="7">
        <f>AS520/MAX(AS$2:AS519)-1</f>
        <v>-5.0550000032351217E-2</v>
      </c>
      <c r="AU520" s="7">
        <v>-0.14000011606194401</v>
      </c>
      <c r="AW520" s="7"/>
    </row>
    <row r="521" spans="1:49" x14ac:dyDescent="0.25">
      <c r="A521" s="5">
        <v>198911</v>
      </c>
      <c r="B521" s="4">
        <v>32813</v>
      </c>
      <c r="C521" s="2">
        <v>2.96996727309913</v>
      </c>
      <c r="D521" s="7">
        <f t="shared" si="179"/>
        <v>6197.0293610135313</v>
      </c>
      <c r="E521" s="7">
        <f>D521/MAX(D$2:D520)-1</f>
        <v>2.8258002668441584E-2</v>
      </c>
      <c r="F521" s="7">
        <f t="shared" si="169"/>
        <v>0.96040935088377555</v>
      </c>
      <c r="G521" s="2">
        <v>2.9648507092881902</v>
      </c>
      <c r="H521" s="7">
        <f t="shared" si="180"/>
        <v>4731.1043912170708</v>
      </c>
      <c r="I521" s="7">
        <f>H521/MAX(H$2:H520)-1</f>
        <v>6.8131426148805296E-3</v>
      </c>
      <c r="J521" s="7">
        <f t="shared" si="170"/>
        <v>0.95896276770185973</v>
      </c>
      <c r="K521" s="7">
        <f t="shared" si="170"/>
        <v>1337.7246894895184</v>
      </c>
      <c r="L521" s="2">
        <v>1.0023875377989599</v>
      </c>
      <c r="M521" s="7">
        <f t="shared" si="181"/>
        <v>3993.1062508609493</v>
      </c>
      <c r="N521" s="7">
        <f>M521/MAX(M$2:M520)-1</f>
        <v>-1.977160798218125E-2</v>
      </c>
      <c r="O521" s="7">
        <f t="shared" si="171"/>
        <v>0.40412434021355748</v>
      </c>
      <c r="P521" s="2">
        <v>0.23585968610455901</v>
      </c>
      <c r="Q521" s="7">
        <f t="shared" si="182"/>
        <v>3555.9019838083423</v>
      </c>
      <c r="R521" s="7">
        <f>Q521/MAX(Q$2:Q520)-1</f>
        <v>-2.9661367465074417E-2</v>
      </c>
      <c r="S521" s="7">
        <f t="shared" si="172"/>
        <v>0.18740735207391945</v>
      </c>
      <c r="T521" s="2">
        <v>-0.149157120611525</v>
      </c>
      <c r="U521" s="7">
        <f t="shared" si="183"/>
        <v>3240.3585407334103</v>
      </c>
      <c r="V521" s="7">
        <f>U521/MAX(U$2:U520)-1</f>
        <v>-3.4579885404324107E-2</v>
      </c>
      <c r="W521" s="7">
        <f t="shared" si="173"/>
        <v>7.8553273842830507E-2</v>
      </c>
      <c r="X521" s="2">
        <v>-0.37791937977665302</v>
      </c>
      <c r="Y521" s="7">
        <f t="shared" si="184"/>
        <v>2948.8536602063655</v>
      </c>
      <c r="Z521" s="7">
        <f>Y521/MAX(Y$2:Y520)-1</f>
        <v>-3.7570911870287493E-2</v>
      </c>
      <c r="AA521" s="7">
        <f t="shared" si="174"/>
        <v>1.3876344365712057E-2</v>
      </c>
      <c r="AB521" s="2">
        <v>-0.53385057443650596</v>
      </c>
      <c r="AC521" s="7">
        <f t="shared" si="185"/>
        <v>2681.0642400215356</v>
      </c>
      <c r="AD521" s="7">
        <f>AC521/MAX(AC$2:AC520)-1</f>
        <v>-3.9557245639078698E-2</v>
      </c>
      <c r="AE521" s="7">
        <f t="shared" si="175"/>
        <v>-3.0209384272849471E-2</v>
      </c>
      <c r="AF521" s="2">
        <v>-0.64378599466743702</v>
      </c>
      <c r="AG521" s="7">
        <f t="shared" si="186"/>
        <v>2480.9242011178594</v>
      </c>
      <c r="AH521" s="7">
        <f>AG521/MAX(AG$2:AG520)-1</f>
        <v>-4.0956005008137786E-2</v>
      </c>
      <c r="AI521" s="7">
        <f t="shared" si="176"/>
        <v>-6.1290933507685885E-2</v>
      </c>
      <c r="AJ521" s="2">
        <v>-0.72507015496418303</v>
      </c>
      <c r="AK521" s="7">
        <f t="shared" si="187"/>
        <v>2296.8446079112769</v>
      </c>
      <c r="AL521" s="7">
        <f>AK521/MAX(AK$2:AK520)-1</f>
        <v>-4.200671584502913E-2</v>
      </c>
      <c r="AM521" s="7">
        <f t="shared" si="177"/>
        <v>-8.4272040278993599E-2</v>
      </c>
      <c r="AN521" s="2">
        <v>-0.78357116611192401</v>
      </c>
      <c r="AO521" s="7">
        <f t="shared" si="188"/>
        <v>2117.432165428399</v>
      </c>
      <c r="AP521" s="7">
        <f>AO521/MAX(AO$2:AO520)-1</f>
        <v>-4.2776930512920197E-2</v>
      </c>
      <c r="AQ521" s="7">
        <f t="shared" si="178"/>
        <v>-0.10081176928040825</v>
      </c>
      <c r="AR521" s="2">
        <v>-0.42700000113139203</v>
      </c>
      <c r="AS521" s="7">
        <f t="shared" si="189"/>
        <v>294.59086211595314</v>
      </c>
      <c r="AT521" s="7">
        <f>AS521/MAX(AS$2:AS520)-1</f>
        <v>-5.4604151542955059E-2</v>
      </c>
      <c r="AU521" s="7">
        <v>3.1099993742959802</v>
      </c>
      <c r="AW521" s="7"/>
    </row>
    <row r="522" spans="1:49" x14ac:dyDescent="0.25">
      <c r="A522" s="5">
        <v>198912</v>
      </c>
      <c r="B522" s="4">
        <v>32843</v>
      </c>
      <c r="C522" s="2">
        <v>4.3899933025856201</v>
      </c>
      <c r="D522" s="7">
        <f t="shared" si="179"/>
        <v>6469.0785349212902</v>
      </c>
      <c r="E522" s="7">
        <f>D522/MAX(D$2:D521)-1</f>
        <v>4.3899933025856264E-2</v>
      </c>
      <c r="F522" s="7">
        <f t="shared" si="169"/>
        <v>0.68823398720558882</v>
      </c>
      <c r="G522" s="2">
        <v>4.5791886660671501</v>
      </c>
      <c r="H522" s="7">
        <f t="shared" si="180"/>
        <v>4947.7505872794882</v>
      </c>
      <c r="I522" s="7">
        <f>H522/MAX(H$2:H521)-1</f>
        <v>4.5791886660671466E-2</v>
      </c>
      <c r="J522" s="7">
        <f t="shared" si="170"/>
        <v>0.7178745238337727</v>
      </c>
      <c r="K522" s="7">
        <f t="shared" si="170"/>
        <v>775.14622310382117</v>
      </c>
      <c r="L522" s="2">
        <v>4.6231091326425204</v>
      </c>
      <c r="M522" s="7">
        <f t="shared" si="181"/>
        <v>4177.711910620621</v>
      </c>
      <c r="N522" s="7">
        <f>M522/MAX(M$2:M521)-1</f>
        <v>2.5545420329949442E-2</v>
      </c>
      <c r="O522" s="7">
        <f t="shared" si="171"/>
        <v>0.72475538060688949</v>
      </c>
      <c r="P522" s="2">
        <v>4.6381273772106297</v>
      </c>
      <c r="Q522" s="7">
        <f t="shared" si="182"/>
        <v>3720.8292472261328</v>
      </c>
      <c r="R522" s="7">
        <f>Q522/MAX(Q$2:Q521)-1</f>
        <v>1.5344174302179159E-2</v>
      </c>
      <c r="S522" s="7">
        <f t="shared" si="172"/>
        <v>0.72710823334080721</v>
      </c>
      <c r="T522" s="2">
        <v>4.6456004992050701</v>
      </c>
      <c r="U522" s="7">
        <f t="shared" si="183"/>
        <v>3390.8926532777555</v>
      </c>
      <c r="V522" s="7">
        <f>U522/MAX(U$2:U521)-1</f>
        <v>1.0269676258758631E-2</v>
      </c>
      <c r="W522" s="7">
        <f t="shared" si="173"/>
        <v>0.72827901967577313</v>
      </c>
      <c r="X522" s="2">
        <v>4.6493205748883302</v>
      </c>
      <c r="Y522" s="7">
        <f t="shared" si="184"/>
        <v>3085.9553201536878</v>
      </c>
      <c r="Z522" s="7">
        <f>Y522/MAX(Y$2:Y521)-1</f>
        <v>7.1755017428374313E-3</v>
      </c>
      <c r="AA522" s="7">
        <f t="shared" si="174"/>
        <v>0.72886183015019612</v>
      </c>
      <c r="AB522" s="2">
        <v>4.6526308620194197</v>
      </c>
      <c r="AC522" s="7">
        <f t="shared" si="185"/>
        <v>2805.8042622833436</v>
      </c>
      <c r="AD522" s="7">
        <f>AC522/MAX(AC$2:AC521)-1</f>
        <v>5.1286103623466861E-3</v>
      </c>
      <c r="AE522" s="7">
        <f t="shared" si="175"/>
        <v>0.72938044057041629</v>
      </c>
      <c r="AF522" s="2">
        <v>4.6523949343182203</v>
      </c>
      <c r="AG522" s="7">
        <f t="shared" si="186"/>
        <v>2596.3465929749414</v>
      </c>
      <c r="AH522" s="7">
        <f>AG522/MAX(AG$2:AG521)-1</f>
        <v>3.6625092327466913E-3</v>
      </c>
      <c r="AI522" s="7">
        <f t="shared" si="176"/>
        <v>0.729343478651581</v>
      </c>
      <c r="AJ522" s="2">
        <v>4.6481384286483598</v>
      </c>
      <c r="AK522" s="7">
        <f t="shared" si="187"/>
        <v>2403.6051247779383</v>
      </c>
      <c r="AL522" s="7">
        <f>AK522/MAX(AK$2:AK521)-1</f>
        <v>2.5221381396483E-3</v>
      </c>
      <c r="AM522" s="7">
        <f t="shared" si="177"/>
        <v>0.72867662767862951</v>
      </c>
      <c r="AN522" s="2">
        <v>4.5619607951494396</v>
      </c>
      <c r="AO522" s="7">
        <f t="shared" si="188"/>
        <v>2214.0285906791264</v>
      </c>
      <c r="AP522" s="7">
        <f>AO522/MAX(AO$2:AO521)-1</f>
        <v>8.9121063920649668E-4</v>
      </c>
      <c r="AQ522" s="7">
        <f t="shared" si="178"/>
        <v>0.71517549712632444</v>
      </c>
      <c r="AR522" s="2">
        <v>-3.0000160944720902E-3</v>
      </c>
      <c r="AS522" s="7">
        <f t="shared" si="189"/>
        <v>294.58202434267685</v>
      </c>
      <c r="AT522" s="7">
        <f>AS522/MAX(AS$2:AS521)-1</f>
        <v>-5.46325135705652E-2</v>
      </c>
      <c r="AU522" s="7">
        <v>6.3799938498678896</v>
      </c>
      <c r="AW522" s="7"/>
    </row>
    <row r="523" spans="1:49" x14ac:dyDescent="0.25">
      <c r="A523" s="5">
        <v>199001</v>
      </c>
      <c r="B523" s="4">
        <v>32874</v>
      </c>
      <c r="C523" s="2">
        <v>-4.9299451220217696</v>
      </c>
      <c r="D523" s="7">
        <f t="shared" si="179"/>
        <v>6150.1565132491805</v>
      </c>
      <c r="E523" s="7">
        <f>D523/MAX(D$2:D522)-1</f>
        <v>-4.9299451220217727E-2</v>
      </c>
      <c r="F523" s="7">
        <f t="shared" si="169"/>
        <v>0.10487103364347072</v>
      </c>
      <c r="G523" s="2">
        <v>-3.1529147700353999</v>
      </c>
      <c r="H523" s="7">
        <f t="shared" si="180"/>
        <v>4791.75222822864</v>
      </c>
      <c r="I523" s="7">
        <f>H523/MAX(H$2:H522)-1</f>
        <v>-3.1529147700353977E-2</v>
      </c>
      <c r="J523" s="7">
        <f t="shared" si="170"/>
        <v>0.48360726593126169</v>
      </c>
      <c r="K523" s="7">
        <f t="shared" si="170"/>
        <v>1022.4156783792549</v>
      </c>
      <c r="L523" s="2">
        <v>-2.62348887454508</v>
      </c>
      <c r="M523" s="7">
        <f t="shared" si="181"/>
        <v>4068.1101034349444</v>
      </c>
      <c r="N523" s="7">
        <f>M523/MAX(M$2:M522)-1</f>
        <v>-2.6234888745450768E-2</v>
      </c>
      <c r="O523" s="7">
        <f t="shared" si="171"/>
        <v>0.5964431377043351</v>
      </c>
      <c r="P523" s="2">
        <v>-2.3655651649513199</v>
      </c>
      <c r="Q523" s="7">
        <f t="shared" si="182"/>
        <v>3632.8106067064309</v>
      </c>
      <c r="R523" s="7">
        <f>Q523/MAX(Q$2:Q522)-1</f>
        <v>-2.3655651649513221E-2</v>
      </c>
      <c r="S523" s="7">
        <f t="shared" si="172"/>
        <v>0.65141409184703636</v>
      </c>
      <c r="T523" s="2">
        <v>-2.2381503340474498</v>
      </c>
      <c r="U523" s="7">
        <f t="shared" si="183"/>
        <v>3314.9993780312288</v>
      </c>
      <c r="V523" s="7">
        <f>U523/MAX(U$2:U522)-1</f>
        <v>-2.2381503340474507E-2</v>
      </c>
      <c r="W523" s="7">
        <f t="shared" si="173"/>
        <v>0.67856985367191247</v>
      </c>
      <c r="X523" s="2">
        <v>-2.1619895913469902</v>
      </c>
      <c r="Y523" s="7">
        <f t="shared" si="184"/>
        <v>3019.2372873383465</v>
      </c>
      <c r="Z523" s="7">
        <f>Y523/MAX(Y$2:Y522)-1</f>
        <v>-2.1619895913469911E-2</v>
      </c>
      <c r="AA523" s="7">
        <f t="shared" si="174"/>
        <v>0.69480189647656632</v>
      </c>
      <c r="AB523" s="2">
        <v>-2.1113770272314301</v>
      </c>
      <c r="AC523" s="7">
        <f t="shared" si="185"/>
        <v>2746.5631556604126</v>
      </c>
      <c r="AD523" s="7">
        <f>AC523/MAX(AC$2:AC522)-1</f>
        <v>-2.1113770272314425E-2</v>
      </c>
      <c r="AE523" s="7">
        <f t="shared" si="175"/>
        <v>0.70558888827899935</v>
      </c>
      <c r="AF523" s="2">
        <v>-2.0758722294285499</v>
      </c>
      <c r="AG523" s="7">
        <f t="shared" si="186"/>
        <v>2542.4497550716601</v>
      </c>
      <c r="AH523" s="7">
        <f>AG523/MAX(AG$2:AG522)-1</f>
        <v>-2.0758722294285548E-2</v>
      </c>
      <c r="AI523" s="7">
        <f t="shared" si="176"/>
        <v>0.7131559809473782</v>
      </c>
      <c r="AJ523" s="2">
        <v>-2.0476352116338501</v>
      </c>
      <c r="AK523" s="7">
        <f t="shared" si="187"/>
        <v>2354.3880598943497</v>
      </c>
      <c r="AL523" s="7">
        <f>AK523/MAX(AK$2:AK522)-1</f>
        <v>-2.0476352116338359E-2</v>
      </c>
      <c r="AM523" s="7">
        <f t="shared" si="177"/>
        <v>0.71917410085098799</v>
      </c>
      <c r="AN523" s="2">
        <v>-2.0271875765451002</v>
      </c>
      <c r="AO523" s="7">
        <f t="shared" si="188"/>
        <v>2169.1460781477226</v>
      </c>
      <c r="AP523" s="7">
        <f>AO523/MAX(AO$2:AO522)-1</f>
        <v>-2.0271875765450975E-2</v>
      </c>
      <c r="AQ523" s="7">
        <f t="shared" si="178"/>
        <v>0.72353207946629539</v>
      </c>
      <c r="AR523" s="2">
        <v>-5.4219999980575597</v>
      </c>
      <c r="AS523" s="7">
        <f t="shared" si="189"/>
        <v>278.60978698853899</v>
      </c>
      <c r="AT523" s="7">
        <f>AS523/MAX(AS$2:AS522)-1</f>
        <v>-0.10589033866640596</v>
      </c>
      <c r="AU523" s="7">
        <v>-0.73000012983250195</v>
      </c>
      <c r="AW523" s="7"/>
    </row>
    <row r="524" spans="1:49" x14ac:dyDescent="0.25">
      <c r="A524" s="5">
        <v>199002</v>
      </c>
      <c r="B524" s="4">
        <v>32905</v>
      </c>
      <c r="C524" s="2">
        <v>1.13000703782643</v>
      </c>
      <c r="D524" s="7">
        <f t="shared" si="179"/>
        <v>6219.6537146862365</v>
      </c>
      <c r="E524" s="7">
        <f>D524/MAX(D$2:D523)-1</f>
        <v>-3.8556468110351738E-2</v>
      </c>
      <c r="F524" s="7">
        <f t="shared" si="169"/>
        <v>-0.295702165416319</v>
      </c>
      <c r="G524" s="2">
        <v>1.3225678492831701</v>
      </c>
      <c r="H524" s="7">
        <f t="shared" si="180"/>
        <v>4855.1264026165018</v>
      </c>
      <c r="I524" s="7">
        <f>H524/MAX(H$2:H523)-1</f>
        <v>-1.8720463578160151E-2</v>
      </c>
      <c r="J524" s="7">
        <f t="shared" si="170"/>
        <v>-0.22734546666383326</v>
      </c>
      <c r="K524" s="7">
        <f t="shared" si="170"/>
        <v>1722.8127893708468</v>
      </c>
      <c r="L524" s="2">
        <v>2.6216003855761598</v>
      </c>
      <c r="M524" s="7">
        <f t="shared" si="181"/>
        <v>4174.7596935922575</v>
      </c>
      <c r="N524" s="7">
        <f>M524/MAX(M$2:M523)-1</f>
        <v>-7.0665883419540609E-4</v>
      </c>
      <c r="O524" s="7">
        <f t="shared" si="171"/>
        <v>0.23379496518881315</v>
      </c>
      <c r="P524" s="2">
        <v>3.1500530543855798</v>
      </c>
      <c r="Q524" s="7">
        <f t="shared" si="182"/>
        <v>3747.2460681830303</v>
      </c>
      <c r="R524" s="7">
        <f>Q524/MAX(Q$2:Q523)-1</f>
        <v>7.0997133170223048E-3</v>
      </c>
      <c r="S524" s="7">
        <f t="shared" si="172"/>
        <v>0.42138910552025777</v>
      </c>
      <c r="T524" s="2">
        <v>3.4143353595321599</v>
      </c>
      <c r="U524" s="7">
        <f t="shared" si="183"/>
        <v>3428.1845739636201</v>
      </c>
      <c r="V524" s="7">
        <f>U524/MAX(U$2:U523)-1</f>
        <v>1.0997670672298288E-2</v>
      </c>
      <c r="W524" s="7">
        <f t="shared" si="173"/>
        <v>0.51520604460485309</v>
      </c>
      <c r="X524" s="2">
        <v>3.57452337928749</v>
      </c>
      <c r="Y524" s="7">
        <f t="shared" si="184"/>
        <v>3127.1606300504213</v>
      </c>
      <c r="Z524" s="7">
        <f>Y524/MAX(Y$2:Y523)-1</f>
        <v>1.3352529645400457E-2</v>
      </c>
      <c r="AA524" s="7">
        <f t="shared" si="174"/>
        <v>0.57207080398831811</v>
      </c>
      <c r="AB524" s="2">
        <v>3.6793623007453702</v>
      </c>
      <c r="AC524" s="7">
        <f t="shared" si="185"/>
        <v>2847.6191649759444</v>
      </c>
      <c r="AD524" s="7">
        <f>AC524/MAX(AC$2:AC523)-1</f>
        <v>1.4903000631473873E-2</v>
      </c>
      <c r="AE524" s="7">
        <f t="shared" si="175"/>
        <v>0.60928732025358001</v>
      </c>
      <c r="AF524" s="2">
        <v>3.7566566829797901</v>
      </c>
      <c r="AG524" s="7">
        <f t="shared" si="186"/>
        <v>2637.9608637069632</v>
      </c>
      <c r="AH524" s="7">
        <f>AG524/MAX(AG$2:AG523)-1</f>
        <v>1.6028010607142873E-2</v>
      </c>
      <c r="AI524" s="7">
        <f t="shared" si="176"/>
        <v>0.63672586687003274</v>
      </c>
      <c r="AJ524" s="2">
        <v>3.81344063021605</v>
      </c>
      <c r="AK524" s="7">
        <f t="shared" si="187"/>
        <v>2444.171250763316</v>
      </c>
      <c r="AL524" s="7">
        <f>AK524/MAX(AK$2:AK523)-1</f>
        <v>1.6877200654631386E-2</v>
      </c>
      <c r="AM524" s="7">
        <f t="shared" si="177"/>
        <v>0.65688346355775784</v>
      </c>
      <c r="AN524" s="2">
        <v>3.85742753723967</v>
      </c>
      <c r="AO524" s="7">
        <f t="shared" si="188"/>
        <v>2252.8193162891475</v>
      </c>
      <c r="AP524" s="7">
        <f>AO524/MAX(AO$2:AO523)-1</f>
        <v>1.7520426688854229E-2</v>
      </c>
      <c r="AQ524" s="7">
        <f t="shared" si="178"/>
        <v>0.67249826975700722</v>
      </c>
      <c r="AR524" s="2">
        <v>1.9629999991784599</v>
      </c>
      <c r="AS524" s="7">
        <f t="shared" si="189"/>
        <v>284.07889710483511</v>
      </c>
      <c r="AT524" s="7">
        <f>AS524/MAX(AS$2:AS523)-1</f>
        <v>-8.8338966021772936E-2</v>
      </c>
      <c r="AU524" s="7">
        <v>4.7799998685546603</v>
      </c>
      <c r="AW524" s="7"/>
    </row>
    <row r="525" spans="1:49" x14ac:dyDescent="0.25">
      <c r="A525" s="5">
        <v>199003</v>
      </c>
      <c r="B525" s="4">
        <v>32933</v>
      </c>
      <c r="C525" s="2">
        <v>-0.149996945194769</v>
      </c>
      <c r="D525" s="7">
        <f t="shared" si="179"/>
        <v>6210.3244241125149</v>
      </c>
      <c r="E525" s="7">
        <f>D525/MAX(D$2:D524)-1</f>
        <v>-3.9998604037958851E-2</v>
      </c>
      <c r="F525" s="7">
        <f t="shared" si="169"/>
        <v>-1.6091590203794262</v>
      </c>
      <c r="G525" s="2">
        <v>0.29806357246972398</v>
      </c>
      <c r="H525" s="7">
        <f t="shared" si="180"/>
        <v>4869.5977658200618</v>
      </c>
      <c r="I525" s="7">
        <f>H525/MAX(H$2:H524)-1</f>
        <v>-1.5795626735986779E-2</v>
      </c>
      <c r="J525" s="7">
        <f t="shared" si="170"/>
        <v>-1.3705748538177756</v>
      </c>
      <c r="K525" s="7">
        <f t="shared" si="170"/>
        <v>2591.4439343450063</v>
      </c>
      <c r="L525" s="2">
        <v>0.23441316948716001</v>
      </c>
      <c r="M525" s="7">
        <f t="shared" si="181"/>
        <v>4184.5458801084797</v>
      </c>
      <c r="N525" s="7">
        <f>M525/MAX(M$2:M524)-1</f>
        <v>1.6358163593055419E-3</v>
      </c>
      <c r="O525" s="7">
        <f t="shared" si="171"/>
        <v>-1.4044675485503193</v>
      </c>
      <c r="P525" s="2">
        <v>0.24361842369520001</v>
      </c>
      <c r="Q525" s="7">
        <f t="shared" si="182"/>
        <v>3756.3750499863181</v>
      </c>
      <c r="R525" s="7">
        <f>Q525/MAX(Q$2:Q524)-1</f>
        <v>2.4361842369520215E-3</v>
      </c>
      <c r="S525" s="7">
        <f t="shared" si="172"/>
        <v>-1.3995659162559559</v>
      </c>
      <c r="T525" s="2">
        <v>0.567279141295568</v>
      </c>
      <c r="U525" s="7">
        <f t="shared" si="183"/>
        <v>3447.6319499768283</v>
      </c>
      <c r="V525" s="7">
        <f>U525/MAX(U$2:U524)-1</f>
        <v>5.6727914129557355E-3</v>
      </c>
      <c r="W525" s="7">
        <f t="shared" si="173"/>
        <v>-1.227222405696403</v>
      </c>
      <c r="X525" s="2">
        <v>0.835033354014455</v>
      </c>
      <c r="Y525" s="7">
        <f t="shared" si="184"/>
        <v>3153.2734643449508</v>
      </c>
      <c r="Z525" s="7">
        <f>Y525/MAX(Y$2:Y524)-1</f>
        <v>8.3503335401444723E-3</v>
      </c>
      <c r="AA525" s="7">
        <f t="shared" si="174"/>
        <v>-1.0846481034171265</v>
      </c>
      <c r="AB525" s="2">
        <v>0.91545539762885098</v>
      </c>
      <c r="AC525" s="7">
        <f t="shared" si="185"/>
        <v>2873.6878483256301</v>
      </c>
      <c r="AD525" s="7">
        <f>AC525/MAX(AC$2:AC524)-1</f>
        <v>9.1545539762885042E-3</v>
      </c>
      <c r="AE525" s="7">
        <f t="shared" si="175"/>
        <v>-1.0418248117132753</v>
      </c>
      <c r="AF525" s="2">
        <v>1.0093133829290899</v>
      </c>
      <c r="AG525" s="7">
        <f t="shared" si="186"/>
        <v>2664.5861557407893</v>
      </c>
      <c r="AH525" s="7">
        <f>AG525/MAX(AG$2:AG524)-1</f>
        <v>1.009313382929089E-2</v>
      </c>
      <c r="AI525" s="7">
        <f t="shared" si="176"/>
        <v>-0.9918471227289023</v>
      </c>
      <c r="AJ525" s="2">
        <v>1.0711886154986201</v>
      </c>
      <c r="AK525" s="7">
        <f t="shared" si="187"/>
        <v>2470.3529349447831</v>
      </c>
      <c r="AL525" s="7">
        <f>AK525/MAX(AK$2:AK524)-1</f>
        <v>1.0711886154986194E-2</v>
      </c>
      <c r="AM525" s="7">
        <f t="shared" si="177"/>
        <v>-0.95889967431198153</v>
      </c>
      <c r="AN525" s="2">
        <v>1.13351906033558</v>
      </c>
      <c r="AO525" s="7">
        <f t="shared" si="188"/>
        <v>2278.3554526342068</v>
      </c>
      <c r="AP525" s="7">
        <f>AO525/MAX(AO$2:AO524)-1</f>
        <v>1.133519060335586E-2</v>
      </c>
      <c r="AQ525" s="7">
        <f t="shared" si="178"/>
        <v>-0.92570983355038527</v>
      </c>
      <c r="AR525" s="2">
        <v>2.8720000048391601</v>
      </c>
      <c r="AS525" s="7">
        <f t="shared" si="189"/>
        <v>292.23764304343302</v>
      </c>
      <c r="AT525" s="7">
        <f>AS525/MAX(AS$2:AS524)-1</f>
        <v>-6.2156061081801495E-2</v>
      </c>
      <c r="AU525" s="7">
        <v>4.7499977115675902</v>
      </c>
      <c r="AW525" s="7"/>
    </row>
    <row r="526" spans="1:49" x14ac:dyDescent="0.25">
      <c r="A526" s="5">
        <v>199004</v>
      </c>
      <c r="B526" s="4">
        <v>32964</v>
      </c>
      <c r="C526" s="2">
        <v>-1.6300020139920199</v>
      </c>
      <c r="D526" s="7">
        <f t="shared" si="179"/>
        <v>6109.0960109240432</v>
      </c>
      <c r="E526" s="7">
        <f>D526/MAX(D$2:D525)-1</f>
        <v>-5.5646646126491506E-2</v>
      </c>
      <c r="F526" s="7">
        <f t="shared" si="169"/>
        <v>0.59127974194050181</v>
      </c>
      <c r="G526" s="2">
        <v>-3.5475779480335401</v>
      </c>
      <c r="H526" s="7">
        <f t="shared" si="180"/>
        <v>4696.8449893218949</v>
      </c>
      <c r="I526" s="7">
        <f>H526/MAX(H$2:H525)-1</f>
        <v>-5.0711044045482767E-2</v>
      </c>
      <c r="J526" s="7">
        <f t="shared" si="170"/>
        <v>-0.45372108321734417</v>
      </c>
      <c r="K526" s="7">
        <f t="shared" si="170"/>
        <v>2561.068888876971</v>
      </c>
      <c r="L526" s="2">
        <v>-3.6066810848970601</v>
      </c>
      <c r="M526" s="7">
        <f t="shared" si="181"/>
        <v>4033.622655361768</v>
      </c>
      <c r="N526" s="7">
        <f>M526/MAX(M$2:M525)-1</f>
        <v>-3.6066810848970565E-2</v>
      </c>
      <c r="O526" s="7">
        <f t="shared" si="171"/>
        <v>-0.48592988689252525</v>
      </c>
      <c r="P526" s="2">
        <v>-3.58957441597761</v>
      </c>
      <c r="Q526" s="7">
        <f t="shared" si="182"/>
        <v>3621.5371722238428</v>
      </c>
      <c r="R526" s="7">
        <f>Q526/MAX(Q$2:Q525)-1</f>
        <v>-3.5895744159776144E-2</v>
      </c>
      <c r="S526" s="7">
        <f t="shared" si="172"/>
        <v>-0.47660744869376748</v>
      </c>
      <c r="T526" s="2">
        <v>-3.55442121272928</v>
      </c>
      <c r="U526" s="7">
        <f t="shared" si="183"/>
        <v>3325.08858861002</v>
      </c>
      <c r="V526" s="7">
        <f>U526/MAX(U$2:U525)-1</f>
        <v>-3.5544212127292751E-2</v>
      </c>
      <c r="W526" s="7">
        <f t="shared" si="173"/>
        <v>-0.4574503839072781</v>
      </c>
      <c r="X526" s="2">
        <v>-3.5273057546209898</v>
      </c>
      <c r="Y526" s="7">
        <f t="shared" si="184"/>
        <v>3042.0478679781745</v>
      </c>
      <c r="Z526" s="7">
        <f>Y526/MAX(Y$2:Y525)-1</f>
        <v>-3.5273057546209907E-2</v>
      </c>
      <c r="AA526" s="7">
        <f t="shared" si="174"/>
        <v>-0.4426735630290688</v>
      </c>
      <c r="AB526" s="2">
        <v>-3.5112739043021199</v>
      </c>
      <c r="AC526" s="7">
        <f t="shared" si="185"/>
        <v>2772.784796816271</v>
      </c>
      <c r="AD526" s="7">
        <f>AC526/MAX(AC$2:AC525)-1</f>
        <v>-3.5112739043021257E-2</v>
      </c>
      <c r="AE526" s="7">
        <f t="shared" si="175"/>
        <v>-0.43393685721491293</v>
      </c>
      <c r="AF526" s="2">
        <v>-3.5001429885661501</v>
      </c>
      <c r="AG526" s="7">
        <f t="shared" si="186"/>
        <v>2571.3218302363239</v>
      </c>
      <c r="AH526" s="7">
        <f>AG526/MAX(AG$2:AG525)-1</f>
        <v>-3.5001429885661461E-2</v>
      </c>
      <c r="AI526" s="7">
        <f t="shared" si="176"/>
        <v>-0.42787096124575807</v>
      </c>
      <c r="AJ526" s="2">
        <v>-3.4901212645953499</v>
      </c>
      <c r="AK526" s="7">
        <f t="shared" si="187"/>
        <v>2384.1346218517201</v>
      </c>
      <c r="AL526" s="7">
        <f>AK526/MAX(AK$2:AK525)-1</f>
        <v>-3.4901212645953361E-2</v>
      </c>
      <c r="AM526" s="7">
        <f t="shared" si="177"/>
        <v>-0.42240952963667544</v>
      </c>
      <c r="AN526" s="2">
        <v>-3.4836543888920501</v>
      </c>
      <c r="AO526" s="7">
        <f t="shared" si="188"/>
        <v>2198.9854229139537</v>
      </c>
      <c r="AP526" s="7">
        <f>AO526/MAX(AO$2:AO525)-1</f>
        <v>-3.4836543888920657E-2</v>
      </c>
      <c r="AQ526" s="7">
        <f t="shared" si="178"/>
        <v>-0.41888534562592894</v>
      </c>
      <c r="AR526" s="2">
        <v>-2.7150000122090301</v>
      </c>
      <c r="AS526" s="7">
        <f t="shared" si="189"/>
        <v>284.30339099912442</v>
      </c>
      <c r="AT526" s="7">
        <f>AS526/MAX(AS$2:AS525)-1</f>
        <v>-8.7618524137932252E-2</v>
      </c>
      <c r="AU526" s="7">
        <v>-0.88000056735034005</v>
      </c>
      <c r="AW526" s="7"/>
    </row>
    <row r="527" spans="1:49" x14ac:dyDescent="0.25">
      <c r="A527" s="5">
        <v>199005</v>
      </c>
      <c r="B527" s="4">
        <v>32994</v>
      </c>
      <c r="C527" s="2">
        <v>3.79000043022572</v>
      </c>
      <c r="D527" s="7">
        <f t="shared" si="179"/>
        <v>6340.6307760209675</v>
      </c>
      <c r="E527" s="7">
        <f>D527/MAX(D$2:D526)-1</f>
        <v>-1.985564995183442E-2</v>
      </c>
      <c r="F527" s="7">
        <f t="shared" si="169"/>
        <v>-0.31274124862269415</v>
      </c>
      <c r="G527" s="2">
        <v>4.0339915366963002</v>
      </c>
      <c r="H527" s="7">
        <f t="shared" si="180"/>
        <v>4886.315318682884</v>
      </c>
      <c r="I527" s="7">
        <f>H527/MAX(H$2:H526)-1</f>
        <v>-1.2416807903484983E-2</v>
      </c>
      <c r="J527" s="7">
        <f t="shared" si="170"/>
        <v>-0.25386307918461548</v>
      </c>
      <c r="K527" s="7">
        <f t="shared" si="170"/>
        <v>1177.9029614964761</v>
      </c>
      <c r="L527" s="2">
        <v>4.1635741707946199</v>
      </c>
      <c r="M527" s="7">
        <f t="shared" si="181"/>
        <v>4201.5655263877306</v>
      </c>
      <c r="N527" s="7">
        <f>M527/MAX(M$2:M526)-1</f>
        <v>4.067262438238517E-3</v>
      </c>
      <c r="O527" s="7">
        <f t="shared" si="171"/>
        <v>-0.222593134976246</v>
      </c>
      <c r="P527" s="2">
        <v>4.2070757658965503</v>
      </c>
      <c r="Q527" s="7">
        <f t="shared" si="182"/>
        <v>3773.8979849494071</v>
      </c>
      <c r="R527" s="7">
        <f>Q527/MAX(Q$2:Q526)-1</f>
        <v>4.6648523456551683E-3</v>
      </c>
      <c r="S527" s="7">
        <f t="shared" si="172"/>
        <v>-0.21209564461978081</v>
      </c>
      <c r="T527" s="2">
        <v>4.2284690729762699</v>
      </c>
      <c r="U527" s="7">
        <f t="shared" si="183"/>
        <v>3465.6889312284579</v>
      </c>
      <c r="V527" s="7">
        <f>U527/MAX(U$2:U526)-1</f>
        <v>5.2375025854343171E-3</v>
      </c>
      <c r="W527" s="7">
        <f t="shared" si="173"/>
        <v>-0.20693316645694493</v>
      </c>
      <c r="X527" s="2">
        <v>4.2419800033691102</v>
      </c>
      <c r="Y527" s="7">
        <f t="shared" si="184"/>
        <v>3171.090930230725</v>
      </c>
      <c r="Z527" s="7">
        <f>Y527/MAX(Y$2:Y526)-1</f>
        <v>5.6504664397940552E-3</v>
      </c>
      <c r="AA527" s="7">
        <f t="shared" si="174"/>
        <v>-0.20367280643627472</v>
      </c>
      <c r="AB527" s="2">
        <v>4.2503149887719296</v>
      </c>
      <c r="AC527" s="7">
        <f t="shared" si="185"/>
        <v>2890.6368846417422</v>
      </c>
      <c r="AD527" s="7">
        <f>AC527/MAX(AC$2:AC526)-1</f>
        <v>5.8980088341842318E-3</v>
      </c>
      <c r="AE527" s="7">
        <f t="shared" si="175"/>
        <v>-0.20166146803173213</v>
      </c>
      <c r="AF527" s="2">
        <v>4.2567400764113401</v>
      </c>
      <c r="AG527" s="7">
        <f t="shared" si="186"/>
        <v>2680.7763170775074</v>
      </c>
      <c r="AH527" s="7">
        <f>AG527/MAX(AG$2:AG526)-1</f>
        <v>6.0760509851920386E-3</v>
      </c>
      <c r="AI527" s="7">
        <f t="shared" si="176"/>
        <v>-0.2001110123443921</v>
      </c>
      <c r="AJ527" s="2">
        <v>4.2624181369027596</v>
      </c>
      <c r="AK527" s="7">
        <f t="shared" si="187"/>
        <v>2485.7564083817056</v>
      </c>
      <c r="AL527" s="7">
        <f>AK527/MAX(AK$2:AK526)-1</f>
        <v>6.2353331052540373E-3</v>
      </c>
      <c r="AM527" s="7">
        <f t="shared" si="177"/>
        <v>-0.19874082384642011</v>
      </c>
      <c r="AN527" s="2">
        <v>4.2647517056500304</v>
      </c>
      <c r="AO527" s="7">
        <f t="shared" si="188"/>
        <v>2292.7666912446721</v>
      </c>
      <c r="AP527" s="7">
        <f>AO527/MAX(AO$2:AO526)-1</f>
        <v>6.3252810678875449E-3</v>
      </c>
      <c r="AQ527" s="7">
        <f t="shared" si="178"/>
        <v>-0.19817770391108835</v>
      </c>
      <c r="AR527" s="2">
        <v>5.08600001748687</v>
      </c>
      <c r="AS527" s="7">
        <f t="shared" si="189"/>
        <v>298.76306151505565</v>
      </c>
      <c r="AT527" s="7">
        <f>AS527/MAX(AS$2:AS526)-1</f>
        <v>-4.1214802116040561E-2</v>
      </c>
      <c r="AU527" s="7">
        <v>9.2299995473496708</v>
      </c>
      <c r="AW527" s="7"/>
    </row>
    <row r="528" spans="1:49" x14ac:dyDescent="0.25">
      <c r="A528" s="5">
        <v>199006</v>
      </c>
      <c r="B528" s="4">
        <v>33025</v>
      </c>
      <c r="C528" s="2">
        <v>0.29002437693733002</v>
      </c>
      <c r="D528" s="7">
        <f t="shared" si="179"/>
        <v>6359.0201509230183</v>
      </c>
      <c r="E528" s="7">
        <f>D528/MAX(D$2:D527)-1</f>
        <v>-1.7012992407520855E-2</v>
      </c>
      <c r="F528" s="7">
        <f t="shared" si="169"/>
        <v>-0.12528454632085384</v>
      </c>
      <c r="G528" s="2">
        <v>4.0089188495816002</v>
      </c>
      <c r="H528" s="7">
        <f t="shared" si="180"/>
        <v>5082.2037345435556</v>
      </c>
      <c r="I528" s="7">
        <f>H528/MAX(H$2:H527)-1</f>
        <v>2.7174600839771967E-2</v>
      </c>
      <c r="J528" s="7">
        <f t="shared" si="170"/>
        <v>0.73756923678390263</v>
      </c>
      <c r="K528" s="7">
        <f t="shared" si="170"/>
        <v>1178.9747147906696</v>
      </c>
      <c r="L528" s="2">
        <v>3.12985066118602</v>
      </c>
      <c r="M528" s="7">
        <f t="shared" si="181"/>
        <v>4333.0682527955414</v>
      </c>
      <c r="N528" s="7">
        <f>M528/MAX(M$2:M527)-1</f>
        <v>3.1298506611860288E-2</v>
      </c>
      <c r="O528" s="7">
        <f t="shared" si="171"/>
        <v>0.53360880780597453</v>
      </c>
      <c r="P528" s="2">
        <v>2.2738287728617399</v>
      </c>
      <c r="Q528" s="7">
        <f t="shared" si="182"/>
        <v>3859.7099631896358</v>
      </c>
      <c r="R528" s="7">
        <f>Q528/MAX(Q$2:Q527)-1</f>
        <v>2.2738287728617301E-2</v>
      </c>
      <c r="S528" s="7">
        <f t="shared" si="172"/>
        <v>0.33499555588546615</v>
      </c>
      <c r="T528" s="2">
        <v>1.8249640412288599</v>
      </c>
      <c r="U528" s="7">
        <f t="shared" si="183"/>
        <v>3528.9365080042257</v>
      </c>
      <c r="V528" s="7">
        <f>U528/MAX(U$2:U527)-1</f>
        <v>1.8249640412288493E-2</v>
      </c>
      <c r="W528" s="7">
        <f t="shared" si="173"/>
        <v>0.23085045721684383</v>
      </c>
      <c r="X528" s="2">
        <v>1.5618962354938899</v>
      </c>
      <c r="Y528" s="7">
        <f t="shared" si="184"/>
        <v>3220.6200800940869</v>
      </c>
      <c r="Z528" s="7">
        <f>Y528/MAX(Y$2:Y527)-1</f>
        <v>1.5618962354938981E-2</v>
      </c>
      <c r="AA528" s="7">
        <f t="shared" si="174"/>
        <v>0.16981375583658431</v>
      </c>
      <c r="AB528" s="2">
        <v>1.4021170273833701</v>
      </c>
      <c r="AC528" s="7">
        <f t="shared" si="185"/>
        <v>2931.1669966011286</v>
      </c>
      <c r="AD528" s="7">
        <f>AC528/MAX(AC$2:AC527)-1</f>
        <v>1.4021170273833761E-2</v>
      </c>
      <c r="AE528" s="7">
        <f t="shared" si="175"/>
        <v>0.13274196065826704</v>
      </c>
      <c r="AF528" s="2">
        <v>1.27892325181446</v>
      </c>
      <c r="AG528" s="7">
        <f t="shared" si="186"/>
        <v>2715.0613887257473</v>
      </c>
      <c r="AH528" s="7">
        <f>AG528/MAX(AG$2:AG527)-1</f>
        <v>1.2789232518144678E-2</v>
      </c>
      <c r="AI528" s="7">
        <f t="shared" si="176"/>
        <v>0.10415867708125004</v>
      </c>
      <c r="AJ528" s="2">
        <v>1.18833268547221</v>
      </c>
      <c r="AK528" s="7">
        <f t="shared" si="187"/>
        <v>2515.2954642637251</v>
      </c>
      <c r="AL528" s="7">
        <f>AK528/MAX(AK$2:AK527)-1</f>
        <v>1.1883326854722043E-2</v>
      </c>
      <c r="AM528" s="7">
        <f t="shared" si="177"/>
        <v>8.3139954055631793E-2</v>
      </c>
      <c r="AN528" s="2">
        <v>1.11905649609026</v>
      </c>
      <c r="AO528" s="7">
        <f t="shared" si="188"/>
        <v>2318.4240458432391</v>
      </c>
      <c r="AP528" s="7">
        <f>AO528/MAX(AO$2:AO527)-1</f>
        <v>1.1190564960902538E-2</v>
      </c>
      <c r="AQ528" s="7">
        <f t="shared" si="178"/>
        <v>6.7066569202419046E-2</v>
      </c>
      <c r="AR528" s="2">
        <v>0.82999999730707097</v>
      </c>
      <c r="AS528" s="7">
        <f t="shared" si="189"/>
        <v>301.24279491758512</v>
      </c>
      <c r="AT528" s="7">
        <f>AS528/MAX(AS$2:AS527)-1</f>
        <v>-3.3256884999423142E-2</v>
      </c>
      <c r="AU528" s="7">
        <v>5.1399938171901898</v>
      </c>
      <c r="AW528" s="7"/>
    </row>
    <row r="529" spans="1:49" x14ac:dyDescent="0.25">
      <c r="A529" s="5">
        <v>199007</v>
      </c>
      <c r="B529" s="4">
        <v>33055</v>
      </c>
      <c r="C529" s="2">
        <v>0.36996322712151403</v>
      </c>
      <c r="D529" s="7">
        <f t="shared" si="179"/>
        <v>6382.5461870866802</v>
      </c>
      <c r="E529" s="7">
        <f>D529/MAX(D$2:D528)-1</f>
        <v>-1.3376301952046532E-2</v>
      </c>
      <c r="F529" s="7">
        <f t="shared" si="169"/>
        <v>0.45941459441454446</v>
      </c>
      <c r="G529" s="2">
        <v>1.0606323514651701E-2</v>
      </c>
      <c r="H529" s="7">
        <f t="shared" si="180"/>
        <v>5082.7427695133156</v>
      </c>
      <c r="I529" s="7">
        <f>H529/MAX(H$2:H528)-1</f>
        <v>1.0606323514661398E-4</v>
      </c>
      <c r="J529" s="7">
        <f t="shared" si="170"/>
        <v>0.40676926845274575</v>
      </c>
      <c r="K529" s="7">
        <f t="shared" si="170"/>
        <v>745.02051905849771</v>
      </c>
      <c r="L529" s="2">
        <v>-1.6791323711608901</v>
      </c>
      <c r="M529" s="7">
        <f t="shared" si="181"/>
        <v>4260.3103010983559</v>
      </c>
      <c r="N529" s="7">
        <f>M529/MAX(M$2:M528)-1</f>
        <v>-1.6791323711608852E-2</v>
      </c>
      <c r="O529" s="7">
        <f t="shared" si="171"/>
        <v>0.15922471461615861</v>
      </c>
      <c r="P529" s="2">
        <v>-2.2220357119592999</v>
      </c>
      <c r="Q529" s="7">
        <f t="shared" si="182"/>
        <v>3773.9458294295109</v>
      </c>
      <c r="R529" s="7">
        <f>Q529/MAX(Q$2:Q528)-1</f>
        <v>-2.2220357119593026E-2</v>
      </c>
      <c r="S529" s="7">
        <f t="shared" si="172"/>
        <v>7.9690070769856125E-2</v>
      </c>
      <c r="T529" s="2">
        <v>-2.5018952359112401</v>
      </c>
      <c r="U529" s="7">
        <f t="shared" si="183"/>
        <v>3440.6462136321352</v>
      </c>
      <c r="V529" s="7">
        <f>U529/MAX(U$2:U528)-1</f>
        <v>-2.5018952359112556E-2</v>
      </c>
      <c r="W529" s="7">
        <f t="shared" si="173"/>
        <v>3.8691009073571148E-2</v>
      </c>
      <c r="X529" s="2">
        <v>-2.69629363478129</v>
      </c>
      <c r="Y529" s="7">
        <f t="shared" si="184"/>
        <v>3133.7827058740222</v>
      </c>
      <c r="Z529" s="7">
        <f>Y529/MAX(Y$2:Y528)-1</f>
        <v>-2.6962936347812771E-2</v>
      </c>
      <c r="AA529" s="7">
        <f t="shared" si="174"/>
        <v>1.0211892706958325E-2</v>
      </c>
      <c r="AB529" s="2">
        <v>-2.81639946608089</v>
      </c>
      <c r="AC529" s="7">
        <f t="shared" si="185"/>
        <v>2848.6136249589154</v>
      </c>
      <c r="AD529" s="7">
        <f>AC529/MAX(AC$2:AC528)-1</f>
        <v>-2.8163994660808878E-2</v>
      </c>
      <c r="AE529" s="7">
        <f t="shared" si="175"/>
        <v>-7.38345769598725E-3</v>
      </c>
      <c r="AF529" s="2">
        <v>-2.8970378427694801</v>
      </c>
      <c r="AG529" s="7">
        <f t="shared" si="186"/>
        <v>2636.4050328399398</v>
      </c>
      <c r="AH529" s="7">
        <f>AG529/MAX(AG$2:AG528)-1</f>
        <v>-2.8970378427694787E-2</v>
      </c>
      <c r="AI529" s="7">
        <f t="shared" si="176"/>
        <v>-1.919687656506075E-2</v>
      </c>
      <c r="AJ529" s="2">
        <v>-2.9641589661583398</v>
      </c>
      <c r="AK529" s="7">
        <f t="shared" si="187"/>
        <v>2440.7381082343777</v>
      </c>
      <c r="AL529" s="7">
        <f>AK529/MAX(AK$2:AK528)-1</f>
        <v>-2.9641589661583478E-2</v>
      </c>
      <c r="AM529" s="7">
        <f t="shared" si="177"/>
        <v>-2.9030035144350208E-2</v>
      </c>
      <c r="AN529" s="2">
        <v>-3.0140225387403001</v>
      </c>
      <c r="AO529" s="7">
        <f t="shared" si="188"/>
        <v>2248.546222557949</v>
      </c>
      <c r="AP529" s="7">
        <f>AO529/MAX(AO$2:AO528)-1</f>
        <v>-3.0140225387403019E-2</v>
      </c>
      <c r="AQ529" s="7">
        <f t="shared" si="178"/>
        <v>-3.6334984641212875E-2</v>
      </c>
      <c r="AR529" s="2">
        <v>-2.76599999666802</v>
      </c>
      <c r="AS529" s="7">
        <f t="shared" si="189"/>
        <v>292.91041922020207</v>
      </c>
      <c r="AT529" s="7">
        <f>AS529/MAX(AS$2:AS528)-1</f>
        <v>-5.9996999528127426E-2</v>
      </c>
      <c r="AU529" s="7">
        <v>4.0599982670263497</v>
      </c>
      <c r="AW529" s="7"/>
    </row>
    <row r="530" spans="1:49" x14ac:dyDescent="0.25">
      <c r="A530" s="5">
        <v>199008</v>
      </c>
      <c r="B530" s="4">
        <v>33086</v>
      </c>
      <c r="C530" s="2">
        <v>-5.0800026998429404</v>
      </c>
      <c r="D530" s="7">
        <f t="shared" si="179"/>
        <v>6058.3126684639537</v>
      </c>
      <c r="E530" s="7">
        <f>D530/MAX(D$2:D529)-1</f>
        <v>-6.3496812450172913E-2</v>
      </c>
      <c r="F530" s="7">
        <f t="shared" si="169"/>
        <v>0.40266740242185428</v>
      </c>
      <c r="G530" s="2">
        <v>-4.5518576744701997</v>
      </c>
      <c r="H530" s="7">
        <f t="shared" si="180"/>
        <v>4851.3835526856446</v>
      </c>
      <c r="I530" s="7">
        <f>H530/MAX(H$2:H529)-1</f>
        <v>-4.5518576744701944E-2</v>
      </c>
      <c r="J530" s="7">
        <f t="shared" si="170"/>
        <v>0.44013514147605681</v>
      </c>
      <c r="K530" s="7">
        <f t="shared" si="170"/>
        <v>344.93059151002592</v>
      </c>
      <c r="L530" s="2">
        <v>-2.74119986950465</v>
      </c>
      <c r="M530" s="7">
        <f t="shared" si="181"/>
        <v>4143.5266806841546</v>
      </c>
      <c r="N530" s="7">
        <f>M530/MAX(M$2:M529)-1</f>
        <v>-4.3743038662984679E-2</v>
      </c>
      <c r="O530" s="7">
        <f t="shared" si="171"/>
        <v>0.56858708344980746</v>
      </c>
      <c r="P530" s="2">
        <v>-2.07187023478772</v>
      </c>
      <c r="Q530" s="7">
        <f t="shared" si="182"/>
        <v>3695.7545691125483</v>
      </c>
      <c r="R530" s="7">
        <f>Q530/MAX(Q$2:Q529)-1</f>
        <v>-4.2478682502245846E-2</v>
      </c>
      <c r="S530" s="7">
        <f t="shared" si="172"/>
        <v>0.61607076101946667</v>
      </c>
      <c r="T530" s="2">
        <v>-1.6390232499361299</v>
      </c>
      <c r="U530" s="7">
        <f t="shared" si="183"/>
        <v>3384.2532222426571</v>
      </c>
      <c r="V530" s="7">
        <f>U530/MAX(U$2:U529)-1</f>
        <v>-4.0999118412417546E-2</v>
      </c>
      <c r="W530" s="7">
        <f t="shared" si="173"/>
        <v>0.64677785301067103</v>
      </c>
      <c r="X530" s="2">
        <v>-1.4063962640319301</v>
      </c>
      <c r="Y530" s="7">
        <f t="shared" si="184"/>
        <v>3089.7093029757311</v>
      </c>
      <c r="Z530" s="7">
        <f>Y530/MAX(Y$2:Y529)-1</f>
        <v>-4.0647693258663242E-2</v>
      </c>
      <c r="AA530" s="7">
        <f t="shared" si="174"/>
        <v>0.6632809095313168</v>
      </c>
      <c r="AB530" s="2">
        <v>-1.2545754883729201</v>
      </c>
      <c r="AC530" s="7">
        <f t="shared" si="185"/>
        <v>2812.8756166617295</v>
      </c>
      <c r="AD530" s="7">
        <f>AC530/MAX(AC$2:AC529)-1</f>
        <v>-4.0356410970976864E-2</v>
      </c>
      <c r="AE530" s="7">
        <f t="shared" si="175"/>
        <v>0.67405140046112111</v>
      </c>
      <c r="AF530" s="2">
        <v>-1.15019167497449</v>
      </c>
      <c r="AG530" s="7">
        <f t="shared" si="186"/>
        <v>2606.0813216336064</v>
      </c>
      <c r="AH530" s="7">
        <f>AG530/MAX(AG$2:AG529)-1</f>
        <v>-4.0139080296555774E-2</v>
      </c>
      <c r="AI530" s="7">
        <f t="shared" si="176"/>
        <v>0.68145661170804095</v>
      </c>
      <c r="AJ530" s="2">
        <v>-1.06081098219314</v>
      </c>
      <c r="AK530" s="7">
        <f t="shared" si="187"/>
        <v>2414.8464903356544</v>
      </c>
      <c r="AL530" s="7">
        <f>AK530/MAX(AK$2:AK529)-1</f>
        <v>-3.9935258245088145E-2</v>
      </c>
      <c r="AM530" s="7">
        <f t="shared" si="177"/>
        <v>0.68779746945114284</v>
      </c>
      <c r="AN530" s="2">
        <v>-1.0039815738417901</v>
      </c>
      <c r="AO530" s="7">
        <f t="shared" si="188"/>
        <v>2225.9712328041514</v>
      </c>
      <c r="AP530" s="7">
        <f>AO530/MAX(AO$2:AO529)-1</f>
        <v>-3.9877438816617095E-2</v>
      </c>
      <c r="AQ530" s="7">
        <f t="shared" si="178"/>
        <v>0.69182906937241517</v>
      </c>
      <c r="AR530" s="2">
        <v>-10.7559999934403</v>
      </c>
      <c r="AS530" s="7">
        <f t="shared" si="189"/>
        <v>261.40497454809116</v>
      </c>
      <c r="AT530" s="7">
        <f>AS530/MAX(AS$2:AS529)-1</f>
        <v>-0.16110372219722069</v>
      </c>
      <c r="AU530" s="7">
        <v>3.33999401913414</v>
      </c>
      <c r="AW530" s="7"/>
    </row>
    <row r="531" spans="1:49" x14ac:dyDescent="0.25">
      <c r="A531" s="5">
        <v>199009</v>
      </c>
      <c r="B531" s="4">
        <v>33117</v>
      </c>
      <c r="C531" s="2">
        <v>0.71999689978103898</v>
      </c>
      <c r="D531" s="7">
        <f t="shared" si="179"/>
        <v>6101.9323318559364</v>
      </c>
      <c r="E531" s="7">
        <f>D531/MAX(D$2:D530)-1</f>
        <v>-5.6754018533463513E-2</v>
      </c>
      <c r="F531" s="7">
        <f t="shared" si="169"/>
        <v>0.96997789537279666</v>
      </c>
      <c r="G531" s="2">
        <v>0.72848597590056596</v>
      </c>
      <c r="H531" s="7">
        <f t="shared" si="180"/>
        <v>4886.7252015041058</v>
      </c>
      <c r="I531" s="7">
        <f>H531/MAX(H$2:H530)-1</f>
        <v>-3.8565313433711057E-2</v>
      </c>
      <c r="J531" s="7">
        <f t="shared" si="170"/>
        <v>0.97103982721400273</v>
      </c>
      <c r="K531" s="7">
        <f t="shared" si="170"/>
        <v>612.17954063361628</v>
      </c>
      <c r="L531" s="2">
        <v>0.78689779459790299</v>
      </c>
      <c r="M531" s="7">
        <f t="shared" si="181"/>
        <v>4176.1320007530339</v>
      </c>
      <c r="N531" s="7">
        <f>M531/MAX(M$2:M530)-1</f>
        <v>-3.6218273723534811E-2</v>
      </c>
      <c r="O531" s="7">
        <f t="shared" si="171"/>
        <v>0.97834679081099218</v>
      </c>
      <c r="P531" s="2">
        <v>0.56754571100286599</v>
      </c>
      <c r="Q531" s="7">
        <f t="shared" si="182"/>
        <v>3716.7296656587387</v>
      </c>
      <c r="R531" s="7">
        <f>Q531/MAX(Q$2:Q530)-1</f>
        <v>-3.7044311332849245E-2</v>
      </c>
      <c r="S531" s="7">
        <f t="shared" si="172"/>
        <v>0.95090717798096402</v>
      </c>
      <c r="T531" s="2">
        <v>0.205769351693915</v>
      </c>
      <c r="U531" s="7">
        <f t="shared" si="183"/>
        <v>3391.2169781577463</v>
      </c>
      <c r="V531" s="7">
        <f>U531/MAX(U$2:U530)-1</f>
        <v>-3.9025788515635873E-2</v>
      </c>
      <c r="W531" s="7">
        <f t="shared" si="173"/>
        <v>0.90565115365788629</v>
      </c>
      <c r="X531" s="2">
        <v>-6.9566366936337702E-4</v>
      </c>
      <c r="Y531" s="7">
        <f t="shared" si="184"/>
        <v>3089.6878089906213</v>
      </c>
      <c r="Z531" s="7">
        <f>Y531/MAX(Y$2:Y530)-1</f>
        <v>-4.0654367124122404E-2</v>
      </c>
      <c r="AA531" s="7">
        <f t="shared" si="174"/>
        <v>0.87982363475921299</v>
      </c>
      <c r="AB531" s="2">
        <v>-0.14475757614183901</v>
      </c>
      <c r="AC531" s="7">
        <f t="shared" si="185"/>
        <v>2808.8037660991649</v>
      </c>
      <c r="AD531" s="7">
        <f>AC531/MAX(AC$2:AC530)-1</f>
        <v>-4.1745567770055891E-2</v>
      </c>
      <c r="AE531" s="7">
        <f t="shared" si="175"/>
        <v>0.86180236485828021</v>
      </c>
      <c r="AF531" s="2">
        <v>-0.24538451322558</v>
      </c>
      <c r="AG531" s="7">
        <f t="shared" si="186"/>
        <v>2599.686401668253</v>
      </c>
      <c r="AH531" s="7">
        <f>AG531/MAX(AG$2:AG530)-1</f>
        <v>-4.2494430342012612E-2</v>
      </c>
      <c r="AI531" s="7">
        <f t="shared" si="176"/>
        <v>0.84921454645876571</v>
      </c>
      <c r="AJ531" s="2">
        <v>-0.32234425580039899</v>
      </c>
      <c r="AK531" s="7">
        <f t="shared" si="187"/>
        <v>2407.0623713876598</v>
      </c>
      <c r="AL531" s="7">
        <f>AK531/MAX(AK$2:AK530)-1</f>
        <v>-4.3029971792099997E-2</v>
      </c>
      <c r="AM531" s="7">
        <f t="shared" si="177"/>
        <v>0.83958735028564746</v>
      </c>
      <c r="AN531" s="2">
        <v>-0.38163794117510003</v>
      </c>
      <c r="AO531" s="7">
        <f t="shared" si="188"/>
        <v>2217.4760820201277</v>
      </c>
      <c r="AP531" s="7">
        <f>AO531/MAX(AO$2:AO530)-1</f>
        <v>-4.3541630791875008E-2</v>
      </c>
      <c r="AQ531" s="7">
        <f t="shared" si="178"/>
        <v>0.83217007052572034</v>
      </c>
      <c r="AR531" s="2">
        <v>-7.0339999845450203</v>
      </c>
      <c r="AS531" s="7">
        <f t="shared" si="189"/>
        <v>243.01774867877853</v>
      </c>
      <c r="AT531" s="7">
        <f>AS531/MAX(AS$2:AS530)-1</f>
        <v>-0.22011168624821686</v>
      </c>
      <c r="AU531" s="7">
        <v>0.95999340573314196</v>
      </c>
      <c r="AW531" s="7"/>
    </row>
    <row r="532" spans="1:49" x14ac:dyDescent="0.25">
      <c r="A532" s="5">
        <v>199010</v>
      </c>
      <c r="B532" s="4">
        <v>33147</v>
      </c>
      <c r="C532" s="2">
        <v>-4.54999759790255</v>
      </c>
      <c r="D532" s="7">
        <f t="shared" si="179"/>
        <v>5824.2945573308516</v>
      </c>
      <c r="E532" s="7">
        <f>D532/MAX(D$2:D531)-1</f>
        <v>-9.9671688032503369E-2</v>
      </c>
      <c r="F532" s="7">
        <f t="shared" si="169"/>
        <v>0.15479266757398347</v>
      </c>
      <c r="G532" s="2">
        <v>-4.54860230980794</v>
      </c>
      <c r="H532" s="7">
        <f t="shared" si="180"/>
        <v>4664.4475061145231</v>
      </c>
      <c r="I532" s="7">
        <f>H532/MAX(H$2:H531)-1</f>
        <v>-8.2297153794160027E-2</v>
      </c>
      <c r="J532" s="7">
        <f t="shared" si="170"/>
        <v>0.15496259673360491</v>
      </c>
      <c r="K532" s="7">
        <f t="shared" si="170"/>
        <v>568.78203541781158</v>
      </c>
      <c r="L532" s="2">
        <v>-4.1462072133785304</v>
      </c>
      <c r="M532" s="7">
        <f t="shared" si="181"/>
        <v>4002.9809144976025</v>
      </c>
      <c r="N532" s="7">
        <f>M532/MAX(M$2:M531)-1</f>
        <v>-7.6178661179633678E-2</v>
      </c>
      <c r="O532" s="7">
        <f t="shared" si="171"/>
        <v>0.20396943685226776</v>
      </c>
      <c r="P532" s="2">
        <v>-3.7740636846413498</v>
      </c>
      <c r="Q532" s="7">
        <f t="shared" si="182"/>
        <v>3576.4579210908205</v>
      </c>
      <c r="R532" s="7">
        <f>Q532/MAX(Q$2:Q531)-1</f>
        <v>-7.3386872278024207E-2</v>
      </c>
      <c r="S532" s="7">
        <f t="shared" si="172"/>
        <v>0.24929200309585864</v>
      </c>
      <c r="T532" s="2">
        <v>-3.5762355960935901</v>
      </c>
      <c r="U532" s="7">
        <f t="shared" si="183"/>
        <v>3269.9390694440995</v>
      </c>
      <c r="V532" s="7">
        <f>U532/MAX(U$2:U531)-1</f>
        <v>-7.3392490336019467E-2</v>
      </c>
      <c r="W532" s="7">
        <f t="shared" si="173"/>
        <v>0.27338506385248107</v>
      </c>
      <c r="X532" s="2">
        <v>-3.4732498943233199</v>
      </c>
      <c r="Y532" s="7">
        <f t="shared" si="184"/>
        <v>2982.3752304299342</v>
      </c>
      <c r="Z532" s="7">
        <f>Y532/MAX(Y$2:Y531)-1</f>
        <v>-7.3974838304179169E-2</v>
      </c>
      <c r="AA532" s="7">
        <f t="shared" si="174"/>
        <v>0.28592747270872154</v>
      </c>
      <c r="AB532" s="2">
        <v>-3.3992632777153</v>
      </c>
      <c r="AC532" s="7">
        <f t="shared" si="185"/>
        <v>2713.3251311350714</v>
      </c>
      <c r="AD532" s="7">
        <f>AC532/MAX(AC$2:AC531)-1</f>
        <v>-7.4319158791927742E-2</v>
      </c>
      <c r="AE532" s="7">
        <f t="shared" si="175"/>
        <v>0.29493814486452918</v>
      </c>
      <c r="AF532" s="2">
        <v>-3.34432803028897</v>
      </c>
      <c r="AG532" s="7">
        <f t="shared" si="186"/>
        <v>2512.744360637651</v>
      </c>
      <c r="AH532" s="7">
        <f>AG532/MAX(AG$2:AG531)-1</f>
        <v>-7.4516557499662794E-2</v>
      </c>
      <c r="AI532" s="7">
        <f t="shared" si="176"/>
        <v>0.30162859142163245</v>
      </c>
      <c r="AJ532" s="2">
        <v>-3.30535246574191</v>
      </c>
      <c r="AK532" s="7">
        <f t="shared" si="187"/>
        <v>2327.5004759430522</v>
      </c>
      <c r="AL532" s="7">
        <f>AK532/MAX(AK$2:AK531)-1</f>
        <v>-7.466120421588085E-2</v>
      </c>
      <c r="AM532" s="7">
        <f t="shared" si="177"/>
        <v>0.30637534225741825</v>
      </c>
      <c r="AN532" s="2">
        <v>-3.3678752269101899</v>
      </c>
      <c r="AO532" s="7">
        <f t="shared" si="188"/>
        <v>2142.7942543911131</v>
      </c>
      <c r="AP532" s="7">
        <f>AO532/MAX(AO$2:AO531)-1</f>
        <v>-7.5753955264144635E-2</v>
      </c>
      <c r="AQ532" s="7">
        <f t="shared" si="178"/>
        <v>0.29876082859276498</v>
      </c>
      <c r="AR532" s="2">
        <v>-5.8209999772475101</v>
      </c>
      <c r="AS532" s="7">
        <f t="shared" si="189"/>
        <v>228.87168558347943</v>
      </c>
      <c r="AT532" s="7">
        <f>AS532/MAX(AS$2:AS531)-1</f>
        <v>-0.2655089848142641</v>
      </c>
      <c r="AU532" s="7">
        <v>2.3899986395796202</v>
      </c>
      <c r="AW532" s="7"/>
    </row>
    <row r="533" spans="1:49" x14ac:dyDescent="0.25">
      <c r="A533" s="5">
        <v>199011</v>
      </c>
      <c r="B533" s="4">
        <v>33178</v>
      </c>
      <c r="C533" s="2">
        <v>3.5800047153398999</v>
      </c>
      <c r="D533" s="7">
        <f t="shared" si="179"/>
        <v>6032.8045771185816</v>
      </c>
      <c r="E533" s="7">
        <f>D533/MAX(D$2:D532)-1</f>
        <v>-6.7439892010526803E-2</v>
      </c>
      <c r="F533" s="7">
        <f t="shared" si="169"/>
        <v>-5.7430922000869744E-2</v>
      </c>
      <c r="G533" s="2">
        <v>3.8011162697696999</v>
      </c>
      <c r="H533" s="7">
        <f t="shared" si="180"/>
        <v>4841.7485791643094</v>
      </c>
      <c r="I533" s="7">
        <f>H533/MAX(H$2:H532)-1</f>
        <v>-4.7414201598890315E-2</v>
      </c>
      <c r="J533" s="7">
        <f t="shared" si="170"/>
        <v>1.7269039361844207E-2</v>
      </c>
      <c r="K533" s="7">
        <f t="shared" si="170"/>
        <v>1634.4614277131238</v>
      </c>
      <c r="L533" s="2">
        <v>3.9043620133360801</v>
      </c>
      <c r="M533" s="7">
        <f t="shared" si="181"/>
        <v>4159.2717807243398</v>
      </c>
      <c r="N533" s="7">
        <f>M533/MAX(M$2:M532)-1</f>
        <v>-4.0109331755638578E-2</v>
      </c>
      <c r="O533" s="7">
        <f t="shared" si="171"/>
        <v>5.2149410381631345E-2</v>
      </c>
      <c r="P533" s="2">
        <v>3.9381637980438402</v>
      </c>
      <c r="Q533" s="7">
        <f t="shared" si="182"/>
        <v>3717.3046921914902</v>
      </c>
      <c r="R533" s="7">
        <f>Q533/MAX(Q$2:Q532)-1</f>
        <v>-3.6895329534155752E-2</v>
      </c>
      <c r="S533" s="7">
        <f t="shared" si="172"/>
        <v>6.3568949347706072E-2</v>
      </c>
      <c r="T533" s="2">
        <v>3.9571316402270802</v>
      </c>
      <c r="U533" s="7">
        <f t="shared" si="183"/>
        <v>3399.334862977219</v>
      </c>
      <c r="V533" s="7">
        <f>U533/MAX(U$2:U532)-1</f>
        <v>-3.6725411390385765E-2</v>
      </c>
      <c r="W533" s="7">
        <f t="shared" si="173"/>
        <v>6.9977013737990701E-2</v>
      </c>
      <c r="X533" s="2">
        <v>3.9665990461261398</v>
      </c>
      <c r="Y533" s="7">
        <f t="shared" si="184"/>
        <v>3100.67409787207</v>
      </c>
      <c r="Z533" s="7">
        <f>Y533/MAX(Y$2:Y532)-1</f>
        <v>-3.7243133073464829E-2</v>
      </c>
      <c r="AA533" s="7">
        <f t="shared" si="174"/>
        <v>7.3175466467829464E-2</v>
      </c>
      <c r="AB533" s="2">
        <v>4.0308319522319298</v>
      </c>
      <c r="AC533" s="7">
        <f t="shared" si="185"/>
        <v>2822.6947074888026</v>
      </c>
      <c r="AD533" s="7">
        <f>AC533/MAX(AC$2:AC532)-1</f>
        <v>-3.7006519668823512E-2</v>
      </c>
      <c r="AE533" s="7">
        <f t="shared" si="175"/>
        <v>9.4875805089621013E-2</v>
      </c>
      <c r="AF533" s="2">
        <v>4.1330831279474296</v>
      </c>
      <c r="AG533" s="7">
        <f t="shared" si="186"/>
        <v>2616.5981738556161</v>
      </c>
      <c r="AH533" s="7">
        <f>AG533/MAX(AG$2:AG532)-1</f>
        <v>-3.6265557485734345E-2</v>
      </c>
      <c r="AI533" s="7">
        <f t="shared" si="176"/>
        <v>0.12942017295378394</v>
      </c>
      <c r="AJ533" s="2">
        <v>4.20967119103745</v>
      </c>
      <c r="AK533" s="7">
        <f t="shared" si="187"/>
        <v>2425.4805929500867</v>
      </c>
      <c r="AL533" s="7">
        <f>AK533/MAX(AK$2:AK532)-1</f>
        <v>-3.5707483510263871E-2</v>
      </c>
      <c r="AM533" s="7">
        <f t="shared" si="177"/>
        <v>0.15529455734958453</v>
      </c>
      <c r="AN533" s="2">
        <v>4.2700919653135898</v>
      </c>
      <c r="AO533" s="7">
        <f t="shared" si="188"/>
        <v>2234.293539681069</v>
      </c>
      <c r="AP533" s="7">
        <f>AO533/MAX(AO$2:AO532)-1</f>
        <v>-3.6287799168150392E-2</v>
      </c>
      <c r="AQ533" s="7">
        <f t="shared" si="178"/>
        <v>0.17570701166737035</v>
      </c>
      <c r="AR533" s="2">
        <v>3.74999998982591</v>
      </c>
      <c r="AS533" s="7">
        <f t="shared" si="189"/>
        <v>237.45437376957429</v>
      </c>
      <c r="AT533" s="7">
        <f>AS533/MAX(AS$2:AS532)-1</f>
        <v>-0.23796557181952682</v>
      </c>
      <c r="AU533" s="7">
        <v>6.7099955560373603</v>
      </c>
      <c r="AW533" s="7"/>
    </row>
    <row r="534" spans="1:49" x14ac:dyDescent="0.25">
      <c r="A534" s="5">
        <v>199012</v>
      </c>
      <c r="B534" s="4">
        <v>33208</v>
      </c>
      <c r="C534" s="2">
        <v>-0.56999842921716704</v>
      </c>
      <c r="D534" s="7">
        <f t="shared" si="179"/>
        <v>5998.4176857912644</v>
      </c>
      <c r="E534" s="7">
        <f>D534/MAX(D$2:D533)-1</f>
        <v>-7.2755469977572651E-2</v>
      </c>
      <c r="F534" s="7">
        <f t="shared" si="169"/>
        <v>-0.10610571767963584</v>
      </c>
      <c r="G534" s="2">
        <v>-0.56999034968010298</v>
      </c>
      <c r="H534" s="7">
        <f t="shared" si="180"/>
        <v>4814.1510795072991</v>
      </c>
      <c r="I534" s="7">
        <f>H534/MAX(H$2:H533)-1</f>
        <v>-5.2843848722199827E-2</v>
      </c>
      <c r="J534" s="7">
        <f t="shared" si="170"/>
        <v>-0.10610369577331547</v>
      </c>
      <c r="K534" s="7">
        <f t="shared" si="170"/>
        <v>1204.7791371798567</v>
      </c>
      <c r="L534" s="2">
        <v>-0.56998692926583905</v>
      </c>
      <c r="M534" s="7">
        <f t="shared" si="181"/>
        <v>4135.5644752215685</v>
      </c>
      <c r="N534" s="7">
        <f>M534/MAX(M$2:M533)-1</f>
        <v>-4.5580583099874006E-2</v>
      </c>
      <c r="O534" s="7">
        <f t="shared" si="171"/>
        <v>-0.10610283981372737</v>
      </c>
      <c r="P534" s="2">
        <v>-0.56998382026337302</v>
      </c>
      <c r="Q534" s="7">
        <f t="shared" si="182"/>
        <v>3696.1166568961075</v>
      </c>
      <c r="R534" s="7">
        <f>Q534/MAX(Q$2:Q533)-1</f>
        <v>-4.2384870328011859E-2</v>
      </c>
      <c r="S534" s="7">
        <f t="shared" si="172"/>
        <v>-0.10610206178502524</v>
      </c>
      <c r="T534" s="2">
        <v>-0.56999997452182705</v>
      </c>
      <c r="U534" s="7">
        <f t="shared" si="183"/>
        <v>3379.9586551243374</v>
      </c>
      <c r="V534" s="7">
        <f>U534/MAX(U$2:U533)-1</f>
        <v>-4.2216076300035765E-2</v>
      </c>
      <c r="W534" s="7">
        <f t="shared" si="173"/>
        <v>-0.1061061043925422</v>
      </c>
      <c r="X534" s="2">
        <v>-0.56999924293190096</v>
      </c>
      <c r="Y534" s="7">
        <f t="shared" si="184"/>
        <v>3083.0002789884138</v>
      </c>
      <c r="Z534" s="7">
        <f>Y534/MAX(Y$2:Y533)-1</f>
        <v>-4.2730839926220843E-2</v>
      </c>
      <c r="AA534" s="7">
        <f t="shared" si="174"/>
        <v>-0.10610592131196661</v>
      </c>
      <c r="AB534" s="2">
        <v>-0.56999942703180895</v>
      </c>
      <c r="AC534" s="7">
        <f t="shared" si="185"/>
        <v>2806.6053638292592</v>
      </c>
      <c r="AD534" s="7">
        <f>AC534/MAX(AC$2:AC533)-1</f>
        <v>-4.249557698906492E-2</v>
      </c>
      <c r="AE534" s="7">
        <f t="shared" si="175"/>
        <v>-0.10610596738301781</v>
      </c>
      <c r="AF534" s="2">
        <v>-0.56999803973465601</v>
      </c>
      <c r="AG534" s="7">
        <f t="shared" si="186"/>
        <v>2601.6836155569063</v>
      </c>
      <c r="AH534" s="7">
        <f>AG534/MAX(AG$2:AG533)-1</f>
        <v>-4.1758824916313331E-2</v>
      </c>
      <c r="AI534" s="7">
        <f t="shared" si="176"/>
        <v>-0.10610562021153291</v>
      </c>
      <c r="AJ534" s="2">
        <v>-0.56999996159133703</v>
      </c>
      <c r="AK534" s="7">
        <f t="shared" si="187"/>
        <v>2411.655354501866</v>
      </c>
      <c r="AL534" s="7">
        <f>AK534/MAX(AK$2:AK533)-1</f>
        <v>-4.1203950483883478E-2</v>
      </c>
      <c r="AM534" s="7">
        <f t="shared" si="177"/>
        <v>-0.10610610115668329</v>
      </c>
      <c r="AN534" s="2">
        <v>-0.56999984371148404</v>
      </c>
      <c r="AO534" s="7">
        <f t="shared" si="188"/>
        <v>2221.5580699968309</v>
      </c>
      <c r="AP534" s="7">
        <f>AO534/MAX(AO$2:AO533)-1</f>
        <v>-4.1780957206720482E-2</v>
      </c>
      <c r="AQ534" s="7">
        <f t="shared" si="178"/>
        <v>-0.10610607165721864</v>
      </c>
      <c r="AR534" s="2">
        <v>-0.146000012427554</v>
      </c>
      <c r="AS534" s="7">
        <f t="shared" si="189"/>
        <v>237.10769035436095</v>
      </c>
      <c r="AT534" s="7">
        <f>AS534/MAX(AS$2:AS533)-1</f>
        <v>-0.23907814217937251</v>
      </c>
      <c r="AU534" s="7">
        <v>3.84999969486238</v>
      </c>
      <c r="AW534" s="7"/>
    </row>
    <row r="535" spans="1:49" x14ac:dyDescent="0.25">
      <c r="A535" s="5">
        <v>199101</v>
      </c>
      <c r="B535" s="4">
        <v>33239</v>
      </c>
      <c r="C535" s="2">
        <v>10.4899980426648</v>
      </c>
      <c r="D535" s="7">
        <f t="shared" si="179"/>
        <v>6627.6515836216267</v>
      </c>
      <c r="E535" s="7">
        <f>D535/MAX(D$2:D534)-1</f>
        <v>2.4512463072496216E-2</v>
      </c>
      <c r="F535" s="7">
        <f t="shared" si="169"/>
        <v>0.34627886354033688</v>
      </c>
      <c r="G535" s="2">
        <v>10.4899974033798</v>
      </c>
      <c r="H535" s="7">
        <f t="shared" si="180"/>
        <v>5319.1554027423954</v>
      </c>
      <c r="I535" s="7">
        <f>H535/MAX(H$2:H534)-1</f>
        <v>4.6512806952793584E-2</v>
      </c>
      <c r="J535" s="7">
        <f t="shared" si="170"/>
        <v>0.34627878643443888</v>
      </c>
      <c r="K535" s="7">
        <f t="shared" si="170"/>
        <v>640.63881388825303</v>
      </c>
      <c r="L535" s="2">
        <v>10.4899931910956</v>
      </c>
      <c r="M535" s="7">
        <f t="shared" si="181"/>
        <v>4569.3849070856795</v>
      </c>
      <c r="N535" s="7">
        <f>M535/MAX(M$2:M534)-1</f>
        <v>5.4537948747443554E-2</v>
      </c>
      <c r="O535" s="7">
        <f t="shared" si="171"/>
        <v>0.34627827837941505</v>
      </c>
      <c r="P535" s="2">
        <v>10.489811016085</v>
      </c>
      <c r="Q535" s="7">
        <f t="shared" si="182"/>
        <v>4083.8323091385478</v>
      </c>
      <c r="R535" s="7">
        <f>Q535/MAX(Q$2:Q534)-1</f>
        <v>5.8067147036017008E-2</v>
      </c>
      <c r="S535" s="7">
        <f t="shared" si="172"/>
        <v>0.346256305757209</v>
      </c>
      <c r="T535" s="2">
        <v>10.489998387971999</v>
      </c>
      <c r="U535" s="7">
        <f t="shared" si="183"/>
        <v>3734.5162635610004</v>
      </c>
      <c r="V535" s="7">
        <f>U535/MAX(U$2:U534)-1</f>
        <v>5.8255441856345458E-2</v>
      </c>
      <c r="W535" s="7">
        <f t="shared" si="173"/>
        <v>0.34627890518877491</v>
      </c>
      <c r="X535" s="2">
        <v>10.4897683796368</v>
      </c>
      <c r="Y535" s="7">
        <f t="shared" si="184"/>
        <v>3406.3998673978549</v>
      </c>
      <c r="Z535" s="7">
        <f>Y535/MAX(Y$2:Y534)-1</f>
        <v>5.7684477735213235E-2</v>
      </c>
      <c r="AA535" s="7">
        <f t="shared" si="174"/>
        <v>0.34625116325953387</v>
      </c>
      <c r="AB535" s="2">
        <v>10.4899827804929</v>
      </c>
      <c r="AC535" s="7">
        <f t="shared" si="185"/>
        <v>3101.0177832113382</v>
      </c>
      <c r="AD535" s="7">
        <f>AC535/MAX(AC$2:AC534)-1</f>
        <v>5.7946472107240021E-2</v>
      </c>
      <c r="AE535" s="7">
        <f t="shared" si="175"/>
        <v>0.34627702272838301</v>
      </c>
      <c r="AF535" s="2">
        <v>10.489998833850599</v>
      </c>
      <c r="AG535" s="7">
        <f t="shared" si="186"/>
        <v>2874.600196489308</v>
      </c>
      <c r="AH535" s="7">
        <f>AG535/MAX(AG$2:AG534)-1</f>
        <v>5.8760663175441818E-2</v>
      </c>
      <c r="AI535" s="7">
        <f t="shared" si="176"/>
        <v>0.34627895896740235</v>
      </c>
      <c r="AJ535" s="2">
        <v>10.489958938146099</v>
      </c>
      <c r="AK535" s="7">
        <f t="shared" si="187"/>
        <v>2664.6370109187137</v>
      </c>
      <c r="AL535" s="7">
        <f>AK535/MAX(AK$2:AK534)-1</f>
        <v>5.9373361410924197E-2</v>
      </c>
      <c r="AM535" s="7">
        <f t="shared" si="177"/>
        <v>0.34627414703825943</v>
      </c>
      <c r="AN535" s="2">
        <v>10.4899995795192</v>
      </c>
      <c r="AO535" s="7">
        <f t="shared" si="188"/>
        <v>2454.5995021982731</v>
      </c>
      <c r="AP535" s="7">
        <f>AO535/MAX(AO$2:AO534)-1</f>
        <v>5.8736216353167281E-2</v>
      </c>
      <c r="AQ535" s="7">
        <f t="shared" si="178"/>
        <v>0.346279048904515</v>
      </c>
      <c r="AR535" s="2">
        <v>7.6189999867771503</v>
      </c>
      <c r="AS535" s="7">
        <f t="shared" si="189"/>
        <v>255.17292525110733</v>
      </c>
      <c r="AT535" s="7">
        <f>AS535/MAX(AS$2:AS534)-1</f>
        <v>-0.18110350593263447</v>
      </c>
      <c r="AU535" s="7">
        <v>15.909999981794799</v>
      </c>
      <c r="AW535" s="7"/>
    </row>
    <row r="536" spans="1:49" x14ac:dyDescent="0.25">
      <c r="A536" s="5">
        <v>199102</v>
      </c>
      <c r="B536" s="4">
        <v>33270</v>
      </c>
      <c r="C536" s="2">
        <v>13.9999988297645</v>
      </c>
      <c r="D536" s="7">
        <f t="shared" si="179"/>
        <v>7555.522727769523</v>
      </c>
      <c r="E536" s="7">
        <f>D536/MAX(D$2:D535)-1</f>
        <v>0.13999998829764504</v>
      </c>
      <c r="F536" s="7">
        <f t="shared" si="169"/>
        <v>0.13807539737588692</v>
      </c>
      <c r="G536" s="2">
        <v>13.999999690824</v>
      </c>
      <c r="H536" s="7">
        <f t="shared" si="180"/>
        <v>6063.8371426807789</v>
      </c>
      <c r="I536" s="7">
        <f>H536/MAX(H$2:H535)-1</f>
        <v>0.13999999690823994</v>
      </c>
      <c r="J536" s="7">
        <f t="shared" si="170"/>
        <v>0.13807550031203608</v>
      </c>
      <c r="K536" s="7">
        <f t="shared" si="170"/>
        <v>723.37141659234555</v>
      </c>
      <c r="L536" s="2">
        <v>13.9999951674931</v>
      </c>
      <c r="M536" s="7">
        <f t="shared" si="181"/>
        <v>5209.0985732618337</v>
      </c>
      <c r="N536" s="7">
        <f>M536/MAX(M$2:M535)-1</f>
        <v>0.13999995167493107</v>
      </c>
      <c r="O536" s="7">
        <f t="shared" si="171"/>
        <v>0.13807495956628679</v>
      </c>
      <c r="P536" s="2">
        <v>13.999975806483899</v>
      </c>
      <c r="Q536" s="7">
        <f t="shared" si="182"/>
        <v>4655.5678443953166</v>
      </c>
      <c r="R536" s="7">
        <f>Q536/MAX(Q$2:Q535)-1</f>
        <v>0.13999975806483889</v>
      </c>
      <c r="S536" s="7">
        <f t="shared" si="172"/>
        <v>0.13807264503664896</v>
      </c>
      <c r="T536" s="2">
        <v>13.999966560079301</v>
      </c>
      <c r="U536" s="7">
        <f t="shared" si="183"/>
        <v>4257.3472916402643</v>
      </c>
      <c r="V536" s="7">
        <f>U536/MAX(U$2:U535)-1</f>
        <v>0.13999966560079313</v>
      </c>
      <c r="W536" s="7">
        <f t="shared" si="173"/>
        <v>0.13807153966671371</v>
      </c>
      <c r="X536" s="2">
        <v>13.999998213391899</v>
      </c>
      <c r="Y536" s="7">
        <f t="shared" si="184"/>
        <v>3883.2957879745391</v>
      </c>
      <c r="Z536" s="7">
        <f>Y536/MAX(Y$2:Y535)-1</f>
        <v>0.13999998213391907</v>
      </c>
      <c r="AA536" s="7">
        <f t="shared" si="174"/>
        <v>0.13807532369105791</v>
      </c>
      <c r="AB536" s="2">
        <v>13.9999964826889</v>
      </c>
      <c r="AC536" s="7">
        <f t="shared" si="185"/>
        <v>3535.1601637884828</v>
      </c>
      <c r="AD536" s="7">
        <f>AC536/MAX(AC$2:AC535)-1</f>
        <v>0.13999996482688903</v>
      </c>
      <c r="AE536" s="7">
        <f t="shared" si="175"/>
        <v>0.13807511679257722</v>
      </c>
      <c r="AF536" s="2">
        <v>13.9999917651402</v>
      </c>
      <c r="AG536" s="7">
        <f t="shared" si="186"/>
        <v>3277.043987278515</v>
      </c>
      <c r="AH536" s="7">
        <f>AG536/MAX(AG$2:AG535)-1</f>
        <v>0.13999991765140196</v>
      </c>
      <c r="AI536" s="7">
        <f t="shared" si="176"/>
        <v>0.13807455282888248</v>
      </c>
      <c r="AJ536" s="2">
        <v>14.0069506740147</v>
      </c>
      <c r="AK536" s="7">
        <f t="shared" si="187"/>
        <v>3037.8714026796374</v>
      </c>
      <c r="AL536" s="7">
        <f>AK536/MAX(AK$2:AK535)-1</f>
        <v>0.14006950674014695</v>
      </c>
      <c r="AM536" s="7">
        <f t="shared" si="177"/>
        <v>0.13890646198555978</v>
      </c>
      <c r="AN536" s="2">
        <v>14.087818342458601</v>
      </c>
      <c r="AO536" s="7">
        <f t="shared" si="188"/>
        <v>2800.399021102859</v>
      </c>
      <c r="AP536" s="7">
        <f>AO536/MAX(AO$2:AO535)-1</f>
        <v>0.14087818342458602</v>
      </c>
      <c r="AQ536" s="7">
        <f t="shared" si="178"/>
        <v>0.14857386172751375</v>
      </c>
      <c r="AR536" s="2">
        <v>12.8449999931284</v>
      </c>
      <c r="AS536" s="7">
        <f t="shared" si="189"/>
        <v>287.9498874820776</v>
      </c>
      <c r="AT536" s="7">
        <f>AS536/MAX(AS$2:AS535)-1</f>
        <v>-7.5916251325952699E-2</v>
      </c>
      <c r="AU536" s="7">
        <v>21.209986504750098</v>
      </c>
      <c r="AW536" s="7"/>
    </row>
    <row r="537" spans="1:49" x14ac:dyDescent="0.25">
      <c r="A537" s="5">
        <v>199103</v>
      </c>
      <c r="B537" s="4">
        <v>33298</v>
      </c>
      <c r="C537" s="2">
        <v>15.8998616076323</v>
      </c>
      <c r="D537" s="7">
        <f t="shared" si="179"/>
        <v>8756.8403852180818</v>
      </c>
      <c r="E537" s="7">
        <f>D537/MAX(D$2:D536)-1</f>
        <v>0.15899861607632304</v>
      </c>
      <c r="F537" s="7">
        <f t="shared" si="169"/>
        <v>0.99998506626440031</v>
      </c>
      <c r="G537" s="2">
        <v>15.897641043401</v>
      </c>
      <c r="H537" s="7">
        <f t="shared" si="180"/>
        <v>7027.8442050805925</v>
      </c>
      <c r="I537" s="7">
        <f>H537/MAX(H$2:H536)-1</f>
        <v>0.1589764104340099</v>
      </c>
      <c r="J537" s="7">
        <f t="shared" si="170"/>
        <v>0.99971400076379913</v>
      </c>
      <c r="K537" s="7">
        <f t="shared" si="170"/>
        <v>856.95189893585973</v>
      </c>
      <c r="L537" s="2">
        <v>14.233586162389299</v>
      </c>
      <c r="M537" s="7">
        <f t="shared" si="181"/>
        <v>5950.5401069708487</v>
      </c>
      <c r="N537" s="7">
        <f>M537/MAX(M$2:M536)-1</f>
        <v>0.142335861623893</v>
      </c>
      <c r="O537" s="7">
        <f t="shared" si="171"/>
        <v>0.79658190352862079</v>
      </c>
      <c r="P537" s="2">
        <v>13.009234091190301</v>
      </c>
      <c r="Q537" s="7">
        <f t="shared" si="182"/>
        <v>5261.2215635468856</v>
      </c>
      <c r="R537" s="7">
        <f>Q537/MAX(Q$2:Q536)-1</f>
        <v>0.13009234091190303</v>
      </c>
      <c r="S537" s="7">
        <f t="shared" si="172"/>
        <v>0.64712457083194885</v>
      </c>
      <c r="T537" s="2">
        <v>11.7636117362236</v>
      </c>
      <c r="U537" s="7">
        <f t="shared" si="183"/>
        <v>4758.1650972914558</v>
      </c>
      <c r="V537" s="7">
        <f>U537/MAX(U$2:U536)-1</f>
        <v>0.117636117362236</v>
      </c>
      <c r="W537" s="7">
        <f t="shared" si="173"/>
        <v>0.49507076286284235</v>
      </c>
      <c r="X537" s="2">
        <v>9.8119426835462598</v>
      </c>
      <c r="Y537" s="7">
        <f t="shared" si="184"/>
        <v>4264.3225449231668</v>
      </c>
      <c r="Z537" s="7">
        <f>Y537/MAX(Y$2:Y536)-1</f>
        <v>9.8119426835462598E-2</v>
      </c>
      <c r="AA537" s="7">
        <f t="shared" si="174"/>
        <v>0.25682944504145366</v>
      </c>
      <c r="AB537" s="2">
        <v>8.4643284284969305</v>
      </c>
      <c r="AC537" s="7">
        <f t="shared" si="185"/>
        <v>3834.3877305249302</v>
      </c>
      <c r="AD537" s="7">
        <f>AC537/MAX(AC$2:AC536)-1</f>
        <v>8.4643284284969367E-2</v>
      </c>
      <c r="AE537" s="7">
        <f t="shared" si="175"/>
        <v>9.232542956946177E-2</v>
      </c>
      <c r="AF537" s="2">
        <v>7.4891825891711701</v>
      </c>
      <c r="AG537" s="7">
        <f t="shared" si="186"/>
        <v>3522.4677950132582</v>
      </c>
      <c r="AH537" s="7">
        <f>AG537/MAX(AG$2:AG536)-1</f>
        <v>7.4891825891711727E-2</v>
      </c>
      <c r="AI537" s="7">
        <f t="shared" si="176"/>
        <v>-2.6711160937679779E-2</v>
      </c>
      <c r="AJ537" s="2">
        <v>6.7871909877288701</v>
      </c>
      <c r="AK537" s="7">
        <f t="shared" si="187"/>
        <v>3244.057536741102</v>
      </c>
      <c r="AL537" s="7">
        <f>AK537/MAX(AK$2:AK536)-1</f>
        <v>6.7871909877288639E-2</v>
      </c>
      <c r="AM537" s="7">
        <f t="shared" si="177"/>
        <v>-0.11240366295165205</v>
      </c>
      <c r="AN537" s="2">
        <v>6.2404667709594097</v>
      </c>
      <c r="AO537" s="7">
        <f t="shared" si="188"/>
        <v>2975.1569914690558</v>
      </c>
      <c r="AP537" s="7">
        <f>AO537/MAX(AO$2:AO536)-1</f>
        <v>6.2404667709594186E-2</v>
      </c>
      <c r="AQ537" s="7">
        <f t="shared" si="178"/>
        <v>-0.17914258967149732</v>
      </c>
      <c r="AR537" s="2">
        <v>7.7079999909546704</v>
      </c>
      <c r="AS537" s="7">
        <f t="shared" si="189"/>
        <v>310.14506478315008</v>
      </c>
      <c r="AT537" s="7">
        <f>AS537/MAX(AS$2:AS536)-1</f>
        <v>-4.687876061743701E-3</v>
      </c>
      <c r="AU537" s="7">
        <v>15.8999839445547</v>
      </c>
      <c r="AW537" s="7"/>
    </row>
    <row r="538" spans="1:49" x14ac:dyDescent="0.25">
      <c r="A538" s="5">
        <v>199104</v>
      </c>
      <c r="B538" s="4">
        <v>33329</v>
      </c>
      <c r="C538" s="2">
        <v>4.1597705509104497</v>
      </c>
      <c r="D538" s="7">
        <f t="shared" si="179"/>
        <v>9121.1048527526182</v>
      </c>
      <c r="E538" s="7">
        <f>D538/MAX(D$2:D537)-1</f>
        <v>4.1597705509104577E-2</v>
      </c>
      <c r="F538" s="7">
        <f t="shared" si="169"/>
        <v>0.10011802487629329</v>
      </c>
      <c r="G538" s="2">
        <v>3.3095439082888798</v>
      </c>
      <c r="H538" s="7">
        <f t="shared" si="180"/>
        <v>7260.4337948538705</v>
      </c>
      <c r="I538" s="7">
        <f>H538/MAX(H$2:H537)-1</f>
        <v>3.3095439082888811E-2</v>
      </c>
      <c r="J538" s="7">
        <f t="shared" si="170"/>
        <v>-1.5104501972355244E-2</v>
      </c>
      <c r="K538" s="7">
        <f t="shared" si="170"/>
        <v>983.46877136233206</v>
      </c>
      <c r="L538" s="2">
        <v>3.2369895923399299</v>
      </c>
      <c r="M538" s="7">
        <f t="shared" si="181"/>
        <v>6143.1584709215085</v>
      </c>
      <c r="N538" s="7">
        <f>M538/MAX(M$2:M537)-1</f>
        <v>3.2369895923399339E-2</v>
      </c>
      <c r="O538" s="7">
        <f t="shared" si="171"/>
        <v>-2.4937046847256727E-2</v>
      </c>
      <c r="P538" s="2">
        <v>3.1899319919691398</v>
      </c>
      <c r="Q538" s="7">
        <f t="shared" si="182"/>
        <v>5429.0509533708464</v>
      </c>
      <c r="R538" s="7">
        <f>Q538/MAX(Q$2:Q537)-1</f>
        <v>3.1899319919691305E-2</v>
      </c>
      <c r="S538" s="7">
        <f t="shared" si="172"/>
        <v>-3.1314282457561626E-2</v>
      </c>
      <c r="T538" s="2">
        <v>3.1443582862478801</v>
      </c>
      <c r="U538" s="7">
        <f t="shared" si="183"/>
        <v>4907.7788558014945</v>
      </c>
      <c r="V538" s="7">
        <f>U538/MAX(U$2:U537)-1</f>
        <v>3.1443582862478836E-2</v>
      </c>
      <c r="W538" s="7">
        <f t="shared" si="173"/>
        <v>-3.7490420992657425E-2</v>
      </c>
      <c r="X538" s="2">
        <v>3.1104917172580899</v>
      </c>
      <c r="Y538" s="7">
        <f t="shared" si="184"/>
        <v>4396.9639444801705</v>
      </c>
      <c r="Z538" s="7">
        <f>Y538/MAX(Y$2:Y537)-1</f>
        <v>3.1104917172580793E-2</v>
      </c>
      <c r="AA538" s="7">
        <f t="shared" si="174"/>
        <v>-4.2080010943244872E-2</v>
      </c>
      <c r="AB538" s="2">
        <v>3.09366312144209</v>
      </c>
      <c r="AC538" s="7">
        <f t="shared" si="185"/>
        <v>3953.0107696772798</v>
      </c>
      <c r="AD538" s="7">
        <f>AC538/MAX(AC$2:AC537)-1</f>
        <v>3.0936631214420807E-2</v>
      </c>
      <c r="AE538" s="7">
        <f t="shared" si="175"/>
        <v>-4.4360618531893659E-2</v>
      </c>
      <c r="AF538" s="2">
        <v>3.0801474176938402</v>
      </c>
      <c r="AG538" s="7">
        <f t="shared" si="186"/>
        <v>3630.9649958404566</v>
      </c>
      <c r="AH538" s="7">
        <f>AG538/MAX(AG$2:AG537)-1</f>
        <v>3.0801474176938459E-2</v>
      </c>
      <c r="AI538" s="7">
        <f t="shared" si="176"/>
        <v>-4.6192263719121884E-2</v>
      </c>
      <c r="AJ538" s="2">
        <v>3.0685175404161198</v>
      </c>
      <c r="AK538" s="7">
        <f t="shared" si="187"/>
        <v>3343.6020112771939</v>
      </c>
      <c r="AL538" s="7">
        <f>AK538/MAX(AK$2:AK537)-1</f>
        <v>3.0685175404161269E-2</v>
      </c>
      <c r="AM538" s="7">
        <f t="shared" si="177"/>
        <v>-4.7768342119519858E-2</v>
      </c>
      <c r="AN538" s="2">
        <v>3.0598593849623299</v>
      </c>
      <c r="AO538" s="7">
        <f t="shared" si="188"/>
        <v>3066.192611889885</v>
      </c>
      <c r="AP538" s="7">
        <f>AO538/MAX(AO$2:AO537)-1</f>
        <v>3.0598593849623379E-2</v>
      </c>
      <c r="AQ538" s="7">
        <f t="shared" si="178"/>
        <v>-4.8941693434597422E-2</v>
      </c>
      <c r="AR538" s="2">
        <v>3.4209999781361899</v>
      </c>
      <c r="AS538" s="7">
        <f t="shared" si="189"/>
        <v>320.75512738157209</v>
      </c>
      <c r="AT538" s="7">
        <f>AS538/MAX(AS$2:AS537)-1</f>
        <v>2.9361751480570852E-2</v>
      </c>
      <c r="AU538" s="7">
        <v>10.7999966541802</v>
      </c>
      <c r="AW538" s="7"/>
    </row>
    <row r="539" spans="1:49" x14ac:dyDescent="0.25">
      <c r="A539" s="5">
        <v>199105</v>
      </c>
      <c r="B539" s="4">
        <v>33359</v>
      </c>
      <c r="C539" s="2">
        <v>1.7600298125912599</v>
      </c>
      <c r="D539" s="7">
        <f t="shared" si="179"/>
        <v>9281.6390173987729</v>
      </c>
      <c r="E539" s="7">
        <f>D539/MAX(D$2:D538)-1</f>
        <v>1.7600298125912683E-2</v>
      </c>
      <c r="F539" s="7">
        <f t="shared" si="169"/>
        <v>-0.23171319620731068</v>
      </c>
      <c r="G539" s="2">
        <v>2.1928049866465602</v>
      </c>
      <c r="H539" s="7">
        <f t="shared" si="180"/>
        <v>7419.6409491595978</v>
      </c>
      <c r="I539" s="7">
        <f>H539/MAX(H$2:H538)-1</f>
        <v>2.1928049866465571E-2</v>
      </c>
      <c r="J539" s="7">
        <f t="shared" si="170"/>
        <v>-0.11001010582511062</v>
      </c>
      <c r="K539" s="7">
        <f t="shared" si="170"/>
        <v>2085.79143714358</v>
      </c>
      <c r="L539" s="2">
        <v>2.4709381086339</v>
      </c>
      <c r="M539" s="7">
        <f t="shared" si="181"/>
        <v>6294.9521146532798</v>
      </c>
      <c r="N539" s="7">
        <f>M539/MAX(M$2:M538)-1</f>
        <v>2.4709381086339022E-2</v>
      </c>
      <c r="O539" s="7">
        <f t="shared" si="171"/>
        <v>-3.1794758659232203E-2</v>
      </c>
      <c r="P539" s="2">
        <v>2.5659465911560302</v>
      </c>
      <c r="Q539" s="7">
        <f t="shared" si="182"/>
        <v>5568.3575012409901</v>
      </c>
      <c r="R539" s="7">
        <f>Q539/MAX(Q$2:Q538)-1</f>
        <v>2.565946591156032E-2</v>
      </c>
      <c r="S539" s="7">
        <f t="shared" si="172"/>
        <v>-5.0768999911445789E-3</v>
      </c>
      <c r="T539" s="2">
        <v>2.6118253184432301</v>
      </c>
      <c r="U539" s="7">
        <f t="shared" si="183"/>
        <v>5035.9614665305216</v>
      </c>
      <c r="V539" s="7">
        <f>U539/MAX(U$2:U538)-1</f>
        <v>2.6118253184432394E-2</v>
      </c>
      <c r="W539" s="7">
        <f t="shared" si="173"/>
        <v>7.8249096051260514E-3</v>
      </c>
      <c r="X539" s="2">
        <v>2.6389769903482798</v>
      </c>
      <c r="Y539" s="7">
        <f t="shared" si="184"/>
        <v>4512.9988112489118</v>
      </c>
      <c r="Z539" s="7">
        <f>Y539/MAX(Y$2:Y538)-1</f>
        <v>2.638976990348274E-2</v>
      </c>
      <c r="AA539" s="7">
        <f t="shared" si="174"/>
        <v>1.5460380810472629E-2</v>
      </c>
      <c r="AB539" s="2">
        <v>2.6572568066911502</v>
      </c>
      <c r="AC539" s="7">
        <f t="shared" si="185"/>
        <v>4058.0524174237639</v>
      </c>
      <c r="AD539" s="7">
        <f>AC539/MAX(AC$2:AC538)-1</f>
        <v>2.657256806691155E-2</v>
      </c>
      <c r="AE539" s="7">
        <f t="shared" si="175"/>
        <v>2.0600948647809147E-2</v>
      </c>
      <c r="AF539" s="2">
        <v>2.67049109620539</v>
      </c>
      <c r="AG539" s="7">
        <f t="shared" si="186"/>
        <v>3727.9295927607104</v>
      </c>
      <c r="AH539" s="7">
        <f>AG539/MAX(AG$2:AG538)-1</f>
        <v>2.6704910962053852E-2</v>
      </c>
      <c r="AI539" s="7">
        <f t="shared" si="176"/>
        <v>2.4322636095365779E-2</v>
      </c>
      <c r="AJ539" s="2">
        <v>2.6798060387295899</v>
      </c>
      <c r="AK539" s="7">
        <f t="shared" si="187"/>
        <v>3433.2040598864842</v>
      </c>
      <c r="AL539" s="7">
        <f>AK539/MAX(AK$2:AK538)-1</f>
        <v>2.679806038729593E-2</v>
      </c>
      <c r="AM539" s="7">
        <f t="shared" si="177"/>
        <v>2.6942142388448165E-2</v>
      </c>
      <c r="AN539" s="2">
        <v>2.6865918348112001</v>
      </c>
      <c r="AO539" s="7">
        <f t="shared" si="188"/>
        <v>3148.5686922405025</v>
      </c>
      <c r="AP539" s="7">
        <f>AO539/MAX(AO$2:AO538)-1</f>
        <v>2.6865918348111917E-2</v>
      </c>
      <c r="AQ539" s="7">
        <f t="shared" si="178"/>
        <v>2.8850413480102421E-2</v>
      </c>
      <c r="AR539" s="2">
        <v>2.5840000051690102</v>
      </c>
      <c r="AS539" s="7">
        <f t="shared" si="189"/>
        <v>329.0434398896918</v>
      </c>
      <c r="AT539" s="7">
        <f>AS539/MAX(AS$2:AS538)-1</f>
        <v>2.5840000051690071E-2</v>
      </c>
      <c r="AU539" s="7">
        <v>6.1399916623750803</v>
      </c>
      <c r="AW539" s="7"/>
    </row>
    <row r="540" spans="1:49" x14ac:dyDescent="0.25">
      <c r="A540" s="5">
        <v>199106</v>
      </c>
      <c r="B540" s="4">
        <v>33390</v>
      </c>
      <c r="C540" s="2">
        <v>-2.8600043201484402</v>
      </c>
      <c r="D540" s="7">
        <f t="shared" si="179"/>
        <v>9016.1837405205861</v>
      </c>
      <c r="E540" s="7">
        <f>D540/MAX(D$2:D539)-1</f>
        <v>-2.8600043201484238E-2</v>
      </c>
      <c r="F540" s="7">
        <f t="shared" si="169"/>
        <v>0.44598120381816242</v>
      </c>
      <c r="G540" s="2">
        <v>-2.8697388844513299</v>
      </c>
      <c r="H540" s="7">
        <f t="shared" si="180"/>
        <v>7206.7166277548904</v>
      </c>
      <c r="I540" s="7">
        <f>H540/MAX(H$2:H539)-1</f>
        <v>-2.8697388844513338E-2</v>
      </c>
      <c r="J540" s="7">
        <f t="shared" si="170"/>
        <v>0.44058809072531946</v>
      </c>
      <c r="K540" s="7">
        <f t="shared" si="170"/>
        <v>3994.6732438206955</v>
      </c>
      <c r="L540" s="2">
        <v>-2.8798911381163101</v>
      </c>
      <c r="M540" s="7">
        <f t="shared" si="181"/>
        <v>6113.6643465547149</v>
      </c>
      <c r="N540" s="7">
        <f>M540/MAX(M$2:M539)-1</f>
        <v>-2.8798911381163084E-2</v>
      </c>
      <c r="O540" s="7">
        <f t="shared" si="171"/>
        <v>0.43496357066886293</v>
      </c>
      <c r="P540" s="2">
        <v>-2.88318585587816</v>
      </c>
      <c r="Q540" s="7">
        <f t="shared" si="182"/>
        <v>5407.8114053604795</v>
      </c>
      <c r="R540" s="7">
        <f>Q540/MAX(Q$2:Q539)-1</f>
        <v>-2.8831858558781565E-2</v>
      </c>
      <c r="S540" s="7">
        <f t="shared" si="172"/>
        <v>0.43313824136333035</v>
      </c>
      <c r="T540" s="2">
        <v>-2.8848768319453399</v>
      </c>
      <c r="U540" s="7">
        <f t="shared" si="183"/>
        <v>4890.6801809168883</v>
      </c>
      <c r="V540" s="7">
        <f>U540/MAX(U$2:U539)-1</f>
        <v>-2.8848768319453266E-2</v>
      </c>
      <c r="W540" s="7">
        <f t="shared" si="173"/>
        <v>0.43220141205245044</v>
      </c>
      <c r="X540" s="2">
        <v>-2.8858718533924499</v>
      </c>
      <c r="Y540" s="7">
        <f t="shared" si="184"/>
        <v>4382.7594488111436</v>
      </c>
      <c r="Z540" s="7">
        <f>Y540/MAX(Y$2:Y539)-1</f>
        <v>-2.8858718533924521E-2</v>
      </c>
      <c r="AA540" s="7">
        <f t="shared" si="174"/>
        <v>0.43165015335949841</v>
      </c>
      <c r="AB540" s="2">
        <v>-2.8861642128376599</v>
      </c>
      <c r="AC540" s="7">
        <f t="shared" si="185"/>
        <v>3940.9303608138857</v>
      </c>
      <c r="AD540" s="7">
        <f>AC540/MAX(AC$2:AC539)-1</f>
        <v>-2.8861642128376608E-2</v>
      </c>
      <c r="AE540" s="7">
        <f t="shared" si="175"/>
        <v>0.4314881812873318</v>
      </c>
      <c r="AF540" s="2">
        <v>-2.8870332666932401</v>
      </c>
      <c r="AG540" s="7">
        <f t="shared" si="186"/>
        <v>3620.3030252588069</v>
      </c>
      <c r="AH540" s="7">
        <f>AG540/MAX(AG$2:AG539)-1</f>
        <v>-2.8870332666932397E-2</v>
      </c>
      <c r="AI540" s="7">
        <f t="shared" si="176"/>
        <v>0.43100671076835606</v>
      </c>
      <c r="AJ540" s="2">
        <v>-2.88737285664598</v>
      </c>
      <c r="AK540" s="7">
        <f t="shared" si="187"/>
        <v>3334.0746577480541</v>
      </c>
      <c r="AL540" s="7">
        <f>AK540/MAX(AK$2:AK539)-1</f>
        <v>-2.8873728566459755E-2</v>
      </c>
      <c r="AM540" s="7">
        <f t="shared" si="177"/>
        <v>0.43081857219704112</v>
      </c>
      <c r="AN540" s="2">
        <v>-2.88571853751422</v>
      </c>
      <c r="AO540" s="7">
        <f t="shared" si="188"/>
        <v>3057.7098618221494</v>
      </c>
      <c r="AP540" s="7">
        <f>AO540/MAX(AO$2:AO539)-1</f>
        <v>-2.8857185375142147E-2</v>
      </c>
      <c r="AQ540" s="7">
        <f t="shared" si="178"/>
        <v>0.43173509294636592</v>
      </c>
      <c r="AR540" s="2">
        <v>-3.6649999936508899</v>
      </c>
      <c r="AS540" s="7">
        <f t="shared" si="189"/>
        <v>316.98399783862595</v>
      </c>
      <c r="AT540" s="7">
        <f>AS540/MAX(AS$2:AS539)-1</f>
        <v>-3.6649999936508859E-2</v>
      </c>
      <c r="AU540" s="7">
        <v>-1.8600008891804101</v>
      </c>
      <c r="AW540" s="7"/>
    </row>
    <row r="541" spans="1:49" x14ac:dyDescent="0.25">
      <c r="A541" s="5">
        <v>199107</v>
      </c>
      <c r="B541" s="4">
        <v>33420</v>
      </c>
      <c r="C541" s="2">
        <v>3.01000594252036</v>
      </c>
      <c r="D541" s="7">
        <f t="shared" si="179"/>
        <v>9287.5714068988109</v>
      </c>
      <c r="E541" s="7">
        <f>D541/MAX(D$2:D540)-1</f>
        <v>6.3915322379126671E-4</v>
      </c>
      <c r="F541" s="7">
        <f t="shared" si="169"/>
        <v>-0.11829837771223461</v>
      </c>
      <c r="G541" s="2">
        <v>3.0105188022178502</v>
      </c>
      <c r="H541" s="7">
        <f t="shared" si="180"/>
        <v>7423.6761868560116</v>
      </c>
      <c r="I541" s="7">
        <f>H541/MAX(H$2:H540)-1</f>
        <v>5.4385889075536653E-4</v>
      </c>
      <c r="J541" s="7">
        <f t="shared" si="170"/>
        <v>-0.11820357922360358</v>
      </c>
      <c r="K541" s="7">
        <f t="shared" si="170"/>
        <v>1371.5393733562646</v>
      </c>
      <c r="L541" s="2">
        <v>3.2552721229592501</v>
      </c>
      <c r="M541" s="7">
        <f t="shared" si="181"/>
        <v>6312.6807577194086</v>
      </c>
      <c r="N541" s="7">
        <f>M541/MAX(M$2:M540)-1</f>
        <v>2.8163269145224934E-3</v>
      </c>
      <c r="O541" s="7">
        <f t="shared" si="171"/>
        <v>-7.2962658544433623E-2</v>
      </c>
      <c r="P541" s="2">
        <v>3.6120092406386699</v>
      </c>
      <c r="Q541" s="7">
        <f t="shared" si="182"/>
        <v>5603.1420530384121</v>
      </c>
      <c r="R541" s="7">
        <f>Q541/MAX(Q$2:Q540)-1</f>
        <v>6.2468244522140282E-3</v>
      </c>
      <c r="S541" s="7">
        <f t="shared" si="172"/>
        <v>-7.0223248428833429E-3</v>
      </c>
      <c r="T541" s="2">
        <v>3.7738316118682498</v>
      </c>
      <c r="U541" s="7">
        <f t="shared" si="183"/>
        <v>5075.2462156197043</v>
      </c>
      <c r="V541" s="7">
        <f>U541/MAX(U$2:U540)-1</f>
        <v>7.800843860754858E-3</v>
      </c>
      <c r="W541" s="7">
        <f t="shared" si="173"/>
        <v>2.2889396226870029E-2</v>
      </c>
      <c r="X541" s="2">
        <v>3.7588118965480399</v>
      </c>
      <c r="Y541" s="7">
        <f t="shared" si="184"/>
        <v>4547.4991323701397</v>
      </c>
      <c r="Z541" s="7">
        <f>Y541/MAX(Y$2:Y540)-1</f>
        <v>7.6446554861113736E-3</v>
      </c>
      <c r="AA541" s="7">
        <f t="shared" si="174"/>
        <v>2.0113108054897633E-2</v>
      </c>
      <c r="AB541" s="2">
        <v>3.6304119757264899</v>
      </c>
      <c r="AC541" s="7">
        <f t="shared" si="185"/>
        <v>4084.0023685879141</v>
      </c>
      <c r="AD541" s="7">
        <f>AC541/MAX(AC$2:AC540)-1</f>
        <v>6.3946811166684103E-3</v>
      </c>
      <c r="AE541" s="7">
        <f t="shared" si="175"/>
        <v>-3.62070938832737E-3</v>
      </c>
      <c r="AF541" s="2">
        <v>3.5406245896702</v>
      </c>
      <c r="AG541" s="7">
        <f t="shared" si="186"/>
        <v>3748.4843643916943</v>
      </c>
      <c r="AH541" s="7">
        <f>AG541/MAX(AG$2:AG540)-1</f>
        <v>5.5137231322446301E-3</v>
      </c>
      <c r="AI541" s="7">
        <f t="shared" si="176"/>
        <v>-2.0217272810870268E-2</v>
      </c>
      <c r="AJ541" s="2">
        <v>3.4765637748420901</v>
      </c>
      <c r="AK541" s="7">
        <f t="shared" si="187"/>
        <v>3449.9858895255134</v>
      </c>
      <c r="AL541" s="7">
        <f>AK541/MAX(AK$2:AK540)-1</f>
        <v>4.8880955941732473E-3</v>
      </c>
      <c r="AM541" s="7">
        <f t="shared" si="177"/>
        <v>-3.2058461455430898E-2</v>
      </c>
      <c r="AN541" s="2">
        <v>3.4216990229388902</v>
      </c>
      <c r="AO541" s="7">
        <f t="shared" si="188"/>
        <v>3162.3354902884239</v>
      </c>
      <c r="AP541" s="7">
        <f>AO541/MAX(AO$2:AO540)-1</f>
        <v>4.3723988242179157E-3</v>
      </c>
      <c r="AQ541" s="7">
        <f t="shared" si="178"/>
        <v>-4.2199822894026351E-2</v>
      </c>
      <c r="AR541" s="2">
        <v>3.6500000087047999</v>
      </c>
      <c r="AS541" s="7">
        <f t="shared" si="189"/>
        <v>328.55391378732861</v>
      </c>
      <c r="AT541" s="7">
        <f>AS541/MAX(AS$2:AS540)-1</f>
        <v>-1.4877248503337714E-3</v>
      </c>
      <c r="AU541" s="7">
        <v>9.0599986795340008</v>
      </c>
      <c r="AW541" s="7"/>
    </row>
    <row r="542" spans="1:49" x14ac:dyDescent="0.25">
      <c r="A542" s="5">
        <v>199108</v>
      </c>
      <c r="B542" s="4">
        <v>33451</v>
      </c>
      <c r="C542" s="2">
        <v>3.1400001734898302</v>
      </c>
      <c r="D542" s="7">
        <f t="shared" si="179"/>
        <v>9579.2011651884259</v>
      </c>
      <c r="E542" s="7">
        <f>D542/MAX(D$2:D541)-1</f>
        <v>3.140000173489832E-2</v>
      </c>
      <c r="F542" s="7">
        <f t="shared" si="169"/>
        <v>1.2268064726888794E-2</v>
      </c>
      <c r="G542" s="2">
        <v>3.2460810401231699</v>
      </c>
      <c r="H542" s="7">
        <f t="shared" si="180"/>
        <v>7664.6547320376822</v>
      </c>
      <c r="I542" s="7">
        <f>H542/MAX(H$2:H541)-1</f>
        <v>3.246081040123161E-2</v>
      </c>
      <c r="J542" s="7">
        <f t="shared" si="170"/>
        <v>4.5637321657437724E-2</v>
      </c>
      <c r="K542" s="7">
        <f t="shared" si="170"/>
        <v>2410.0515303609895</v>
      </c>
      <c r="L542" s="2">
        <v>3.1768671737896002</v>
      </c>
      <c r="M542" s="7">
        <f t="shared" si="181"/>
        <v>6513.226240497529</v>
      </c>
      <c r="N542" s="7">
        <f>M542/MAX(M$2:M541)-1</f>
        <v>3.1768671737895993E-2</v>
      </c>
      <c r="O542" s="7">
        <f t="shared" si="171"/>
        <v>2.386510804209685E-2</v>
      </c>
      <c r="P542" s="2">
        <v>2.9751421151611801</v>
      </c>
      <c r="Q542" s="7">
        <f t="shared" si="182"/>
        <v>5769.8434920306654</v>
      </c>
      <c r="R542" s="7">
        <f>Q542/MAX(Q$2:Q541)-1</f>
        <v>2.975142115161189E-2</v>
      </c>
      <c r="S542" s="7">
        <f t="shared" si="172"/>
        <v>-3.9590400235078427E-2</v>
      </c>
      <c r="T542" s="2">
        <v>2.8750155567740201</v>
      </c>
      <c r="U542" s="7">
        <f t="shared" si="183"/>
        <v>5221.1603338633558</v>
      </c>
      <c r="V542" s="7">
        <f>U542/MAX(U$2:U541)-1</f>
        <v>2.8750155567740299E-2</v>
      </c>
      <c r="W542" s="7">
        <f t="shared" si="173"/>
        <v>-7.1086644170765378E-2</v>
      </c>
      <c r="X542" s="2">
        <v>2.8149716188354499</v>
      </c>
      <c r="Y542" s="7">
        <f t="shared" si="184"/>
        <v>4675.5099423131478</v>
      </c>
      <c r="Z542" s="7">
        <f>Y542/MAX(Y$2:Y541)-1</f>
        <v>2.8149716188354601E-2</v>
      </c>
      <c r="AA542" s="7">
        <f t="shared" si="174"/>
        <v>-8.9974325387769838E-2</v>
      </c>
      <c r="AB542" s="2">
        <v>2.7744633951041102</v>
      </c>
      <c r="AC542" s="7">
        <f t="shared" si="185"/>
        <v>4197.3115193595713</v>
      </c>
      <c r="AD542" s="7">
        <f>AC542/MAX(AC$2:AC541)-1</f>
        <v>2.7744633951041209E-2</v>
      </c>
      <c r="AE542" s="7">
        <f t="shared" si="175"/>
        <v>-0.10271676771870775</v>
      </c>
      <c r="AF542" s="2">
        <v>2.7456691618206301</v>
      </c>
      <c r="AG542" s="7">
        <f t="shared" si="186"/>
        <v>3851.4053436204654</v>
      </c>
      <c r="AH542" s="7">
        <f>AG542/MAX(AG$2:AG541)-1</f>
        <v>2.7456691618206408E-2</v>
      </c>
      <c r="AI542" s="7">
        <f t="shared" si="176"/>
        <v>-0.11177440647156289</v>
      </c>
      <c r="AJ542" s="2">
        <v>2.72387698049035</v>
      </c>
      <c r="AK542" s="7">
        <f t="shared" si="187"/>
        <v>3543.9592610004638</v>
      </c>
      <c r="AL542" s="7">
        <f>AK542/MAX(AK$2:AK541)-1</f>
        <v>2.7238769804903473E-2</v>
      </c>
      <c r="AM542" s="7">
        <f t="shared" si="177"/>
        <v>-0.1186294494304474</v>
      </c>
      <c r="AN542" s="2">
        <v>2.7077028194129502</v>
      </c>
      <c r="AO542" s="7">
        <f t="shared" si="188"/>
        <v>3247.9621375182601</v>
      </c>
      <c r="AP542" s="7">
        <f>AO542/MAX(AO$2:AO541)-1</f>
        <v>2.7077028194129493E-2</v>
      </c>
      <c r="AQ542" s="7">
        <f t="shared" si="178"/>
        <v>-0.12371726360237845</v>
      </c>
      <c r="AR542" s="2">
        <v>3.10099999614543</v>
      </c>
      <c r="AS542" s="7">
        <f t="shared" si="189"/>
        <v>338.74237064120933</v>
      </c>
      <c r="AT542" s="7">
        <f>AS542/MAX(AS$2:AS541)-1</f>
        <v>2.9476140763569081E-2</v>
      </c>
      <c r="AU542" s="7">
        <v>6.2799999617162703</v>
      </c>
      <c r="AW542" s="7"/>
    </row>
    <row r="543" spans="1:49" x14ac:dyDescent="0.25">
      <c r="A543" s="5">
        <v>199109</v>
      </c>
      <c r="B543" s="4">
        <v>33482</v>
      </c>
      <c r="C543" s="2">
        <v>2.7799993585837299</v>
      </c>
      <c r="D543" s="7">
        <f t="shared" si="179"/>
        <v>9845.5028961381086</v>
      </c>
      <c r="E543" s="7">
        <f>D543/MAX(D$2:D542)-1</f>
        <v>2.779999358583729E-2</v>
      </c>
      <c r="F543" s="7">
        <f t="shared" si="169"/>
        <v>0.15684161185508183</v>
      </c>
      <c r="G543" s="2">
        <v>1.96370656916832</v>
      </c>
      <c r="H543" s="7">
        <f t="shared" si="180"/>
        <v>7815.1660605147763</v>
      </c>
      <c r="I543" s="7">
        <f>H543/MAX(H$2:H542)-1</f>
        <v>1.9637065691683109E-2</v>
      </c>
      <c r="J543" s="7">
        <f t="shared" si="170"/>
        <v>1.1022964522404588E-2</v>
      </c>
      <c r="K543" s="7">
        <f t="shared" si="170"/>
        <v>1395.7241952011143</v>
      </c>
      <c r="L543" s="2">
        <v>0.72347108397802096</v>
      </c>
      <c r="M543" s="7">
        <f t="shared" si="181"/>
        <v>6560.3475489815964</v>
      </c>
      <c r="N543" s="7">
        <f>M543/MAX(M$2:M542)-1</f>
        <v>7.2347108397801119E-3</v>
      </c>
      <c r="O543" s="7">
        <f t="shared" si="171"/>
        <v>-0.21052678229570931</v>
      </c>
      <c r="P543" s="2">
        <v>0.25065212688252902</v>
      </c>
      <c r="Q543" s="7">
        <f t="shared" si="182"/>
        <v>5784.3057274612338</v>
      </c>
      <c r="R543" s="7">
        <f>Q543/MAX(Q$2:Q542)-1</f>
        <v>2.5065212688253347E-3</v>
      </c>
      <c r="S543" s="7">
        <f t="shared" si="172"/>
        <v>-0.29498890379293274</v>
      </c>
      <c r="T543" s="2">
        <v>1.11890372428433E-2</v>
      </c>
      <c r="U543" s="7">
        <f t="shared" si="183"/>
        <v>5221.74453143762</v>
      </c>
      <c r="V543" s="7">
        <f>U543/MAX(U$2:U542)-1</f>
        <v>1.1189037242842481E-4</v>
      </c>
      <c r="W543" s="7">
        <f t="shared" si="173"/>
        <v>-0.33776544705061529</v>
      </c>
      <c r="X543" s="2">
        <v>-0.13173222366537701</v>
      </c>
      <c r="Y543" s="7">
        <f t="shared" si="184"/>
        <v>4669.3507890984429</v>
      </c>
      <c r="Z543" s="7">
        <f>Y543/MAX(Y$2:Y542)-1</f>
        <v>-1.3173222366538173E-3</v>
      </c>
      <c r="AA543" s="7">
        <f t="shared" si="174"/>
        <v>-0.36329621886552066</v>
      </c>
      <c r="AB543" s="2">
        <v>-0.226822596058011</v>
      </c>
      <c r="AC543" s="7">
        <f t="shared" si="185"/>
        <v>4187.7910684067183</v>
      </c>
      <c r="AD543" s="7">
        <f>AC543/MAX(AC$2:AC542)-1</f>
        <v>-2.2682259605800725E-3</v>
      </c>
      <c r="AE543" s="7">
        <f t="shared" si="175"/>
        <v>-0.38028270907644668</v>
      </c>
      <c r="AF543" s="2">
        <v>-0.29354763757819502</v>
      </c>
      <c r="AG543" s="7">
        <f t="shared" si="186"/>
        <v>3840.0996342207072</v>
      </c>
      <c r="AH543" s="7">
        <f>AG543/MAX(AG$2:AG542)-1</f>
        <v>-2.9354763757819535E-3</v>
      </c>
      <c r="AI543" s="7">
        <f t="shared" si="176"/>
        <v>-0.39220215198204667</v>
      </c>
      <c r="AJ543" s="2">
        <v>-0.34440796264220502</v>
      </c>
      <c r="AK543" s="7">
        <f t="shared" si="187"/>
        <v>3531.7535831127825</v>
      </c>
      <c r="AL543" s="7">
        <f>AK543/MAX(AK$2:AK542)-1</f>
        <v>-3.4440796264220142E-3</v>
      </c>
      <c r="AM543" s="7">
        <f t="shared" si="177"/>
        <v>-0.40128759767003985</v>
      </c>
      <c r="AN543" s="2">
        <v>-0.37860639885310599</v>
      </c>
      <c r="AO543" s="7">
        <f t="shared" si="188"/>
        <v>3235.6651450332897</v>
      </c>
      <c r="AP543" s="7">
        <f>AO543/MAX(AO$2:AO542)-1</f>
        <v>-3.7860639885310965E-3</v>
      </c>
      <c r="AQ543" s="7">
        <f t="shared" si="178"/>
        <v>-0.40739664306873524</v>
      </c>
      <c r="AR543" s="2">
        <v>1.90200001364739</v>
      </c>
      <c r="AS543" s="7">
        <f t="shared" si="189"/>
        <v>345.18525057703465</v>
      </c>
      <c r="AT543" s="7">
        <f>AS543/MAX(AS$2:AS542)-1</f>
        <v>1.902000013647398E-2</v>
      </c>
      <c r="AU543" s="7">
        <v>7.5000000249428096</v>
      </c>
      <c r="AW543" s="7"/>
    </row>
    <row r="544" spans="1:49" x14ac:dyDescent="0.25">
      <c r="A544" s="5">
        <v>199110</v>
      </c>
      <c r="B544" s="4">
        <v>33512</v>
      </c>
      <c r="C544" s="2">
        <v>3.0699985199058002</v>
      </c>
      <c r="D544" s="7">
        <f t="shared" si="179"/>
        <v>10147.759689326831</v>
      </c>
      <c r="E544" s="7">
        <f>D544/MAX(D$2:D543)-1</f>
        <v>3.0699985199057922E-2</v>
      </c>
      <c r="F544" s="7">
        <f t="shared" si="169"/>
        <v>-4.9315597252892474E-3</v>
      </c>
      <c r="G544" s="2">
        <v>3.0250230468602299</v>
      </c>
      <c r="H544" s="7">
        <f t="shared" si="180"/>
        <v>8051.5766349957466</v>
      </c>
      <c r="I544" s="7">
        <f>H544/MAX(H$2:H543)-1</f>
        <v>3.0250230468602313E-2</v>
      </c>
      <c r="J544" s="7">
        <f t="shared" si="170"/>
        <v>-1.0925894002849157E-2</v>
      </c>
      <c r="K544" s="7">
        <f t="shared" si="170"/>
        <v>1072.70061097706</v>
      </c>
      <c r="L544" s="2">
        <v>3.0209549490614598</v>
      </c>
      <c r="M544" s="7">
        <f t="shared" si="181"/>
        <v>6758.5326929381872</v>
      </c>
      <c r="N544" s="7">
        <f>M544/MAX(M$2:M543)-1</f>
        <v>3.0209549490614496E-2</v>
      </c>
      <c r="O544" s="7">
        <f t="shared" si="171"/>
        <v>-1.1468090369631811E-2</v>
      </c>
      <c r="P544" s="2">
        <v>2.9492356724502899</v>
      </c>
      <c r="Q544" s="7">
        <f t="shared" si="182"/>
        <v>5954.8985353791059</v>
      </c>
      <c r="R544" s="7">
        <f>Q544/MAX(Q$2:Q543)-1</f>
        <v>2.9492356724502899E-2</v>
      </c>
      <c r="S544" s="7">
        <f t="shared" si="172"/>
        <v>-2.1026840707100369E-2</v>
      </c>
      <c r="T544" s="2">
        <v>2.7254193474400399</v>
      </c>
      <c r="U544" s="7">
        <f t="shared" si="183"/>
        <v>5364.0589671713133</v>
      </c>
      <c r="V544" s="7">
        <f>U544/MAX(U$2:U543)-1</f>
        <v>2.725419347440039E-2</v>
      </c>
      <c r="W544" s="7">
        <f t="shared" si="173"/>
        <v>-5.085709657849713E-2</v>
      </c>
      <c r="X544" s="2">
        <v>2.5038040266311699</v>
      </c>
      <c r="Y544" s="7">
        <f t="shared" si="184"/>
        <v>4786.2621821734238</v>
      </c>
      <c r="Z544" s="7">
        <f>Y544/MAX(Y$2:Y543)-1</f>
        <v>2.3687734862452903E-2</v>
      </c>
      <c r="AA544" s="7">
        <f t="shared" si="174"/>
        <v>-8.0394002451862345E-2</v>
      </c>
      <c r="AB544" s="2">
        <v>2.30627036529987</v>
      </c>
      <c r="AC544" s="7">
        <f t="shared" si="185"/>
        <v>4284.3728527780568</v>
      </c>
      <c r="AD544" s="7">
        <f>AC544/MAX(AC$2:AC543)-1</f>
        <v>2.0742166269271722E-2</v>
      </c>
      <c r="AE544" s="7">
        <f t="shared" si="175"/>
        <v>-0.1067213030205616</v>
      </c>
      <c r="AF544" s="2">
        <v>2.16171858232862</v>
      </c>
      <c r="AG544" s="7">
        <f t="shared" si="186"/>
        <v>3923.1117815935891</v>
      </c>
      <c r="AH544" s="7">
        <f>AG544/MAX(AG$2:AG543)-1</f>
        <v>1.8618252709208916E-2</v>
      </c>
      <c r="AI544" s="7">
        <f t="shared" si="176"/>
        <v>-0.12598717503638324</v>
      </c>
      <c r="AJ544" s="2">
        <v>2.0536353837291501</v>
      </c>
      <c r="AK544" s="7">
        <f t="shared" si="187"/>
        <v>3604.2829243617089</v>
      </c>
      <c r="AL544" s="7">
        <f>AK544/MAX(AK$2:AK543)-1</f>
        <v>1.7021545373017588E-2</v>
      </c>
      <c r="AM544" s="7">
        <f t="shared" si="177"/>
        <v>-0.14039251150803489</v>
      </c>
      <c r="AN544" s="2">
        <v>1.9687342551297999</v>
      </c>
      <c r="AO544" s="7">
        <f t="shared" si="188"/>
        <v>3299.3667931248556</v>
      </c>
      <c r="AP544" s="7">
        <f>AO544/MAX(AO$2:AO543)-1</f>
        <v>1.582674102410353E-2</v>
      </c>
      <c r="AQ544" s="7">
        <f t="shared" si="178"/>
        <v>-0.15170814002518163</v>
      </c>
      <c r="AR544" s="2">
        <v>3.1069999985066299</v>
      </c>
      <c r="AS544" s="7">
        <f t="shared" si="189"/>
        <v>355.91015630730823</v>
      </c>
      <c r="AT544" s="7">
        <f>AS544/MAX(AS$2:AS543)-1</f>
        <v>3.1069999985066321E-2</v>
      </c>
      <c r="AU544" s="7">
        <v>10.6099971559953</v>
      </c>
      <c r="AW544" s="7"/>
    </row>
    <row r="545" spans="1:49" x14ac:dyDescent="0.25">
      <c r="A545" s="5">
        <v>199111</v>
      </c>
      <c r="B545" s="4">
        <v>33543</v>
      </c>
      <c r="C545" s="2">
        <v>-3.9999968099127501</v>
      </c>
      <c r="D545" s="7">
        <f t="shared" si="179"/>
        <v>9741.8496254761449</v>
      </c>
      <c r="E545" s="7">
        <f>D545/MAX(D$2:D544)-1</f>
        <v>-3.9999968099127536E-2</v>
      </c>
      <c r="F545" s="7">
        <f t="shared" si="169"/>
        <v>-0.42028904920423105</v>
      </c>
      <c r="G545" s="2">
        <v>-3.9136106494387599</v>
      </c>
      <c r="H545" s="7">
        <f t="shared" si="180"/>
        <v>7736.4692743608302</v>
      </c>
      <c r="I545" s="7">
        <f>H545/MAX(H$2:H544)-1</f>
        <v>-3.913610649438759E-2</v>
      </c>
      <c r="J545" s="7">
        <f t="shared" si="170"/>
        <v>-0.39752589558270901</v>
      </c>
      <c r="K545" s="7">
        <f t="shared" si="170"/>
        <v>2039.2292353139294</v>
      </c>
      <c r="L545" s="2">
        <v>-3.0438435337716099</v>
      </c>
      <c r="M545" s="7">
        <f t="shared" si="181"/>
        <v>6552.8135325863486</v>
      </c>
      <c r="N545" s="7">
        <f>M545/MAX(M$2:M544)-1</f>
        <v>-3.0438435337715952E-2</v>
      </c>
      <c r="O545" s="7">
        <f t="shared" si="171"/>
        <v>-0.16833822987043656</v>
      </c>
      <c r="P545" s="2">
        <v>-2.7908456382292002</v>
      </c>
      <c r="Q545" s="7">
        <f t="shared" si="182"/>
        <v>5788.706509343504</v>
      </c>
      <c r="R545" s="7">
        <f>Q545/MAX(Q$2:Q544)-1</f>
        <v>-2.7908456382291891E-2</v>
      </c>
      <c r="S545" s="7">
        <f t="shared" si="172"/>
        <v>-0.10167211193494086</v>
      </c>
      <c r="T545" s="2">
        <v>-2.6591527503507999</v>
      </c>
      <c r="U545" s="7">
        <f t="shared" si="183"/>
        <v>5221.4204456153384</v>
      </c>
      <c r="V545" s="7">
        <f>U545/MAX(U$2:U544)-1</f>
        <v>-2.6591527503508017E-2</v>
      </c>
      <c r="W545" s="7">
        <f t="shared" si="173"/>
        <v>-6.6970425678836154E-2</v>
      </c>
      <c r="X545" s="2">
        <v>-2.5782532088383698</v>
      </c>
      <c r="Y545" s="7">
        <f t="shared" si="184"/>
        <v>4662.8602238781205</v>
      </c>
      <c r="Z545" s="7">
        <f>Y545/MAX(Y$2:Y544)-1</f>
        <v>-2.5782532088383658E-2</v>
      </c>
      <c r="AA545" s="7">
        <f t="shared" si="174"/>
        <v>-4.5653021580148279E-2</v>
      </c>
      <c r="AB545" s="2">
        <v>-2.5323815629448898</v>
      </c>
      <c r="AC545" s="7">
        <f t="shared" si="185"/>
        <v>4175.8761845664894</v>
      </c>
      <c r="AD545" s="7">
        <f>AC545/MAX(AC$2:AC544)-1</f>
        <v>-2.5323815629448854E-2</v>
      </c>
      <c r="AE545" s="7">
        <f t="shared" si="175"/>
        <v>-3.3565630305711913E-2</v>
      </c>
      <c r="AF545" s="2">
        <v>-2.4973152311952398</v>
      </c>
      <c r="AG545" s="7">
        <f t="shared" si="186"/>
        <v>3825.1393135350372</v>
      </c>
      <c r="AH545" s="7">
        <f>AG545/MAX(AG$2:AG544)-1</f>
        <v>-2.4973152311952407E-2</v>
      </c>
      <c r="AI545" s="7">
        <f t="shared" si="176"/>
        <v>-2.4325489382897247E-2</v>
      </c>
      <c r="AJ545" s="2">
        <v>-2.4766881122076501</v>
      </c>
      <c r="AK545" s="7">
        <f t="shared" si="187"/>
        <v>3515.0160776437124</v>
      </c>
      <c r="AL545" s="7">
        <f>AK545/MAX(AK$2:AK544)-1</f>
        <v>-2.4766881122076478E-2</v>
      </c>
      <c r="AM545" s="7">
        <f t="shared" si="177"/>
        <v>-1.8890147938068313E-2</v>
      </c>
      <c r="AN545" s="2">
        <v>-2.4632088902820199</v>
      </c>
      <c r="AO545" s="7">
        <f t="shared" si="188"/>
        <v>3218.0964969535912</v>
      </c>
      <c r="AP545" s="7">
        <f>AO545/MAX(AO$2:AO544)-1</f>
        <v>-2.4632088902820204E-2</v>
      </c>
      <c r="AQ545" s="7">
        <f t="shared" si="178"/>
        <v>-1.5338310494336982E-2</v>
      </c>
      <c r="AR545" s="2">
        <v>-2.4050000070229398</v>
      </c>
      <c r="AS545" s="7">
        <f t="shared" si="189"/>
        <v>347.35051702312211</v>
      </c>
      <c r="AT545" s="7">
        <f>AS545/MAX(AS$2:AS544)-1</f>
        <v>-2.4050000070229394E-2</v>
      </c>
      <c r="AU545" s="7">
        <v>1.3899996626323901</v>
      </c>
      <c r="AW545" s="7"/>
    </row>
    <row r="546" spans="1:49" x14ac:dyDescent="0.25">
      <c r="A546" s="5">
        <v>199112</v>
      </c>
      <c r="B546" s="4">
        <v>33573</v>
      </c>
      <c r="C546" s="2">
        <v>3.8899999756201602</v>
      </c>
      <c r="D546" s="7">
        <f t="shared" si="179"/>
        <v>10120.80757353212</v>
      </c>
      <c r="E546" s="7">
        <f>D546/MAX(D$2:D545)-1</f>
        <v>-2.6559670922300382E-3</v>
      </c>
      <c r="F546" s="7">
        <f t="shared" si="169"/>
        <v>9.4136202937932123E-2</v>
      </c>
      <c r="G546" s="2">
        <v>3.9022695534715099</v>
      </c>
      <c r="H546" s="7">
        <f t="shared" si="180"/>
        <v>8038.367159367891</v>
      </c>
      <c r="I546" s="7">
        <f>H546/MAX(H$2:H545)-1</f>
        <v>-1.640607327817234E-3</v>
      </c>
      <c r="J546" s="7">
        <f t="shared" si="170"/>
        <v>9.5749347540048824E-2</v>
      </c>
      <c r="K546" s="7">
        <f t="shared" si="170"/>
        <v>1056.4282348596519</v>
      </c>
      <c r="L546" s="2">
        <v>3.90387700698356</v>
      </c>
      <c r="M546" s="7">
        <f t="shared" si="181"/>
        <v>6808.6273133954937</v>
      </c>
      <c r="N546" s="7">
        <f>M546/MAX(M$2:M545)-1</f>
        <v>7.412055653684968E-3</v>
      </c>
      <c r="O546" s="7">
        <f t="shared" si="171"/>
        <v>9.5960687733455008E-2</v>
      </c>
      <c r="P546" s="2">
        <v>3.9044048365947801</v>
      </c>
      <c r="Q546" s="7">
        <f t="shared" si="182"/>
        <v>6014.721046270588</v>
      </c>
      <c r="R546" s="7">
        <f>Q546/MAX(Q$2:Q545)-1</f>
        <v>1.0045932862846607E-2</v>
      </c>
      <c r="S546" s="7">
        <f t="shared" si="172"/>
        <v>9.6030084211352951E-2</v>
      </c>
      <c r="T546" s="2">
        <v>3.8412996653209102</v>
      </c>
      <c r="U546" s="7">
        <f t="shared" si="183"/>
        <v>5421.9908517177582</v>
      </c>
      <c r="V546" s="7">
        <f>U546/MAX(U$2:U545)-1</f>
        <v>1.080000889270516E-2</v>
      </c>
      <c r="W546" s="7">
        <f t="shared" si="173"/>
        <v>8.7733322282017578E-2</v>
      </c>
      <c r="X546" s="2">
        <v>3.7991506939222202</v>
      </c>
      <c r="Y546" s="7">
        <f t="shared" si="184"/>
        <v>4840.0093104302096</v>
      </c>
      <c r="Z546" s="7">
        <f>Y546/MAX(Y$2:Y545)-1</f>
        <v>1.1229457604092108E-2</v>
      </c>
      <c r="AA546" s="7">
        <f t="shared" si="174"/>
        <v>8.2191779898055928E-2</v>
      </c>
      <c r="AB546" s="2">
        <v>3.7708927010818698</v>
      </c>
      <c r="AC546" s="7">
        <f t="shared" si="185"/>
        <v>4333.3439948165233</v>
      </c>
      <c r="AD546" s="7">
        <f>AC546/MAX(AC$2:AC545)-1</f>
        <v>1.1430177466163594E-2</v>
      </c>
      <c r="AE546" s="7">
        <f t="shared" si="175"/>
        <v>7.84765560191798E-2</v>
      </c>
      <c r="AF546" s="2">
        <v>3.7506691423829599</v>
      </c>
      <c r="AG546" s="7">
        <f t="shared" si="186"/>
        <v>3968.6076334209552</v>
      </c>
      <c r="AH546" s="7">
        <f>AG546/MAX(AG$2:AG545)-1</f>
        <v>1.1596878794232435E-2</v>
      </c>
      <c r="AI546" s="7">
        <f t="shared" si="176"/>
        <v>7.5817660583168633E-2</v>
      </c>
      <c r="AJ546" s="2">
        <v>3.73549471190969</v>
      </c>
      <c r="AK546" s="7">
        <f t="shared" si="187"/>
        <v>3646.3193173468685</v>
      </c>
      <c r="AL546" s="7">
        <f>AK546/MAX(AK$2:AK545)-1</f>
        <v>1.1662900462400261E-2</v>
      </c>
      <c r="AM546" s="7">
        <f t="shared" si="177"/>
        <v>7.3822600043619624E-2</v>
      </c>
      <c r="AN546" s="2">
        <v>3.7237625718849299</v>
      </c>
      <c r="AO546" s="7">
        <f t="shared" si="188"/>
        <v>3337.9307698342891</v>
      </c>
      <c r="AP546" s="7">
        <f>AO546/MAX(AO$2:AO545)-1</f>
        <v>1.1688296308792312E-2</v>
      </c>
      <c r="AQ546" s="7">
        <f t="shared" si="178"/>
        <v>7.2280115160968439E-2</v>
      </c>
      <c r="AR546" s="2">
        <v>3.1740000156278398</v>
      </c>
      <c r="AS546" s="7">
        <f t="shared" si="189"/>
        <v>358.37542248771939</v>
      </c>
      <c r="AT546" s="7">
        <f>AS546/MAX(AS$2:AS545)-1</f>
        <v>6.9266530800613513E-3</v>
      </c>
      <c r="AU546" s="7">
        <v>10.78000002037</v>
      </c>
      <c r="AW546" s="7"/>
    </row>
    <row r="547" spans="1:49" x14ac:dyDescent="0.25">
      <c r="A547" s="5">
        <v>199201</v>
      </c>
      <c r="B547" s="4">
        <v>33604</v>
      </c>
      <c r="C547" s="2">
        <v>21.179997445822799</v>
      </c>
      <c r="D547" s="7">
        <f t="shared" si="179"/>
        <v>12264.394359102864</v>
      </c>
      <c r="E547" s="7">
        <f>D547/MAX(D$2:D546)-1</f>
        <v>0.20858147360370172</v>
      </c>
      <c r="F547" s="7">
        <f t="shared" si="169"/>
        <v>0.69080186639169616</v>
      </c>
      <c r="G547" s="2">
        <v>20.790492044695</v>
      </c>
      <c r="H547" s="7">
        <f t="shared" si="180"/>
        <v>9709.5832441596485</v>
      </c>
      <c r="I547" s="7">
        <f>H547/MAX(H$2:H546)-1</f>
        <v>0.20592322278315844</v>
      </c>
      <c r="J547" s="7">
        <f t="shared" si="170"/>
        <v>0.65734778912326086</v>
      </c>
      <c r="K547" s="7">
        <f t="shared" si="170"/>
        <v>832.81428432608118</v>
      </c>
      <c r="L547" s="2">
        <v>16.873111378247501</v>
      </c>
      <c r="M547" s="7">
        <f t="shared" si="181"/>
        <v>7957.4545833144957</v>
      </c>
      <c r="N547" s="7">
        <f>M547/MAX(M$2:M546)-1</f>
        <v>0.16873111378247496</v>
      </c>
      <c r="O547" s="7">
        <f t="shared" si="171"/>
        <v>0.3208894110731717</v>
      </c>
      <c r="P547" s="2">
        <v>15.519297295959801</v>
      </c>
      <c r="Q547" s="7">
        <f t="shared" si="182"/>
        <v>6948.1634869639847</v>
      </c>
      <c r="R547" s="7">
        <f>Q547/MAX(Q$2:Q546)-1</f>
        <v>0.155192972959598</v>
      </c>
      <c r="S547" s="7">
        <f t="shared" si="172"/>
        <v>0.20461220211840236</v>
      </c>
      <c r="T547" s="2">
        <v>14.825639992604</v>
      </c>
      <c r="U547" s="7">
        <f t="shared" si="183"/>
        <v>6225.8356958253562</v>
      </c>
      <c r="V547" s="7">
        <f>U547/MAX(U$2:U546)-1</f>
        <v>0.14825639992604001</v>
      </c>
      <c r="W547" s="7">
        <f t="shared" si="173"/>
        <v>0.14503494091204128</v>
      </c>
      <c r="X547" s="2">
        <v>14.423501201065701</v>
      </c>
      <c r="Y547" s="7">
        <f t="shared" si="184"/>
        <v>5538.1081114518029</v>
      </c>
      <c r="Z547" s="7">
        <f>Y547/MAX(Y$2:Y546)-1</f>
        <v>0.14423501201065703</v>
      </c>
      <c r="AA547" s="7">
        <f t="shared" si="174"/>
        <v>0.11049579930885889</v>
      </c>
      <c r="AB547" s="2">
        <v>14.150897246138101</v>
      </c>
      <c r="AC547" s="7">
        <f t="shared" si="185"/>
        <v>4946.5510508447051</v>
      </c>
      <c r="AD547" s="7">
        <f>AC547/MAX(AC$2:AC546)-1</f>
        <v>0.14150897246138094</v>
      </c>
      <c r="AE547" s="7">
        <f t="shared" si="175"/>
        <v>8.7082224694942978E-2</v>
      </c>
      <c r="AF547" s="2">
        <v>13.957327280267799</v>
      </c>
      <c r="AG547" s="7">
        <f t="shared" si="186"/>
        <v>4522.5191892872081</v>
      </c>
      <c r="AH547" s="7">
        <f>AG547/MAX(AG$2:AG546)-1</f>
        <v>0.13957327280267795</v>
      </c>
      <c r="AI547" s="7">
        <f t="shared" si="176"/>
        <v>7.0456769498883465E-2</v>
      </c>
      <c r="AJ547" s="2">
        <v>13.8122566869073</v>
      </c>
      <c r="AK547" s="7">
        <f t="shared" si="187"/>
        <v>4149.9583010831047</v>
      </c>
      <c r="AL547" s="7">
        <f>AK547/MAX(AK$2:AK546)-1</f>
        <v>0.13812256686907332</v>
      </c>
      <c r="AM547" s="7">
        <f t="shared" si="177"/>
        <v>5.7996857965930237E-2</v>
      </c>
      <c r="AN547" s="2">
        <v>13.6994508218484</v>
      </c>
      <c r="AO547" s="7">
        <f t="shared" si="188"/>
        <v>3795.2089541150831</v>
      </c>
      <c r="AP547" s="7">
        <f>AO547/MAX(AO$2:AO546)-1</f>
        <v>0.13699450821848402</v>
      </c>
      <c r="AQ547" s="7">
        <f t="shared" si="178"/>
        <v>4.8308119080445744E-2</v>
      </c>
      <c r="AR547" s="2">
        <v>13.1369999986146</v>
      </c>
      <c r="AS547" s="7">
        <f t="shared" si="189"/>
        <v>405.45520173496612</v>
      </c>
      <c r="AT547" s="7">
        <f>AS547/MAX(AS$2:AS546)-1</f>
        <v>0.13136999998614596</v>
      </c>
      <c r="AU547" s="7">
        <v>24.779987428888401</v>
      </c>
      <c r="AW547" s="7"/>
    </row>
    <row r="548" spans="1:49" x14ac:dyDescent="0.25">
      <c r="A548" s="5">
        <v>199202</v>
      </c>
      <c r="B548" s="4">
        <v>33635</v>
      </c>
      <c r="C548" s="2">
        <v>8.3799996207589302</v>
      </c>
      <c r="D548" s="7">
        <f t="shared" si="179"/>
        <v>13292.150559884063</v>
      </c>
      <c r="E548" s="7">
        <f>D548/MAX(D$2:D547)-1</f>
        <v>8.3799996207589267E-2</v>
      </c>
      <c r="F548" s="7">
        <f t="shared" si="169"/>
        <v>0.58106859705173952</v>
      </c>
      <c r="G548" s="2">
        <v>8.1355087527465297</v>
      </c>
      <c r="H548" s="7">
        <f t="shared" si="180"/>
        <v>10499.507238843467</v>
      </c>
      <c r="I548" s="7">
        <f>H548/MAX(H$2:H547)-1</f>
        <v>8.1355087527465342E-2</v>
      </c>
      <c r="J548" s="7">
        <f t="shared" si="170"/>
        <v>0.54197504181371881</v>
      </c>
      <c r="K548" s="7">
        <f t="shared" si="170"/>
        <v>1678.089376248256</v>
      </c>
      <c r="L548" s="2">
        <v>7.5609895859411198</v>
      </c>
      <c r="M548" s="7">
        <f t="shared" si="181"/>
        <v>8559.116895664898</v>
      </c>
      <c r="N548" s="7">
        <f>M548/MAX(M$2:M547)-1</f>
        <v>7.5609895859411136E-2</v>
      </c>
      <c r="O548" s="7">
        <f t="shared" si="171"/>
        <v>0.45011068317571146</v>
      </c>
      <c r="P548" s="2">
        <v>7.3700579774437696</v>
      </c>
      <c r="Q548" s="7">
        <f t="shared" si="182"/>
        <v>7460.2471643208091</v>
      </c>
      <c r="R548" s="7">
        <f>Q548/MAX(Q$2:Q547)-1</f>
        <v>7.3700579774437669E-2</v>
      </c>
      <c r="S548" s="7">
        <f t="shared" si="172"/>
        <v>0.41958113643167227</v>
      </c>
      <c r="T548" s="2">
        <v>7.2744167670625304</v>
      </c>
      <c r="U548" s="7">
        <f t="shared" si="183"/>
        <v>6678.7289315722401</v>
      </c>
      <c r="V548" s="7">
        <f>U548/MAX(U$2:U547)-1</f>
        <v>7.2744167670625304E-2</v>
      </c>
      <c r="W548" s="7">
        <f t="shared" si="173"/>
        <v>0.40428831600256532</v>
      </c>
      <c r="X548" s="2">
        <v>7.2169190110384802</v>
      </c>
      <c r="Y548" s="7">
        <f t="shared" si="184"/>
        <v>5937.7888885990324</v>
      </c>
      <c r="Z548" s="7">
        <f>Y548/MAX(Y$2:Y547)-1</f>
        <v>7.2169190110384918E-2</v>
      </c>
      <c r="AA548" s="7">
        <f t="shared" si="174"/>
        <v>0.39509455052796105</v>
      </c>
      <c r="AB548" s="2">
        <v>7.1785584925167401</v>
      </c>
      <c r="AC548" s="7">
        <f t="shared" si="185"/>
        <v>5301.6421113917941</v>
      </c>
      <c r="AD548" s="7">
        <f>AC548/MAX(AC$2:AC547)-1</f>
        <v>7.1785584925167401E-2</v>
      </c>
      <c r="AE548" s="7">
        <f t="shared" si="175"/>
        <v>0.38896078748813778</v>
      </c>
      <c r="AF548" s="2">
        <v>7.1511882485066698</v>
      </c>
      <c r="AG548" s="7">
        <f t="shared" si="186"/>
        <v>4845.9330500879742</v>
      </c>
      <c r="AH548" s="7">
        <f>AG548/MAX(AG$2:AG547)-1</f>
        <v>7.151188248506668E-2</v>
      </c>
      <c r="AI548" s="7">
        <f t="shared" si="176"/>
        <v>0.38458434531348973</v>
      </c>
      <c r="AJ548" s="2">
        <v>7.13165288803423</v>
      </c>
      <c r="AK548" s="7">
        <f t="shared" si="187"/>
        <v>4445.9189221145143</v>
      </c>
      <c r="AL548" s="7">
        <f>AK548/MAX(AK$2:AK547)-1</f>
        <v>7.1316528880342345E-2</v>
      </c>
      <c r="AM548" s="7">
        <f t="shared" si="177"/>
        <v>0.38146068388624477</v>
      </c>
      <c r="AN548" s="2">
        <v>7.11493518980076</v>
      </c>
      <c r="AO548" s="7">
        <f t="shared" si="188"/>
        <v>4065.2356115178864</v>
      </c>
      <c r="AP548" s="7">
        <f>AO548/MAX(AO$2:AO547)-1</f>
        <v>7.1149351898007529E-2</v>
      </c>
      <c r="AQ548" s="7">
        <f t="shared" si="178"/>
        <v>0.37878756049044759</v>
      </c>
      <c r="AR548" s="2">
        <v>4.7459999805890698</v>
      </c>
      <c r="AS548" s="7">
        <f t="shared" si="189"/>
        <v>424.69810553060495</v>
      </c>
      <c r="AT548" s="7">
        <f>AS548/MAX(AS$2:AS547)-1</f>
        <v>4.7459999805890662E-2</v>
      </c>
      <c r="AU548" s="7">
        <v>10.9999941881719</v>
      </c>
      <c r="AW548" s="7"/>
    </row>
    <row r="549" spans="1:49" x14ac:dyDescent="0.25">
      <c r="A549" s="5">
        <v>199203</v>
      </c>
      <c r="B549" s="4">
        <v>33664</v>
      </c>
      <c r="C549" s="2">
        <v>0.59998659224178097</v>
      </c>
      <c r="D549" s="7">
        <f t="shared" si="179"/>
        <v>13371.901681063959</v>
      </c>
      <c r="E549" s="7">
        <f>D549/MAX(D$2:D548)-1</f>
        <v>5.9998659224178574E-3</v>
      </c>
      <c r="F549" s="7">
        <f t="shared" si="169"/>
        <v>0.934947805808784</v>
      </c>
      <c r="G549" s="2">
        <v>0.59999951166369603</v>
      </c>
      <c r="H549" s="7">
        <f t="shared" si="180"/>
        <v>10562.504231003622</v>
      </c>
      <c r="I549" s="7">
        <f>H549/MAX(H$2:H548)-1</f>
        <v>5.9999951166369581E-3</v>
      </c>
      <c r="J549" s="7">
        <f t="shared" si="170"/>
        <v>0.93495340834137419</v>
      </c>
      <c r="K549" s="7">
        <f t="shared" si="170"/>
        <v>4581.1253876656301</v>
      </c>
      <c r="L549" s="2">
        <v>0.599989319057179</v>
      </c>
      <c r="M549" s="7">
        <f t="shared" si="181"/>
        <v>8610.4706828445069</v>
      </c>
      <c r="N549" s="7">
        <f>M549/MAX(M$2:M548)-1</f>
        <v>5.9998931905718145E-3</v>
      </c>
      <c r="O549" s="7">
        <f t="shared" si="171"/>
        <v>0.9349489882976163</v>
      </c>
      <c r="P549" s="2">
        <v>0.59999629792335196</v>
      </c>
      <c r="Q549" s="7">
        <f t="shared" si="182"/>
        <v>7505.0083711226662</v>
      </c>
      <c r="R549" s="7">
        <f>Q549/MAX(Q$2:Q548)-1</f>
        <v>5.9999629792335529E-3</v>
      </c>
      <c r="S549" s="7">
        <f t="shared" si="172"/>
        <v>0.93495201469658629</v>
      </c>
      <c r="T549" s="2">
        <v>0.56110208226767599</v>
      </c>
      <c r="U549" s="7">
        <f t="shared" si="183"/>
        <v>6716.2034186763058</v>
      </c>
      <c r="V549" s="7">
        <f>U549/MAX(U$2:U548)-1</f>
        <v>5.6110208226767266E-3</v>
      </c>
      <c r="W549" s="7">
        <f t="shared" si="173"/>
        <v>0.91808546198131868</v>
      </c>
      <c r="X549" s="2">
        <v>0.47675061740660102</v>
      </c>
      <c r="Y549" s="7">
        <f t="shared" si="184"/>
        <v>5966.0973337857286</v>
      </c>
      <c r="Z549" s="7">
        <f>Y549/MAX(Y$2:Y548)-1</f>
        <v>4.7675061740659608E-3</v>
      </c>
      <c r="AA549" s="7">
        <f t="shared" si="174"/>
        <v>0.88150628421142985</v>
      </c>
      <c r="AB549" s="2">
        <v>0.41937165570580198</v>
      </c>
      <c r="AC549" s="7">
        <f t="shared" si="185"/>
        <v>5323.8756956939342</v>
      </c>
      <c r="AD549" s="7">
        <f>AC549/MAX(AC$2:AC548)-1</f>
        <v>4.1937165570580248E-3</v>
      </c>
      <c r="AE549" s="7">
        <f t="shared" si="175"/>
        <v>0.85662378520845506</v>
      </c>
      <c r="AF549" s="2">
        <v>0.37905889200522702</v>
      </c>
      <c r="AG549" s="7">
        <f t="shared" si="186"/>
        <v>4864.3019902149526</v>
      </c>
      <c r="AH549" s="7">
        <f>AG549/MAX(AG$2:AG548)-1</f>
        <v>3.7905889200522402E-3</v>
      </c>
      <c r="AI549" s="7">
        <f t="shared" si="176"/>
        <v>0.83914207635814042</v>
      </c>
      <c r="AJ549" s="2">
        <v>0.350776419750226</v>
      </c>
      <c r="AK549" s="7">
        <f t="shared" si="187"/>
        <v>4461.5141573345054</v>
      </c>
      <c r="AL549" s="7">
        <f>AK549/MAX(AK$2:AK548)-1</f>
        <v>3.5077641975023166E-3</v>
      </c>
      <c r="AM549" s="7">
        <f t="shared" si="177"/>
        <v>0.8268773269303562</v>
      </c>
      <c r="AN549" s="2">
        <v>0.32454959296825903</v>
      </c>
      <c r="AO549" s="7">
        <f t="shared" si="188"/>
        <v>4078.4293171482682</v>
      </c>
      <c r="AP549" s="7">
        <f>AO549/MAX(AO$2:AO548)-1</f>
        <v>3.2454959296825958E-3</v>
      </c>
      <c r="AQ549" s="7">
        <f t="shared" si="178"/>
        <v>0.81550401218380508</v>
      </c>
      <c r="AR549" s="2">
        <v>-1.5560000044153499</v>
      </c>
      <c r="AS549" s="7">
        <f t="shared" si="189"/>
        <v>418.08980298979685</v>
      </c>
      <c r="AT549" s="7">
        <f>AS549/MAX(AS$2:AS548)-1</f>
        <v>-1.5560000044153477E-2</v>
      </c>
      <c r="AU549" s="7">
        <v>0.74999674028215502</v>
      </c>
      <c r="AW549" s="7"/>
    </row>
    <row r="550" spans="1:49" x14ac:dyDescent="0.25">
      <c r="A550" s="5">
        <v>199204</v>
      </c>
      <c r="B550" s="4">
        <v>33695</v>
      </c>
      <c r="C550" s="2">
        <v>-5.4299960586141003</v>
      </c>
      <c r="D550" s="7">
        <f t="shared" si="179"/>
        <v>12645.807946820434</v>
      </c>
      <c r="E550" s="7">
        <f>D550/MAX(D$2:D549)-1</f>
        <v>-5.429996058614095E-2</v>
      </c>
      <c r="F550" s="7">
        <f t="shared" si="169"/>
        <v>-0.47078953522910161</v>
      </c>
      <c r="G550" s="2">
        <v>-3.3695986880526401</v>
      </c>
      <c r="H550" s="7">
        <f t="shared" si="180"/>
        <v>10206.59022701022</v>
      </c>
      <c r="I550" s="7">
        <f>H550/MAX(H$2:H549)-1</f>
        <v>-3.3695986880526441E-2</v>
      </c>
      <c r="J550" s="7">
        <f t="shared" si="170"/>
        <v>1.2374134135667569E-3</v>
      </c>
      <c r="K550" s="7">
        <f t="shared" si="170"/>
        <v>2339.0530393361173</v>
      </c>
      <c r="L550" s="2">
        <v>-2.0506124840667601</v>
      </c>
      <c r="M550" s="7">
        <f t="shared" si="181"/>
        <v>8433.9032960851891</v>
      </c>
      <c r="N550" s="7">
        <f>M550/MAX(M$2:M549)-1</f>
        <v>-2.0506124840667606E-2</v>
      </c>
      <c r="O550" s="7">
        <f t="shared" si="171"/>
        <v>0.30341069419171718</v>
      </c>
      <c r="P550" s="2">
        <v>-1.6152730328390901</v>
      </c>
      <c r="Q550" s="7">
        <f t="shared" si="182"/>
        <v>7383.781994791605</v>
      </c>
      <c r="R550" s="7">
        <f>Q550/MAX(Q$2:Q549)-1</f>
        <v>-1.615273032839093E-2</v>
      </c>
      <c r="S550" s="7">
        <f t="shared" si="172"/>
        <v>0.40314483078245356</v>
      </c>
      <c r="T550" s="2">
        <v>-1.40682971415458</v>
      </c>
      <c r="U550" s="7">
        <f t="shared" si="183"/>
        <v>6621.7178733193023</v>
      </c>
      <c r="V550" s="7">
        <f>U550/MAX(U$2:U549)-1</f>
        <v>-1.4068297141545671E-2</v>
      </c>
      <c r="W550" s="7">
        <f t="shared" si="173"/>
        <v>0.45089817442838775</v>
      </c>
      <c r="X550" s="2">
        <v>-1.32513002409434</v>
      </c>
      <c r="Y550" s="7">
        <f t="shared" si="184"/>
        <v>5887.0387867490417</v>
      </c>
      <c r="Z550" s="7">
        <f>Y550/MAX(Y$2:Y549)-1</f>
        <v>-1.3251300240943453E-2</v>
      </c>
      <c r="AA550" s="7">
        <f t="shared" si="174"/>
        <v>0.46961517337004233</v>
      </c>
      <c r="AB550" s="2">
        <v>-1.2930848545879099</v>
      </c>
      <c r="AC550" s="7">
        <f t="shared" si="185"/>
        <v>5255.0334653958289</v>
      </c>
      <c r="AD550" s="7">
        <f>AC550/MAX(AC$2:AC549)-1</f>
        <v>-1.2930848545879114E-2</v>
      </c>
      <c r="AE550" s="7">
        <f t="shared" si="175"/>
        <v>0.47695656479141435</v>
      </c>
      <c r="AF550" s="2">
        <v>-1.27343742960826</v>
      </c>
      <c r="AG550" s="7">
        <f t="shared" si="186"/>
        <v>4802.3581479823761</v>
      </c>
      <c r="AH550" s="7">
        <f>AG550/MAX(AG$2:AG549)-1</f>
        <v>-1.2734374296082596E-2</v>
      </c>
      <c r="AI550" s="7">
        <f t="shared" si="176"/>
        <v>0.48145769364856417</v>
      </c>
      <c r="AJ550" s="2">
        <v>-1.2591391709867299</v>
      </c>
      <c r="AK550" s="7">
        <f t="shared" si="187"/>
        <v>4405.3374849603879</v>
      </c>
      <c r="AL550" s="7">
        <f>AK550/MAX(AK$2:AK549)-1</f>
        <v>-1.2591391709867339E-2</v>
      </c>
      <c r="AM550" s="7">
        <f t="shared" si="177"/>
        <v>0.4847333546858259</v>
      </c>
      <c r="AN550" s="2">
        <v>-1.2482564602205</v>
      </c>
      <c r="AO550" s="7">
        <f t="shared" si="188"/>
        <v>4027.520059721438</v>
      </c>
      <c r="AP550" s="7">
        <f>AO550/MAX(AO$2:AO549)-1</f>
        <v>-1.2482564602204982E-2</v>
      </c>
      <c r="AQ550" s="7">
        <f t="shared" si="178"/>
        <v>0.48722653043402842</v>
      </c>
      <c r="AR550" s="2">
        <v>-3.3749999969205802</v>
      </c>
      <c r="AS550" s="7">
        <f t="shared" si="189"/>
        <v>403.97927215176594</v>
      </c>
      <c r="AT550" s="7">
        <f>AS550/MAX(AS$2:AS549)-1</f>
        <v>-4.8784850012348224E-2</v>
      </c>
      <c r="AU550" s="7">
        <v>0.98999945170457204</v>
      </c>
      <c r="AW550" s="7"/>
    </row>
    <row r="551" spans="1:49" x14ac:dyDescent="0.25">
      <c r="A551" s="5">
        <v>199205</v>
      </c>
      <c r="B551" s="4">
        <v>33725</v>
      </c>
      <c r="C551" s="2">
        <v>-1.4397840553493599</v>
      </c>
      <c r="D551" s="7">
        <f t="shared" si="179"/>
        <v>12463.735620332012</v>
      </c>
      <c r="E551" s="7">
        <f>D551/MAX(D$2:D550)-1</f>
        <v>-6.7915998965054181E-2</v>
      </c>
      <c r="F551" s="7">
        <f t="shared" si="169"/>
        <v>-0.44235444589647543</v>
      </c>
      <c r="G551" s="2">
        <v>-1.4399959677692999</v>
      </c>
      <c r="H551" s="7">
        <f t="shared" si="180"/>
        <v>10059.615739294537</v>
      </c>
      <c r="I551" s="7">
        <f>H551/MAX(H$2:H550)-1</f>
        <v>-4.7610725705839796E-2</v>
      </c>
      <c r="J551" s="7">
        <f t="shared" si="170"/>
        <v>-0.44241311490126201</v>
      </c>
      <c r="K551" s="7">
        <f t="shared" si="170"/>
        <v>2785.0107814553085</v>
      </c>
      <c r="L551" s="2">
        <v>-1.43999020257055</v>
      </c>
      <c r="M551" s="7">
        <f t="shared" si="181"/>
        <v>8312.4559149272882</v>
      </c>
      <c r="N551" s="7">
        <f>M551/MAX(M$2:M550)-1</f>
        <v>-3.4610740677740504E-2</v>
      </c>
      <c r="O551" s="7">
        <f t="shared" si="171"/>
        <v>-0.44241151877738627</v>
      </c>
      <c r="P551" s="2">
        <v>-1.4393711698992699</v>
      </c>
      <c r="Q551" s="7">
        <f t="shared" si="182"/>
        <v>7277.5019655103615</v>
      </c>
      <c r="R551" s="7">
        <f>Q551/MAX(Q$2:Q550)-1</f>
        <v>-3.031394428388523E-2</v>
      </c>
      <c r="S551" s="7">
        <f t="shared" si="172"/>
        <v>-0.44224013651123717</v>
      </c>
      <c r="T551" s="2">
        <v>-1.1609450663143199</v>
      </c>
      <c r="U551" s="7">
        <f t="shared" si="183"/>
        <v>6544.8433663637479</v>
      </c>
      <c r="V551" s="7">
        <f>U551/MAX(U$2:U550)-1</f>
        <v>-2.5514422603109765E-2</v>
      </c>
      <c r="W551" s="7">
        <f t="shared" si="173"/>
        <v>-0.36515648842406012</v>
      </c>
      <c r="X551" s="2">
        <v>-0.79404519176073995</v>
      </c>
      <c r="Y551" s="7">
        <f t="shared" si="184"/>
        <v>5840.2930383257708</v>
      </c>
      <c r="Z551" s="7">
        <f>Y551/MAX(Y$2:Y550)-1</f>
        <v>-2.1086530846141871E-2</v>
      </c>
      <c r="AA551" s="7">
        <f t="shared" si="174"/>
        <v>-0.26357843791383351</v>
      </c>
      <c r="AB551" s="2">
        <v>-0.51728548015911602</v>
      </c>
      <c r="AC551" s="7">
        <f t="shared" si="185"/>
        <v>5227.8499403018341</v>
      </c>
      <c r="AD551" s="7">
        <f>AC551/MAX(AC$2:AC550)-1</f>
        <v>-1.8036813945481067E-2</v>
      </c>
      <c r="AE551" s="7">
        <f t="shared" si="175"/>
        <v>-0.18695613871443695</v>
      </c>
      <c r="AF551" s="2">
        <v>-0.34572141939337703</v>
      </c>
      <c r="AG551" s="7">
        <f t="shared" si="186"/>
        <v>4785.7553672288177</v>
      </c>
      <c r="AH551" s="7">
        <f>AG551/MAX(AG$2:AG550)-1</f>
        <v>-1.6147563030449064E-2</v>
      </c>
      <c r="AI551" s="7">
        <f t="shared" si="176"/>
        <v>-0.13945777733885456</v>
      </c>
      <c r="AJ551" s="2">
        <v>-0.21523461638768401</v>
      </c>
      <c r="AK551" s="7">
        <f t="shared" si="187"/>
        <v>4395.8556737240506</v>
      </c>
      <c r="AL551" s="7">
        <f>AK551/MAX(AK$2:AK550)-1</f>
        <v>-1.4716636840099606E-2</v>
      </c>
      <c r="AM551" s="7">
        <f t="shared" si="177"/>
        <v>-0.10333185856399085</v>
      </c>
      <c r="AN551" s="2">
        <v>-0.116229890590183</v>
      </c>
      <c r="AO551" s="7">
        <f t="shared" si="188"/>
        <v>4022.8388775625262</v>
      </c>
      <c r="AP551" s="7">
        <f>AO551/MAX(AO$2:AO550)-1</f>
        <v>-1.3630355036926778E-2</v>
      </c>
      <c r="AQ551" s="7">
        <f t="shared" si="178"/>
        <v>-7.5921909051072545E-2</v>
      </c>
      <c r="AR551" s="2">
        <v>0.15800001209831599</v>
      </c>
      <c r="AS551" s="7">
        <f t="shared" si="189"/>
        <v>404.61755945064039</v>
      </c>
      <c r="AT551" s="7">
        <f>AS551/MAX(AS$2:AS550)-1</f>
        <v>-4.7281929960286795E-2</v>
      </c>
      <c r="AU551" s="7">
        <v>3.7699995800231001</v>
      </c>
      <c r="AW551" s="7"/>
    </row>
    <row r="552" spans="1:49" x14ac:dyDescent="0.25">
      <c r="A552" s="5">
        <v>199206</v>
      </c>
      <c r="B552" s="4">
        <v>33756</v>
      </c>
      <c r="C552" s="2">
        <v>0.24997859943188799</v>
      </c>
      <c r="D552" s="7">
        <f t="shared" si="179"/>
        <v>12494.892292072611</v>
      </c>
      <c r="E552" s="7">
        <f>D552/MAX(D$2:D551)-1</f>
        <v>-6.5585988433738418E-2</v>
      </c>
      <c r="F552" s="7">
        <f t="shared" si="169"/>
        <v>0.99999503001842105</v>
      </c>
      <c r="G552" s="2">
        <v>0.17079831710634499</v>
      </c>
      <c r="H552" s="7">
        <f t="shared" si="180"/>
        <v>10076.797393684616</v>
      </c>
      <c r="I552" s="7">
        <f>H552/MAX(H$2:H551)-1</f>
        <v>-4.5984060853044184E-2</v>
      </c>
      <c r="J552" s="7">
        <f t="shared" si="170"/>
        <v>0.98041532987151714</v>
      </c>
      <c r="K552" s="7">
        <f t="shared" si="170"/>
        <v>2492.7286313622722</v>
      </c>
      <c r="L552" s="2">
        <v>-0.81919844224498894</v>
      </c>
      <c r="M552" s="7">
        <f t="shared" si="181"/>
        <v>8244.3604055599026</v>
      </c>
      <c r="N552" s="7">
        <f>M552/MAX(M$2:M551)-1</f>
        <v>-4.251919445170893E-2</v>
      </c>
      <c r="O552" s="7">
        <f t="shared" si="171"/>
        <v>0.73560893205127753</v>
      </c>
      <c r="P552" s="2">
        <v>-1.3339038233307701</v>
      </c>
      <c r="Q552" s="7">
        <f t="shared" si="182"/>
        <v>7180.427088549447</v>
      </c>
      <c r="R552" s="7">
        <f>Q552/MAX(Q$2:Q551)-1</f>
        <v>-4.3248623655387841E-2</v>
      </c>
      <c r="S552" s="7">
        <f t="shared" si="172"/>
        <v>0.60833258584902983</v>
      </c>
      <c r="T552" s="2">
        <v>-1.6290347242676599</v>
      </c>
      <c r="U552" s="7">
        <f t="shared" si="183"/>
        <v>6438.2255952767537</v>
      </c>
      <c r="V552" s="7">
        <f>U552/MAX(U$2:U551)-1</f>
        <v>-4.1389131041885352E-2</v>
      </c>
      <c r="W552" s="7">
        <f t="shared" si="173"/>
        <v>0.53535261691343283</v>
      </c>
      <c r="X552" s="2">
        <v>-1.7218518894914101</v>
      </c>
      <c r="Y552" s="7">
        <f t="shared" si="184"/>
        <v>5739.7318422935232</v>
      </c>
      <c r="Z552" s="7">
        <f>Y552/MAX(Y$2:Y551)-1</f>
        <v>-3.7941970911253509E-2</v>
      </c>
      <c r="AA552" s="7">
        <f t="shared" si="174"/>
        <v>0.51240078837492298</v>
      </c>
      <c r="AB552" s="2">
        <v>-1.7807902614877</v>
      </c>
      <c r="AC552" s="7">
        <f t="shared" si="185"/>
        <v>5134.7528976797485</v>
      </c>
      <c r="AD552" s="7">
        <f>AC552/MAX(AC$2:AC551)-1</f>
        <v>-3.5523518734134285E-2</v>
      </c>
      <c r="AE552" s="7">
        <f t="shared" si="175"/>
        <v>0.49782650779722204</v>
      </c>
      <c r="AF552" s="2">
        <v>-1.8292471327720501</v>
      </c>
      <c r="AG552" s="7">
        <f t="shared" si="186"/>
        <v>4698.2120743922997</v>
      </c>
      <c r="AH552" s="7">
        <f>AG552/MAX(AG$2:AG551)-1</f>
        <v>-3.4144655524422585E-2</v>
      </c>
      <c r="AI552" s="7">
        <f t="shared" si="176"/>
        <v>0.48584409270675921</v>
      </c>
      <c r="AJ552" s="2">
        <v>-1.8757536953527101</v>
      </c>
      <c r="AK552" s="7">
        <f t="shared" si="187"/>
        <v>4313.4002484818002</v>
      </c>
      <c r="AL552" s="7">
        <f>AK552/MAX(AK$2:AK551)-1</f>
        <v>-3.3198125934266853E-2</v>
      </c>
      <c r="AM552" s="7">
        <f t="shared" si="177"/>
        <v>0.47434394995090545</v>
      </c>
      <c r="AN552" s="2">
        <v>-1.9100758231580499</v>
      </c>
      <c r="AO552" s="7">
        <f t="shared" si="188"/>
        <v>3945.9996047576014</v>
      </c>
      <c r="AP552" s="7">
        <f>AO552/MAX(AO$2:AO551)-1</f>
        <v>-3.2470763152336435E-2</v>
      </c>
      <c r="AQ552" s="7">
        <f t="shared" si="178"/>
        <v>0.46585677421605109</v>
      </c>
      <c r="AR552" s="2">
        <v>-3.79400002163595</v>
      </c>
      <c r="AS552" s="7">
        <f t="shared" si="189"/>
        <v>389.26636915754023</v>
      </c>
      <c r="AT552" s="7">
        <f>AS552/MAX(AS$2:AS551)-1</f>
        <v>-8.3428053743723196E-2</v>
      </c>
      <c r="AU552" s="7">
        <v>0.24999869803103</v>
      </c>
      <c r="AW552" s="7"/>
    </row>
    <row r="553" spans="1:49" x14ac:dyDescent="0.25">
      <c r="A553" s="5">
        <v>199207</v>
      </c>
      <c r="B553" s="4">
        <v>33786</v>
      </c>
      <c r="C553" s="2">
        <v>1.37999214541546</v>
      </c>
      <c r="D553" s="7">
        <f t="shared" si="179"/>
        <v>12667.320824281336</v>
      </c>
      <c r="E553" s="7">
        <f>D553/MAX(D$2:D552)-1</f>
        <v>-5.2691148468462345E-2</v>
      </c>
      <c r="F553" s="7">
        <f t="shared" si="169"/>
        <v>-0.37358781981687295</v>
      </c>
      <c r="G553" s="2">
        <v>2.04299336832822</v>
      </c>
      <c r="H553" s="7">
        <f t="shared" si="180"/>
        <v>10282.665696177464</v>
      </c>
      <c r="I553" s="7">
        <f>H553/MAX(H$2:H552)-1</f>
        <v>-2.6493578483477553E-2</v>
      </c>
      <c r="J553" s="7">
        <f t="shared" si="170"/>
        <v>-0.20679464036753825</v>
      </c>
      <c r="K553" s="7">
        <f t="shared" si="170"/>
        <v>2586.1198787663534</v>
      </c>
      <c r="L553" s="2">
        <v>2.5113433534995599</v>
      </c>
      <c r="M553" s="7">
        <f t="shared" si="181"/>
        <v>8451.4046026434808</v>
      </c>
      <c r="N553" s="7">
        <f>M553/MAX(M$2:M552)-1</f>
        <v>-1.847356388053778E-2</v>
      </c>
      <c r="O553" s="7">
        <f t="shared" si="171"/>
        <v>-8.8970448764115861E-2</v>
      </c>
      <c r="P553" s="2">
        <v>2.6577817295672901</v>
      </c>
      <c r="Q553" s="7">
        <f t="shared" si="182"/>
        <v>7371.2671678138158</v>
      </c>
      <c r="R553" s="7">
        <f>Q553/MAX(Q$2:Q552)-1</f>
        <v>-1.7820260377516939E-2</v>
      </c>
      <c r="S553" s="7">
        <f t="shared" si="172"/>
        <v>-5.2130513189897476E-2</v>
      </c>
      <c r="T553" s="2">
        <v>2.7281264376284402</v>
      </c>
      <c r="U553" s="7">
        <f t="shared" si="183"/>
        <v>6613.8685298556593</v>
      </c>
      <c r="V553" s="7">
        <f>U553/MAX(U$2:U552)-1</f>
        <v>-1.5237014491859435E-2</v>
      </c>
      <c r="W553" s="7">
        <f t="shared" si="173"/>
        <v>-3.4433686835026345E-2</v>
      </c>
      <c r="X553" s="2">
        <v>2.77318129116663</v>
      </c>
      <c r="Y553" s="7">
        <f t="shared" si="184"/>
        <v>5898.9050119071417</v>
      </c>
      <c r="Z553" s="7">
        <f>Y553/MAX(Y$2:Y552)-1</f>
        <v>-1.1262357638397891E-2</v>
      </c>
      <c r="AA553" s="7">
        <f t="shared" si="174"/>
        <v>-2.3099104014433935E-2</v>
      </c>
      <c r="AB553" s="2">
        <v>2.7985736486205601</v>
      </c>
      <c r="AC553" s="7">
        <f t="shared" si="185"/>
        <v>5278.4527391959937</v>
      </c>
      <c r="AD553" s="7">
        <f>AC553/MAX(AC$2:AC552)-1</f>
        <v>-8.5319340822851419E-3</v>
      </c>
      <c r="AE553" s="7">
        <f t="shared" si="175"/>
        <v>-1.6711073514507735E-2</v>
      </c>
      <c r="AF553" s="2">
        <v>2.81118589125672</v>
      </c>
      <c r="AG553" s="7">
        <f t="shared" si="186"/>
        <v>4830.2875493689362</v>
      </c>
      <c r="AH553" s="7">
        <f>AG553/MAX(AG$2:AG552)-1</f>
        <v>-6.9926663505760489E-3</v>
      </c>
      <c r="AI553" s="7">
        <f t="shared" si="176"/>
        <v>-1.3538174315272933E-2</v>
      </c>
      <c r="AJ553" s="2">
        <v>2.8333224644089601</v>
      </c>
      <c r="AK553" s="7">
        <f t="shared" si="187"/>
        <v>4435.6127867019068</v>
      </c>
      <c r="AL553" s="7">
        <f>AK553/MAX(AK$2:AK552)-1</f>
        <v>-5.8055112500355888E-3</v>
      </c>
      <c r="AM553" s="7">
        <f t="shared" si="177"/>
        <v>-7.9692111058931037E-3</v>
      </c>
      <c r="AN553" s="2">
        <v>2.89216551076494</v>
      </c>
      <c r="AO553" s="7">
        <f t="shared" si="188"/>
        <v>4060.1244443813216</v>
      </c>
      <c r="AP553" s="7">
        <f>AO553/MAX(AO$2:AO552)-1</f>
        <v>-4.4882162576611595E-3</v>
      </c>
      <c r="AQ553" s="7">
        <f t="shared" si="178"/>
        <v>6.8341081807288262E-3</v>
      </c>
      <c r="AR553" s="2">
        <v>2.8649999989838202</v>
      </c>
      <c r="AS553" s="7">
        <f t="shared" si="189"/>
        <v>400.41885062994811</v>
      </c>
      <c r="AT553" s="7">
        <f>AS553/MAX(AS$2:AS552)-1</f>
        <v>-5.71682674927948E-2</v>
      </c>
      <c r="AU553" s="7">
        <v>6.8399900141729901</v>
      </c>
      <c r="AW553" s="7"/>
    </row>
    <row r="554" spans="1:49" x14ac:dyDescent="0.25">
      <c r="A554" s="5">
        <v>199208</v>
      </c>
      <c r="B554" s="4">
        <v>33817</v>
      </c>
      <c r="C554" s="2">
        <v>-2.2899992952073198</v>
      </c>
      <c r="D554" s="7">
        <f t="shared" si="179"/>
        <v>12377.239266683642</v>
      </c>
      <c r="E554" s="7">
        <f>D554/MAX(D$2:D553)-1</f>
        <v>-7.4384514491971254E-2</v>
      </c>
      <c r="F554" s="7">
        <f t="shared" si="169"/>
        <v>-1.6190731486228405E-2</v>
      </c>
      <c r="G554" s="2">
        <v>-2.2900237823810201</v>
      </c>
      <c r="H554" s="7">
        <f t="shared" si="180"/>
        <v>10047.190206272266</v>
      </c>
      <c r="I554" s="7">
        <f>H554/MAX(H$2:H553)-1</f>
        <v>-4.8787107059212298E-2</v>
      </c>
      <c r="J554" s="7">
        <f t="shared" si="170"/>
        <v>-1.6195948182861963E-2</v>
      </c>
      <c r="K554" s="7">
        <f t="shared" si="170"/>
        <v>2140.9042029594552</v>
      </c>
      <c r="L554" s="2">
        <v>-2.29000036056796</v>
      </c>
      <c r="M554" s="7">
        <f t="shared" si="181"/>
        <v>8257.8674067698885</v>
      </c>
      <c r="N554" s="7">
        <f>M554/MAX(M$2:M553)-1</f>
        <v>-4.0950522806743272E-2</v>
      </c>
      <c r="O554" s="7">
        <f t="shared" si="171"/>
        <v>-1.6190958448446535E-2</v>
      </c>
      <c r="P554" s="2">
        <v>-2.2900258748770499</v>
      </c>
      <c r="Q554" s="7">
        <f t="shared" si="182"/>
        <v>7202.4632423645626</v>
      </c>
      <c r="R554" s="7">
        <f>Q554/MAX(Q$2:Q553)-1</f>
        <v>-4.0312430552671863E-2</v>
      </c>
      <c r="S554" s="7">
        <f t="shared" si="172"/>
        <v>-1.6196393963870737E-2</v>
      </c>
      <c r="T554" s="2">
        <v>-2.2900056529963502</v>
      </c>
      <c r="U554" s="7">
        <f t="shared" si="183"/>
        <v>6462.4105666402183</v>
      </c>
      <c r="V554" s="7">
        <f>U554/MAX(U$2:U553)-1</f>
        <v>-3.7788142528611401E-2</v>
      </c>
      <c r="W554" s="7">
        <f t="shared" si="173"/>
        <v>-1.6192085936400202E-2</v>
      </c>
      <c r="X554" s="2">
        <v>-2.2900004026213501</v>
      </c>
      <c r="Y554" s="7">
        <f t="shared" si="184"/>
        <v>5763.8200633842171</v>
      </c>
      <c r="Z554" s="7">
        <f>Y554/MAX(Y$2:Y553)-1</f>
        <v>-3.3904453629347464E-2</v>
      </c>
      <c r="AA554" s="7">
        <f t="shared" si="174"/>
        <v>-1.6190967407413437E-2</v>
      </c>
      <c r="AB554" s="2">
        <v>-2.2900700813300299</v>
      </c>
      <c r="AC554" s="7">
        <f t="shared" si="185"/>
        <v>5157.572472258521</v>
      </c>
      <c r="AD554" s="7">
        <f>AC554/MAX(AC$2:AC553)-1</f>
        <v>-3.1237247625808151E-2</v>
      </c>
      <c r="AE554" s="7">
        <f t="shared" si="175"/>
        <v>-1.6205811614811827E-2</v>
      </c>
      <c r="AF554" s="2">
        <v>-2.2889209916096802</v>
      </c>
      <c r="AG554" s="7">
        <f t="shared" si="186"/>
        <v>4719.7260836963223</v>
      </c>
      <c r="AH554" s="7">
        <f>AG554/MAX(AG$2:AG553)-1</f>
        <v>-2.9721819658701243E-2</v>
      </c>
      <c r="AI554" s="7">
        <f t="shared" si="176"/>
        <v>-1.5961011927051683E-2</v>
      </c>
      <c r="AJ554" s="2">
        <v>-2.26478767506662</v>
      </c>
      <c r="AK554" s="7">
        <f t="shared" si="187"/>
        <v>4335.155574995003</v>
      </c>
      <c r="AL554" s="7">
        <f>AK554/MAX(AK$2:AK553)-1</f>
        <v>-2.8321905497436406E-2</v>
      </c>
      <c r="AM554" s="7">
        <f t="shared" si="177"/>
        <v>-1.0819700287290068E-2</v>
      </c>
      <c r="AN554" s="2">
        <v>-2.21881909617484</v>
      </c>
      <c r="AO554" s="7">
        <f t="shared" si="188"/>
        <v>3970.0376278809263</v>
      </c>
      <c r="AP554" s="7">
        <f>AO554/MAX(AO$2:AO553)-1</f>
        <v>-2.6576821820006868E-2</v>
      </c>
      <c r="AQ554" s="7">
        <f t="shared" si="178"/>
        <v>-1.0266497010638087E-3</v>
      </c>
      <c r="AR554" s="2">
        <v>-2.2140000025367499</v>
      </c>
      <c r="AS554" s="7">
        <f t="shared" si="189"/>
        <v>391.55357726684343</v>
      </c>
      <c r="AT554" s="7">
        <f>AS554/MAX(AS$2:AS553)-1</f>
        <v>-7.8042562074421618E-2</v>
      </c>
      <c r="AU554" s="7">
        <v>2.47999994028326</v>
      </c>
      <c r="AW554" s="7"/>
    </row>
    <row r="555" spans="1:49" x14ac:dyDescent="0.25">
      <c r="A555" s="5">
        <v>199209</v>
      </c>
      <c r="B555" s="4">
        <v>33848</v>
      </c>
      <c r="C555" s="2">
        <v>0.850022726465397</v>
      </c>
      <c r="D555" s="7">
        <f t="shared" si="179"/>
        <v>12482.448613359451</v>
      </c>
      <c r="E555" s="7">
        <f>D555/MAX(D$2:D554)-1</f>
        <v>-6.6516572505470051E-2</v>
      </c>
      <c r="F555" s="7">
        <f t="shared" si="169"/>
        <v>-0.12379718139954332</v>
      </c>
      <c r="G555" s="2">
        <v>0.99365581724611796</v>
      </c>
      <c r="H555" s="7">
        <f t="shared" si="180"/>
        <v>10147.024696226672</v>
      </c>
      <c r="I555" s="7">
        <f>H555/MAX(H$2:H554)-1</f>
        <v>-3.9335324814111172E-2</v>
      </c>
      <c r="J555" s="7">
        <f t="shared" si="170"/>
        <v>-9.4502226006895507E-2</v>
      </c>
      <c r="K555" s="7">
        <f t="shared" si="170"/>
        <v>2069.2582153519979</v>
      </c>
      <c r="L555" s="2">
        <v>0.58029767556897205</v>
      </c>
      <c r="M555" s="7">
        <f t="shared" si="181"/>
        <v>8305.7876193829416</v>
      </c>
      <c r="N555" s="7">
        <f>M555/MAX(M$2:M554)-1</f>
        <v>-3.5385180983034448E-2</v>
      </c>
      <c r="O555" s="7">
        <f t="shared" si="171"/>
        <v>-0.17880945810640214</v>
      </c>
      <c r="P555" s="2">
        <v>0.40938018159578998</v>
      </c>
      <c r="Q555" s="7">
        <f t="shared" si="182"/>
        <v>7231.9486994655254</v>
      </c>
      <c r="R555" s="7">
        <f>Q555/MAX(Q$2:Q554)-1</f>
        <v>-3.6383659838116089E-2</v>
      </c>
      <c r="S555" s="7">
        <f t="shared" si="172"/>
        <v>-0.21366925493004318</v>
      </c>
      <c r="T555" s="2">
        <v>0.65004550033504704</v>
      </c>
      <c r="U555" s="7">
        <f t="shared" si="183"/>
        <v>6504.4191757418403</v>
      </c>
      <c r="V555" s="7">
        <f>U555/MAX(U$2:U554)-1</f>
        <v>-3.1533327645428266E-2</v>
      </c>
      <c r="W555" s="7">
        <f t="shared" si="173"/>
        <v>-0.16458391019017915</v>
      </c>
      <c r="X555" s="2">
        <v>0.79521466298265697</v>
      </c>
      <c r="Y555" s="7">
        <f t="shared" si="184"/>
        <v>5809.654805676184</v>
      </c>
      <c r="Z555" s="7">
        <f>Y555/MAX(Y$2:Y554)-1</f>
        <v>-2.6221920186185632E-2</v>
      </c>
      <c r="AA555" s="7">
        <f t="shared" si="174"/>
        <v>-0.13497566238994052</v>
      </c>
      <c r="AB555" s="2">
        <v>0.88999549479783902</v>
      </c>
      <c r="AC555" s="7">
        <f t="shared" si="185"/>
        <v>5203.4746349025554</v>
      </c>
      <c r="AD555" s="7">
        <f>AC555/MAX(AC$2:AC554)-1</f>
        <v>-2.2615302774398272E-2</v>
      </c>
      <c r="AE555" s="7">
        <f t="shared" si="175"/>
        <v>-0.11564446074962542</v>
      </c>
      <c r="AF555" s="2">
        <v>0.95842040220994296</v>
      </c>
      <c r="AG555" s="7">
        <f t="shared" si="186"/>
        <v>4764.9609014108928</v>
      </c>
      <c r="AH555" s="7">
        <f>AG555/MAX(AG$2:AG554)-1</f>
        <v>-2.0422475620118674E-2</v>
      </c>
      <c r="AI555" s="7">
        <f t="shared" si="176"/>
        <v>-0.1016887309140555</v>
      </c>
      <c r="AJ555" s="2">
        <v>1.00959498869637</v>
      </c>
      <c r="AK555" s="7">
        <f t="shared" si="187"/>
        <v>4378.9230884323442</v>
      </c>
      <c r="AL555" s="7">
        <f>AK555/MAX(AK$2:AK554)-1</f>
        <v>-1.8511892149078002E-2</v>
      </c>
      <c r="AM555" s="7">
        <f t="shared" si="177"/>
        <v>-9.1251322513189237E-2</v>
      </c>
      <c r="AN555" s="2">
        <v>1.05062077099</v>
      </c>
      <c r="AO555" s="7">
        <f t="shared" si="188"/>
        <v>4011.7476678155622</v>
      </c>
      <c r="AP555" s="7">
        <f>AO555/MAX(AO$2:AO554)-1</f>
        <v>-1.6349835720416817E-2</v>
      </c>
      <c r="AQ555" s="7">
        <f t="shared" si="178"/>
        <v>-8.2883832433377602E-2</v>
      </c>
      <c r="AR555" s="2">
        <v>1.45699998777301</v>
      </c>
      <c r="AS555" s="7">
        <f t="shared" si="189"/>
        <v>397.25851283974606</v>
      </c>
      <c r="AT555" s="7">
        <f>AS555/MAX(AS$2:AS554)-1</f>
        <v>-6.4609642316573734E-2</v>
      </c>
      <c r="AU555" s="7">
        <v>6.3599974102155503</v>
      </c>
      <c r="AW555" s="7"/>
    </row>
    <row r="556" spans="1:49" x14ac:dyDescent="0.25">
      <c r="A556" s="5">
        <v>199210</v>
      </c>
      <c r="B556" s="4">
        <v>33878</v>
      </c>
      <c r="C556" s="2">
        <v>3.8699999070544702</v>
      </c>
      <c r="D556" s="7">
        <f t="shared" si="179"/>
        <v>12965.519363094585</v>
      </c>
      <c r="E556" s="7">
        <f>D556/MAX(D$2:D555)-1</f>
        <v>-3.0390764729062769E-2</v>
      </c>
      <c r="F556" s="7">
        <f t="shared" si="169"/>
        <v>0.70743643525266764</v>
      </c>
      <c r="G556" s="2">
        <v>3.9112606207245202</v>
      </c>
      <c r="H556" s="7">
        <f t="shared" si="180"/>
        <v>10543.901277345376</v>
      </c>
      <c r="I556" s="7">
        <f>H556/MAX(H$2:H555)-1</f>
        <v>-1.7612256763545053E-3</v>
      </c>
      <c r="J556" s="7">
        <f t="shared" si="170"/>
        <v>0.72420227879525534</v>
      </c>
      <c r="K556" s="7">
        <f t="shared" si="170"/>
        <v>4283.5348432665969</v>
      </c>
      <c r="L556" s="2">
        <v>4.2774204526253499</v>
      </c>
      <c r="M556" s="7">
        <f t="shared" si="181"/>
        <v>8661.0610777660531</v>
      </c>
      <c r="N556" s="7">
        <f>M556/MAX(M$2:M555)-1</f>
        <v>5.87545057465233E-3</v>
      </c>
      <c r="O556" s="7">
        <f t="shared" si="171"/>
        <v>0.87298735561969254</v>
      </c>
      <c r="P556" s="2">
        <v>4.4008542158918704</v>
      </c>
      <c r="Q556" s="7">
        <f t="shared" si="182"/>
        <v>7550.2162186970909</v>
      </c>
      <c r="R556" s="7">
        <f>Q556/MAX(Q$2:Q555)-1</f>
        <v>6.0236904929211743E-3</v>
      </c>
      <c r="S556" s="7">
        <f t="shared" si="172"/>
        <v>0.92314332672935984</v>
      </c>
      <c r="T556" s="2">
        <v>4.4630794006674996</v>
      </c>
      <c r="U556" s="7">
        <f t="shared" si="183"/>
        <v>6794.7165681074412</v>
      </c>
      <c r="V556" s="7">
        <f>U556/MAX(U$2:U555)-1</f>
        <v>1.1690108910758612E-2</v>
      </c>
      <c r="W556" s="7">
        <f t="shared" si="173"/>
        <v>0.94842785575373478</v>
      </c>
      <c r="X556" s="2">
        <v>4.4997198025148002</v>
      </c>
      <c r="Y556" s="7">
        <f t="shared" si="184"/>
        <v>6071.0729934249484</v>
      </c>
      <c r="Z556" s="7">
        <f>Y556/MAX(Y$2:Y555)-1</f>
        <v>1.7595364903745025E-2</v>
      </c>
      <c r="AA556" s="7">
        <f t="shared" si="174"/>
        <v>0.96331628569272754</v>
      </c>
      <c r="AB556" s="2">
        <v>4.5234844219205996</v>
      </c>
      <c r="AC556" s="7">
        <f t="shared" si="185"/>
        <v>5438.8529994109631</v>
      </c>
      <c r="AD556" s="7">
        <f>AC556/MAX(AC$2:AC555)-1</f>
        <v>2.1596541746837783E-2</v>
      </c>
      <c r="AE556" s="7">
        <f t="shared" si="175"/>
        <v>0.97297278106973273</v>
      </c>
      <c r="AF556" s="2">
        <v>4.5380449105308802</v>
      </c>
      <c r="AG556" s="7">
        <f t="shared" si="186"/>
        <v>4981.1969670861554</v>
      </c>
      <c r="AH556" s="7">
        <f>AG556/MAX(AG$2:AG555)-1</f>
        <v>2.4031192369706744E-2</v>
      </c>
      <c r="AI556" s="7">
        <f t="shared" si="176"/>
        <v>0.97888927771338619</v>
      </c>
      <c r="AJ556" s="2">
        <v>4.5541217229278796</v>
      </c>
      <c r="AK556" s="7">
        <f t="shared" si="187"/>
        <v>4578.344576032946</v>
      </c>
      <c r="AL556" s="7">
        <f>AK556/MAX(AK$2:AK555)-1</f>
        <v>2.6186270978514559E-2</v>
      </c>
      <c r="AM556" s="7">
        <f t="shared" si="177"/>
        <v>0.98542191608379992</v>
      </c>
      <c r="AN556" s="2">
        <v>4.56399467421903</v>
      </c>
      <c r="AO556" s="7">
        <f t="shared" si="188"/>
        <v>4194.8436177177709</v>
      </c>
      <c r="AP556" s="7">
        <f>AO556/MAX(AO$2:AO555)-1</f>
        <v>2.8543905390250091E-2</v>
      </c>
      <c r="AQ556" s="7">
        <f t="shared" si="178"/>
        <v>0.98943368277243982</v>
      </c>
      <c r="AR556" s="2">
        <v>2.1289999913284201</v>
      </c>
      <c r="AS556" s="7">
        <f t="shared" si="189"/>
        <v>405.71614654365573</v>
      </c>
      <c r="AT556" s="7">
        <f>AS556/MAX(AS$2:AS555)-1</f>
        <v>-4.4695181682606555E-2</v>
      </c>
      <c r="AU556" s="7">
        <v>4.5899983637182098</v>
      </c>
      <c r="AW556" s="7"/>
    </row>
    <row r="557" spans="1:49" x14ac:dyDescent="0.25">
      <c r="A557" s="5">
        <v>199211</v>
      </c>
      <c r="B557" s="4">
        <v>33909</v>
      </c>
      <c r="C557" s="2">
        <v>10.809999782378499</v>
      </c>
      <c r="D557" s="7">
        <f t="shared" si="179"/>
        <v>14367.091978029353</v>
      </c>
      <c r="E557" s="7">
        <f>D557/MAX(D$2:D556)-1</f>
        <v>7.4423991493647534E-2</v>
      </c>
      <c r="F557" s="7">
        <f t="shared" si="169"/>
        <v>0.7252644851038017</v>
      </c>
      <c r="G557" s="2">
        <v>10.672242137252599</v>
      </c>
      <c r="H557" s="7">
        <f t="shared" si="180"/>
        <v>11669.171952376544</v>
      </c>
      <c r="I557" s="7">
        <f>H557/MAX(H$2:H556)-1</f>
        <v>0.10477323342740741</v>
      </c>
      <c r="J557" s="7">
        <f t="shared" si="170"/>
        <v>0.69969224722540102</v>
      </c>
      <c r="K557" s="7">
        <f t="shared" si="170"/>
        <v>2164.8912158685325</v>
      </c>
      <c r="L557" s="2">
        <v>10.553791924215</v>
      </c>
      <c r="M557" s="7">
        <f t="shared" si="181"/>
        <v>9575.1314423426556</v>
      </c>
      <c r="N557" s="7">
        <f>M557/MAX(M$2:M556)-1</f>
        <v>0.10553791924214995</v>
      </c>
      <c r="O557" s="7">
        <f t="shared" si="171"/>
        <v>0.67770408807984928</v>
      </c>
      <c r="P557" s="2">
        <v>10.0798797686156</v>
      </c>
      <c r="Q557" s="7">
        <f t="shared" si="182"/>
        <v>8311.2689358122716</v>
      </c>
      <c r="R557" s="7">
        <f>Q557/MAX(Q$2:Q556)-1</f>
        <v>0.10079879768615596</v>
      </c>
      <c r="S557" s="7">
        <f t="shared" si="172"/>
        <v>0.58973079000715289</v>
      </c>
      <c r="T557" s="2">
        <v>9.8429978603214998</v>
      </c>
      <c r="U557" s="7">
        <f t="shared" si="183"/>
        <v>7463.5203745211675</v>
      </c>
      <c r="V557" s="7">
        <f>U557/MAX(U$2:U556)-1</f>
        <v>9.8429978603215007E-2</v>
      </c>
      <c r="W557" s="7">
        <f t="shared" si="173"/>
        <v>0.54575790921022849</v>
      </c>
      <c r="X557" s="2">
        <v>9.7007583525443692</v>
      </c>
      <c r="Y557" s="7">
        <f t="shared" si="184"/>
        <v>6660.0131139236837</v>
      </c>
      <c r="Z557" s="7">
        <f>Y557/MAX(Y$2:Y556)-1</f>
        <v>9.7007583525443586E-2</v>
      </c>
      <c r="AA557" s="7">
        <f t="shared" si="174"/>
        <v>0.51935369385608887</v>
      </c>
      <c r="AB557" s="2">
        <v>9.6059643742618093</v>
      </c>
      <c r="AC557" s="7">
        <f t="shared" si="185"/>
        <v>5961.3072809028499</v>
      </c>
      <c r="AD557" s="7">
        <f>AC557/MAX(AC$2:AC556)-1</f>
        <v>9.6059643742617995E-2</v>
      </c>
      <c r="AE557" s="7">
        <f t="shared" si="175"/>
        <v>0.50175689071775031</v>
      </c>
      <c r="AF557" s="2">
        <v>9.5381865705001392</v>
      </c>
      <c r="AG557" s="7">
        <f t="shared" si="186"/>
        <v>5456.3128272509275</v>
      </c>
      <c r="AH557" s="7">
        <f>AG557/MAX(AG$2:AG556)-1</f>
        <v>9.5381865705001401E-2</v>
      </c>
      <c r="AI557" s="7">
        <f t="shared" si="176"/>
        <v>0.48917515618617524</v>
      </c>
      <c r="AJ557" s="2">
        <v>9.4872804545853597</v>
      </c>
      <c r="AK557" s="7">
        <f t="shared" si="187"/>
        <v>5012.7049661384881</v>
      </c>
      <c r="AL557" s="7">
        <f>AK557/MAX(AK$2:AK556)-1</f>
        <v>9.4872804545853562E-2</v>
      </c>
      <c r="AM557" s="7">
        <f t="shared" si="177"/>
        <v>0.47972534812326562</v>
      </c>
      <c r="AN557" s="2">
        <v>9.4475918877571594</v>
      </c>
      <c r="AO557" s="7">
        <f t="shared" si="188"/>
        <v>4591.1553230493746</v>
      </c>
      <c r="AP557" s="7">
        <f>AO557/MAX(AO$2:AO556)-1</f>
        <v>9.4475918877571674E-2</v>
      </c>
      <c r="AQ557" s="7">
        <f t="shared" si="178"/>
        <v>0.47235787700356124</v>
      </c>
      <c r="AR557" s="2">
        <v>6.9030000103430398</v>
      </c>
      <c r="AS557" s="7">
        <f t="shared" si="189"/>
        <v>433.72273218152765</v>
      </c>
      <c r="AT557" s="7">
        <f>AS557/MAX(AS$2:AS556)-1</f>
        <v>2.1249510024650586E-2</v>
      </c>
      <c r="AU557" s="7">
        <v>12.289999997632201</v>
      </c>
      <c r="AW557" s="7"/>
    </row>
    <row r="558" spans="1:49" x14ac:dyDescent="0.25">
      <c r="A558" s="5">
        <v>199212</v>
      </c>
      <c r="B558" s="4">
        <v>33939</v>
      </c>
      <c r="C558" s="2">
        <v>4.99999806281195</v>
      </c>
      <c r="D558" s="7">
        <f t="shared" si="179"/>
        <v>15085.446298613233</v>
      </c>
      <c r="E558" s="7">
        <f>D558/MAX(D$2:D557)-1</f>
        <v>4.99999806281195E-2</v>
      </c>
      <c r="F558" s="7">
        <f t="shared" si="169"/>
        <v>0.47109772741417477</v>
      </c>
      <c r="G558" s="2">
        <v>3.8917810002739701</v>
      </c>
      <c r="H558" s="7">
        <f t="shared" si="180"/>
        <v>12123.310569308433</v>
      </c>
      <c r="I558" s="7">
        <f>H558/MAX(H$2:H557)-1</f>
        <v>3.8917810002739639E-2</v>
      </c>
      <c r="J558" s="7">
        <f t="shared" si="170"/>
        <v>0.15080376550342589</v>
      </c>
      <c r="K558" s="7">
        <f t="shared" si="170"/>
        <v>3502.873141276666</v>
      </c>
      <c r="L558" s="2">
        <v>3.69882516850861</v>
      </c>
      <c r="M558" s="7">
        <f t="shared" si="181"/>
        <v>9929.2988140498073</v>
      </c>
      <c r="N558" s="7">
        <f>M558/MAX(M$2:M557)-1</f>
        <v>3.6988251685086126E-2</v>
      </c>
      <c r="O558" s="7">
        <f t="shared" si="171"/>
        <v>9.5036181769988182E-2</v>
      </c>
      <c r="P558" s="2">
        <v>3.6427749654859398</v>
      </c>
      <c r="Q558" s="7">
        <f t="shared" si="182"/>
        <v>8614.0297599202495</v>
      </c>
      <c r="R558" s="7">
        <f>Q558/MAX(Q$2:Q557)-1</f>
        <v>3.6427749654859287E-2</v>
      </c>
      <c r="S558" s="7">
        <f t="shared" si="172"/>
        <v>7.8836700459965048E-2</v>
      </c>
      <c r="T558" s="2">
        <v>3.6188606600193398</v>
      </c>
      <c r="U558" s="7">
        <f t="shared" si="183"/>
        <v>7733.6147772072409</v>
      </c>
      <c r="V558" s="7">
        <f>U558/MAX(U$2:U557)-1</f>
        <v>3.6188606600193296E-2</v>
      </c>
      <c r="W558" s="7">
        <f t="shared" si="173"/>
        <v>7.1925051196327416E-2</v>
      </c>
      <c r="X558" s="2">
        <v>3.6061818967391601</v>
      </c>
      <c r="Y558" s="7">
        <f t="shared" si="184"/>
        <v>6900.1853011584535</v>
      </c>
      <c r="Z558" s="7">
        <f>Y558/MAX(Y$2:Y557)-1</f>
        <v>3.6061818967391579E-2</v>
      </c>
      <c r="AA558" s="7">
        <f t="shared" si="174"/>
        <v>6.8260668594387397E-2</v>
      </c>
      <c r="AB558" s="2">
        <v>3.5973012845997401</v>
      </c>
      <c r="AC558" s="7">
        <f t="shared" si="185"/>
        <v>6175.7534642977062</v>
      </c>
      <c r="AD558" s="7">
        <f>AC558/MAX(AC$2:AC557)-1</f>
        <v>3.597301284599741E-2</v>
      </c>
      <c r="AE558" s="7">
        <f t="shared" si="175"/>
        <v>6.5694017581260589E-2</v>
      </c>
      <c r="AF558" s="2">
        <v>3.5912040849976901</v>
      </c>
      <c r="AG558" s="7">
        <f t="shared" si="186"/>
        <v>5652.2601563934159</v>
      </c>
      <c r="AH558" s="7">
        <f>AG558/MAX(AG$2:AG557)-1</f>
        <v>3.5912040849976901E-2</v>
      </c>
      <c r="AI558" s="7">
        <f t="shared" si="176"/>
        <v>6.3931821091857355E-2</v>
      </c>
      <c r="AJ558" s="2">
        <v>3.6507264344485</v>
      </c>
      <c r="AK558" s="7">
        <f t="shared" si="187"/>
        <v>5195.7051114182186</v>
      </c>
      <c r="AL558" s="7">
        <f>AK558/MAX(AK$2:AK557)-1</f>
        <v>3.6507264344485035E-2</v>
      </c>
      <c r="AM558" s="7">
        <f t="shared" si="177"/>
        <v>8.1134812971602521E-2</v>
      </c>
      <c r="AN558" s="2">
        <v>3.7403403006353102</v>
      </c>
      <c r="AO558" s="7">
        <f t="shared" si="188"/>
        <v>4762.8801558621535</v>
      </c>
      <c r="AP558" s="7">
        <f>AO558/MAX(AO$2:AO557)-1</f>
        <v>3.7403403006353031E-2</v>
      </c>
      <c r="AQ558" s="7">
        <f t="shared" si="178"/>
        <v>0.10703477536469141</v>
      </c>
      <c r="AR558" s="2">
        <v>3.3699999931364002</v>
      </c>
      <c r="AS558" s="7">
        <f t="shared" si="189"/>
        <v>448.33918822627618</v>
      </c>
      <c r="AT558" s="7">
        <f>AS558/MAX(AS$2:AS557)-1</f>
        <v>3.3699999931364077E-2</v>
      </c>
      <c r="AU558" s="7">
        <v>6.8299998505386101</v>
      </c>
      <c r="AW558" s="7"/>
    </row>
    <row r="559" spans="1:49" x14ac:dyDescent="0.25">
      <c r="A559" s="5">
        <v>199301</v>
      </c>
      <c r="B559" s="4">
        <v>33970</v>
      </c>
      <c r="C559" s="2">
        <v>10.409973020426101</v>
      </c>
      <c r="D559" s="7">
        <f t="shared" si="179"/>
        <v>16655.837188309739</v>
      </c>
      <c r="E559" s="7">
        <f>D559/MAX(D$2:D558)-1</f>
        <v>0.104099730204261</v>
      </c>
      <c r="F559" s="7">
        <f t="shared" si="169"/>
        <v>0.99999322120045964</v>
      </c>
      <c r="G559" s="2">
        <v>9.3840168749413202</v>
      </c>
      <c r="H559" s="7">
        <f t="shared" si="180"/>
        <v>13260.964078933881</v>
      </c>
      <c r="I559" s="7">
        <f>H559/MAX(H$2:H558)-1</f>
        <v>9.3840168749413255E-2</v>
      </c>
      <c r="J559" s="7">
        <f t="shared" si="170"/>
        <v>0.74084793725205844</v>
      </c>
      <c r="K559" s="7">
        <f t="shared" si="170"/>
        <v>3347.9448128051422</v>
      </c>
      <c r="L559" s="2">
        <v>9.3005918598441308</v>
      </c>
      <c r="M559" s="7">
        <f t="shared" si="181"/>
        <v>10852.782371288924</v>
      </c>
      <c r="N559" s="7">
        <f>M559/MAX(M$2:M558)-1</f>
        <v>9.3005918598441317E-2</v>
      </c>
      <c r="O559" s="7">
        <f t="shared" si="171"/>
        <v>0.71977569228242055</v>
      </c>
      <c r="P559" s="2">
        <v>9.2783241935821703</v>
      </c>
      <c r="Q559" s="7">
        <f t="shared" si="182"/>
        <v>9413.2673671772973</v>
      </c>
      <c r="R559" s="7">
        <f>Q559/MAX(Q$2:Q558)-1</f>
        <v>9.2783241935821659E-2</v>
      </c>
      <c r="S559" s="7">
        <f t="shared" si="172"/>
        <v>0.71415112370634626</v>
      </c>
      <c r="T559" s="2">
        <v>9.2659781760959596</v>
      </c>
      <c r="U559" s="7">
        <f t="shared" si="183"/>
        <v>8450.2098346865951</v>
      </c>
      <c r="V559" s="7">
        <f>U559/MAX(U$2:U558)-1</f>
        <v>9.265978176095957E-2</v>
      </c>
      <c r="W559" s="7">
        <f t="shared" si="173"/>
        <v>0.71103265492853684</v>
      </c>
      <c r="X559" s="2">
        <v>9.2609182962265706</v>
      </c>
      <c r="Y559" s="7">
        <f t="shared" si="184"/>
        <v>7539.2058241869736</v>
      </c>
      <c r="Z559" s="7">
        <f>Y559/MAX(Y$2:Y558)-1</f>
        <v>9.2609182962265724E-2</v>
      </c>
      <c r="AA559" s="7">
        <f t="shared" si="174"/>
        <v>0.7097545846998351</v>
      </c>
      <c r="AB559" s="2">
        <v>9.2549532795186007</v>
      </c>
      <c r="AC559" s="7">
        <f t="shared" si="185"/>
        <v>6747.3165620767104</v>
      </c>
      <c r="AD559" s="7">
        <f>AC559/MAX(AC$2:AC558)-1</f>
        <v>9.2549532795185963E-2</v>
      </c>
      <c r="AE559" s="7">
        <f t="shared" si="175"/>
        <v>0.70824788682064521</v>
      </c>
      <c r="AF559" s="2">
        <v>9.2528470770977904</v>
      </c>
      <c r="AG559" s="7">
        <f t="shared" si="186"/>
        <v>6175.2551450642268</v>
      </c>
      <c r="AH559" s="7">
        <f>AG559/MAX(AG$2:AG558)-1</f>
        <v>9.2528470770977922E-2</v>
      </c>
      <c r="AI559" s="7">
        <f t="shared" si="176"/>
        <v>0.70771588316064871</v>
      </c>
      <c r="AJ559" s="2">
        <v>9.2504172453291797</v>
      </c>
      <c r="AK559" s="7">
        <f t="shared" si="187"/>
        <v>5676.3295130612987</v>
      </c>
      <c r="AL559" s="7">
        <f>AK559/MAX(AK$2:AK558)-1</f>
        <v>9.2504172453291789E-2</v>
      </c>
      <c r="AM559" s="7">
        <f t="shared" si="177"/>
        <v>0.70710213427245838</v>
      </c>
      <c r="AN559" s="2">
        <v>9.2474872640515908</v>
      </c>
      <c r="AO559" s="7">
        <f t="shared" si="188"/>
        <v>5203.3268916775469</v>
      </c>
      <c r="AP559" s="7">
        <f>AO559/MAX(AO$2:AO558)-1</f>
        <v>9.2474872640516015E-2</v>
      </c>
      <c r="AQ559" s="7">
        <f t="shared" si="178"/>
        <v>0.70636205309697542</v>
      </c>
      <c r="AR559" s="2">
        <v>6.4509999876079096</v>
      </c>
      <c r="AS559" s="7">
        <f t="shared" si="189"/>
        <v>477.2615492031947</v>
      </c>
      <c r="AT559" s="7">
        <f>AS559/MAX(AS$2:AS558)-1</f>
        <v>6.4509999876079194E-2</v>
      </c>
      <c r="AU559" s="7">
        <v>10.409999857692601</v>
      </c>
      <c r="AW559" s="7"/>
    </row>
    <row r="560" spans="1:49" x14ac:dyDescent="0.25">
      <c r="A560" s="5">
        <v>199302</v>
      </c>
      <c r="B560" s="4">
        <v>34001</v>
      </c>
      <c r="C560" s="2">
        <v>-12.749981681824201</v>
      </c>
      <c r="D560" s="7">
        <f t="shared" si="179"/>
        <v>14532.220997845785</v>
      </c>
      <c r="E560" s="7">
        <f>D560/MAX(D$2:D559)-1</f>
        <v>-0.12749981681824196</v>
      </c>
      <c r="F560" s="7">
        <f t="shared" si="169"/>
        <v>-1.5720555261260709</v>
      </c>
      <c r="G560" s="2">
        <v>-6.6767898034820599</v>
      </c>
      <c r="H560" s="7">
        <f t="shared" si="180"/>
        <v>12375.557381468205</v>
      </c>
      <c r="I560" s="7">
        <f>H560/MAX(H$2:H559)-1</f>
        <v>-6.6767898034820639E-2</v>
      </c>
      <c r="J560" s="7">
        <f t="shared" si="170"/>
        <v>-0.78710039849729041</v>
      </c>
      <c r="K560" s="7">
        <f t="shared" si="170"/>
        <v>1599.6066297751067</v>
      </c>
      <c r="L560" s="2">
        <v>-4.45973221323327</v>
      </c>
      <c r="M560" s="7">
        <f t="shared" si="181"/>
        <v>10368.77733984445</v>
      </c>
      <c r="N560" s="7">
        <f>M560/MAX(M$2:M559)-1</f>
        <v>-4.4597322132332806E-2</v>
      </c>
      <c r="O560" s="7">
        <f t="shared" si="171"/>
        <v>-0.50054750200142673</v>
      </c>
      <c r="P560" s="2">
        <v>-3.7731639370362902</v>
      </c>
      <c r="Q560" s="7">
        <f t="shared" si="182"/>
        <v>9058.0893575821574</v>
      </c>
      <c r="R560" s="7">
        <f>Q560/MAX(Q$2:Q559)-1</f>
        <v>-3.7731639370362946E-2</v>
      </c>
      <c r="S560" s="7">
        <f t="shared" si="172"/>
        <v>-0.41180910880328714</v>
      </c>
      <c r="T560" s="2">
        <v>-3.5311117806426502</v>
      </c>
      <c r="U560" s="7">
        <f t="shared" si="183"/>
        <v>8151.8234797249534</v>
      </c>
      <c r="V560" s="7">
        <f>U560/MAX(U$2:U559)-1</f>
        <v>-3.5311117806426484E-2</v>
      </c>
      <c r="W560" s="7">
        <f t="shared" si="173"/>
        <v>-0.38052406378563219</v>
      </c>
      <c r="X560" s="2">
        <v>-3.39367730230946</v>
      </c>
      <c r="Y560" s="7">
        <f t="shared" si="184"/>
        <v>7283.3495073571476</v>
      </c>
      <c r="Z560" s="7">
        <f>Y560/MAX(Y$2:Y559)-1</f>
        <v>-3.3936773023094613E-2</v>
      </c>
      <c r="AA560" s="7">
        <f t="shared" si="174"/>
        <v>-0.36276076885906483</v>
      </c>
      <c r="AB560" s="2">
        <v>-3.03646564254539</v>
      </c>
      <c r="AC560" s="7">
        <f t="shared" si="185"/>
        <v>6542.4366128754764</v>
      </c>
      <c r="AD560" s="7">
        <f>AC560/MAX(AC$2:AC559)-1</f>
        <v>-3.036465642545394E-2</v>
      </c>
      <c r="AE560" s="7">
        <f t="shared" si="175"/>
        <v>-0.31659145137372025</v>
      </c>
      <c r="AF560" s="2">
        <v>-2.7805976991522301</v>
      </c>
      <c r="AG560" s="7">
        <f t="shared" si="186"/>
        <v>6003.5461425837912</v>
      </c>
      <c r="AH560" s="7">
        <f>AG560/MAX(AG$2:AG559)-1</f>
        <v>-2.7805976991522319E-2</v>
      </c>
      <c r="AI560" s="7">
        <f t="shared" si="176"/>
        <v>-0.28352072708481191</v>
      </c>
      <c r="AJ560" s="2">
        <v>-2.5875898437415099</v>
      </c>
      <c r="AK560" s="7">
        <f t="shared" si="187"/>
        <v>5529.4493870840224</v>
      </c>
      <c r="AL560" s="7">
        <f>AK560/MAX(AK$2:AK559)-1</f>
        <v>-2.5875898437415112E-2</v>
      </c>
      <c r="AM560" s="7">
        <f t="shared" si="177"/>
        <v>-0.25857461821616901</v>
      </c>
      <c r="AN560" s="2">
        <v>-2.4392163927041302</v>
      </c>
      <c r="AO560" s="7">
        <f t="shared" si="188"/>
        <v>5076.4064891697653</v>
      </c>
      <c r="AP560" s="7">
        <f>AO560/MAX(AO$2:AO559)-1</f>
        <v>-2.4392163927041355E-2</v>
      </c>
      <c r="AQ560" s="7">
        <f t="shared" si="178"/>
        <v>-0.23939746993420807</v>
      </c>
      <c r="AR560" s="2">
        <v>-0.586999980675457</v>
      </c>
      <c r="AS560" s="7">
        <f t="shared" si="189"/>
        <v>474.46002400160052</v>
      </c>
      <c r="AT560" s="7">
        <f>AS560/MAX(AS$2:AS559)-1</f>
        <v>-5.8699998067546222E-3</v>
      </c>
      <c r="AU560" s="7">
        <v>7.1499924467620799</v>
      </c>
      <c r="AW560" s="7"/>
    </row>
    <row r="561" spans="1:49" x14ac:dyDescent="0.25">
      <c r="A561" s="5">
        <v>199303</v>
      </c>
      <c r="B561" s="4">
        <v>34029</v>
      </c>
      <c r="C561" s="2">
        <v>3.0006394786312902</v>
      </c>
      <c r="D561" s="7">
        <f t="shared" si="179"/>
        <v>14968.280558229093</v>
      </c>
      <c r="E561" s="7">
        <f>D561/MAX(D$2:D560)-1</f>
        <v>-0.10131923187055969</v>
      </c>
      <c r="F561" s="7">
        <f t="shared" si="169"/>
        <v>-0.12784096779115295</v>
      </c>
      <c r="G561" s="2">
        <v>4.6782966344180403</v>
      </c>
      <c r="H561" s="7">
        <f t="shared" si="180"/>
        <v>12954.522665935905</v>
      </c>
      <c r="I561" s="7">
        <f>H561/MAX(H$2:H560)-1</f>
        <v>-2.3108532017274919E-2</v>
      </c>
      <c r="J561" s="7">
        <f t="shared" si="170"/>
        <v>0.19019858176389892</v>
      </c>
      <c r="K561" s="7">
        <f t="shared" si="170"/>
        <v>2455.1391467709059</v>
      </c>
      <c r="L561" s="2">
        <v>3.7084772568791999</v>
      </c>
      <c r="M561" s="7">
        <f t="shared" si="181"/>
        <v>10753.301089309025</v>
      </c>
      <c r="N561" s="7">
        <f>M561/MAX(M$2:M560)-1</f>
        <v>-9.1664311119954434E-3</v>
      </c>
      <c r="O561" s="7">
        <f t="shared" si="171"/>
        <v>6.3464061758731205E-3</v>
      </c>
      <c r="P561" s="2">
        <v>3.4853877339798101</v>
      </c>
      <c r="Q561" s="7">
        <f t="shared" si="182"/>
        <v>9373.7988929842577</v>
      </c>
      <c r="R561" s="7">
        <f>Q561/MAX(Q$2:Q560)-1</f>
        <v>-4.1928559610088234E-3</v>
      </c>
      <c r="S561" s="7">
        <f t="shared" si="172"/>
        <v>-3.5945483516034882E-2</v>
      </c>
      <c r="T561" s="2">
        <v>3.40414901042505</v>
      </c>
      <c r="U561" s="7">
        <f t="shared" si="183"/>
        <v>8429.3236980416077</v>
      </c>
      <c r="V561" s="7">
        <f>U561/MAX(U$2:U560)-1</f>
        <v>-2.4716707695533469E-3</v>
      </c>
      <c r="W561" s="7">
        <f t="shared" si="173"/>
        <v>-5.1346202880335978E-2</v>
      </c>
      <c r="X561" s="2">
        <v>3.3542912651027201</v>
      </c>
      <c r="Y561" s="7">
        <f t="shared" si="184"/>
        <v>7527.65426368933</v>
      </c>
      <c r="Z561" s="7">
        <f>Y561/MAX(Y$2:Y560)-1</f>
        <v>-1.5321985852387865E-3</v>
      </c>
      <c r="AA561" s="7">
        <f t="shared" si="174"/>
        <v>-6.0797916425889387E-2</v>
      </c>
      <c r="AB561" s="2">
        <v>3.3210229581083999</v>
      </c>
      <c r="AC561" s="7">
        <f t="shared" si="185"/>
        <v>6759.7124348087609</v>
      </c>
      <c r="AD561" s="7">
        <f>AC561/MAX(AC$2:AC560)-1</f>
        <v>1.8371559445902186E-3</v>
      </c>
      <c r="AE561" s="7">
        <f t="shared" si="175"/>
        <v>-6.7104710000748913E-2</v>
      </c>
      <c r="AF561" s="2">
        <v>3.3278658629851599</v>
      </c>
      <c r="AG561" s="7">
        <f t="shared" si="186"/>
        <v>6203.3361052314003</v>
      </c>
      <c r="AH561" s="7">
        <f>AG561/MAX(AG$2:AG560)-1</f>
        <v>4.5473360221590653E-3</v>
      </c>
      <c r="AI561" s="7">
        <f t="shared" si="176"/>
        <v>-6.5807475713548946E-2</v>
      </c>
      <c r="AJ561" s="2">
        <v>3.3494211666104099</v>
      </c>
      <c r="AK561" s="7">
        <f t="shared" si="187"/>
        <v>5714.653935252024</v>
      </c>
      <c r="AL561" s="7">
        <f>AK561/MAX(AK$2:AK560)-1</f>
        <v>6.7516204093756027E-3</v>
      </c>
      <c r="AM561" s="7">
        <f t="shared" si="177"/>
        <v>-6.1721158654160169E-2</v>
      </c>
      <c r="AN561" s="2">
        <v>3.3713434922052898</v>
      </c>
      <c r="AO561" s="7">
        <f t="shared" si="188"/>
        <v>5247.5495889802778</v>
      </c>
      <c r="AP561" s="7">
        <f>AO561/MAX(AO$2:AO560)-1</f>
        <v>8.4989273638491625E-3</v>
      </c>
      <c r="AQ561" s="7">
        <f t="shared" si="178"/>
        <v>-5.7565263909310049E-2</v>
      </c>
      <c r="AR561" s="2">
        <v>3.6749999935973898</v>
      </c>
      <c r="AS561" s="7">
        <f t="shared" si="189"/>
        <v>491.89642985328152</v>
      </c>
      <c r="AT561" s="7">
        <f>AS561/MAX(AS$2:AS560)-1</f>
        <v>3.0664277636696768E-2</v>
      </c>
      <c r="AU561" s="7">
        <v>8.9499953774540497</v>
      </c>
      <c r="AW561" s="7"/>
    </row>
    <row r="562" spans="1:49" x14ac:dyDescent="0.25">
      <c r="A562" s="5">
        <v>199304</v>
      </c>
      <c r="B562" s="4">
        <v>34060</v>
      </c>
      <c r="C562" s="2">
        <v>4.0099987014187697</v>
      </c>
      <c r="D562" s="7">
        <f t="shared" si="179"/>
        <v>15568.508414238797</v>
      </c>
      <c r="E562" s="7">
        <f>D562/MAX(D$2:D561)-1</f>
        <v>-6.5282144738669001E-2</v>
      </c>
      <c r="F562" s="7">
        <f t="shared" si="169"/>
        <v>1.0000005989532041</v>
      </c>
      <c r="G562" s="2">
        <v>-0.59272609483781602</v>
      </c>
      <c r="H562" s="7">
        <f t="shared" si="180"/>
        <v>12877.737829633224</v>
      </c>
      <c r="I562" s="7">
        <f>H562/MAX(H$2:H561)-1</f>
        <v>-2.8898822666252655E-2</v>
      </c>
      <c r="J562" s="7">
        <f t="shared" si="170"/>
        <v>0.1473276341644848</v>
      </c>
      <c r="K562" s="7">
        <f t="shared" si="170"/>
        <v>2385.9089759110066</v>
      </c>
      <c r="L562" s="2">
        <v>-0.58424000869879</v>
      </c>
      <c r="M562" s="7">
        <f t="shared" si="181"/>
        <v>10690.476002089439</v>
      </c>
      <c r="N562" s="7">
        <f>M562/MAX(M$2:M561)-1</f>
        <v>-1.4955277241057274E-2</v>
      </c>
      <c r="O562" s="7">
        <f t="shared" si="171"/>
        <v>0.14889971517039269</v>
      </c>
      <c r="P562" s="2">
        <v>-0.64544568779979095</v>
      </c>
      <c r="Q562" s="7">
        <f t="shared" si="182"/>
        <v>9313.2961122464658</v>
      </c>
      <c r="R562" s="7">
        <f>Q562/MAX(Q$2:Q561)-1</f>
        <v>-1.0620250231010875E-2</v>
      </c>
      <c r="S562" s="7">
        <f t="shared" si="172"/>
        <v>0.13756112114812935</v>
      </c>
      <c r="T562" s="2">
        <v>-0.67248975379087805</v>
      </c>
      <c r="U562" s="7">
        <f t="shared" si="183"/>
        <v>8372.6373598584105</v>
      </c>
      <c r="V562" s="7">
        <f>U562/MAX(U$2:U561)-1</f>
        <v>-9.1799465747895992E-3</v>
      </c>
      <c r="W562" s="7">
        <f t="shared" si="173"/>
        <v>0.13255110100803391</v>
      </c>
      <c r="X562" s="2">
        <v>-0.68753442323592795</v>
      </c>
      <c r="Y562" s="7">
        <f t="shared" si="184"/>
        <v>7475.8990493642787</v>
      </c>
      <c r="Z562" s="7">
        <f>Y562/MAX(Y$2:Y561)-1</f>
        <v>-8.3970084248923271E-3</v>
      </c>
      <c r="AA562" s="7">
        <f t="shared" si="174"/>
        <v>0.1297640165161672</v>
      </c>
      <c r="AB562" s="2">
        <v>-0.70121399791822703</v>
      </c>
      <c r="AC562" s="7">
        <f t="shared" si="185"/>
        <v>6712.3123849968633</v>
      </c>
      <c r="AD562" s="7">
        <f>AC562/MAX(AC$2:AC561)-1</f>
        <v>-7.0121399791821526E-3</v>
      </c>
      <c r="AE562" s="7">
        <f t="shared" si="175"/>
        <v>0.12722982122582727</v>
      </c>
      <c r="AF562" s="2">
        <v>-0.71092419099389403</v>
      </c>
      <c r="AG562" s="7">
        <f t="shared" si="186"/>
        <v>6159.2350882106521</v>
      </c>
      <c r="AH562" s="7">
        <f>AG562/MAX(AG$2:AG561)-1</f>
        <v>-7.1092419099388904E-3</v>
      </c>
      <c r="AI562" s="7">
        <f t="shared" si="176"/>
        <v>0.12543096957055699</v>
      </c>
      <c r="AJ562" s="2">
        <v>-0.71482745766124101</v>
      </c>
      <c r="AK562" s="7">
        <f t="shared" si="187"/>
        <v>5673.8040198125236</v>
      </c>
      <c r="AL562" s="7">
        <f>AK562/MAX(AK$2:AK561)-1</f>
        <v>-7.14827457661249E-3</v>
      </c>
      <c r="AM562" s="7">
        <f t="shared" si="177"/>
        <v>0.12470787398936678</v>
      </c>
      <c r="AN562" s="2">
        <v>-0.72066410346778997</v>
      </c>
      <c r="AO562" s="7">
        <f t="shared" si="188"/>
        <v>5209.732382780825</v>
      </c>
      <c r="AP562" s="7">
        <f>AO562/MAX(AO$2:AO561)-1</f>
        <v>-7.2066410346779408E-3</v>
      </c>
      <c r="AQ562" s="7">
        <f t="shared" si="178"/>
        <v>0.12362661227927285</v>
      </c>
      <c r="AR562" s="2">
        <v>-1.3879999957884801</v>
      </c>
      <c r="AS562" s="7">
        <f t="shared" si="189"/>
        <v>485.06890742763426</v>
      </c>
      <c r="AT562" s="7">
        <f>AS562/MAX(AS$2:AS561)-1</f>
        <v>-1.3879999957884803E-2</v>
      </c>
      <c r="AU562" s="7">
        <v>4.0099954682720904</v>
      </c>
      <c r="AW562" s="7"/>
    </row>
    <row r="563" spans="1:49" x14ac:dyDescent="0.25">
      <c r="A563" s="5">
        <v>199305</v>
      </c>
      <c r="B563" s="4">
        <v>34090</v>
      </c>
      <c r="C563" s="2">
        <v>1.1700007312804901</v>
      </c>
      <c r="D563" s="7">
        <f t="shared" si="179"/>
        <v>15750.660076534854</v>
      </c>
      <c r="E563" s="7">
        <f>D563/MAX(D$2:D562)-1</f>
        <v>-5.4345938996702148E-2</v>
      </c>
      <c r="F563" s="7">
        <f t="shared" si="169"/>
        <v>-1.1329555402829654</v>
      </c>
      <c r="G563" s="2">
        <v>1.52720963780046</v>
      </c>
      <c r="H563" s="7">
        <f t="shared" si="180"/>
        <v>13074.40788289806</v>
      </c>
      <c r="I563" s="7">
        <f>H563/MAX(H$2:H562)-1</f>
        <v>-1.4068071893217793E-2</v>
      </c>
      <c r="J563" s="7">
        <f t="shared" si="170"/>
        <v>-1.0204133005881695</v>
      </c>
      <c r="K563" s="7">
        <f t="shared" si="170"/>
        <v>4117.72143041452</v>
      </c>
      <c r="L563" s="2">
        <v>1.6311734718780899</v>
      </c>
      <c r="M563" s="7">
        <f t="shared" si="181"/>
        <v>10864.856210653015</v>
      </c>
      <c r="N563" s="7">
        <f>M563/MAX(M$2:M562)-1</f>
        <v>1.1125109627216911E-3</v>
      </c>
      <c r="O563" s="7">
        <f t="shared" si="171"/>
        <v>-0.98765845455607493</v>
      </c>
      <c r="P563" s="2">
        <v>1.6954518962432099</v>
      </c>
      <c r="Q563" s="7">
        <f t="shared" si="182"/>
        <v>9471.1985677842931</v>
      </c>
      <c r="R563" s="7">
        <f>Q563/MAX(Q$2:Q562)-1</f>
        <v>6.1542074974938465E-3</v>
      </c>
      <c r="S563" s="7">
        <f t="shared" si="172"/>
        <v>-0.96740689388649592</v>
      </c>
      <c r="T563" s="2">
        <v>1.7221780775918301</v>
      </c>
      <c r="U563" s="7">
        <f t="shared" si="183"/>
        <v>8516.8290849861551</v>
      </c>
      <c r="V563" s="7">
        <f>U563/MAX(U$2:U562)-1</f>
        <v>7.8837391736830131E-3</v>
      </c>
      <c r="W563" s="7">
        <f t="shared" si="173"/>
        <v>-0.9589865430705935</v>
      </c>
      <c r="X563" s="2">
        <v>1.7511836948948001</v>
      </c>
      <c r="Y563" s="7">
        <f t="shared" si="184"/>
        <v>7606.8157745635408</v>
      </c>
      <c r="Z563" s="7">
        <f>Y563/MAX(Y$2:Y562)-1</f>
        <v>8.9677814816599977E-3</v>
      </c>
      <c r="AA563" s="7">
        <f t="shared" si="174"/>
        <v>-0.94984803315266153</v>
      </c>
      <c r="AB563" s="2">
        <v>1.7706580523394899</v>
      </c>
      <c r="AC563" s="7">
        <f t="shared" si="185"/>
        <v>6831.1644847399912</v>
      </c>
      <c r="AD563" s="7">
        <f>AC563/MAX(AC$2:AC562)-1</f>
        <v>1.0570279523030024E-2</v>
      </c>
      <c r="AE563" s="7">
        <f t="shared" si="175"/>
        <v>-0.94371244200854809</v>
      </c>
      <c r="AF563" s="2">
        <v>1.794361838403</v>
      </c>
      <c r="AG563" s="7">
        <f t="shared" si="186"/>
        <v>6269.7540521710316</v>
      </c>
      <c r="AH563" s="7">
        <f>AG563/MAX(AG$2:AG562)-1</f>
        <v>1.0706810950259493E-2</v>
      </c>
      <c r="AI563" s="7">
        <f t="shared" si="176"/>
        <v>-0.93624432706476646</v>
      </c>
      <c r="AJ563" s="2">
        <v>1.8146737908034101</v>
      </c>
      <c r="AK563" s="7">
        <f t="shared" si="187"/>
        <v>5776.7650543016116</v>
      </c>
      <c r="AL563" s="7">
        <f>AK563/MAX(AK$2:AK562)-1</f>
        <v>1.0868745466185104E-2</v>
      </c>
      <c r="AM563" s="7">
        <f t="shared" si="177"/>
        <v>-0.92984484325013628</v>
      </c>
      <c r="AN563" s="2">
        <v>1.8273932361835601</v>
      </c>
      <c r="AO563" s="7">
        <f t="shared" si="188"/>
        <v>5304.9346799670257</v>
      </c>
      <c r="AP563" s="7">
        <f>AO563/MAX(AO$2:AO562)-1</f>
        <v>1.0935597656333673E-2</v>
      </c>
      <c r="AQ563" s="7">
        <f t="shared" si="178"/>
        <v>-0.92583745473145806</v>
      </c>
      <c r="AR563" s="2">
        <v>4.7659999825636898</v>
      </c>
      <c r="AS563" s="7">
        <f t="shared" si="189"/>
        <v>508.18729147105716</v>
      </c>
      <c r="AT563" s="7">
        <f>AS563/MAX(AS$2:AS562)-1</f>
        <v>3.3118479072179463E-2</v>
      </c>
      <c r="AU563" s="7">
        <v>7.9399985406934004</v>
      </c>
      <c r="AW563" s="7"/>
    </row>
    <row r="564" spans="1:49" x14ac:dyDescent="0.25">
      <c r="A564" s="5">
        <v>199306</v>
      </c>
      <c r="B564" s="4">
        <v>34121</v>
      </c>
      <c r="C564" s="2">
        <v>-1.9995138377350199E-2</v>
      </c>
      <c r="D564" s="7">
        <f t="shared" si="179"/>
        <v>15747.510710257206</v>
      </c>
      <c r="E564" s="7">
        <f>D564/MAX(D$2:D563)-1</f>
        <v>-5.4535023834770824E-2</v>
      </c>
      <c r="F564" s="7">
        <f t="shared" si="169"/>
        <v>-0.2139358628764334</v>
      </c>
      <c r="G564" s="2">
        <v>4.5944780695914096</v>
      </c>
      <c r="H564" s="7">
        <f t="shared" si="180"/>
        <v>13675.108685806743</v>
      </c>
      <c r="I564" s="7">
        <f>H564/MAX(H$2:H563)-1</f>
        <v>3.1230354324748077E-2</v>
      </c>
      <c r="J564" s="7">
        <f t="shared" si="170"/>
        <v>0.24672841339458851</v>
      </c>
      <c r="K564" s="7">
        <f t="shared" si="170"/>
        <v>1364.9783564754537</v>
      </c>
      <c r="L564" s="2">
        <v>3.0464230741582798</v>
      </c>
      <c r="M564" s="7">
        <f t="shared" si="181"/>
        <v>11195.845697228468</v>
      </c>
      <c r="N564" s="7">
        <f>M564/MAX(M$2:M563)-1</f>
        <v>3.0464230741582776E-2</v>
      </c>
      <c r="O564" s="7">
        <f t="shared" si="171"/>
        <v>9.2185608190426094E-2</v>
      </c>
      <c r="P564" s="2">
        <v>2.4540290686906401</v>
      </c>
      <c r="Q564" s="7">
        <f t="shared" si="182"/>
        <v>9703.6245337911314</v>
      </c>
      <c r="R564" s="7">
        <f>Q564/MAX(Q$2:Q563)-1</f>
        <v>2.454029068690633E-2</v>
      </c>
      <c r="S564" s="7">
        <f t="shared" si="172"/>
        <v>3.3046732852548222E-2</v>
      </c>
      <c r="T564" s="2">
        <v>2.1345102837690302</v>
      </c>
      <c r="U564" s="7">
        <f t="shared" si="183"/>
        <v>8698.621677656216</v>
      </c>
      <c r="V564" s="7">
        <f>U564/MAX(U$2:U563)-1</f>
        <v>2.1345102837690311E-2</v>
      </c>
      <c r="W564" s="7">
        <f t="shared" si="173"/>
        <v>1.1490745116728984E-3</v>
      </c>
      <c r="X564" s="2">
        <v>1.9021012296453299</v>
      </c>
      <c r="Y564" s="7">
        <f t="shared" si="184"/>
        <v>7751.5051109483693</v>
      </c>
      <c r="Z564" s="7">
        <f>Y564/MAX(Y$2:Y563)-1</f>
        <v>1.9021012296453366E-2</v>
      </c>
      <c r="AA564" s="7">
        <f t="shared" si="174"/>
        <v>-2.2052392674622556E-2</v>
      </c>
      <c r="AB564" s="2">
        <v>1.73651192415862</v>
      </c>
      <c r="AC564" s="7">
        <f t="shared" si="185"/>
        <v>6949.78847057639</v>
      </c>
      <c r="AD564" s="7">
        <f>AC564/MAX(AC$2:AC563)-1</f>
        <v>1.7365119241586235E-2</v>
      </c>
      <c r="AE564" s="7">
        <f t="shared" si="175"/>
        <v>-3.8583223851305304E-2</v>
      </c>
      <c r="AF564" s="2">
        <v>1.5949357321661799</v>
      </c>
      <c r="AG564" s="7">
        <f t="shared" si="186"/>
        <v>6369.7525998680449</v>
      </c>
      <c r="AH564" s="7">
        <f>AG564/MAX(AG$2:AG563)-1</f>
        <v>1.5949357321661806E-2</v>
      </c>
      <c r="AI564" s="7">
        <f t="shared" si="176"/>
        <v>-5.2716818539595423E-2</v>
      </c>
      <c r="AJ564" s="2">
        <v>1.5390579858433</v>
      </c>
      <c r="AK564" s="7">
        <f t="shared" si="187"/>
        <v>5865.6728181932458</v>
      </c>
      <c r="AL564" s="7">
        <f>AK564/MAX(AK$2:AK563)-1</f>
        <v>1.5390579858433062E-2</v>
      </c>
      <c r="AM564" s="7">
        <f t="shared" si="177"/>
        <v>-5.8295111100712171E-2</v>
      </c>
      <c r="AN564" s="2">
        <v>1.4706101256723301</v>
      </c>
      <c r="AO564" s="7">
        <f t="shared" si="188"/>
        <v>5382.9495865309236</v>
      </c>
      <c r="AP564" s="7">
        <f>AO564/MAX(AO$2:AO563)-1</f>
        <v>1.4706101256723336E-2</v>
      </c>
      <c r="AQ564" s="7">
        <f t="shared" si="178"/>
        <v>-6.5128281984337288E-2</v>
      </c>
      <c r="AR564" s="2">
        <v>2.1230000064994399</v>
      </c>
      <c r="AS564" s="7">
        <f t="shared" si="189"/>
        <v>518.97610770201698</v>
      </c>
      <c r="AT564" s="7">
        <f>AS564/MAX(AS$2:AS563)-1</f>
        <v>2.1230000064994314E-2</v>
      </c>
      <c r="AU564" s="7">
        <v>12.1399981668993</v>
      </c>
      <c r="AW564" s="7"/>
    </row>
    <row r="565" spans="1:49" x14ac:dyDescent="0.25">
      <c r="A565" s="5">
        <v>199307</v>
      </c>
      <c r="B565" s="4">
        <v>34151</v>
      </c>
      <c r="C565" s="2">
        <v>7.8099214383347597</v>
      </c>
      <c r="D565" s="7">
        <f t="shared" si="179"/>
        <v>16977.378925221645</v>
      </c>
      <c r="E565" s="7">
        <f>D565/MAX(D$2:D564)-1</f>
        <v>1.9305048030703986E-2</v>
      </c>
      <c r="F565" s="7">
        <f t="shared" si="169"/>
        <v>0.99998787158545444</v>
      </c>
      <c r="G565" s="2">
        <v>6.8142449132759797</v>
      </c>
      <c r="H565" s="7">
        <f t="shared" si="180"/>
        <v>14606.964083814291</v>
      </c>
      <c r="I565" s="7">
        <f>H565/MAX(H$2:H564)-1</f>
        <v>6.8142449132759797E-2</v>
      </c>
      <c r="J565" s="7">
        <f t="shared" si="170"/>
        <v>0.84395014928390188</v>
      </c>
      <c r="K565" s="7">
        <f t="shared" si="170"/>
        <v>2288.9104745548893</v>
      </c>
      <c r="L565" s="2">
        <v>3.7215617030925601</v>
      </c>
      <c r="M565" s="7">
        <f t="shared" si="181"/>
        <v>11612.506003033859</v>
      </c>
      <c r="N565" s="7">
        <f>M565/MAX(M$2:M564)-1</f>
        <v>3.7215617030925685E-2</v>
      </c>
      <c r="O565" s="7">
        <f t="shared" si="171"/>
        <v>0.35927944371636278</v>
      </c>
      <c r="P565" s="2">
        <v>2.6963448095856299</v>
      </c>
      <c r="Q565" s="7">
        <f t="shared" si="182"/>
        <v>9965.2677102496855</v>
      </c>
      <c r="R565" s="7">
        <f>Q565/MAX(Q$2:Q564)-1</f>
        <v>2.6963448095856268E-2</v>
      </c>
      <c r="S565" s="7">
        <f t="shared" si="172"/>
        <v>0.19861229439449779</v>
      </c>
      <c r="T565" s="2">
        <v>2.1808499484821202</v>
      </c>
      <c r="U565" s="7">
        <f t="shared" si="183"/>
        <v>8888.3255640320349</v>
      </c>
      <c r="V565" s="7">
        <f>U565/MAX(U$2:U564)-1</f>
        <v>2.1808499484821109E-2</v>
      </c>
      <c r="W565" s="7">
        <f t="shared" si="173"/>
        <v>0.11782637450952471</v>
      </c>
      <c r="X565" s="2">
        <v>1.8793723359450001</v>
      </c>
      <c r="Y565" s="7">
        <f t="shared" si="184"/>
        <v>7897.1847536228952</v>
      </c>
      <c r="Z565" s="7">
        <f>Y565/MAX(Y$2:Y564)-1</f>
        <v>1.8793723359449954E-2</v>
      </c>
      <c r="AA565" s="7">
        <f t="shared" si="174"/>
        <v>7.0580226989450323E-2</v>
      </c>
      <c r="AB565" s="2">
        <v>1.6731006964897399</v>
      </c>
      <c r="AC565" s="7">
        <f t="shared" si="185"/>
        <v>7066.0654298821673</v>
      </c>
      <c r="AD565" s="7">
        <f>AC565/MAX(AC$2:AC564)-1</f>
        <v>1.6731006964897377E-2</v>
      </c>
      <c r="AE565" s="7">
        <f t="shared" si="175"/>
        <v>3.825430990096057E-2</v>
      </c>
      <c r="AF565" s="2">
        <v>1.52771803604865</v>
      </c>
      <c r="AG565" s="7">
        <f t="shared" si="186"/>
        <v>6467.0644591879072</v>
      </c>
      <c r="AH565" s="7">
        <f>AG565/MAX(AG$2:AG564)-1</f>
        <v>1.5277180360486531E-2</v>
      </c>
      <c r="AI565" s="7">
        <f t="shared" si="176"/>
        <v>1.547062601725302E-2</v>
      </c>
      <c r="AJ565" s="2">
        <v>1.41793429966076</v>
      </c>
      <c r="AK565" s="7">
        <f t="shared" si="187"/>
        <v>5948.8442049882851</v>
      </c>
      <c r="AL565" s="7">
        <f>AK565/MAX(AK$2:AK564)-1</f>
        <v>1.4179342996607502E-2</v>
      </c>
      <c r="AM565" s="7">
        <f t="shared" si="177"/>
        <v>-1.7341626270401811E-3</v>
      </c>
      <c r="AN565" s="2">
        <v>1.34508141108697</v>
      </c>
      <c r="AO565" s="7">
        <f t="shared" si="188"/>
        <v>5455.3546407875347</v>
      </c>
      <c r="AP565" s="7">
        <f>AO565/MAX(AO$2:AO564)-1</f>
        <v>1.3450814110869791E-2</v>
      </c>
      <c r="AQ565" s="7">
        <f t="shared" si="178"/>
        <v>-1.3151323230953915E-2</v>
      </c>
      <c r="AR565" s="2">
        <v>1.4289999893729</v>
      </c>
      <c r="AS565" s="7">
        <f t="shared" si="189"/>
        <v>526.39227622592659</v>
      </c>
      <c r="AT565" s="7">
        <f>AS565/MAX(AS$2:AS564)-1</f>
        <v>1.4289999893728922E-2</v>
      </c>
      <c r="AU565" s="7">
        <v>7.8099988297339102</v>
      </c>
      <c r="AW565" s="7"/>
    </row>
    <row r="566" spans="1:49" x14ac:dyDescent="0.25">
      <c r="A566" s="5">
        <v>199308</v>
      </c>
      <c r="B566" s="4">
        <v>34182</v>
      </c>
      <c r="C566" s="2">
        <v>5.8999996196003401</v>
      </c>
      <c r="D566" s="7">
        <f t="shared" si="179"/>
        <v>17979.044217227831</v>
      </c>
      <c r="E566" s="7">
        <f>D566/MAX(D$2:D565)-1</f>
        <v>5.899999619600349E-2</v>
      </c>
      <c r="F566" s="7">
        <f t="shared" si="169"/>
        <v>0.15402501753378439</v>
      </c>
      <c r="G566" s="2">
        <v>5.7255034743449897</v>
      </c>
      <c r="H566" s="7">
        <f t="shared" si="180"/>
        <v>15443.286319929404</v>
      </c>
      <c r="I566" s="7">
        <f>H566/MAX(H$2:H565)-1</f>
        <v>5.7255034743449951E-2</v>
      </c>
      <c r="J566" s="7">
        <f t="shared" si="170"/>
        <v>0.13470310580772571</v>
      </c>
      <c r="K566" s="7">
        <f t="shared" si="170"/>
        <v>1709.5317039662707</v>
      </c>
      <c r="L566" s="2">
        <v>5.0275815819346796</v>
      </c>
      <c r="M566" s="7">
        <f t="shared" si="181"/>
        <v>12196.334216043449</v>
      </c>
      <c r="N566" s="7">
        <f>M566/MAX(M$2:M565)-1</f>
        <v>5.0275815819346814E-2</v>
      </c>
      <c r="O566" s="7">
        <f t="shared" si="171"/>
        <v>5.7422400396713869E-2</v>
      </c>
      <c r="P566" s="2">
        <v>4.5292490107963301</v>
      </c>
      <c r="Q566" s="7">
        <f t="shared" si="182"/>
        <v>10416.619499439375</v>
      </c>
      <c r="R566" s="7">
        <f>Q566/MAX(Q$2:Q565)-1</f>
        <v>4.5292490107963213E-2</v>
      </c>
      <c r="S566" s="7">
        <f t="shared" si="172"/>
        <v>2.2421674141182013E-3</v>
      </c>
      <c r="T566" s="2">
        <v>4.1959976271836998</v>
      </c>
      <c r="U566" s="7">
        <f t="shared" si="183"/>
        <v>9261.2794937951821</v>
      </c>
      <c r="V566" s="7">
        <f>U566/MAX(U$2:U565)-1</f>
        <v>4.1959976271837007E-2</v>
      </c>
      <c r="W566" s="7">
        <f t="shared" si="173"/>
        <v>-3.4658669606249859E-2</v>
      </c>
      <c r="X566" s="2">
        <v>4.0019242411437403</v>
      </c>
      <c r="Y566" s="7">
        <f t="shared" si="184"/>
        <v>8213.2241046460367</v>
      </c>
      <c r="Z566" s="7">
        <f>Y566/MAX(Y$2:Y565)-1</f>
        <v>4.0019242411437395E-2</v>
      </c>
      <c r="AA566" s="7">
        <f t="shared" si="174"/>
        <v>-5.6148363994363848E-2</v>
      </c>
      <c r="AB566" s="2">
        <v>3.8688490738331902</v>
      </c>
      <c r="AC566" s="7">
        <f t="shared" si="185"/>
        <v>7339.4408368226104</v>
      </c>
      <c r="AD566" s="7">
        <f>AC566/MAX(AC$2:AC565)-1</f>
        <v>3.8688490738331804E-2</v>
      </c>
      <c r="AE566" s="7">
        <f t="shared" si="175"/>
        <v>-7.0883741855818805E-2</v>
      </c>
      <c r="AF566" s="2">
        <v>3.7731999490510799</v>
      </c>
      <c r="AG566" s="7">
        <f t="shared" si="186"/>
        <v>6711.0797320670854</v>
      </c>
      <c r="AH566" s="7">
        <f>AG566/MAX(AG$2:AG565)-1</f>
        <v>3.7731999490510759E-2</v>
      </c>
      <c r="AI566" s="7">
        <f t="shared" si="176"/>
        <v>-8.147494398816546E-2</v>
      </c>
      <c r="AJ566" s="2">
        <v>3.7022005392839001</v>
      </c>
      <c r="AK566" s="7">
        <f t="shared" si="187"/>
        <v>6169.0823472265201</v>
      </c>
      <c r="AL566" s="7">
        <f>AK566/MAX(AK$2:AK565)-1</f>
        <v>3.7022005392838953E-2</v>
      </c>
      <c r="AM566" s="7">
        <f t="shared" si="177"/>
        <v>-8.9336689736853492E-2</v>
      </c>
      <c r="AN566" s="2">
        <v>3.6477294985144</v>
      </c>
      <c r="AO566" s="7">
        <f t="shared" si="188"/>
        <v>5654.3512212681153</v>
      </c>
      <c r="AP566" s="7">
        <f>AO566/MAX(AO$2:AO565)-1</f>
        <v>3.647729498514396E-2</v>
      </c>
      <c r="AQ566" s="7">
        <f t="shared" si="178"/>
        <v>-9.5368253585067286E-2</v>
      </c>
      <c r="AR566" s="2">
        <v>4.5090000014680696</v>
      </c>
      <c r="AS566" s="7">
        <f t="shared" si="189"/>
        <v>550.12730396868142</v>
      </c>
      <c r="AT566" s="7">
        <f>AS566/MAX(AS$2:AS565)-1</f>
        <v>4.5090000014680776E-2</v>
      </c>
      <c r="AU566" s="7">
        <v>13.539997954947699</v>
      </c>
      <c r="AW566" s="7"/>
    </row>
    <row r="567" spans="1:49" x14ac:dyDescent="0.25">
      <c r="A567" s="5">
        <v>199309</v>
      </c>
      <c r="B567" s="4">
        <v>34213</v>
      </c>
      <c r="C567" s="2">
        <v>3.3300020972485198</v>
      </c>
      <c r="D567" s="7">
        <f t="shared" si="179"/>
        <v>18577.746766726756</v>
      </c>
      <c r="E567" s="7">
        <f>D567/MAX(D$2:D566)-1</f>
        <v>3.3300020972485189E-2</v>
      </c>
      <c r="F567" s="7">
        <f t="shared" si="169"/>
        <v>8.7994125376260501E-2</v>
      </c>
      <c r="G567" s="2">
        <v>3.1098086339824298</v>
      </c>
      <c r="H567" s="7">
        <f t="shared" si="180"/>
        <v>15923.542971277195</v>
      </c>
      <c r="I567" s="7">
        <f>H567/MAX(H$2:H566)-1</f>
        <v>3.1098086339824249E-2</v>
      </c>
      <c r="J567" s="7">
        <f t="shared" si="170"/>
        <v>4.3858275238687461E-2</v>
      </c>
      <c r="K567" s="7">
        <f t="shared" si="170"/>
        <v>3191.1551736122678</v>
      </c>
      <c r="L567" s="2">
        <v>3.0689252084902798</v>
      </c>
      <c r="M567" s="7">
        <f t="shared" si="181"/>
        <v>12570.63059131133</v>
      </c>
      <c r="N567" s="7">
        <f>M567/MAX(M$2:M566)-1</f>
        <v>3.0689252084902696E-2</v>
      </c>
      <c r="O567" s="7">
        <f t="shared" si="171"/>
        <v>3.5663550863733628E-2</v>
      </c>
      <c r="P567" s="2">
        <v>3.0577099108760302</v>
      </c>
      <c r="Q567" s="7">
        <f t="shared" si="182"/>
        <v>10735.129506251978</v>
      </c>
      <c r="R567" s="7">
        <f>Q567/MAX(Q$2:Q566)-1</f>
        <v>3.0577099108760386E-2</v>
      </c>
      <c r="S567" s="7">
        <f t="shared" si="172"/>
        <v>3.3415542737567638E-2</v>
      </c>
      <c r="T567" s="2">
        <v>3.0603499344867102</v>
      </c>
      <c r="U567" s="7">
        <f t="shared" si="183"/>
        <v>9544.7070547161748</v>
      </c>
      <c r="V567" s="7">
        <f>U567/MAX(U$2:U566)-1</f>
        <v>3.0603499344867169E-2</v>
      </c>
      <c r="W567" s="7">
        <f t="shared" si="173"/>
        <v>3.3944712335576055E-2</v>
      </c>
      <c r="X567" s="2">
        <v>3.0736933041797201</v>
      </c>
      <c r="Y567" s="7">
        <f t="shared" si="184"/>
        <v>8465.6734240078167</v>
      </c>
      <c r="Z567" s="7">
        <f>Y567/MAX(Y$2:Y566)-1</f>
        <v>3.0736933041797254E-2</v>
      </c>
      <c r="AA567" s="7">
        <f t="shared" si="174"/>
        <v>3.6619273861452251E-2</v>
      </c>
      <c r="AB567" s="2">
        <v>3.0780630733888099</v>
      </c>
      <c r="AC567" s="7">
        <f t="shared" si="185"/>
        <v>7565.3534550140657</v>
      </c>
      <c r="AD567" s="7">
        <f>AC567/MAX(AC$2:AC566)-1</f>
        <v>3.0780630733888037E-2</v>
      </c>
      <c r="AE567" s="7">
        <f t="shared" si="175"/>
        <v>3.7495155806753777E-2</v>
      </c>
      <c r="AF567" s="2">
        <v>3.0855246171650199</v>
      </c>
      <c r="AG567" s="7">
        <f t="shared" si="186"/>
        <v>6918.1517492775884</v>
      </c>
      <c r="AH567" s="7">
        <f>AG567/MAX(AG$2:AG566)-1</f>
        <v>3.0855246171650252E-2</v>
      </c>
      <c r="AI567" s="7">
        <f t="shared" si="176"/>
        <v>3.8990756870549981E-2</v>
      </c>
      <c r="AJ567" s="2">
        <v>3.1051361517043601</v>
      </c>
      <c r="AK567" s="7">
        <f t="shared" si="187"/>
        <v>6360.6407534186628</v>
      </c>
      <c r="AL567" s="7">
        <f>AK567/MAX(AK$2:AK566)-1</f>
        <v>3.1051361517043574E-2</v>
      </c>
      <c r="AM567" s="7">
        <f t="shared" si="177"/>
        <v>4.2921717111409463E-2</v>
      </c>
      <c r="AN567" s="2">
        <v>3.1197445248535201</v>
      </c>
      <c r="AO567" s="7">
        <f t="shared" si="188"/>
        <v>5830.7525339096164</v>
      </c>
      <c r="AP567" s="7">
        <f>AO567/MAX(AO$2:AO566)-1</f>
        <v>3.1197445248535294E-2</v>
      </c>
      <c r="AQ567" s="7">
        <f t="shared" si="178"/>
        <v>4.5849837494737811E-2</v>
      </c>
      <c r="AR567" s="2">
        <v>2.89099999004373</v>
      </c>
      <c r="AS567" s="7">
        <f t="shared" si="189"/>
        <v>566.03148427164376</v>
      </c>
      <c r="AT567" s="7">
        <f>AS567/MAX(AS$2:AS566)-1</f>
        <v>2.8909999900437189E-2</v>
      </c>
      <c r="AU567" s="7">
        <v>7.8799933498575596</v>
      </c>
      <c r="AW567" s="7"/>
    </row>
    <row r="568" spans="1:49" x14ac:dyDescent="0.25">
      <c r="A568" s="5">
        <v>199310</v>
      </c>
      <c r="B568" s="4">
        <v>34243</v>
      </c>
      <c r="C568" s="2">
        <v>5.0799983588048301</v>
      </c>
      <c r="D568" s="7">
        <f t="shared" si="179"/>
        <v>19521.495997579394</v>
      </c>
      <c r="E568" s="7">
        <f>D568/MAX(D$2:D567)-1</f>
        <v>5.0799983588048381E-2</v>
      </c>
      <c r="F568" s="7">
        <f t="shared" si="169"/>
        <v>9.7947930195491639E-2</v>
      </c>
      <c r="G568" s="2">
        <v>4.5057842973140598</v>
      </c>
      <c r="H568" s="7">
        <f t="shared" si="180"/>
        <v>16641.023470053056</v>
      </c>
      <c r="I568" s="7">
        <f>H568/MAX(H$2:H567)-1</f>
        <v>4.5057842973140527E-2</v>
      </c>
      <c r="J568" s="7">
        <f t="shared" si="170"/>
        <v>2.3846216903643191E-2</v>
      </c>
      <c r="K568" s="7">
        <f t="shared" si="170"/>
        <v>2146.9487413057959</v>
      </c>
      <c r="L568" s="2">
        <v>4.2540830419644804</v>
      </c>
      <c r="M568" s="7">
        <f t="shared" si="181"/>
        <v>13105.395655564305</v>
      </c>
      <c r="N568" s="7">
        <f>M568/MAX(M$2:M567)-1</f>
        <v>4.2540830419644848E-2</v>
      </c>
      <c r="O568" s="7">
        <f t="shared" si="171"/>
        <v>-8.6355621226141821E-3</v>
      </c>
      <c r="P568" s="2">
        <v>4.17125384713054</v>
      </c>
      <c r="Q568" s="7">
        <f t="shared" si="182"/>
        <v>11182.919008775958</v>
      </c>
      <c r="R568" s="7">
        <f>Q568/MAX(Q$2:Q567)-1</f>
        <v>4.1712538471305294E-2</v>
      </c>
      <c r="S568" s="7">
        <f t="shared" si="172"/>
        <v>-1.9324581530889118E-2</v>
      </c>
      <c r="T568" s="2">
        <v>4.1302210641043402</v>
      </c>
      <c r="U568" s="7">
        <f t="shared" si="183"/>
        <v>9938.924555997115</v>
      </c>
      <c r="V568" s="7">
        <f>U568/MAX(U$2:U567)-1</f>
        <v>4.1302210641043446E-2</v>
      </c>
      <c r="W568" s="7">
        <f t="shared" si="173"/>
        <v>-2.4619818494400869E-2</v>
      </c>
      <c r="X568" s="2">
        <v>4.1045622507729798</v>
      </c>
      <c r="Y568" s="7">
        <f t="shared" si="184"/>
        <v>8813.1522596433624</v>
      </c>
      <c r="Z568" s="7">
        <f>Y568/MAX(Y$2:Y567)-1</f>
        <v>4.1045622507729806E-2</v>
      </c>
      <c r="AA568" s="7">
        <f t="shared" si="174"/>
        <v>-2.7931061036865268E-2</v>
      </c>
      <c r="AB568" s="2">
        <v>4.0922842082062703</v>
      </c>
      <c r="AC568" s="7">
        <f t="shared" si="185"/>
        <v>7874.9492197485934</v>
      </c>
      <c r="AD568" s="7">
        <f>AC568/MAX(AC$2:AC567)-1</f>
        <v>4.0922842082062649E-2</v>
      </c>
      <c r="AE568" s="7">
        <f t="shared" si="175"/>
        <v>-2.9515529358141501E-2</v>
      </c>
      <c r="AF568" s="2">
        <v>4.0852945828584399</v>
      </c>
      <c r="AG568" s="7">
        <f t="shared" si="186"/>
        <v>7200.7786279247521</v>
      </c>
      <c r="AH568" s="7">
        <f>AG568/MAX(AG$2:AG567)-1</f>
        <v>4.0852945828584453E-2</v>
      </c>
      <c r="AI568" s="7">
        <f t="shared" si="176"/>
        <v>-3.0417533067694791E-2</v>
      </c>
      <c r="AJ568" s="2">
        <v>4.0792634625691102</v>
      </c>
      <c r="AK568" s="7">
        <f t="shared" si="187"/>
        <v>6620.108047658151</v>
      </c>
      <c r="AL568" s="7">
        <f>AK568/MAX(AK$2:AK567)-1</f>
        <v>4.0792634625691049E-2</v>
      </c>
      <c r="AM568" s="7">
        <f t="shared" si="177"/>
        <v>-3.1195842719931921E-2</v>
      </c>
      <c r="AN568" s="2">
        <v>4.0743615668943098</v>
      </c>
      <c r="AO568" s="7">
        <f t="shared" si="188"/>
        <v>6068.3184742119465</v>
      </c>
      <c r="AP568" s="7">
        <f>AO568/MAX(AO$2:AO567)-1</f>
        <v>4.0743615668943134E-2</v>
      </c>
      <c r="AQ568" s="7">
        <f t="shared" si="178"/>
        <v>-3.1828427137905901E-2</v>
      </c>
      <c r="AR568" s="2">
        <v>4.3209999994733099</v>
      </c>
      <c r="AS568" s="7">
        <f t="shared" si="189"/>
        <v>590.48970470404026</v>
      </c>
      <c r="AT568" s="7">
        <f>AS568/MAX(AS$2:AS567)-1</f>
        <v>4.3209999994733073E-2</v>
      </c>
      <c r="AU568" s="7">
        <v>12.069998450146599</v>
      </c>
      <c r="AW568" s="7"/>
    </row>
    <row r="569" spans="1:49" x14ac:dyDescent="0.25">
      <c r="A569" s="5">
        <v>199311</v>
      </c>
      <c r="B569" s="4">
        <v>34274</v>
      </c>
      <c r="C569" s="2">
        <v>6.99705756526251E-2</v>
      </c>
      <c r="D569" s="7">
        <f t="shared" si="179"/>
        <v>19535.155300704904</v>
      </c>
      <c r="E569" s="7">
        <f>D569/MAX(D$2:D568)-1</f>
        <v>6.9970575652633649E-4</v>
      </c>
      <c r="F569" s="7">
        <f t="shared" si="169"/>
        <v>0.9999923986884659</v>
      </c>
      <c r="G569" s="2">
        <v>-0.254045671463071</v>
      </c>
      <c r="H569" s="7">
        <f t="shared" si="180"/>
        <v>16598.747670240235</v>
      </c>
      <c r="I569" s="7">
        <f>H569/MAX(H$2:H568)-1</f>
        <v>-2.5404567146306567E-3</v>
      </c>
      <c r="J569" s="7">
        <f t="shared" si="170"/>
        <v>0.90928230525851439</v>
      </c>
      <c r="K569" s="7">
        <f t="shared" si="170"/>
        <v>4647.8892096934023</v>
      </c>
      <c r="L569" s="2">
        <v>-0.72487730337008904</v>
      </c>
      <c r="M569" s="7">
        <f t="shared" si="181"/>
        <v>13010.39761694027</v>
      </c>
      <c r="N569" s="7">
        <f>M569/MAX(M$2:M568)-1</f>
        <v>-7.2487730337008616E-3</v>
      </c>
      <c r="O569" s="7">
        <f t="shared" si="171"/>
        <v>0.77747045415460336</v>
      </c>
      <c r="P569" s="2">
        <v>-0.88076356557618796</v>
      </c>
      <c r="Q569" s="7">
        <f t="shared" si="182"/>
        <v>11084.423932578766</v>
      </c>
      <c r="R569" s="7">
        <f>Q569/MAX(Q$2:Q568)-1</f>
        <v>-8.8076356557618141E-3</v>
      </c>
      <c r="S569" s="7">
        <f t="shared" si="172"/>
        <v>0.73382925549547551</v>
      </c>
      <c r="T569" s="2">
        <v>-0.96300066722293598</v>
      </c>
      <c r="U569" s="7">
        <f t="shared" si="183"/>
        <v>9843.2126462080778</v>
      </c>
      <c r="V569" s="7">
        <f>U569/MAX(U$2:U568)-1</f>
        <v>-9.630006672229463E-3</v>
      </c>
      <c r="W569" s="7">
        <f t="shared" si="173"/>
        <v>0.71080653598622412</v>
      </c>
      <c r="X569" s="2">
        <v>-1.0061153106930301</v>
      </c>
      <c r="Y569" s="7">
        <f t="shared" si="184"/>
        <v>8724.4817854044013</v>
      </c>
      <c r="Z569" s="7">
        <f>Y569/MAX(Y$2:Y568)-1</f>
        <v>-1.0061153106930343E-2</v>
      </c>
      <c r="AA569" s="7">
        <f t="shared" si="174"/>
        <v>0.69873635934482015</v>
      </c>
      <c r="AB569" s="2">
        <v>-1.0386825767558401</v>
      </c>
      <c r="AC569" s="7">
        <f t="shared" si="185"/>
        <v>7793.1534942746939</v>
      </c>
      <c r="AD569" s="7">
        <f>AC569/MAX(AC$2:AC568)-1</f>
        <v>-1.0386825767558561E-2</v>
      </c>
      <c r="AE569" s="7">
        <f t="shared" si="175"/>
        <v>0.68961897781345272</v>
      </c>
      <c r="AF569" s="2">
        <v>-1.0571733294085199</v>
      </c>
      <c r="AG569" s="7">
        <f t="shared" si="186"/>
        <v>7124.6539167605824</v>
      </c>
      <c r="AH569" s="7">
        <f>AG569/MAX(AG$2:AG568)-1</f>
        <v>-1.0571733294085228E-2</v>
      </c>
      <c r="AI569" s="7">
        <f t="shared" si="176"/>
        <v>0.68444239202293899</v>
      </c>
      <c r="AJ569" s="2">
        <v>-1.0715342312463401</v>
      </c>
      <c r="AK569" s="7">
        <f t="shared" si="187"/>
        <v>6549.1713237820004</v>
      </c>
      <c r="AL569" s="7">
        <f>AK569/MAX(AK$2:AK568)-1</f>
        <v>-1.0715342312463405E-2</v>
      </c>
      <c r="AM569" s="7">
        <f t="shared" si="177"/>
        <v>0.68042198021012679</v>
      </c>
      <c r="AN569" s="2">
        <v>-1.13966874604236</v>
      </c>
      <c r="AO569" s="7">
        <f t="shared" si="188"/>
        <v>5999.1597451510388</v>
      </c>
      <c r="AP569" s="7">
        <f>AO569/MAX(AO$2:AO568)-1</f>
        <v>-1.1396687460423549E-2</v>
      </c>
      <c r="AQ569" s="7">
        <f t="shared" si="178"/>
        <v>0.66134735584184767</v>
      </c>
      <c r="AR569" s="2">
        <v>-3.5019999947169298</v>
      </c>
      <c r="AS569" s="7">
        <f t="shared" si="189"/>
        <v>569.8107552765008</v>
      </c>
      <c r="AT569" s="7">
        <f>AS569/MAX(AS$2:AS568)-1</f>
        <v>-3.50199999471692E-2</v>
      </c>
      <c r="AU569" s="7">
        <v>6.9997727520110894E-2</v>
      </c>
      <c r="AW569" s="7"/>
    </row>
    <row r="570" spans="1:49" x14ac:dyDescent="0.25">
      <c r="A570" s="5">
        <v>199312</v>
      </c>
      <c r="B570" s="4">
        <v>34304</v>
      </c>
      <c r="C570" s="2">
        <v>0.74020140827002101</v>
      </c>
      <c r="D570" s="7">
        <f t="shared" si="179"/>
        <v>19679.754795348457</v>
      </c>
      <c r="E570" s="7">
        <f>D570/MAX(D$2:D569)-1</f>
        <v>7.4020140827002479E-3</v>
      </c>
      <c r="F570" s="7">
        <f t="shared" si="169"/>
        <v>2.9146914287356829E-3</v>
      </c>
      <c r="G570" s="2">
        <v>0.89139680577939195</v>
      </c>
      <c r="H570" s="7">
        <f t="shared" si="180"/>
        <v>16746.708376772138</v>
      </c>
      <c r="I570" s="7">
        <f>H570/MAX(H$2:H569)-1</f>
        <v>6.3508657931570234E-3</v>
      </c>
      <c r="J570" s="7">
        <f t="shared" si="170"/>
        <v>4.6113376819146401E-2</v>
      </c>
      <c r="K570" s="7">
        <f t="shared" si="170"/>
        <v>4784.565293453913</v>
      </c>
      <c r="L570" s="2">
        <v>0.90633725701432799</v>
      </c>
      <c r="M570" s="7">
        <f t="shared" si="181"/>
        <v>13128.315697828304</v>
      </c>
      <c r="N570" s="7">
        <f>M570/MAX(M$2:M569)-1</f>
        <v>1.7489012057616549E-3</v>
      </c>
      <c r="O570" s="7">
        <f t="shared" si="171"/>
        <v>5.0382077210299192E-2</v>
      </c>
      <c r="P570" s="2">
        <v>1.0756523600663099</v>
      </c>
      <c r="Q570" s="7">
        <f t="shared" si="182"/>
        <v>11203.653800209304</v>
      </c>
      <c r="R570" s="7">
        <f>Q570/MAX(Q$2:Q569)-1</f>
        <v>1.8541484041039169E-3</v>
      </c>
      <c r="S570" s="7">
        <f t="shared" si="172"/>
        <v>9.8757821373637533E-2</v>
      </c>
      <c r="T570" s="2">
        <v>1.16075087980794</v>
      </c>
      <c r="U570" s="7">
        <f t="shared" si="183"/>
        <v>9957.4678236003037</v>
      </c>
      <c r="V570" s="7">
        <f>U570/MAX(U$2:U569)-1</f>
        <v>1.8657217386763847E-3</v>
      </c>
      <c r="W570" s="7">
        <f t="shared" si="173"/>
        <v>0.12307168437519145</v>
      </c>
      <c r="X570" s="2">
        <v>1.2116790784622999</v>
      </c>
      <c r="Y570" s="7">
        <f t="shared" si="184"/>
        <v>8830.1945059024001</v>
      </c>
      <c r="Z570" s="7">
        <f>Y570/MAX(Y$2:Y569)-1</f>
        <v>1.933728790443956E-3</v>
      </c>
      <c r="AA570" s="7">
        <f t="shared" si="174"/>
        <v>0.13762259840704016</v>
      </c>
      <c r="AB570" s="2">
        <v>1.2453765734445601</v>
      </c>
      <c r="AC570" s="7">
        <f t="shared" si="185"/>
        <v>7890.2076022249676</v>
      </c>
      <c r="AD570" s="7">
        <f>AC570/MAX(AC$2:AC569)-1</f>
        <v>1.9375848720535327E-3</v>
      </c>
      <c r="AE570" s="7">
        <f t="shared" si="175"/>
        <v>0.14725045420267291</v>
      </c>
      <c r="AF570" s="2">
        <v>1.27193267584781</v>
      </c>
      <c r="AG570" s="7">
        <f t="shared" si="186"/>
        <v>7215.2747179689322</v>
      </c>
      <c r="AH570" s="7">
        <f>AG570/MAX(AG$2:AG569)-1</f>
        <v>2.013128134221942E-3</v>
      </c>
      <c r="AI570" s="7">
        <f t="shared" si="176"/>
        <v>0.15483791210027487</v>
      </c>
      <c r="AJ570" s="2">
        <v>1.29338449858978</v>
      </c>
      <c r="AK570" s="7">
        <f t="shared" si="187"/>
        <v>6633.8772904698835</v>
      </c>
      <c r="AL570" s="7">
        <f>AK570/MAX(AK$2:AK569)-1</f>
        <v>2.0799120969940965E-3</v>
      </c>
      <c r="AM570" s="7">
        <f t="shared" si="177"/>
        <v>0.16096700436727829</v>
      </c>
      <c r="AN570" s="2">
        <v>1.30879304260476</v>
      </c>
      <c r="AO570" s="7">
        <f t="shared" si="188"/>
        <v>6077.6763305103213</v>
      </c>
      <c r="AP570" s="7">
        <f>AO570/MAX(AO$2:AO569)-1</f>
        <v>1.5420839130546593E-3</v>
      </c>
      <c r="AQ570" s="7">
        <f t="shared" si="178"/>
        <v>0.16536944555393007</v>
      </c>
      <c r="AR570" s="2">
        <v>0.72999998836100999</v>
      </c>
      <c r="AS570" s="7">
        <f t="shared" si="189"/>
        <v>573.97037372369903</v>
      </c>
      <c r="AT570" s="7">
        <f>AS570/MAX(AS$2:AS569)-1</f>
        <v>-2.7975646059097525E-2</v>
      </c>
      <c r="AU570" s="7">
        <v>4.2299999569464699</v>
      </c>
      <c r="AW570" s="7"/>
    </row>
    <row r="571" spans="1:49" x14ac:dyDescent="0.25">
      <c r="A571" s="5">
        <v>199401</v>
      </c>
      <c r="B571" s="4">
        <v>34335</v>
      </c>
      <c r="C571" s="2">
        <v>4.8400011901835702</v>
      </c>
      <c r="D571" s="7">
        <f t="shared" si="179"/>
        <v>20632.25516166853</v>
      </c>
      <c r="E571" s="7">
        <f>D571/MAX(D$2:D570)-1</f>
        <v>4.8400011901835738E-2</v>
      </c>
      <c r="F571" s="7">
        <f t="shared" si="169"/>
        <v>0.2310983935785228</v>
      </c>
      <c r="G571" s="2">
        <v>4.7964332790046296</v>
      </c>
      <c r="H571" s="7">
        <f t="shared" si="180"/>
        <v>17549.953070493491</v>
      </c>
      <c r="I571" s="7">
        <f>H571/MAX(H$2:H570)-1</f>
        <v>4.7964332790046305E-2</v>
      </c>
      <c r="J571" s="7">
        <f t="shared" si="170"/>
        <v>0.21248757630897974</v>
      </c>
      <c r="K571" s="7">
        <f t="shared" si="170"/>
        <v>7494.9418722281789</v>
      </c>
      <c r="L571" s="2">
        <v>4.8453384337202099</v>
      </c>
      <c r="M571" s="7">
        <f t="shared" si="181"/>
        <v>13764.427024035303</v>
      </c>
      <c r="N571" s="7">
        <f>M571/MAX(M$2:M570)-1</f>
        <v>4.8453384337202143E-2</v>
      </c>
      <c r="O571" s="7">
        <f t="shared" si="171"/>
        <v>0.23337829319949577</v>
      </c>
      <c r="P571" s="2">
        <v>4.8612851562406796</v>
      </c>
      <c r="Q571" s="7">
        <f t="shared" si="182"/>
        <v>11748.295359355472</v>
      </c>
      <c r="R571" s="7">
        <f>Q571/MAX(Q$2:Q570)-1</f>
        <v>4.8612851562406689E-2</v>
      </c>
      <c r="S571" s="7">
        <f t="shared" si="172"/>
        <v>0.24019022268717849</v>
      </c>
      <c r="T571" s="2">
        <v>4.9164409875313702</v>
      </c>
      <c r="U571" s="7">
        <f t="shared" si="183"/>
        <v>10447.020853000036</v>
      </c>
      <c r="V571" s="7">
        <f>U571/MAX(U$2:U570)-1</f>
        <v>4.9164409875313675E-2</v>
      </c>
      <c r="W571" s="7">
        <f t="shared" si="173"/>
        <v>0.2637510285583804</v>
      </c>
      <c r="X571" s="2">
        <v>4.9894506479997798</v>
      </c>
      <c r="Y571" s="7">
        <f t="shared" si="184"/>
        <v>9270.7727028967893</v>
      </c>
      <c r="Z571" s="7">
        <f>Y571/MAX(Y$2:Y570)-1</f>
        <v>4.9894506479997824E-2</v>
      </c>
      <c r="AA571" s="7">
        <f t="shared" si="174"/>
        <v>0.29493841884450778</v>
      </c>
      <c r="AB571" s="2">
        <v>5.03796742990707</v>
      </c>
      <c r="AC571" s="7">
        <f t="shared" si="185"/>
        <v>8287.7136913771137</v>
      </c>
      <c r="AD571" s="7">
        <f>AC571/MAX(AC$2:AC570)-1</f>
        <v>5.0379674299070754E-2</v>
      </c>
      <c r="AE571" s="7">
        <f t="shared" si="175"/>
        <v>0.31566323530115026</v>
      </c>
      <c r="AF571" s="2">
        <v>5.0727250724803996</v>
      </c>
      <c r="AG571" s="7">
        <f t="shared" si="186"/>
        <v>7581.2857676356816</v>
      </c>
      <c r="AH571" s="7">
        <f>AG571/MAX(AG$2:AG570)-1</f>
        <v>5.0727250724803996E-2</v>
      </c>
      <c r="AI571" s="7">
        <f t="shared" si="176"/>
        <v>0.33051058779403275</v>
      </c>
      <c r="AJ571" s="2">
        <v>5.0988152046843798</v>
      </c>
      <c r="AK571" s="7">
        <f t="shared" si="187"/>
        <v>6972.1264344164665</v>
      </c>
      <c r="AL571" s="7">
        <f>AK571/MAX(AK$2:AK570)-1</f>
        <v>5.0988152046843815E-2</v>
      </c>
      <c r="AM571" s="7">
        <f t="shared" si="177"/>
        <v>0.34165545725982438</v>
      </c>
      <c r="AN571" s="2">
        <v>5.1190048657812</v>
      </c>
      <c r="AO571" s="7">
        <f t="shared" si="188"/>
        <v>6388.792877595577</v>
      </c>
      <c r="AP571" s="7">
        <f>AO571/MAX(AO$2:AO570)-1</f>
        <v>5.1190048657812071E-2</v>
      </c>
      <c r="AQ571" s="7">
        <f t="shared" si="178"/>
        <v>0.35027983431255183</v>
      </c>
      <c r="AR571" s="2">
        <v>4.2990000004345204</v>
      </c>
      <c r="AS571" s="7">
        <f t="shared" si="189"/>
        <v>598.64536009257495</v>
      </c>
      <c r="AT571" s="7">
        <f>AS571/MAX(AS$2:AS570)-1</f>
        <v>1.3811680921045566E-2</v>
      </c>
      <c r="AU571" s="7">
        <v>6.6399993530121399</v>
      </c>
      <c r="AW571" s="7"/>
    </row>
    <row r="572" spans="1:49" x14ac:dyDescent="0.25">
      <c r="A572" s="5">
        <v>199402</v>
      </c>
      <c r="B572" s="4">
        <v>34366</v>
      </c>
      <c r="C572" s="2">
        <v>-2.92998971624495</v>
      </c>
      <c r="D572" s="7">
        <f t="shared" si="179"/>
        <v>20027.732207202225</v>
      </c>
      <c r="E572" s="7">
        <f>D572/MAX(D$2:D571)-1</f>
        <v>-2.9299897162449517E-2</v>
      </c>
      <c r="F572" s="7">
        <f t="shared" si="169"/>
        <v>-0.98530054973425041</v>
      </c>
      <c r="G572" s="2">
        <v>-2.4244599801051701</v>
      </c>
      <c r="H572" s="7">
        <f t="shared" si="180"/>
        <v>17124.461481772138</v>
      </c>
      <c r="I572" s="7">
        <f>H572/MAX(H$2:H571)-1</f>
        <v>-2.4244599801051758E-2</v>
      </c>
      <c r="J572" s="7">
        <f t="shared" si="170"/>
        <v>-0.73748896838984757</v>
      </c>
      <c r="K572" s="7">
        <f t="shared" si="170"/>
        <v>8394.8926497051907</v>
      </c>
      <c r="L572" s="2">
        <v>-1.9832738108869099</v>
      </c>
      <c r="M572" s="7">
        <f t="shared" si="181"/>
        <v>13491.440747648971</v>
      </c>
      <c r="N572" s="7">
        <f>M572/MAX(M$2:M571)-1</f>
        <v>-1.9832738108869097E-2</v>
      </c>
      <c r="O572" s="7">
        <f t="shared" si="171"/>
        <v>-0.5212187186986883</v>
      </c>
      <c r="P572" s="2">
        <v>-1.83104644919615</v>
      </c>
      <c r="Q572" s="7">
        <f t="shared" si="182"/>
        <v>11533.178614336917</v>
      </c>
      <c r="R572" s="7">
        <f>Q572/MAX(Q$2:Q571)-1</f>
        <v>-1.8310464491961498E-2</v>
      </c>
      <c r="S572" s="7">
        <f t="shared" si="172"/>
        <v>-0.4465965935739995</v>
      </c>
      <c r="T572" s="2">
        <v>-1.7557893713098101</v>
      </c>
      <c r="U572" s="7">
        <f t="shared" si="183"/>
        <v>10263.593171244542</v>
      </c>
      <c r="V572" s="7">
        <f>U572/MAX(U$2:U571)-1</f>
        <v>-1.7557893713098127E-2</v>
      </c>
      <c r="W572" s="7">
        <f t="shared" si="173"/>
        <v>-0.40970543931514092</v>
      </c>
      <c r="X572" s="2">
        <v>-1.71189728060048</v>
      </c>
      <c r="Y572" s="7">
        <f t="shared" si="184"/>
        <v>9112.0665971052476</v>
      </c>
      <c r="Z572" s="7">
        <f>Y572/MAX(Y$2:Y571)-1</f>
        <v>-1.7118972806004829E-2</v>
      </c>
      <c r="AA572" s="7">
        <f t="shared" si="174"/>
        <v>-0.3881894579007783</v>
      </c>
      <c r="AB572" s="2">
        <v>-1.6864130757095299</v>
      </c>
      <c r="AC572" s="7">
        <f t="shared" si="185"/>
        <v>8147.9486040083611</v>
      </c>
      <c r="AD572" s="7">
        <f>AC572/MAX(AC$2:AC571)-1</f>
        <v>-1.6864130757095253E-2</v>
      </c>
      <c r="AE572" s="7">
        <f t="shared" si="175"/>
        <v>-0.37569705505707129</v>
      </c>
      <c r="AF572" s="2">
        <v>-1.66489856667064</v>
      </c>
      <c r="AG572" s="7">
        <f t="shared" si="186"/>
        <v>7455.0650495551099</v>
      </c>
      <c r="AH572" s="7">
        <f>AG572/MAX(AG$2:AG571)-1</f>
        <v>-1.6648985666706362E-2</v>
      </c>
      <c r="AI572" s="7">
        <f t="shared" si="176"/>
        <v>-0.36515060422415413</v>
      </c>
      <c r="AJ572" s="2">
        <v>-1.65281450754224</v>
      </c>
      <c r="AK572" s="7">
        <f t="shared" si="187"/>
        <v>6856.8901172242431</v>
      </c>
      <c r="AL572" s="7">
        <f>AK572/MAX(AK$2:AK571)-1</f>
        <v>-1.652814507542244E-2</v>
      </c>
      <c r="AM572" s="7">
        <f t="shared" si="177"/>
        <v>-0.35922697681395555</v>
      </c>
      <c r="AN572" s="2">
        <v>-1.6416842497519699</v>
      </c>
      <c r="AO572" s="7">
        <f t="shared" si="188"/>
        <v>6283.9090711748149</v>
      </c>
      <c r="AP572" s="7">
        <f>AO572/MAX(AO$2:AO571)-1</f>
        <v>-1.6416842497519624E-2</v>
      </c>
      <c r="AQ572" s="7">
        <f t="shared" si="178"/>
        <v>-0.35377090452661708</v>
      </c>
      <c r="AR572" s="2">
        <v>-0.92000001268347598</v>
      </c>
      <c r="AS572" s="7">
        <f t="shared" si="189"/>
        <v>593.1378227037942</v>
      </c>
      <c r="AT572" s="7">
        <f>AS572/MAX(AS$2:AS571)-1</f>
        <v>-9.2000001268347509E-3</v>
      </c>
      <c r="AU572" s="7">
        <v>1.1199762200544401</v>
      </c>
      <c r="AW572" s="7"/>
    </row>
    <row r="573" spans="1:49" x14ac:dyDescent="0.25">
      <c r="A573" s="5">
        <v>199403</v>
      </c>
      <c r="B573" s="4">
        <v>34394</v>
      </c>
      <c r="C573" s="2">
        <v>-4.0796529718379198</v>
      </c>
      <c r="D573" s="7">
        <f t="shared" si="179"/>
        <v>19210.670235019359</v>
      </c>
      <c r="E573" s="7">
        <f>D573/MAX(D$2:D572)-1</f>
        <v>-6.8901092755495386E-2</v>
      </c>
      <c r="F573" s="7">
        <f t="shared" si="169"/>
        <v>0.31643172743725712</v>
      </c>
      <c r="G573" s="2">
        <v>-4.10546996376058</v>
      </c>
      <c r="H573" s="7">
        <f t="shared" si="180"/>
        <v>16421.421859182232</v>
      </c>
      <c r="I573" s="7">
        <f>H573/MAX(H$2:H572)-1</f>
        <v>-6.4303944675991431E-2</v>
      </c>
      <c r="J573" s="7">
        <f t="shared" si="170"/>
        <v>0.29744863928319698</v>
      </c>
      <c r="K573" s="7">
        <f t="shared" si="170"/>
        <v>12077.894800034082</v>
      </c>
      <c r="L573" s="2">
        <v>-3.8819216302323798</v>
      </c>
      <c r="M573" s="7">
        <f t="shared" si="181"/>
        <v>12967.713591036001</v>
      </c>
      <c r="N573" s="7">
        <f>M573/MAX(M$2:M572)-1</f>
        <v>-5.7882063060677336E-2</v>
      </c>
      <c r="O573" s="7">
        <f t="shared" si="171"/>
        <v>0.46182246466036303</v>
      </c>
      <c r="P573" s="2">
        <v>-3.7817434099588798</v>
      </c>
      <c r="Q573" s="7">
        <f t="shared" si="182"/>
        <v>11097.023392130444</v>
      </c>
      <c r="R573" s="7">
        <f>Q573/MAX(Q$2:Q572)-1</f>
        <v>-5.5435443807292706E-2</v>
      </c>
      <c r="S573" s="7">
        <f t="shared" si="172"/>
        <v>0.53548294347468761</v>
      </c>
      <c r="T573" s="2">
        <v>-3.7365511150453199</v>
      </c>
      <c r="U573" s="7">
        <f t="shared" si="183"/>
        <v>9880.0887661606885</v>
      </c>
      <c r="V573" s="7">
        <f>U573/MAX(U$2:U572)-1</f>
        <v>-5.4267345190236127E-2</v>
      </c>
      <c r="W573" s="7">
        <f t="shared" si="173"/>
        <v>0.56871258234192523</v>
      </c>
      <c r="X573" s="2">
        <v>-3.7127397606935402</v>
      </c>
      <c r="Y573" s="7">
        <f t="shared" si="184"/>
        <v>8773.759277533647</v>
      </c>
      <c r="Z573" s="7">
        <f>Y573/MAX(Y$2:Y572)-1</f>
        <v>-5.3610787502949231E-2</v>
      </c>
      <c r="AA573" s="7">
        <f t="shared" si="174"/>
        <v>0.5862209365328972</v>
      </c>
      <c r="AB573" s="2">
        <v>-3.6970620203481399</v>
      </c>
      <c r="AC573" s="7">
        <f t="shared" si="185"/>
        <v>7846.7138907320814</v>
      </c>
      <c r="AD573" s="7">
        <f>AC573/MAX(AC$2:AC572)-1</f>
        <v>-5.3211273587294272E-2</v>
      </c>
      <c r="AE573" s="7">
        <f t="shared" si="175"/>
        <v>0.59774869034421463</v>
      </c>
      <c r="AF573" s="2">
        <v>-3.6851062641513201</v>
      </c>
      <c r="AG573" s="7">
        <f t="shared" si="186"/>
        <v>7180.3379804173992</v>
      </c>
      <c r="AH573" s="7">
        <f>AG573/MAX(AG$2:AG572)-1</f>
        <v>-5.2886515494498076E-2</v>
      </c>
      <c r="AI573" s="7">
        <f t="shared" si="176"/>
        <v>0.60653969026057108</v>
      </c>
      <c r="AJ573" s="2">
        <v>-3.6777118896148902</v>
      </c>
      <c r="AK573" s="7">
        <f t="shared" si="187"/>
        <v>6604.713454125259</v>
      </c>
      <c r="AL573" s="7">
        <f>AK573/MAX(AK$2:AK572)-1</f>
        <v>-5.2697406414999759E-2</v>
      </c>
      <c r="AM573" s="7">
        <f t="shared" si="177"/>
        <v>0.61197673203870262</v>
      </c>
      <c r="AN573" s="2">
        <v>-3.6708357214273799</v>
      </c>
      <c r="AO573" s="7">
        <f t="shared" si="188"/>
        <v>6053.2370922881146</v>
      </c>
      <c r="AP573" s="7">
        <f>AO573/MAX(AO$2:AO572)-1</f>
        <v>-5.252256439306402E-2</v>
      </c>
      <c r="AQ573" s="7">
        <f t="shared" si="178"/>
        <v>0.61703273961916283</v>
      </c>
      <c r="AR573" s="2">
        <v>-4.5099999883518702</v>
      </c>
      <c r="AS573" s="7">
        <f t="shared" si="189"/>
        <v>566.38730696894254</v>
      </c>
      <c r="AT573" s="7">
        <f>AS573/MAX(AS$2:AS572)-1</f>
        <v>-5.3885080005704911E-2</v>
      </c>
      <c r="AU573" s="7">
        <v>-3.1500004080339301</v>
      </c>
      <c r="AW573" s="7"/>
    </row>
    <row r="574" spans="1:49" x14ac:dyDescent="0.25">
      <c r="A574" s="5">
        <v>199404</v>
      </c>
      <c r="B574" s="4">
        <v>34425</v>
      </c>
      <c r="C574" s="2">
        <v>1.77999957310503</v>
      </c>
      <c r="D574" s="7">
        <f t="shared" si="179"/>
        <v>19552.62008319332</v>
      </c>
      <c r="E574" s="7">
        <f>D574/MAX(D$2:D573)-1</f>
        <v>-5.2327536181357548E-2</v>
      </c>
      <c r="F574" s="7">
        <f t="shared" si="169"/>
        <v>1.0000223196584042</v>
      </c>
      <c r="G574" s="2">
        <v>1.76775644076662</v>
      </c>
      <c r="H574" s="7">
        <f t="shared" si="180"/>
        <v>16711.712601763382</v>
      </c>
      <c r="I574" s="7">
        <f>H574/MAX(H$2:H573)-1</f>
        <v>-4.7763117392002119E-2</v>
      </c>
      <c r="J574" s="7">
        <f t="shared" si="170"/>
        <v>0.99585647842812708</v>
      </c>
      <c r="K574" s="7">
        <f t="shared" si="170"/>
        <v>5686.7121640537025</v>
      </c>
      <c r="L574" s="2">
        <v>1.3909178385262499</v>
      </c>
      <c r="M574" s="7">
        <f t="shared" si="181"/>
        <v>13148.083832622715</v>
      </c>
      <c r="N574" s="7">
        <f>M574/MAX(M$2:M573)-1</f>
        <v>-4.4777976615832715E-2</v>
      </c>
      <c r="O574" s="7">
        <f t="shared" si="171"/>
        <v>0.86763359044644162</v>
      </c>
      <c r="P574" s="2">
        <v>0.47460143942560901</v>
      </c>
      <c r="Q574" s="7">
        <f t="shared" si="182"/>
        <v>11149.690024882893</v>
      </c>
      <c r="R574" s="7">
        <f>Q574/MAX(Q$2:Q573)-1</f>
        <v>-5.0952526827297895E-2</v>
      </c>
      <c r="S574" s="7">
        <f t="shared" si="172"/>
        <v>0.55584829483408016</v>
      </c>
      <c r="T574" s="2">
        <v>4.8421564955097298E-3</v>
      </c>
      <c r="U574" s="7">
        <f t="shared" si="183"/>
        <v>9880.5671755206404</v>
      </c>
      <c r="V574" s="7">
        <f>U574/MAX(U$2:U573)-1</f>
        <v>-5.4221551335061124E-2</v>
      </c>
      <c r="W574" s="7">
        <f t="shared" si="173"/>
        <v>0.39600826901028663</v>
      </c>
      <c r="X574" s="2">
        <v>-0.19926128495461301</v>
      </c>
      <c r="Y574" s="7">
        <f t="shared" si="184"/>
        <v>8756.2765720584084</v>
      </c>
      <c r="Z574" s="7">
        <f>Y574/MAX(Y$2:Y573)-1</f>
        <v>-5.5496574808442722E-2</v>
      </c>
      <c r="AA574" s="7">
        <f t="shared" si="174"/>
        <v>0.32656014837151426</v>
      </c>
      <c r="AB574" s="2">
        <v>-0.30072673826630902</v>
      </c>
      <c r="AC574" s="7">
        <f t="shared" si="185"/>
        <v>7823.116723987393</v>
      </c>
      <c r="AD574" s="7">
        <f>AC574/MAX(AC$2:AC573)-1</f>
        <v>-5.6058520442508364E-2</v>
      </c>
      <c r="AE574" s="7">
        <f t="shared" si="175"/>
        <v>0.29203557106799838</v>
      </c>
      <c r="AF574" s="2">
        <v>-0.36922985229289701</v>
      </c>
      <c r="AG574" s="7">
        <f t="shared" si="186"/>
        <v>7153.8260290981734</v>
      </c>
      <c r="AH574" s="7">
        <f>AG574/MAX(AG$2:AG573)-1</f>
        <v>-5.6383541214383825E-2</v>
      </c>
      <c r="AI574" s="7">
        <f t="shared" si="176"/>
        <v>0.26872674053947121</v>
      </c>
      <c r="AJ574" s="2">
        <v>-0.42309308431905701</v>
      </c>
      <c r="AK574" s="7">
        <f t="shared" si="187"/>
        <v>6576.7693682617646</v>
      </c>
      <c r="AL574" s="7">
        <f>AK574/MAX(AK$2:AK573)-1</f>
        <v>-5.6705378176032939E-2</v>
      </c>
      <c r="AM574" s="7">
        <f t="shared" si="177"/>
        <v>0.2503992679149537</v>
      </c>
      <c r="AN574" s="2">
        <v>-0.46249383519395598</v>
      </c>
      <c r="AO574" s="7">
        <f t="shared" si="188"/>
        <v>6025.2412439066084</v>
      </c>
      <c r="AP574" s="7">
        <f>AO574/MAX(AO$2:AO573)-1</f>
        <v>-5.690458912259988E-2</v>
      </c>
      <c r="AQ574" s="7">
        <f t="shared" si="178"/>
        <v>0.23699279088263536</v>
      </c>
      <c r="AR574" s="2">
        <v>-1.1590000008483501</v>
      </c>
      <c r="AS574" s="7">
        <f t="shared" si="189"/>
        <v>559.82287807636749</v>
      </c>
      <c r="AT574" s="7">
        <f>AS574/MAX(AS$2:AS573)-1</f>
        <v>-6.4850551936465273E-2</v>
      </c>
      <c r="AU574" s="7">
        <v>1.77993397710257</v>
      </c>
      <c r="AW574" s="7"/>
    </row>
    <row r="575" spans="1:49" x14ac:dyDescent="0.25">
      <c r="A575" s="5">
        <v>199405</v>
      </c>
      <c r="B575" s="4">
        <v>34455</v>
      </c>
      <c r="C575" s="2">
        <v>-3.6799931333484999</v>
      </c>
      <c r="D575" s="7">
        <f t="shared" si="179"/>
        <v>18833.085006742087</v>
      </c>
      <c r="E575" s="7">
        <f>D575/MAX(D$2:D574)-1</f>
        <v>-8.7201817776518031E-2</v>
      </c>
      <c r="F575" s="7">
        <f t="shared" si="169"/>
        <v>-1.5037750243252042</v>
      </c>
      <c r="G575" s="2">
        <v>-3.37616780867135</v>
      </c>
      <c r="H575" s="7">
        <f t="shared" si="180"/>
        <v>16147.497140624973</v>
      </c>
      <c r="I575" s="7">
        <f>H575/MAX(H$2:H574)-1</f>
        <v>-7.9912232484908974E-2</v>
      </c>
      <c r="J575" s="7">
        <f t="shared" si="170"/>
        <v>-1.3507143927896541</v>
      </c>
      <c r="K575" s="7">
        <f t="shared" si="170"/>
        <v>8135.1101651154431</v>
      </c>
      <c r="L575" s="2">
        <v>-2.9410495494253399</v>
      </c>
      <c r="M575" s="7">
        <f t="shared" si="181"/>
        <v>12761.392172305297</v>
      </c>
      <c r="N575" s="7">
        <f>M575/MAX(M$2:M574)-1</f>
        <v>-7.2871529630584519E-2</v>
      </c>
      <c r="O575" s="7">
        <f t="shared" si="171"/>
        <v>-1.1315112186513119</v>
      </c>
      <c r="P575" s="2">
        <v>-1.5376128614487199</v>
      </c>
      <c r="Q575" s="7">
        <f t="shared" si="182"/>
        <v>10978.250957048629</v>
      </c>
      <c r="R575" s="7">
        <f>Q575/MAX(Q$2:Q574)-1</f>
        <v>-6.5545202836055472E-2</v>
      </c>
      <c r="S575" s="7">
        <f t="shared" si="172"/>
        <v>-0.42449014985092659</v>
      </c>
      <c r="T575" s="2">
        <v>-0.83447396164637599</v>
      </c>
      <c r="U575" s="7">
        <f t="shared" si="183"/>
        <v>9798.1164151779412</v>
      </c>
      <c r="V575" s="7">
        <f>U575/MAX(U$2:U574)-1</f>
        <v>-6.2113826224033164E-2</v>
      </c>
      <c r="W575" s="7">
        <f t="shared" si="173"/>
        <v>-7.0263970136247522E-2</v>
      </c>
      <c r="X575" s="2">
        <v>-0.41427156277118699</v>
      </c>
      <c r="Y575" s="7">
        <f t="shared" si="184"/>
        <v>8720.0018082627757</v>
      </c>
      <c r="Z575" s="7">
        <f>Y575/MAX(Y$2:Y574)-1</f>
        <v>-5.9409383908411106E-2</v>
      </c>
      <c r="AA575" s="7">
        <f t="shared" si="174"/>
        <v>0.14142491594635098</v>
      </c>
      <c r="AB575" s="2">
        <v>-0.14634968021671299</v>
      </c>
      <c r="AC575" s="7">
        <f t="shared" si="185"/>
        <v>7811.6676176788569</v>
      </c>
      <c r="AD575" s="7">
        <f>AC575/MAX(AC$2:AC574)-1</f>
        <v>-5.7439975779273733E-2</v>
      </c>
      <c r="AE575" s="7">
        <f t="shared" si="175"/>
        <v>0.27639816937595718</v>
      </c>
      <c r="AF575" s="2">
        <v>4.8627810194470003E-2</v>
      </c>
      <c r="AG575" s="7">
        <f t="shared" si="186"/>
        <v>7157.3047780412462</v>
      </c>
      <c r="AH575" s="7">
        <f>AG575/MAX(AG$2:AG574)-1</f>
        <v>-5.5924681193841752E-2</v>
      </c>
      <c r="AI575" s="7">
        <f t="shared" si="176"/>
        <v>0.37462361470137395</v>
      </c>
      <c r="AJ575" s="2">
        <v>0.18455788277875901</v>
      </c>
      <c r="AK575" s="7">
        <f t="shared" si="187"/>
        <v>6588.90731456307</v>
      </c>
      <c r="AL575" s="7">
        <f>AK575/MAX(AK$2:AK574)-1</f>
        <v>-5.4964453593628781E-2</v>
      </c>
      <c r="AM575" s="7">
        <f t="shared" si="177"/>
        <v>0.44310224720685332</v>
      </c>
      <c r="AN575" s="2">
        <v>0.29301586710993699</v>
      </c>
      <c r="AO575" s="7">
        <f t="shared" si="188"/>
        <v>6042.8961567829074</v>
      </c>
      <c r="AP575" s="7">
        <f>AO575/MAX(AO$2:AO574)-1</f>
        <v>-5.4141169926743338E-2</v>
      </c>
      <c r="AQ575" s="7">
        <f t="shared" si="178"/>
        <v>0.49774103544625714</v>
      </c>
      <c r="AR575" s="2">
        <v>-0.69499999420235303</v>
      </c>
      <c r="AS575" s="7">
        <f t="shared" si="189"/>
        <v>555.93210910619325</v>
      </c>
      <c r="AT575" s="7">
        <f>AS575/MAX(AS$2:AS574)-1</f>
        <v>-7.1349840546290233E-2</v>
      </c>
      <c r="AU575" s="7">
        <v>1.28999981684692</v>
      </c>
      <c r="AW575" s="7"/>
    </row>
    <row r="576" spans="1:49" x14ac:dyDescent="0.25">
      <c r="A576" s="5">
        <v>199406</v>
      </c>
      <c r="B576" s="4">
        <v>34486</v>
      </c>
      <c r="C576" s="2">
        <v>-2.04999979749052</v>
      </c>
      <c r="D576" s="7">
        <f t="shared" si="179"/>
        <v>18447.006802242657</v>
      </c>
      <c r="E576" s="7">
        <f>D576/MAX(D$2:D575)-1</f>
        <v>-0.10591417866359665</v>
      </c>
      <c r="F576" s="7">
        <f t="shared" si="169"/>
        <v>0.12867495115282368</v>
      </c>
      <c r="G576" s="2">
        <v>-1.40487478289407</v>
      </c>
      <c r="H576" s="7">
        <f t="shared" si="180"/>
        <v>15920.645025227792</v>
      </c>
      <c r="I576" s="7">
        <f>H576/MAX(H$2:H575)-1</f>
        <v>-9.2838313511221515E-2</v>
      </c>
      <c r="J576" s="7">
        <f t="shared" si="170"/>
        <v>0.26611104381933093</v>
      </c>
      <c r="K576" s="7">
        <f t="shared" si="170"/>
        <v>3392.2665388484406</v>
      </c>
      <c r="L576" s="2">
        <v>-1.1420450743661701</v>
      </c>
      <c r="M576" s="7">
        <f t="shared" si="181"/>
        <v>12615.651321580934</v>
      </c>
      <c r="N576" s="7">
        <f>M576/MAX(M$2:M575)-1</f>
        <v>-8.3459754659484853E-2</v>
      </c>
      <c r="O576" s="7">
        <f t="shared" si="171"/>
        <v>0.32210373881558274</v>
      </c>
      <c r="P576" s="2">
        <v>-1.0625029496088401</v>
      </c>
      <c r="Q576" s="7">
        <f t="shared" si="182"/>
        <v>10861.606716814527</v>
      </c>
      <c r="R576" s="7">
        <f>Q576/MAX(Q$2:Q575)-1</f>
        <v>-7.5473812618683578E-2</v>
      </c>
      <c r="S576" s="7">
        <f t="shared" si="172"/>
        <v>0.33904922780096591</v>
      </c>
      <c r="T576" s="2">
        <v>-1.01966056226936</v>
      </c>
      <c r="U576" s="7">
        <f t="shared" si="183"/>
        <v>9698.2088862471301</v>
      </c>
      <c r="V576" s="7">
        <f>U576/MAX(U$2:U575)-1</f>
        <v>-7.1677081657003927E-2</v>
      </c>
      <c r="W576" s="7">
        <f t="shared" si="173"/>
        <v>0.34817628098169928</v>
      </c>
      <c r="X576" s="2">
        <v>-0.99294811049673004</v>
      </c>
      <c r="Y576" s="7">
        <f t="shared" si="184"/>
        <v>8633.4167150723497</v>
      </c>
      <c r="Z576" s="7">
        <f>Y576/MAX(Y$2:Y575)-1</f>
        <v>-6.8748960658402081E-2</v>
      </c>
      <c r="AA576" s="7">
        <f t="shared" si="174"/>
        <v>0.35386704620411014</v>
      </c>
      <c r="AB576" s="2">
        <v>-0.97507745146592495</v>
      </c>
      <c r="AC576" s="7">
        <f t="shared" si="185"/>
        <v>7735.4978081554054</v>
      </c>
      <c r="AD576" s="7">
        <f>AC576/MAX(AC$2:AC575)-1</f>
        <v>-6.6630666041981756E-2</v>
      </c>
      <c r="AE576" s="7">
        <f t="shared" si="175"/>
        <v>0.35767417427231207</v>
      </c>
      <c r="AF576" s="2">
        <v>-0.96362353852071503</v>
      </c>
      <c r="AG576" s="7">
        <f t="shared" si="186"/>
        <v>7088.3353044763726</v>
      </c>
      <c r="AH576" s="7">
        <f>AG576/MAX(AG$2:AG575)-1</f>
        <v>-6.5022013187222449E-2</v>
      </c>
      <c r="AI576" s="7">
        <f t="shared" si="176"/>
        <v>0.36011429208717727</v>
      </c>
      <c r="AJ576" s="2">
        <v>-0.95324545571165098</v>
      </c>
      <c r="AK576" s="7">
        <f t="shared" si="187"/>
        <v>6526.0988550059456</v>
      </c>
      <c r="AL576" s="7">
        <f>AK576/MAX(AK$2:AK575)-1</f>
        <v>-6.3972961994607225E-2</v>
      </c>
      <c r="AM576" s="7">
        <f t="shared" si="177"/>
        <v>0.36232521728520173</v>
      </c>
      <c r="AN576" s="2">
        <v>-0.94630056443738797</v>
      </c>
      <c r="AO576" s="7">
        <f t="shared" si="188"/>
        <v>5985.7121963429054</v>
      </c>
      <c r="AP576" s="7">
        <f>AO576/MAX(AO$2:AO575)-1</f>
        <v>-6.3091837374507409E-2</v>
      </c>
      <c r="AQ576" s="7">
        <f t="shared" si="178"/>
        <v>0.36380474249215022</v>
      </c>
      <c r="AR576" s="2">
        <v>-2.6540000141009599</v>
      </c>
      <c r="AS576" s="7">
        <f t="shared" si="189"/>
        <v>541.17767085212313</v>
      </c>
      <c r="AT576" s="7">
        <f>AS576/MAX(AS$2:AS575)-1</f>
        <v>-9.5996215909140203E-2</v>
      </c>
      <c r="AU576" s="7">
        <v>2.0399999540286999</v>
      </c>
      <c r="AW576" s="7"/>
    </row>
    <row r="577" spans="1:49" x14ac:dyDescent="0.25">
      <c r="A577" s="5">
        <v>199407</v>
      </c>
      <c r="B577" s="4">
        <v>34516</v>
      </c>
      <c r="C577" s="2">
        <v>2.84999843888375</v>
      </c>
      <c r="D577" s="7">
        <f t="shared" si="179"/>
        <v>18972.746208127355</v>
      </c>
      <c r="E577" s="7">
        <f>D577/MAX(D$2:D576)-1</f>
        <v>-8.0432746713227976E-2</v>
      </c>
      <c r="F577" s="7">
        <f t="shared" si="169"/>
        <v>0.50968235478388157</v>
      </c>
      <c r="G577" s="2">
        <v>2.7016765238362699</v>
      </c>
      <c r="H577" s="7">
        <f t="shared" si="180"/>
        <v>16350.769354317677</v>
      </c>
      <c r="I577" s="7">
        <f>H577/MAX(H$2:H576)-1</f>
        <v>-6.8329739194117001E-2</v>
      </c>
      <c r="J577" s="7">
        <f t="shared" si="170"/>
        <v>0.44856904981923762</v>
      </c>
      <c r="K577" s="7">
        <f t="shared" si="170"/>
        <v>6736.3678379982566</v>
      </c>
      <c r="L577" s="2">
        <v>2.7938154046875998</v>
      </c>
      <c r="M577" s="7">
        <f t="shared" si="181"/>
        <v>12968.109331604936</v>
      </c>
      <c r="N577" s="7">
        <f>M577/MAX(M$2:M576)-1</f>
        <v>-5.7853312095000109E-2</v>
      </c>
      <c r="O577" s="7">
        <f t="shared" si="171"/>
        <v>0.4865331734807059</v>
      </c>
      <c r="P577" s="2">
        <v>2.6264542590519699</v>
      </c>
      <c r="Q577" s="7">
        <f t="shared" si="182"/>
        <v>11146.881849029778</v>
      </c>
      <c r="R577" s="7">
        <f>Q577/MAX(Q$2:Q576)-1</f>
        <v>-5.119155519415608E-2</v>
      </c>
      <c r="S577" s="7">
        <f t="shared" si="172"/>
        <v>0.41757510528701847</v>
      </c>
      <c r="T577" s="2">
        <v>2.3456401388141801</v>
      </c>
      <c r="U577" s="7">
        <f t="shared" si="183"/>
        <v>9925.6939666289854</v>
      </c>
      <c r="V577" s="7">
        <f>U577/MAX(U$2:U576)-1</f>
        <v>-4.9901966666539455E-2</v>
      </c>
      <c r="W577" s="7">
        <f t="shared" si="173"/>
        <v>0.30187083486294386</v>
      </c>
      <c r="X577" s="2">
        <v>2.0721674246384398</v>
      </c>
      <c r="Y577" s="7">
        <f t="shared" si="184"/>
        <v>8812.3155638753706</v>
      </c>
      <c r="Z577" s="7">
        <f>Y577/MAX(Y$2:Y576)-1</f>
        <v>-4.9451879979558466E-2</v>
      </c>
      <c r="AA577" s="7">
        <f t="shared" si="174"/>
        <v>0.18919145518003655</v>
      </c>
      <c r="AB577" s="2">
        <v>1.88741261519683</v>
      </c>
      <c r="AC577" s="7">
        <f t="shared" si="185"/>
        <v>7881.4985696348049</v>
      </c>
      <c r="AD577" s="7">
        <f>AC577/MAX(AC$2:AC576)-1</f>
        <v>-4.9014135486479482E-2</v>
      </c>
      <c r="AE577" s="7">
        <f t="shared" si="175"/>
        <v>0.11306664914934716</v>
      </c>
      <c r="AF577" s="2">
        <v>1.7602535318606101</v>
      </c>
      <c r="AG577" s="7">
        <f t="shared" si="186"/>
        <v>7213.1079770235401</v>
      </c>
      <c r="AH577" s="7">
        <f>AG577/MAX(AG$2:AG576)-1</f>
        <v>-4.8564030152231319E-2</v>
      </c>
      <c r="AI577" s="7">
        <f t="shared" si="176"/>
        <v>6.0673098024664696E-2</v>
      </c>
      <c r="AJ577" s="2">
        <v>1.6624317077667301</v>
      </c>
      <c r="AK577" s="7">
        <f t="shared" si="187"/>
        <v>6634.5907916517654</v>
      </c>
      <c r="AL577" s="7">
        <f>AK577/MAX(AK$2:AK576)-1</f>
        <v>-4.8412151721535901E-2</v>
      </c>
      <c r="AM577" s="7">
        <f t="shared" si="177"/>
        <v>2.0367422588008388E-2</v>
      </c>
      <c r="AN577" s="2">
        <v>1.5867679771024199</v>
      </c>
      <c r="AO577" s="7">
        <f t="shared" si="188"/>
        <v>6080.6915606759885</v>
      </c>
      <c r="AP577" s="7">
        <f>AO577/MAX(AO$2:AO576)-1</f>
        <v>-4.8225278675107508E-2</v>
      </c>
      <c r="AQ577" s="7">
        <f t="shared" si="178"/>
        <v>-1.0808419804334335E-2</v>
      </c>
      <c r="AR577" s="2">
        <v>1.6129999985082899</v>
      </c>
      <c r="AS577" s="7">
        <f t="shared" si="189"/>
        <v>549.90686667489501</v>
      </c>
      <c r="AT577" s="7">
        <f>AS577/MAX(AS$2:AS576)-1</f>
        <v>-8.1414634885239812E-2</v>
      </c>
      <c r="AU577" s="7">
        <v>4.0399987532522701</v>
      </c>
      <c r="AW577" s="7"/>
    </row>
    <row r="578" spans="1:49" x14ac:dyDescent="0.25">
      <c r="A578" s="5">
        <v>199408</v>
      </c>
      <c r="B578" s="4">
        <v>34547</v>
      </c>
      <c r="C578" s="2">
        <v>3.3900009498113799</v>
      </c>
      <c r="D578" s="7">
        <f t="shared" si="179"/>
        <v>19615.922484788178</v>
      </c>
      <c r="E578" s="7">
        <f>D578/MAX(D$2:D577)-1</f>
        <v>-4.9259408092651835E-2</v>
      </c>
      <c r="F578" s="7">
        <f t="shared" si="169"/>
        <v>-9.0120500699413686E-2</v>
      </c>
      <c r="G578" s="2">
        <v>3.6183604707890198</v>
      </c>
      <c r="H578" s="7">
        <f t="shared" si="180"/>
        <v>16942.399129304195</v>
      </c>
      <c r="I578" s="7">
        <f>H578/MAX(H$2:H577)-1</f>
        <v>-3.4618550759019984E-2</v>
      </c>
      <c r="J578" s="7">
        <f t="shared" si="170"/>
        <v>-1.9399054473665078E-2</v>
      </c>
      <c r="K578" s="7">
        <f t="shared" si="170"/>
        <v>5245.8099324499117</v>
      </c>
      <c r="L578" s="2">
        <v>3.2262954957732499</v>
      </c>
      <c r="M578" s="7">
        <f t="shared" si="181"/>
        <v>13386.498858857456</v>
      </c>
      <c r="N578" s="7">
        <f>M578/MAX(M$2:M577)-1</f>
        <v>-2.7456875939544267E-2</v>
      </c>
      <c r="O578" s="7">
        <f t="shared" si="171"/>
        <v>-0.14081900634986533</v>
      </c>
      <c r="P578" s="2">
        <v>2.9782097890061401</v>
      </c>
      <c r="Q578" s="7">
        <f t="shared" si="182"/>
        <v>11478.859375426531</v>
      </c>
      <c r="R578" s="7">
        <f>Q578/MAX(Q$2:Q577)-1</f>
        <v>-2.2934049212031571E-2</v>
      </c>
      <c r="S578" s="7">
        <f t="shared" si="172"/>
        <v>-0.21764952296416906</v>
      </c>
      <c r="T578" s="2">
        <v>2.8575418112093001</v>
      </c>
      <c r="U578" s="7">
        <f t="shared" si="183"/>
        <v>10209.324821778087</v>
      </c>
      <c r="V578" s="7">
        <f>U578/MAX(U$2:U577)-1</f>
        <v>-2.2752518116558651E-2</v>
      </c>
      <c r="W578" s="7">
        <f t="shared" si="173"/>
        <v>-0.2550196044321742</v>
      </c>
      <c r="X578" s="2">
        <v>2.7836407582913698</v>
      </c>
      <c r="Y578" s="7">
        <f t="shared" si="184"/>
        <v>9057.6187716606582</v>
      </c>
      <c r="Z578" s="7">
        <f>Y578/MAX(Y$2:Y577)-1</f>
        <v>-2.2992035083497231E-2</v>
      </c>
      <c r="AA578" s="7">
        <f t="shared" si="174"/>
        <v>-0.27790627592976147</v>
      </c>
      <c r="AB578" s="2">
        <v>2.7346736411533699</v>
      </c>
      <c r="AC578" s="7">
        <f t="shared" si="185"/>
        <v>8097.0318335464872</v>
      </c>
      <c r="AD578" s="7">
        <f>AC578/MAX(AC$2:AC577)-1</f>
        <v>-2.3007775718533852E-2</v>
      </c>
      <c r="AE578" s="7">
        <f t="shared" si="175"/>
        <v>-0.29307107101550733</v>
      </c>
      <c r="AF578" s="2">
        <v>2.6982743527917599</v>
      </c>
      <c r="AG578" s="7">
        <f t="shared" si="186"/>
        <v>7407.7374196067422</v>
      </c>
      <c r="AH578" s="7">
        <f>AG578/MAX(AG$2:AG577)-1</f>
        <v>-2.2891677394593524E-2</v>
      </c>
      <c r="AI578" s="7">
        <f t="shared" si="176"/>
        <v>-0.3043436919401814</v>
      </c>
      <c r="AJ578" s="2">
        <v>2.6748478272473002</v>
      </c>
      <c r="AK578" s="7">
        <f t="shared" si="187"/>
        <v>6812.0559992890121</v>
      </c>
      <c r="AL578" s="7">
        <f>AK578/MAX(AK$2:AK577)-1</f>
        <v>-2.29586248375101E-2</v>
      </c>
      <c r="AM578" s="7">
        <f t="shared" si="177"/>
        <v>-0.31159873328663301</v>
      </c>
      <c r="AN578" s="2">
        <v>2.6565013411558298</v>
      </c>
      <c r="AO578" s="7">
        <f t="shared" si="188"/>
        <v>6242.2252135368954</v>
      </c>
      <c r="AP578" s="7">
        <f>AO578/MAX(AO$2:AO577)-1</f>
        <v>-2.2941370438329556E-2</v>
      </c>
      <c r="AQ578" s="7">
        <f t="shared" si="178"/>
        <v>-0.31728051972581706</v>
      </c>
      <c r="AR578" s="2">
        <v>3.6810000097611799</v>
      </c>
      <c r="AS578" s="7">
        <f t="shared" si="189"/>
        <v>570.14893849087525</v>
      </c>
      <c r="AT578" s="7">
        <f>AS578/MAX(AS$2:AS577)-1</f>
        <v>-4.7601507505700802E-2</v>
      </c>
      <c r="AU578" s="7">
        <v>6.9099996013235199</v>
      </c>
      <c r="AW578" s="7"/>
    </row>
    <row r="579" spans="1:49" x14ac:dyDescent="0.25">
      <c r="A579" s="5">
        <v>199409</v>
      </c>
      <c r="B579" s="4">
        <v>34578</v>
      </c>
      <c r="C579" s="2">
        <v>2.7399992545514098</v>
      </c>
      <c r="D579" s="7">
        <f t="shared" si="179"/>
        <v>20153.398614644757</v>
      </c>
      <c r="E579" s="7">
        <f>D579/MAX(D$2:D578)-1</f>
        <v>-2.3209122961672768E-2</v>
      </c>
      <c r="F579" s="7">
        <f t="shared" ref="F579:F642" si="190">1-(C579-$AU579)/($AR579-$AU579)</f>
        <v>0.75200057288520716</v>
      </c>
      <c r="G579" s="2">
        <v>1.37229556600888</v>
      </c>
      <c r="H579" s="7">
        <f t="shared" si="180"/>
        <v>17174.898921331165</v>
      </c>
      <c r="I579" s="7">
        <f>H579/MAX(H$2:H578)-1</f>
        <v>-2.1370663936013612E-2</v>
      </c>
      <c r="J579" s="7">
        <f t="shared" ref="J579:K642" si="191">1-(G579-$AU579)/($AR579-$AU579)</f>
        <v>0.2049184666610554</v>
      </c>
      <c r="K579" s="7">
        <f t="shared" si="191"/>
        <v>6869.6234894819418</v>
      </c>
      <c r="L579" s="2">
        <v>0.65071157821360703</v>
      </c>
      <c r="M579" s="7">
        <f t="shared" si="181"/>
        <v>13473.606356849476</v>
      </c>
      <c r="N579" s="7">
        <f>M579/MAX(M$2:M578)-1</f>
        <v>-2.1128425228162384E-2</v>
      </c>
      <c r="O579" s="7">
        <f t="shared" ref="O579:O642" si="192">1-(L579-$AU579)/($AR579-$AU579)</f>
        <v>-8.3715461263300872E-2</v>
      </c>
      <c r="P579" s="2">
        <v>0.40284146406082899</v>
      </c>
      <c r="Q579" s="7">
        <f t="shared" si="182"/>
        <v>11525.100980591982</v>
      </c>
      <c r="R579" s="7">
        <f>Q579/MAX(Q$2:Q578)-1</f>
        <v>-1.8998022431037542E-2</v>
      </c>
      <c r="S579" s="7">
        <f t="shared" ref="S579:S642" si="193">1-(P579-$AU579)/($AR579-$AU579)</f>
        <v>-0.18286362124613187</v>
      </c>
      <c r="T579" s="2">
        <v>0.27996498076964499</v>
      </c>
      <c r="U579" s="7">
        <f t="shared" si="183"/>
        <v>10237.90735605209</v>
      </c>
      <c r="V579" s="7">
        <f>U579/MAX(U$2:U578)-1</f>
        <v>-2.0016567391831663E-2</v>
      </c>
      <c r="W579" s="7">
        <f t="shared" ref="W579:W642" si="194">1-(T579-$AU579)/($AR579-$AU579)</f>
        <v>-0.23201427123523377</v>
      </c>
      <c r="X579" s="2">
        <v>0.21072170735849099</v>
      </c>
      <c r="Y579" s="7">
        <f t="shared" si="184"/>
        <v>9076.7051405823258</v>
      </c>
      <c r="Z579" s="7">
        <f>Y579/MAX(Y$2:Y578)-1</f>
        <v>-2.0933267218796625E-2</v>
      </c>
      <c r="AA579" s="7">
        <f t="shared" ref="AA579:AA642" si="195">1-(X579-$AU579)/($AR579-$AU579)</f>
        <v>-0.25971161253581698</v>
      </c>
      <c r="AB579" s="2">
        <v>0.15672714411223099</v>
      </c>
      <c r="AC579" s="7">
        <f t="shared" si="185"/>
        <v>8109.7220802970633</v>
      </c>
      <c r="AD579" s="7">
        <f>AC579/MAX(AC$2:AC578)-1</f>
        <v>-2.1476563707218843E-2</v>
      </c>
      <c r="AE579" s="7">
        <f t="shared" ref="AE579:AE642" si="196">1-(AB579-$AU579)/($AR579-$AU579)</f>
        <v>-0.28130946273748991</v>
      </c>
      <c r="AF579" s="2">
        <v>0.12319860255939299</v>
      </c>
      <c r="AG579" s="7">
        <f t="shared" si="186"/>
        <v>7416.8636485889665</v>
      </c>
      <c r="AH579" s="7">
        <f>AG579/MAX(AG$2:AG578)-1</f>
        <v>-2.1687893595652152E-2</v>
      </c>
      <c r="AI579" s="7">
        <f t="shared" ref="AI579:AI642" si="197">1-(AF579-$AU579)/($AR579-$AU579)</f>
        <v>-0.29472089482253261</v>
      </c>
      <c r="AJ579" s="2">
        <v>9.4579995183061205E-2</v>
      </c>
      <c r="AK579" s="7">
        <f t="shared" si="187"/>
        <v>6818.4988415250064</v>
      </c>
      <c r="AL579" s="7">
        <f>AK579/MAX(AK$2:AK578)-1</f>
        <v>-2.2034539151944976E-2</v>
      </c>
      <c r="AM579" s="7">
        <f t="shared" ref="AM579:AM642" si="198">1-(AJ579-$AU579)/($AR579-$AU579)</f>
        <v>-0.30616835097243156</v>
      </c>
      <c r="AN579" s="2">
        <v>7.2068732300844499E-2</v>
      </c>
      <c r="AO579" s="7">
        <f t="shared" si="188"/>
        <v>6246.7239061156542</v>
      </c>
      <c r="AP579" s="7">
        <f>AO579/MAX(AO$2:AO578)-1</f>
        <v>-2.2237216670168647E-2</v>
      </c>
      <c r="AQ579" s="7">
        <f t="shared" ref="AQ579:AQ642" si="199">1-(AN579-$AU579)/($AR579-$AU579)</f>
        <v>-0.31517286650787812</v>
      </c>
      <c r="AR579" s="2">
        <v>0.85999999005382799</v>
      </c>
      <c r="AS579" s="7">
        <f t="shared" si="189"/>
        <v>575.05221930518871</v>
      </c>
      <c r="AT579" s="7">
        <f>AS579/MAX(AS$2:AS578)-1</f>
        <v>-3.9410880564977213E-2</v>
      </c>
      <c r="AU579" s="7">
        <v>3.35999710745571</v>
      </c>
      <c r="AW579" s="7"/>
    </row>
    <row r="580" spans="1:49" x14ac:dyDescent="0.25">
      <c r="A580" s="5">
        <v>199410</v>
      </c>
      <c r="B580" s="4">
        <v>34608</v>
      </c>
      <c r="C580" s="2">
        <v>1.4999981166188301</v>
      </c>
      <c r="D580" s="7">
        <f t="shared" ref="D580:D643" si="200">D579*(1+C580/100)</f>
        <v>20455.699214299115</v>
      </c>
      <c r="E580" s="7">
        <f>D580/MAX(D$2:D579)-1</f>
        <v>-8.5572782027932837E-3</v>
      </c>
      <c r="F580" s="7">
        <f t="shared" si="190"/>
        <v>0.29111320276258135</v>
      </c>
      <c r="G580" s="2">
        <v>-0.59446235286475702</v>
      </c>
      <c r="H580" s="7">
        <f t="shared" ref="H580:H643" si="201">H579*(1+G580/100)</f>
        <v>17072.800613101277</v>
      </c>
      <c r="I580" s="7">
        <f>H580/MAX(H$2:H579)-1</f>
        <v>-2.7188246913004255E-2</v>
      </c>
      <c r="J580" s="7">
        <f t="shared" si="191"/>
        <v>-0.13676461808673501</v>
      </c>
      <c r="K580" s="7">
        <f t="shared" si="191"/>
        <v>3487.7911222166445</v>
      </c>
      <c r="L580" s="2">
        <v>-0.29056688382904899</v>
      </c>
      <c r="M580" s="7">
        <f t="shared" ref="M580:M643" si="202">M579*(1+L580/100)</f>
        <v>13434.456518718986</v>
      </c>
      <c r="N580" s="7">
        <f>M580/MAX(M$2:M579)-1</f>
        <v>-2.3972701859665269E-2</v>
      </c>
      <c r="O580" s="7">
        <f t="shared" si="192"/>
        <v>-7.4681741397713441E-2</v>
      </c>
      <c r="P580" s="2">
        <v>-0.18165440833902999</v>
      </c>
      <c r="Q580" s="7">
        <f t="shared" ref="Q580:Q643" si="203">Q579*(1+P580/100)</f>
        <v>11504.165126595211</v>
      </c>
      <c r="R580" s="7">
        <f>Q580/MAX(Q$2:Q579)-1</f>
        <v>-2.0780055769184735E-2</v>
      </c>
      <c r="S580" s="7">
        <f t="shared" si="193"/>
        <v>-5.2431986219729998E-2</v>
      </c>
      <c r="T580" s="2">
        <v>-0.12699805896775901</v>
      </c>
      <c r="U580" s="7">
        <f t="shared" ref="U580:U643" si="204">U579*(1+T580/100)</f>
        <v>10224.905412430986</v>
      </c>
      <c r="V580" s="7">
        <f>U580/MAX(U$2:U579)-1</f>
        <v>-2.1261127329449736E-2</v>
      </c>
      <c r="W580" s="7">
        <f t="shared" si="194"/>
        <v>-4.1266227779646281E-2</v>
      </c>
      <c r="X580" s="2">
        <v>-9.3882064166176102E-2</v>
      </c>
      <c r="Y580" s="7">
        <f t="shared" ref="Y580:Y643" si="205">Y579*(1+X580/100)</f>
        <v>9068.1837424380701</v>
      </c>
      <c r="Z580" s="7">
        <f>Y580/MAX(Y$2:Y579)-1</f>
        <v>-2.1852435277095905E-2</v>
      </c>
      <c r="AA580" s="7">
        <f t="shared" si="195"/>
        <v>-3.4500953429802639E-2</v>
      </c>
      <c r="AB580" s="2">
        <v>-6.7304655034963898E-2</v>
      </c>
      <c r="AC580" s="7">
        <f t="shared" ref="AC580:AC643" si="206">AC579*(1+AB580/100)</f>
        <v>8104.2638598266249</v>
      </c>
      <c r="AD580" s="7">
        <f>AC580/MAX(AC$2:AC579)-1</f>
        <v>-2.2135155530451978E-2</v>
      </c>
      <c r="AE580" s="7">
        <f t="shared" si="196"/>
        <v>-2.9071448281067447E-2</v>
      </c>
      <c r="AF580" s="2">
        <v>-4.7142634719314E-2</v>
      </c>
      <c r="AG580" s="7">
        <f t="shared" ref="AG580:AG643" si="207">AG579*(1+AF580/100)</f>
        <v>7413.3671436514833</v>
      </c>
      <c r="AH580" s="7">
        <f>AG580/MAX(AG$2:AG579)-1</f>
        <v>-2.2149095698389187E-2</v>
      </c>
      <c r="AI580" s="7">
        <f t="shared" si="197"/>
        <v>-2.4952544419058809E-2</v>
      </c>
      <c r="AJ580" s="2">
        <v>-3.2973241071524002E-2</v>
      </c>
      <c r="AK580" s="7">
        <f t="shared" ref="AK580:AK643" si="208">AK579*(1+AJ580/100)</f>
        <v>6816.2505614645315</v>
      </c>
      <c r="AL580" s="7">
        <f>AK580/MAX(AK$2:AK579)-1</f>
        <v>-2.2357006060946594E-2</v>
      </c>
      <c r="AM580" s="7">
        <f t="shared" si="198"/>
        <v>-2.2057875665407289E-2</v>
      </c>
      <c r="AN580" s="2">
        <v>-2.0489380262275599E-2</v>
      </c>
      <c r="AO580" s="7">
        <f t="shared" ref="AO580:AO643" si="209">AO579*(1+AN580/100)</f>
        <v>6245.4439911005957</v>
      </c>
      <c r="AP580" s="7">
        <f>AO580/MAX(AO$2:AO579)-1</f>
        <v>-2.2437554204908117E-2</v>
      </c>
      <c r="AQ580" s="7">
        <f t="shared" si="199"/>
        <v>-1.9507544810910771E-2</v>
      </c>
      <c r="AR580" s="2">
        <v>7.4999984860767394E-2</v>
      </c>
      <c r="AS580" s="7">
        <f t="shared" ref="AS580:AS643" si="210">AS579*(1+AR580/100)</f>
        <v>575.4835083826091</v>
      </c>
      <c r="AT580" s="7">
        <f>AS580/MAX(AS$2:AS579)-1</f>
        <v>-3.8690438870826793E-2</v>
      </c>
      <c r="AU580" s="7">
        <v>4.96999656431933</v>
      </c>
      <c r="AW580" s="7"/>
    </row>
    <row r="581" spans="1:49" x14ac:dyDescent="0.25">
      <c r="A581" s="5">
        <v>199411</v>
      </c>
      <c r="B581" s="4">
        <v>34639</v>
      </c>
      <c r="C581" s="2">
        <v>-1.6100364579715101</v>
      </c>
      <c r="D581" s="7">
        <f t="shared" si="200"/>
        <v>20126.354999215906</v>
      </c>
      <c r="E581" s="7">
        <f>D581/MAX(D$2:D580)-1</f>
        <v>-2.451986748363344E-2</v>
      </c>
      <c r="F581" s="7">
        <f t="shared" si="190"/>
        <v>0.99998900791488476</v>
      </c>
      <c r="G581" s="2">
        <v>-1.8442309561891199</v>
      </c>
      <c r="H581" s="7">
        <f t="shared" si="201"/>
        <v>16757.938739106019</v>
      </c>
      <c r="I581" s="7">
        <f>H581/MAX(H$2:H580)-1</f>
        <v>-4.5129142408880663E-2</v>
      </c>
      <c r="J581" s="7">
        <f t="shared" si="191"/>
        <v>0.91688221145735493</v>
      </c>
      <c r="K581" s="7">
        <f t="shared" si="191"/>
        <v>5948.3318836993221</v>
      </c>
      <c r="L581" s="2">
        <v>-2.5094560968746</v>
      </c>
      <c r="M581" s="7">
        <f t="shared" si="202"/>
        <v>13097.324730528026</v>
      </c>
      <c r="N581" s="7">
        <f>M581/MAX(M$2:M580)-1</f>
        <v>-4.8465678400008261E-2</v>
      </c>
      <c r="O581" s="7">
        <f t="shared" si="192"/>
        <v>0.68081889320634215</v>
      </c>
      <c r="P581" s="2">
        <v>-2.3909600222412299</v>
      </c>
      <c r="Q581" s="7">
        <f t="shared" si="203"/>
        <v>11229.105137525703</v>
      </c>
      <c r="R581" s="7">
        <f>Q581/MAX(Q$2:Q580)-1</f>
        <v>-4.4192813165556344E-2</v>
      </c>
      <c r="S581" s="7">
        <f t="shared" si="193"/>
        <v>0.7228686818671386</v>
      </c>
      <c r="T581" s="2">
        <v>-2.6936048996146802</v>
      </c>
      <c r="U581" s="7">
        <f t="shared" si="204"/>
        <v>9949.4868592607781</v>
      </c>
      <c r="V581" s="7">
        <f>U581/MAX(U$2:U580)-1</f>
        <v>-4.7624485558137142E-2</v>
      </c>
      <c r="W581" s="7">
        <f t="shared" si="194"/>
        <v>0.61547142696058332</v>
      </c>
      <c r="X581" s="2">
        <v>-3.0928880405395298</v>
      </c>
      <c r="Y581" s="7">
        <f t="shared" si="205"/>
        <v>8787.7149719740537</v>
      </c>
      <c r="Z581" s="7">
        <f>Y581/MAX(Y$2:Y580)-1</f>
        <v>-5.2105444325239114E-2</v>
      </c>
      <c r="AA581" s="7">
        <f t="shared" si="195"/>
        <v>0.47378089633619846</v>
      </c>
      <c r="AB581" s="2">
        <v>-3.37876171099599</v>
      </c>
      <c r="AC581" s="7">
        <f t="shared" si="206"/>
        <v>7830.4400955727169</v>
      </c>
      <c r="AD581" s="7">
        <f>AC581/MAX(AC$2:AC580)-1</f>
        <v>-5.517487848067959E-2</v>
      </c>
      <c r="AE581" s="7">
        <f t="shared" si="196"/>
        <v>0.37233511035912392</v>
      </c>
      <c r="AF581" s="2">
        <v>-3.58355557632198</v>
      </c>
      <c r="AG581" s="7">
        <f t="shared" si="207"/>
        <v>7147.7050119819387</v>
      </c>
      <c r="AH581" s="7">
        <f>AG581/MAX(AG$2:AG580)-1</f>
        <v>-5.7190926307604473E-2</v>
      </c>
      <c r="AI581" s="7">
        <f t="shared" si="197"/>
        <v>0.2996614898815696</v>
      </c>
      <c r="AJ581" s="2">
        <v>-3.7356502411183401</v>
      </c>
      <c r="AK581" s="7">
        <f t="shared" si="208"/>
        <v>6561.6192809299519</v>
      </c>
      <c r="AL581" s="7">
        <f>AK581/MAX(AK$2:AK580)-1</f>
        <v>-5.8878328921307399E-2</v>
      </c>
      <c r="AM581" s="7">
        <f t="shared" si="198"/>
        <v>0.24568882850093221</v>
      </c>
      <c r="AN581" s="2">
        <v>-3.8468008865473799</v>
      </c>
      <c r="AO581" s="7">
        <f t="shared" si="209"/>
        <v>6005.1941962821174</v>
      </c>
      <c r="AP581" s="7">
        <f>AO581/MAX(AO$2:AO580)-1</f>
        <v>-6.0042435036308017E-2</v>
      </c>
      <c r="AQ581" s="7">
        <f t="shared" si="199"/>
        <v>0.20624565568475861</v>
      </c>
      <c r="AR581" s="2">
        <v>-4.4280000170822396</v>
      </c>
      <c r="AS581" s="7">
        <f t="shared" si="210"/>
        <v>550.00109853312176</v>
      </c>
      <c r="AT581" s="7">
        <f>AS581/MAX(AS$2:AS580)-1</f>
        <v>-8.1257226401839633E-2</v>
      </c>
      <c r="AU581" s="7">
        <v>-1.6100054823357299</v>
      </c>
      <c r="AW581" s="7"/>
    </row>
    <row r="582" spans="1:49" x14ac:dyDescent="0.25">
      <c r="A582" s="5">
        <v>199412</v>
      </c>
      <c r="B582" s="4">
        <v>34669</v>
      </c>
      <c r="C582" s="2">
        <v>1.31999957531972</v>
      </c>
      <c r="D582" s="7">
        <f t="shared" si="200"/>
        <v>20392.022799732895</v>
      </c>
      <c r="E582" s="7">
        <f>D582/MAX(D$2:D581)-1</f>
        <v>-1.1643533877089163E-2</v>
      </c>
      <c r="F582" s="7">
        <f t="shared" si="190"/>
        <v>1.0000005459542807</v>
      </c>
      <c r="G582" s="2">
        <v>0.88664449444877402</v>
      </c>
      <c r="H582" s="7">
        <f t="shared" si="201"/>
        <v>16906.522080319402</v>
      </c>
      <c r="I582" s="7">
        <f>H582/MAX(H$2:H581)-1</f>
        <v>-3.6662832520953037E-2</v>
      </c>
      <c r="J582" s="7">
        <f t="shared" si="191"/>
        <v>0.85650538791326125</v>
      </c>
      <c r="K582" s="7">
        <f t="shared" si="191"/>
        <v>5598.7528627401698</v>
      </c>
      <c r="L582" s="2">
        <v>0.622357167419061</v>
      </c>
      <c r="M582" s="7">
        <f t="shared" si="202"/>
        <v>13178.836869728615</v>
      </c>
      <c r="N582" s="7">
        <f>M582/MAX(M$2:M581)-1</f>
        <v>-4.2543736349078487E-2</v>
      </c>
      <c r="O582" s="7">
        <f t="shared" si="192"/>
        <v>0.7689929681115858</v>
      </c>
      <c r="P582" s="2">
        <v>0.22978753695816201</v>
      </c>
      <c r="Q582" s="7">
        <f t="shared" si="203"/>
        <v>11254.908221643667</v>
      </c>
      <c r="R582" s="7">
        <f>Q582/MAX(Q$2:Q581)-1</f>
        <v>-4.1996487372860214E-2</v>
      </c>
      <c r="S582" s="7">
        <f t="shared" si="193"/>
        <v>0.63900293533782204</v>
      </c>
      <c r="T582" s="2">
        <v>3.4353845846291697E-2</v>
      </c>
      <c r="U582" s="7">
        <f t="shared" si="204"/>
        <v>9952.9048906389053</v>
      </c>
      <c r="V582" s="7">
        <f>U582/MAX(U$2:U581)-1</f>
        <v>-4.7297307942028022E-2</v>
      </c>
      <c r="W582" s="7">
        <f t="shared" si="194"/>
        <v>0.57428974832204749</v>
      </c>
      <c r="X582" s="2">
        <v>-8.3417167551129198E-2</v>
      </c>
      <c r="Y582" s="7">
        <f t="shared" si="205"/>
        <v>8780.3845090519662</v>
      </c>
      <c r="Z582" s="7">
        <f>Y582/MAX(Y$2:Y581)-1</f>
        <v>-5.2896151114954382E-2</v>
      </c>
      <c r="AA582" s="7">
        <f t="shared" si="195"/>
        <v>0.53529269734447582</v>
      </c>
      <c r="AB582" s="2">
        <v>-0.163394956143355</v>
      </c>
      <c r="AC582" s="7">
        <f t="shared" si="206"/>
        <v>7817.6455514127238</v>
      </c>
      <c r="AD582" s="7">
        <f>AC582/MAX(AC$2:AC581)-1</f>
        <v>-5.6718675073617497E-2</v>
      </c>
      <c r="AE582" s="7">
        <f t="shared" si="196"/>
        <v>0.50880996777604059</v>
      </c>
      <c r="AF582" s="2">
        <v>-0.21491214056563901</v>
      </c>
      <c r="AG582" s="7">
        <f t="shared" si="207"/>
        <v>7132.343726139371</v>
      </c>
      <c r="AH582" s="7">
        <f>AG582/MAX(AG$2:AG581)-1</f>
        <v>-5.9217137469323888E-2</v>
      </c>
      <c r="AI582" s="7">
        <f t="shared" si="197"/>
        <v>0.49175128576948191</v>
      </c>
      <c r="AJ582" s="2">
        <v>-0.25076533549886798</v>
      </c>
      <c r="AK582" s="7">
        <f t="shared" si="208"/>
        <v>6545.1650143259694</v>
      </c>
      <c r="AL582" s="7">
        <f>AK582/MAX(AK$2:AK581)-1</f>
        <v>-6.1238335837240365E-2</v>
      </c>
      <c r="AM582" s="7">
        <f t="shared" si="198"/>
        <v>0.4798793587970801</v>
      </c>
      <c r="AN582" s="2">
        <v>-0.27838541035458497</v>
      </c>
      <c r="AO582" s="7">
        <f t="shared" si="209"/>
        <v>5988.4766117762074</v>
      </c>
      <c r="AP582" s="7">
        <f>AO582/MAX(AO$2:AO581)-1</f>
        <v>-6.2659139760691152E-2</v>
      </c>
      <c r="AQ582" s="7">
        <f t="shared" si="199"/>
        <v>0.47073363239054888</v>
      </c>
      <c r="AR582" s="2">
        <v>-1.70000000779603</v>
      </c>
      <c r="AS582" s="7">
        <f t="shared" si="210"/>
        <v>540.65107981518042</v>
      </c>
      <c r="AT582" s="7">
        <f>AS582/MAX(AS$2:AS581)-1</f>
        <v>-9.6875853624633912E-2</v>
      </c>
      <c r="AU582" s="7">
        <v>1.3199979265389199</v>
      </c>
      <c r="AW582" s="7"/>
    </row>
    <row r="583" spans="1:49" x14ac:dyDescent="0.25">
      <c r="A583" s="5">
        <v>199501</v>
      </c>
      <c r="B583" s="4">
        <v>34700</v>
      </c>
      <c r="C583" s="2">
        <v>4.00999751798392</v>
      </c>
      <c r="D583" s="7">
        <f t="shared" si="200"/>
        <v>21209.7424078689</v>
      </c>
      <c r="E583" s="7">
        <f>D583/MAX(D$2:D582)-1</f>
        <v>2.7989535883273131E-2</v>
      </c>
      <c r="F583" s="7">
        <f t="shared" si="190"/>
        <v>0.30004127501329236</v>
      </c>
      <c r="G583" s="2">
        <v>3.3067459505994301</v>
      </c>
      <c r="H583" s="7">
        <f t="shared" si="201"/>
        <v>17465.577814597564</v>
      </c>
      <c r="I583" s="7">
        <f>H583/MAX(H$2:H582)-1</f>
        <v>-4.8077197447203845E-3</v>
      </c>
      <c r="J583" s="7">
        <f t="shared" si="191"/>
        <v>0.15310195798442561</v>
      </c>
      <c r="K583" s="7">
        <f t="shared" si="191"/>
        <v>3648.768055128889</v>
      </c>
      <c r="L583" s="2">
        <v>2.5194107879526499</v>
      </c>
      <c r="M583" s="7">
        <f t="shared" si="202"/>
        <v>13510.865907551241</v>
      </c>
      <c r="N583" s="7">
        <f>M583/MAX(M$2:M582)-1</f>
        <v>-1.8421479952728692E-2</v>
      </c>
      <c r="O583" s="7">
        <f t="shared" si="192"/>
        <v>-1.1406016739899494E-2</v>
      </c>
      <c r="P583" s="2">
        <v>2.4327340137265598</v>
      </c>
      <c r="Q583" s="7">
        <f t="shared" si="203"/>
        <v>11528.710202165301</v>
      </c>
      <c r="R583" s="7">
        <f>Q583/MAX(Q$2:Q582)-1</f>
        <v>-1.8690810068484498E-2</v>
      </c>
      <c r="S583" s="7">
        <f t="shared" si="193"/>
        <v>-2.9516500381500332E-2</v>
      </c>
      <c r="T583" s="2">
        <v>2.45194225837855</v>
      </c>
      <c r="U583" s="7">
        <f t="shared" si="204"/>
        <v>10196.944371588706</v>
      </c>
      <c r="V583" s="7">
        <f>U583/MAX(U$2:U582)-1</f>
        <v>-2.3937588038748459E-2</v>
      </c>
      <c r="W583" s="7">
        <f t="shared" si="194"/>
        <v>-2.5503076904914268E-2</v>
      </c>
      <c r="X583" s="2">
        <v>2.5195641689340098</v>
      </c>
      <c r="Y583" s="7">
        <f t="shared" si="205"/>
        <v>9001.6119310366721</v>
      </c>
      <c r="Z583" s="7">
        <f>Y583/MAX(Y$2:Y582)-1</f>
        <v>-2.903326189585187E-2</v>
      </c>
      <c r="AA583" s="7">
        <f t="shared" si="195"/>
        <v>-1.1373968895726172E-2</v>
      </c>
      <c r="AB583" s="2">
        <v>2.6088302462544402</v>
      </c>
      <c r="AC583" s="7">
        <f t="shared" si="206"/>
        <v>8021.594653102944</v>
      </c>
      <c r="AD583" s="7">
        <f>AC583/MAX(AC$2:AC582)-1</f>
        <v>-3.2110066561668371E-2</v>
      </c>
      <c r="AE583" s="7">
        <f t="shared" si="196"/>
        <v>7.2775308571905173E-3</v>
      </c>
      <c r="AF583" s="2">
        <v>2.6796683764543201</v>
      </c>
      <c r="AG583" s="7">
        <f t="shared" si="207"/>
        <v>7323.4668854687516</v>
      </c>
      <c r="AH583" s="7">
        <f>AG583/MAX(AG$2:AG582)-1</f>
        <v>-3.4007276610987569E-2</v>
      </c>
      <c r="AI583" s="7">
        <f t="shared" si="197"/>
        <v>2.2078644646221668E-2</v>
      </c>
      <c r="AJ583" s="2">
        <v>2.7358634919144298</v>
      </c>
      <c r="AK583" s="7">
        <f t="shared" si="208"/>
        <v>6724.2317944384695</v>
      </c>
      <c r="AL583" s="7">
        <f>AK583/MAX(AK$2:AK582)-1</f>
        <v>-3.5555098191323076E-2</v>
      </c>
      <c r="AM583" s="7">
        <f t="shared" si="198"/>
        <v>3.3820206654788576E-2</v>
      </c>
      <c r="AN583" s="2">
        <v>2.77901339260755</v>
      </c>
      <c r="AO583" s="7">
        <f t="shared" si="209"/>
        <v>6154.8971788306389</v>
      </c>
      <c r="AP583" s="7">
        <f>AO583/MAX(AO$2:AO582)-1</f>
        <v>-3.6610311720257971E-2</v>
      </c>
      <c r="AQ583" s="7">
        <f t="shared" si="199"/>
        <v>4.2836065604511919E-2</v>
      </c>
      <c r="AR583" s="2">
        <v>2.57399998376586</v>
      </c>
      <c r="AS583" s="7">
        <f t="shared" si="210"/>
        <v>554.56743852185309</v>
      </c>
      <c r="AT583" s="7">
        <f>AS583/MAX(AS$2:AS582)-1</f>
        <v>-7.3629438243546397E-2</v>
      </c>
      <c r="AU583" s="7">
        <v>7.3599999571176697</v>
      </c>
      <c r="AW583" s="7"/>
    </row>
    <row r="584" spans="1:49" x14ac:dyDescent="0.25">
      <c r="A584" s="5">
        <v>199502</v>
      </c>
      <c r="B584" s="4">
        <v>34731</v>
      </c>
      <c r="C584" s="2">
        <v>2.6600151900857401</v>
      </c>
      <c r="D584" s="7">
        <f t="shared" si="200"/>
        <v>21773.924777696269</v>
      </c>
      <c r="E584" s="7">
        <f>D584/MAX(D$2:D583)-1</f>
        <v>2.6600151900857405E-2</v>
      </c>
      <c r="F584" s="7">
        <f t="shared" si="190"/>
        <v>-0.22008684909950738</v>
      </c>
      <c r="G584" s="2">
        <v>2.88897318432443</v>
      </c>
      <c r="H584" s="7">
        <f t="shared" si="201"/>
        <v>17970.153674148605</v>
      </c>
      <c r="I584" s="7">
        <f>H584/MAX(H$2:H583)-1</f>
        <v>2.3943118364321503E-2</v>
      </c>
      <c r="J584" s="7">
        <f t="shared" si="191"/>
        <v>-8.3150104619075238E-2</v>
      </c>
      <c r="K584" s="7">
        <f t="shared" si="191"/>
        <v>10745.899944083732</v>
      </c>
      <c r="L584" s="2">
        <v>2.855880349749</v>
      </c>
      <c r="M584" s="7">
        <f t="shared" si="202"/>
        <v>13896.720072085933</v>
      </c>
      <c r="N584" s="7">
        <f>M584/MAX(M$2:M583)-1</f>
        <v>9.6112281186584436E-3</v>
      </c>
      <c r="O584" s="7">
        <f t="shared" si="192"/>
        <v>-0.10294249076159456</v>
      </c>
      <c r="P584" s="2">
        <v>2.58266389979672</v>
      </c>
      <c r="Q584" s="7">
        <f t="shared" si="203"/>
        <v>11826.458038668805</v>
      </c>
      <c r="R584" s="7">
        <f>Q584/MAX(Q$2:Q583)-1</f>
        <v>6.6531081252643176E-3</v>
      </c>
      <c r="S584" s="7">
        <f t="shared" si="193"/>
        <v>-0.26634963153154079</v>
      </c>
      <c r="T584" s="2">
        <v>2.3895763484775601</v>
      </c>
      <c r="U584" s="7">
        <f t="shared" si="204"/>
        <v>10440.608142559604</v>
      </c>
      <c r="V584" s="7">
        <f>U584/MAX(U$2:U583)-1</f>
        <v>-6.1383149614280264E-4</v>
      </c>
      <c r="W584" s="7">
        <f t="shared" si="194"/>
        <v>-0.38183273910008242</v>
      </c>
      <c r="X584" s="2">
        <v>2.2692060583392402</v>
      </c>
      <c r="Y584" s="7">
        <f t="shared" si="205"/>
        <v>9205.8770543239443</v>
      </c>
      <c r="Z584" s="7">
        <f>Y584/MAX(Y$2:Y583)-1</f>
        <v>-7.0000258503336577E-3</v>
      </c>
      <c r="AA584" s="7">
        <f t="shared" si="195"/>
        <v>-0.45382461568213728</v>
      </c>
      <c r="AB584" s="2">
        <v>2.2647951044872001</v>
      </c>
      <c r="AC584" s="7">
        <f t="shared" si="206"/>
        <v>8203.267336108227</v>
      </c>
      <c r="AD584" s="7">
        <f>AC584/MAX(AC$2:AC583)-1</f>
        <v>-1.0189342732332629E-2</v>
      </c>
      <c r="AE584" s="7">
        <f t="shared" si="196"/>
        <v>-0.45646274877096094</v>
      </c>
      <c r="AF584" s="2">
        <v>2.2796157177197101</v>
      </c>
      <c r="AG584" s="7">
        <f t="shared" si="207"/>
        <v>7490.4137876718951</v>
      </c>
      <c r="AH584" s="7">
        <f>AG584/MAX(AG$2:AG583)-1</f>
        <v>-1.1986354656583043E-2</v>
      </c>
      <c r="AI584" s="7">
        <f t="shared" si="197"/>
        <v>-0.44759873625193203</v>
      </c>
      <c r="AJ584" s="2">
        <v>2.2947146774315099</v>
      </c>
      <c r="AK584" s="7">
        <f t="shared" si="208"/>
        <v>6878.5337283699655</v>
      </c>
      <c r="AL584" s="7">
        <f>AK584/MAX(AK$2:AK583)-1</f>
        <v>-1.3423839473779453E-2</v>
      </c>
      <c r="AM584" s="7">
        <f t="shared" si="198"/>
        <v>-0.43856824838951836</v>
      </c>
      <c r="AN584" s="2">
        <v>2.30962632236242</v>
      </c>
      <c r="AO584" s="7">
        <f t="shared" si="209"/>
        <v>6297.0523041872539</v>
      </c>
      <c r="AP584" s="7">
        <f>AO584/MAX(AO$2:AO583)-1</f>
        <v>-1.4359609892823699E-2</v>
      </c>
      <c r="AQ584" s="7">
        <f t="shared" si="199"/>
        <v>-0.42964979101712264</v>
      </c>
      <c r="AR584" s="2">
        <v>3.0280000119779902</v>
      </c>
      <c r="AS584" s="7">
        <f t="shared" si="210"/>
        <v>571.35974062672085</v>
      </c>
      <c r="AT584" s="7">
        <f>AS584/MAX(AS$2:AS583)-1</f>
        <v>-4.5578937522600449E-2</v>
      </c>
      <c r="AU584" s="7">
        <v>4.6999982408493297</v>
      </c>
      <c r="AW584" s="7"/>
    </row>
    <row r="585" spans="1:49" x14ac:dyDescent="0.25">
      <c r="A585" s="5">
        <v>199503</v>
      </c>
      <c r="B585" s="4">
        <v>34759</v>
      </c>
      <c r="C585" s="2">
        <v>2.4599910022926799</v>
      </c>
      <c r="D585" s="7">
        <f t="shared" si="200"/>
        <v>22309.561368073573</v>
      </c>
      <c r="E585" s="7">
        <f>D585/MAX(D$2:D584)-1</f>
        <v>2.459991002292683E-2</v>
      </c>
      <c r="F585" s="7">
        <f t="shared" si="190"/>
        <v>0.33908822087044166</v>
      </c>
      <c r="G585" s="2">
        <v>2.0623851436939602</v>
      </c>
      <c r="H585" s="7">
        <f t="shared" si="201"/>
        <v>18340.76745382322</v>
      </c>
      <c r="I585" s="7">
        <f>H585/MAX(H$2:H584)-1</f>
        <v>2.0623851436939677E-2</v>
      </c>
      <c r="J585" s="7">
        <f t="shared" si="191"/>
        <v>0.18978057472157772</v>
      </c>
      <c r="K585" s="7">
        <f t="shared" si="191"/>
        <v>6886.6800774548637</v>
      </c>
      <c r="L585" s="2">
        <v>1.4352553581415901</v>
      </c>
      <c r="M585" s="7">
        <f t="shared" si="202"/>
        <v>14096.173491526484</v>
      </c>
      <c r="N585" s="7">
        <f>M585/MAX(M$2:M584)-1</f>
        <v>1.4352553581415961E-2</v>
      </c>
      <c r="O585" s="7">
        <f t="shared" si="192"/>
        <v>-4.5717142642710096E-2</v>
      </c>
      <c r="P585" s="2">
        <v>1.1987507810272799</v>
      </c>
      <c r="Q585" s="7">
        <f t="shared" si="203"/>
        <v>11968.227796775209</v>
      </c>
      <c r="R585" s="7">
        <f>Q585/MAX(Q$2:Q584)-1</f>
        <v>1.1987507810272691E-2</v>
      </c>
      <c r="S585" s="7">
        <f t="shared" si="193"/>
        <v>-0.13452856467964835</v>
      </c>
      <c r="T585" s="2">
        <v>1.08426324488975</v>
      </c>
      <c r="U585" s="7">
        <f t="shared" si="204"/>
        <v>10553.811819192344</v>
      </c>
      <c r="V585" s="7">
        <f>U585/MAX(U$2:U584)-1</f>
        <v>1.022214540345634E-2</v>
      </c>
      <c r="W585" s="7">
        <f t="shared" si="194"/>
        <v>-0.17752054823422014</v>
      </c>
      <c r="X585" s="2">
        <v>1.01626584098925</v>
      </c>
      <c r="Y585" s="7">
        <f t="shared" si="205"/>
        <v>9299.4332381905078</v>
      </c>
      <c r="Z585" s="7">
        <f>Y585/MAX(Y$2:Y584)-1</f>
        <v>3.0914936879817834E-3</v>
      </c>
      <c r="AA585" s="7">
        <f t="shared" si="195"/>
        <v>-0.20305471002046183</v>
      </c>
      <c r="AB585" s="2">
        <v>0.967927090346694</v>
      </c>
      <c r="AC585" s="7">
        <f t="shared" si="206"/>
        <v>8282.6689829479801</v>
      </c>
      <c r="AD585" s="7">
        <f>AC585/MAX(AC$2:AC584)-1</f>
        <v>-6.0869723750012206E-4</v>
      </c>
      <c r="AE585" s="7">
        <f t="shared" si="196"/>
        <v>-0.22120671890094701</v>
      </c>
      <c r="AF585" s="2">
        <v>0.93358045656490496</v>
      </c>
      <c r="AG585" s="7">
        <f t="shared" si="207"/>
        <v>7560.3428269094429</v>
      </c>
      <c r="AH585" s="7">
        <f>AG585/MAX(AG$2:AG584)-1</f>
        <v>-2.7624523554623526E-3</v>
      </c>
      <c r="AI585" s="7">
        <f t="shared" si="197"/>
        <v>-0.23410445401272173</v>
      </c>
      <c r="AJ585" s="2">
        <v>0.91030393082261496</v>
      </c>
      <c r="AK585" s="7">
        <f t="shared" si="208"/>
        <v>6941.149291282276</v>
      </c>
      <c r="AL585" s="7">
        <f>AK585/MAX(AK$2:AK584)-1</f>
        <v>-4.4429979039505296E-3</v>
      </c>
      <c r="AM585" s="7">
        <f t="shared" si="198"/>
        <v>-0.24284517851148291</v>
      </c>
      <c r="AN585" s="2">
        <v>0.89067198137741399</v>
      </c>
      <c r="AO585" s="7">
        <f t="shared" si="209"/>
        <v>6353.1383847133311</v>
      </c>
      <c r="AP585" s="7">
        <f>AO585/MAX(AO$2:AO584)-1</f>
        <v>-5.5807871009999621E-3</v>
      </c>
      <c r="AQ585" s="7">
        <f t="shared" si="199"/>
        <v>-0.25021730368918216</v>
      </c>
      <c r="AR585" s="2">
        <v>1.5569999855735399</v>
      </c>
      <c r="AS585" s="7">
        <f t="shared" si="210"/>
        <v>580.25581170585201</v>
      </c>
      <c r="AT585" s="7">
        <f>AS585/MAX(AS$2:AS584)-1</f>
        <v>-3.0718601717516281E-2</v>
      </c>
      <c r="AU585" s="7">
        <v>4.2199972858075503</v>
      </c>
      <c r="AW585" s="7"/>
    </row>
    <row r="586" spans="1:49" x14ac:dyDescent="0.25">
      <c r="A586" s="5">
        <v>199504</v>
      </c>
      <c r="B586" s="4">
        <v>34790</v>
      </c>
      <c r="C586" s="2">
        <v>1.2300002486372701</v>
      </c>
      <c r="D586" s="7">
        <f t="shared" si="200"/>
        <v>22583.96902837076</v>
      </c>
      <c r="E586" s="7">
        <f>D586/MAX(D$2:D585)-1</f>
        <v>1.2300002486372641E-2</v>
      </c>
      <c r="F586" s="7">
        <f t="shared" si="190"/>
        <v>-0.27718458523745593</v>
      </c>
      <c r="G586" s="2">
        <v>1.64780773371631</v>
      </c>
      <c r="H586" s="7">
        <f t="shared" si="201"/>
        <v>18642.988038350242</v>
      </c>
      <c r="I586" s="7">
        <f>H586/MAX(H$2:H585)-1</f>
        <v>1.6478077337163111E-2</v>
      </c>
      <c r="J586" s="7">
        <f t="shared" si="191"/>
        <v>-0.11197797626932404</v>
      </c>
      <c r="K586" s="7">
        <f t="shared" si="191"/>
        <v>7370.92065332943</v>
      </c>
      <c r="L586" s="2">
        <v>1.6732855577791601</v>
      </c>
      <c r="M586" s="7">
        <f t="shared" si="202"/>
        <v>14332.042726759693</v>
      </c>
      <c r="N586" s="7">
        <f>M586/MAX(M$2:M585)-1</f>
        <v>1.6732855577791694E-2</v>
      </c>
      <c r="O586" s="7">
        <f t="shared" si="192"/>
        <v>-0.10190370745503063</v>
      </c>
      <c r="P586" s="2">
        <v>1.7578802557308899</v>
      </c>
      <c r="Q586" s="7">
        <f t="shared" si="203"/>
        <v>12178.614910175616</v>
      </c>
      <c r="R586" s="7">
        <f>Q586/MAX(Q$2:Q585)-1</f>
        <v>1.7578802557308926E-2</v>
      </c>
      <c r="S586" s="7">
        <f t="shared" si="193"/>
        <v>-6.8453844337703407E-2</v>
      </c>
      <c r="T586" s="2">
        <v>1.87336488405267</v>
      </c>
      <c r="U586" s="7">
        <f t="shared" si="204"/>
        <v>10751.523223742095</v>
      </c>
      <c r="V586" s="7">
        <f>U586/MAX(U$2:U585)-1</f>
        <v>1.8733648840526751E-2</v>
      </c>
      <c r="W586" s="7">
        <f t="shared" si="194"/>
        <v>-2.2789693947058431E-2</v>
      </c>
      <c r="X586" s="2">
        <v>1.83900174455004</v>
      </c>
      <c r="Y586" s="7">
        <f t="shared" si="205"/>
        <v>9470.4499776740977</v>
      </c>
      <c r="Z586" s="7">
        <f>Y586/MAX(Y$2:Y585)-1</f>
        <v>1.8390017445500506E-2</v>
      </c>
      <c r="AA586" s="7">
        <f t="shared" si="195"/>
        <v>-3.6377334076709067E-2</v>
      </c>
      <c r="AB586" s="2">
        <v>1.7885810945223299</v>
      </c>
      <c r="AC586" s="7">
        <f t="shared" si="206"/>
        <v>8430.8112344988531</v>
      </c>
      <c r="AD586" s="7">
        <f>AC586/MAX(AC$2:AC585)-1</f>
        <v>1.7266226664010453E-2</v>
      </c>
      <c r="AE586" s="7">
        <f t="shared" si="196"/>
        <v>-5.6314326377053137E-2</v>
      </c>
      <c r="AF586" s="2">
        <v>1.7610108589420601</v>
      </c>
      <c r="AG586" s="7">
        <f t="shared" si="207"/>
        <v>7693.4812850645658</v>
      </c>
      <c r="AH586" s="7">
        <f>AG586/MAX(AG$2:AG585)-1</f>
        <v>1.4799009148005471E-2</v>
      </c>
      <c r="AI586" s="7">
        <f t="shared" si="197"/>
        <v>-6.7215962396827145E-2</v>
      </c>
      <c r="AJ586" s="2">
        <v>1.7369832623282699</v>
      </c>
      <c r="AK586" s="7">
        <f t="shared" si="208"/>
        <v>7061.715892685067</v>
      </c>
      <c r="AL586" s="7">
        <f>AK586/MAX(AK$2:AK585)-1</f>
        <v>1.2849660589395073E-2</v>
      </c>
      <c r="AM586" s="7">
        <f t="shared" si="198"/>
        <v>-7.6716792085092855E-2</v>
      </c>
      <c r="AN586" s="2">
        <v>1.7186074725883</v>
      </c>
      <c r="AO586" s="7">
        <f t="shared" si="209"/>
        <v>6462.3238957368894</v>
      </c>
      <c r="AP586" s="7">
        <f>AO586/MAX(AO$2:AO585)-1</f>
        <v>1.1509375800735855E-2</v>
      </c>
      <c r="AQ586" s="7">
        <f t="shared" si="199"/>
        <v>-8.3982822538035684E-2</v>
      </c>
      <c r="AR586" s="2">
        <v>1.9310000160441401</v>
      </c>
      <c r="AS586" s="7">
        <f t="shared" si="210"/>
        <v>591.46055152298902</v>
      </c>
      <c r="AT586" s="7">
        <f>AS586/MAX(AS$2:AS585)-1</f>
        <v>-1.200177776116873E-2</v>
      </c>
      <c r="AU586" s="7">
        <v>4.4599998404981003</v>
      </c>
      <c r="AW586" s="7"/>
    </row>
    <row r="587" spans="1:49" x14ac:dyDescent="0.25">
      <c r="A587" s="5">
        <v>199505</v>
      </c>
      <c r="B587" s="4">
        <v>34820</v>
      </c>
      <c r="C587" s="2">
        <v>2.10999919593656</v>
      </c>
      <c r="D587" s="7">
        <f t="shared" si="200"/>
        <v>23060.490593279945</v>
      </c>
      <c r="E587" s="7">
        <f>D587/MAX(D$2:D586)-1</f>
        <v>2.1099991959365516E-2</v>
      </c>
      <c r="F587" s="7">
        <f t="shared" si="190"/>
        <v>0.21500209406961213</v>
      </c>
      <c r="G587" s="2">
        <v>2.1099932491004698</v>
      </c>
      <c r="H587" s="7">
        <f t="shared" si="201"/>
        <v>19036.353827390038</v>
      </c>
      <c r="I587" s="7">
        <f>H587/MAX(H$2:H586)-1</f>
        <v>2.1099932491004614E-2</v>
      </c>
      <c r="J587" s="7">
        <f t="shared" si="191"/>
        <v>0.21499950059229456</v>
      </c>
      <c r="K587" s="7">
        <f t="shared" si="191"/>
        <v>8301.247496744867</v>
      </c>
      <c r="L587" s="2">
        <v>2.1099544915407198</v>
      </c>
      <c r="M587" s="7">
        <f t="shared" si="202"/>
        <v>14634.442306002495</v>
      </c>
      <c r="N587" s="7">
        <f>M587/MAX(M$2:M586)-1</f>
        <v>2.109954491540722E-2</v>
      </c>
      <c r="O587" s="7">
        <f t="shared" si="192"/>
        <v>0.2149825980157698</v>
      </c>
      <c r="P587" s="2">
        <v>2.10996608825333</v>
      </c>
      <c r="Q587" s="7">
        <f t="shared" si="203"/>
        <v>12435.579554799286</v>
      </c>
      <c r="R587" s="7">
        <f>Q587/MAX(Q$2:Q586)-1</f>
        <v>2.1099660882533344E-2</v>
      </c>
      <c r="S587" s="7">
        <f t="shared" si="193"/>
        <v>0.21498765546323539</v>
      </c>
      <c r="T587" s="2">
        <v>2.1093659979568802</v>
      </c>
      <c r="U587" s="7">
        <f t="shared" si="204"/>
        <v>10978.312198886148</v>
      </c>
      <c r="V587" s="7">
        <f>U587/MAX(U$2:U586)-1</f>
        <v>2.1093659979568802E-2</v>
      </c>
      <c r="W587" s="7">
        <f t="shared" si="194"/>
        <v>0.21472594981863413</v>
      </c>
      <c r="X587" s="2">
        <v>2.1080033488967</v>
      </c>
      <c r="Y587" s="7">
        <f t="shared" si="205"/>
        <v>9670.087380359053</v>
      </c>
      <c r="Z587" s="7">
        <f>Y587/MAX(Y$2:Y586)-1</f>
        <v>2.1080033488966921E-2</v>
      </c>
      <c r="AA587" s="7">
        <f t="shared" si="195"/>
        <v>0.21413168433430707</v>
      </c>
      <c r="AB587" s="2">
        <v>2.0971764581074201</v>
      </c>
      <c r="AC587" s="7">
        <f t="shared" si="206"/>
        <v>8607.6202229362389</v>
      </c>
      <c r="AD587" s="7">
        <f>AC587/MAX(AC$2:AC586)-1</f>
        <v>2.0971764581074304E-2</v>
      </c>
      <c r="AE587" s="7">
        <f t="shared" si="196"/>
        <v>0.20940996420352243</v>
      </c>
      <c r="AF587" s="2">
        <v>2.08910926498032</v>
      </c>
      <c r="AG587" s="7">
        <f t="shared" si="207"/>
        <v>7854.2065153903759</v>
      </c>
      <c r="AH587" s="7">
        <f>AG587/MAX(AG$2:AG586)-1</f>
        <v>2.0891092649803156E-2</v>
      </c>
      <c r="AI587" s="7">
        <f t="shared" si="197"/>
        <v>0.20589177704078943</v>
      </c>
      <c r="AJ587" s="2">
        <v>2.0822178650391101</v>
      </c>
      <c r="AK587" s="7">
        <f t="shared" si="208"/>
        <v>7208.7562025808611</v>
      </c>
      <c r="AL587" s="7">
        <f>AK587/MAX(AK$2:AK586)-1</f>
        <v>2.0822178650391043E-2</v>
      </c>
      <c r="AM587" s="7">
        <f t="shared" si="198"/>
        <v>0.20288636556440165</v>
      </c>
      <c r="AN587" s="2">
        <v>2.0735088841617202</v>
      </c>
      <c r="AO587" s="7">
        <f t="shared" si="209"/>
        <v>6596.3207558382992</v>
      </c>
      <c r="AP587" s="7">
        <f>AO587/MAX(AO$2:AO586)-1</f>
        <v>2.0735088841617122E-2</v>
      </c>
      <c r="AQ587" s="7">
        <f t="shared" si="199"/>
        <v>0.19908828806203083</v>
      </c>
      <c r="AR587" s="2">
        <v>1.6170000076150499</v>
      </c>
      <c r="AS587" s="7">
        <f t="shared" si="210"/>
        <v>601.02446868615573</v>
      </c>
      <c r="AT587" s="7">
        <f>AS587/MAX(AS$2:AS586)-1</f>
        <v>3.9741535676696138E-3</v>
      </c>
      <c r="AU587" s="7">
        <v>3.90999715471209</v>
      </c>
      <c r="AW587" s="7"/>
    </row>
    <row r="588" spans="1:49" x14ac:dyDescent="0.25">
      <c r="A588" s="5">
        <v>199506</v>
      </c>
      <c r="B588" s="4">
        <v>34851</v>
      </c>
      <c r="C588" s="2">
        <v>1.47000137775957</v>
      </c>
      <c r="D588" s="7">
        <f t="shared" si="200"/>
        <v>23399.480122719277</v>
      </c>
      <c r="E588" s="7">
        <f>D588/MAX(D$2:D587)-1</f>
        <v>1.4700013777595666E-2</v>
      </c>
      <c r="F588" s="7">
        <f t="shared" si="190"/>
        <v>-0.4263029566057901</v>
      </c>
      <c r="G588" s="2">
        <v>3.83951514720997</v>
      </c>
      <c r="H588" s="7">
        <f t="shared" si="201"/>
        <v>19767.257516069163</v>
      </c>
      <c r="I588" s="7">
        <f>H588/MAX(H$2:H587)-1</f>
        <v>3.8395151472099709E-2</v>
      </c>
      <c r="J588" s="7">
        <f t="shared" si="191"/>
        <v>-8.4233469409944695E-2</v>
      </c>
      <c r="K588" s="7">
        <f t="shared" si="191"/>
        <v>2853.01683223175</v>
      </c>
      <c r="L588" s="2">
        <v>4.0265949483650099</v>
      </c>
      <c r="M588" s="7">
        <f t="shared" si="202"/>
        <v>15223.712020617384</v>
      </c>
      <c r="N588" s="7">
        <f>M588/MAX(M$2:M587)-1</f>
        <v>4.0265949483650143E-2</v>
      </c>
      <c r="O588" s="7">
        <f t="shared" si="192"/>
        <v>-5.7226117745283078E-2</v>
      </c>
      <c r="P588" s="2">
        <v>4.0874416359557202</v>
      </c>
      <c r="Q588" s="7">
        <f t="shared" si="203"/>
        <v>12943.876611194548</v>
      </c>
      <c r="R588" s="7">
        <f>Q588/MAX(Q$2:Q587)-1</f>
        <v>4.0874416359557131E-2</v>
      </c>
      <c r="S588" s="7">
        <f t="shared" si="193"/>
        <v>-4.844212353935462E-2</v>
      </c>
      <c r="T588" s="2">
        <v>4.1188323962133904</v>
      </c>
      <c r="U588" s="7">
        <f t="shared" si="204"/>
        <v>11430.490478291318</v>
      </c>
      <c r="V588" s="7">
        <f>U588/MAX(U$2:U587)-1</f>
        <v>4.118832396213401E-2</v>
      </c>
      <c r="W588" s="7">
        <f t="shared" si="194"/>
        <v>-4.3910467550489107E-2</v>
      </c>
      <c r="X588" s="2">
        <v>4.1362560627813503</v>
      </c>
      <c r="Y588" s="7">
        <f t="shared" si="205"/>
        <v>10070.066955905408</v>
      </c>
      <c r="Z588" s="7">
        <f>Y588/MAX(Y$2:Y587)-1</f>
        <v>4.1362560627813405E-2</v>
      </c>
      <c r="AA588" s="7">
        <f t="shared" si="195"/>
        <v>-4.1395139399703185E-2</v>
      </c>
      <c r="AB588" s="2">
        <v>4.1458115562217204</v>
      </c>
      <c r="AC588" s="7">
        <f t="shared" si="206"/>
        <v>8964.4759368544073</v>
      </c>
      <c r="AD588" s="7">
        <f>AC588/MAX(AC$2:AC587)-1</f>
        <v>4.1458115562217124E-2</v>
      </c>
      <c r="AE588" s="7">
        <f t="shared" si="196"/>
        <v>-4.0015682237144246E-2</v>
      </c>
      <c r="AF588" s="2">
        <v>4.1588670531295797</v>
      </c>
      <c r="AG588" s="7">
        <f t="shared" si="207"/>
        <v>8180.8525224437026</v>
      </c>
      <c r="AH588" s="7">
        <f>AG588/MAX(AG$2:AG587)-1</f>
        <v>4.1588670531295779E-2</v>
      </c>
      <c r="AI588" s="7">
        <f t="shared" si="197"/>
        <v>-3.813095500325514E-2</v>
      </c>
      <c r="AJ588" s="2">
        <v>4.1650594820877203</v>
      </c>
      <c r="AK588" s="7">
        <f t="shared" si="208"/>
        <v>7509.0051863370418</v>
      </c>
      <c r="AL588" s="7">
        <f>AK588/MAX(AK$2:AK587)-1</f>
        <v>4.1650594820877185E-2</v>
      </c>
      <c r="AM588" s="7">
        <f t="shared" si="198"/>
        <v>-3.7236999025654249E-2</v>
      </c>
      <c r="AN588" s="2">
        <v>4.1700288810969601</v>
      </c>
      <c r="AO588" s="7">
        <f t="shared" si="209"/>
        <v>6871.3892364465501</v>
      </c>
      <c r="AP588" s="7">
        <f>AO588/MAX(AO$2:AO587)-1</f>
        <v>4.1700288810969655E-2</v>
      </c>
      <c r="AQ588" s="7">
        <f t="shared" si="199"/>
        <v>-3.6519602995853218E-2</v>
      </c>
      <c r="AR588" s="2">
        <v>4.4230000036104196</v>
      </c>
      <c r="AS588" s="7">
        <f t="shared" si="210"/>
        <v>627.60778095784394</v>
      </c>
      <c r="AT588" s="7">
        <f>AS588/MAX(AS$2:AS587)-1</f>
        <v>4.4230000036104222E-2</v>
      </c>
      <c r="AU588" s="7">
        <v>11.349995418708</v>
      </c>
      <c r="AW588" s="7"/>
    </row>
    <row r="589" spans="1:49" x14ac:dyDescent="0.25">
      <c r="A589" s="5">
        <v>199507</v>
      </c>
      <c r="B589" s="4">
        <v>34881</v>
      </c>
      <c r="C589" s="2">
        <v>9.9799953238393897</v>
      </c>
      <c r="D589" s="7">
        <f t="shared" si="200"/>
        <v>25734.74714476939</v>
      </c>
      <c r="E589" s="7">
        <f>D589/MAX(D$2:D588)-1</f>
        <v>9.9799953238393968E-2</v>
      </c>
      <c r="F589" s="7">
        <f t="shared" si="190"/>
        <v>0.99999899031628192</v>
      </c>
      <c r="G589" s="2">
        <v>9.6042368651316892</v>
      </c>
      <c r="H589" s="7">
        <f t="shared" si="201"/>
        <v>21665.751749652994</v>
      </c>
      <c r="I589" s="7">
        <f>H589/MAX(H$2:H588)-1</f>
        <v>9.6042368651316989E-2</v>
      </c>
      <c r="J589" s="7">
        <f t="shared" si="191"/>
        <v>0.91632976945830769</v>
      </c>
      <c r="K589" s="7">
        <f t="shared" si="191"/>
        <v>4823.0379538892275</v>
      </c>
      <c r="L589" s="2">
        <v>7.5601179631293496</v>
      </c>
      <c r="M589" s="7">
        <f t="shared" si="202"/>
        <v>16374.642607743161</v>
      </c>
      <c r="N589" s="7">
        <f>M589/MAX(M$2:M588)-1</f>
        <v>7.5601179631293425E-2</v>
      </c>
      <c r="O589" s="7">
        <f t="shared" si="192"/>
        <v>0.46117079190715593</v>
      </c>
      <c r="P589" s="2">
        <v>6.7172485573309597</v>
      </c>
      <c r="Q589" s="7">
        <f t="shared" si="203"/>
        <v>13813.348976122712</v>
      </c>
      <c r="R589" s="7">
        <f>Q589/MAX(Q$2:Q588)-1</f>
        <v>6.717248557330957E-2</v>
      </c>
      <c r="S589" s="7">
        <f t="shared" si="193"/>
        <v>0.27349111408775728</v>
      </c>
      <c r="T589" s="2">
        <v>6.2988683768857099</v>
      </c>
      <c r="U589" s="7">
        <f t="shared" si="204"/>
        <v>12150.482028351342</v>
      </c>
      <c r="V589" s="7">
        <f>U589/MAX(U$2:U588)-1</f>
        <v>6.2988683768857134E-2</v>
      </c>
      <c r="W589" s="7">
        <f t="shared" si="194"/>
        <v>0.18033141825372878</v>
      </c>
      <c r="X589" s="2">
        <v>6.0474820235721403</v>
      </c>
      <c r="Y589" s="7">
        <f t="shared" si="205"/>
        <v>10679.052444825465</v>
      </c>
      <c r="Z589" s="7">
        <f>Y589/MAX(Y$2:Y588)-1</f>
        <v>6.0474820235721483E-2</v>
      </c>
      <c r="AA589" s="7">
        <f t="shared" si="195"/>
        <v>0.12435583120131477</v>
      </c>
      <c r="AB589" s="2">
        <v>5.8789236317155096</v>
      </c>
      <c r="AC589" s="7">
        <f t="shared" si="206"/>
        <v>9491.4906311655923</v>
      </c>
      <c r="AD589" s="7">
        <f>AC589/MAX(AC$2:AC588)-1</f>
        <v>5.8789236317155158E-2</v>
      </c>
      <c r="AE589" s="7">
        <f t="shared" si="196"/>
        <v>8.6823344602821151E-2</v>
      </c>
      <c r="AF589" s="2">
        <v>5.7604727857842297</v>
      </c>
      <c r="AG589" s="7">
        <f t="shared" si="207"/>
        <v>8652.1083056442149</v>
      </c>
      <c r="AH589" s="7">
        <f>AG589/MAX(AG$2:AG588)-1</f>
        <v>5.7604727857842208E-2</v>
      </c>
      <c r="AI589" s="7">
        <f t="shared" si="197"/>
        <v>6.0448183220898399E-2</v>
      </c>
      <c r="AJ589" s="2">
        <v>5.6661151706342103</v>
      </c>
      <c r="AK589" s="7">
        <f t="shared" si="208"/>
        <v>7934.4740683637938</v>
      </c>
      <c r="AL589" s="7">
        <f>AK589/MAX(AK$2:AK588)-1</f>
        <v>5.6661151706342006E-2</v>
      </c>
      <c r="AM589" s="7">
        <f t="shared" si="198"/>
        <v>3.9437802859081939E-2</v>
      </c>
      <c r="AN589" s="2">
        <v>5.5479067517565399</v>
      </c>
      <c r="AO589" s="7">
        <f t="shared" si="209"/>
        <v>7252.6075038348399</v>
      </c>
      <c r="AP589" s="7">
        <f>AO589/MAX(AO$2:AO588)-1</f>
        <v>5.5479067517565372E-2</v>
      </c>
      <c r="AQ589" s="7">
        <f t="shared" si="199"/>
        <v>1.3116622118766408E-2</v>
      </c>
      <c r="AR589" s="2">
        <v>5.48900000372831</v>
      </c>
      <c r="AS589" s="7">
        <f t="shared" si="210"/>
        <v>662.05717207801922</v>
      </c>
      <c r="AT589" s="7">
        <f>AS589/MAX(AS$2:AS588)-1</f>
        <v>5.4890000037283171E-2</v>
      </c>
      <c r="AU589" s="7">
        <v>9.9799998583288207</v>
      </c>
      <c r="AW589" s="7"/>
    </row>
    <row r="590" spans="1:49" x14ac:dyDescent="0.25">
      <c r="A590" s="5">
        <v>199508</v>
      </c>
      <c r="B590" s="4">
        <v>34912</v>
      </c>
      <c r="C590" s="2">
        <v>4.2299979250192203</v>
      </c>
      <c r="D590" s="7">
        <f t="shared" si="200"/>
        <v>26823.326415002077</v>
      </c>
      <c r="E590" s="7">
        <f>D590/MAX(D$2:D589)-1</f>
        <v>4.2299979250192132E-2</v>
      </c>
      <c r="F590" s="7">
        <f t="shared" si="190"/>
        <v>0.20848603098458307</v>
      </c>
      <c r="G590" s="2">
        <v>4.1383618362736998</v>
      </c>
      <c r="H590" s="7">
        <f t="shared" si="201"/>
        <v>22562.358951602433</v>
      </c>
      <c r="I590" s="7">
        <f>H590/MAX(H$2:H589)-1</f>
        <v>4.1383618362736962E-2</v>
      </c>
      <c r="J590" s="7">
        <f t="shared" si="191"/>
        <v>0.18979240756043303</v>
      </c>
      <c r="K590" s="7">
        <f t="shared" si="191"/>
        <v>4602.0326536308185</v>
      </c>
      <c r="L590" s="2">
        <v>2.9058121441215099</v>
      </c>
      <c r="M590" s="7">
        <f t="shared" si="202"/>
        <v>16850.458961195458</v>
      </c>
      <c r="N590" s="7">
        <f>M590/MAX(M$2:M589)-1</f>
        <v>2.9058121441215112E-2</v>
      </c>
      <c r="O590" s="7">
        <f t="shared" si="192"/>
        <v>-6.1645864326431044E-2</v>
      </c>
      <c r="P590" s="2">
        <v>2.47710116555024</v>
      </c>
      <c r="Q590" s="7">
        <f t="shared" si="203"/>
        <v>14155.519604611771</v>
      </c>
      <c r="R590" s="7">
        <f>Q590/MAX(Q$2:Q589)-1</f>
        <v>2.477101165550244E-2</v>
      </c>
      <c r="S590" s="7">
        <f t="shared" si="193"/>
        <v>-0.1491022551536958</v>
      </c>
      <c r="T590" s="2">
        <v>2.2627673206409198</v>
      </c>
      <c r="U590" s="7">
        <f t="shared" si="204"/>
        <v>12425.419164989224</v>
      </c>
      <c r="V590" s="7">
        <f>U590/MAX(U$2:U589)-1</f>
        <v>2.2627673206409238E-2</v>
      </c>
      <c r="W590" s="7">
        <f t="shared" si="194"/>
        <v>-0.19282603514731567</v>
      </c>
      <c r="X590" s="2">
        <v>2.1337178115877999</v>
      </c>
      <c r="Y590" s="7">
        <f t="shared" si="205"/>
        <v>10906.913288949509</v>
      </c>
      <c r="Z590" s="7">
        <f>Y590/MAX(Y$2:Y589)-1</f>
        <v>2.1337178115877986E-2</v>
      </c>
      <c r="AA590" s="7">
        <f t="shared" si="195"/>
        <v>-0.21915193969361146</v>
      </c>
      <c r="AB590" s="2">
        <v>2.0487873357224098</v>
      </c>
      <c r="AC590" s="7">
        <f t="shared" si="206"/>
        <v>9685.951089188191</v>
      </c>
      <c r="AD590" s="7">
        <f>AC590/MAX(AC$2:AC589)-1</f>
        <v>2.0487873357224018E-2</v>
      </c>
      <c r="AE590" s="7">
        <f t="shared" si="196"/>
        <v>-0.23647762823833407</v>
      </c>
      <c r="AF590" s="2">
        <v>2.1445333411187999</v>
      </c>
      <c r="AG590" s="7">
        <f t="shared" si="207"/>
        <v>8837.655652968464</v>
      </c>
      <c r="AH590" s="7">
        <f>AG590/MAX(AG$2:AG589)-1</f>
        <v>2.1445333411187928E-2</v>
      </c>
      <c r="AI590" s="7">
        <f t="shared" si="197"/>
        <v>-0.2169455880372595</v>
      </c>
      <c r="AJ590" s="2">
        <v>2.22248260786498</v>
      </c>
      <c r="AK590" s="7">
        <f t="shared" si="208"/>
        <v>8110.8163745587353</v>
      </c>
      <c r="AL590" s="7">
        <f>AK590/MAX(AK$2:AK589)-1</f>
        <v>2.2224826078649729E-2</v>
      </c>
      <c r="AM590" s="7">
        <f t="shared" si="198"/>
        <v>-0.20104405558765537</v>
      </c>
      <c r="AN590" s="2">
        <v>2.3024129125978301</v>
      </c>
      <c r="AO590" s="7">
        <f t="shared" si="209"/>
        <v>7419.592475503172</v>
      </c>
      <c r="AP590" s="7">
        <f>AO590/MAX(AO$2:AO589)-1</f>
        <v>2.3024129125978288E-2</v>
      </c>
      <c r="AQ590" s="7">
        <f t="shared" si="199"/>
        <v>-0.18473839438682749</v>
      </c>
      <c r="AR590" s="2">
        <v>3.2079999953496099</v>
      </c>
      <c r="AS590" s="7">
        <f t="shared" si="210"/>
        <v>683.2959661274939</v>
      </c>
      <c r="AT590" s="7">
        <f>AS590/MAX(AS$2:AS589)-1</f>
        <v>3.2079999953496197E-2</v>
      </c>
      <c r="AU590" s="7">
        <v>8.1099971451979105</v>
      </c>
      <c r="AW590" s="7"/>
    </row>
    <row r="591" spans="1:49" x14ac:dyDescent="0.25">
      <c r="A591" s="5">
        <v>199509</v>
      </c>
      <c r="B591" s="4">
        <v>34943</v>
      </c>
      <c r="C591" s="2">
        <v>5.77996586497789</v>
      </c>
      <c r="D591" s="7">
        <f t="shared" si="200"/>
        <v>28373.705525640795</v>
      </c>
      <c r="E591" s="7">
        <f>D591/MAX(D$2:D590)-1</f>
        <v>5.7799658649778873E-2</v>
      </c>
      <c r="F591" s="7">
        <f t="shared" si="190"/>
        <v>0.99998915977423153</v>
      </c>
      <c r="G591" s="2">
        <v>5.3181480497116498</v>
      </c>
      <c r="H591" s="7">
        <f t="shared" si="201"/>
        <v>23762.258604156017</v>
      </c>
      <c r="I591" s="7">
        <f>H591/MAX(H$2:H590)-1</f>
        <v>5.3181480497116462E-2</v>
      </c>
      <c r="J591" s="7">
        <f t="shared" si="191"/>
        <v>0.84666311621484114</v>
      </c>
      <c r="K591" s="7">
        <f t="shared" si="191"/>
        <v>7888.2809863478697</v>
      </c>
      <c r="L591" s="2">
        <v>4.0998132404488503</v>
      </c>
      <c r="M591" s="7">
        <f t="shared" si="202"/>
        <v>17541.296308762951</v>
      </c>
      <c r="N591" s="7">
        <f>M591/MAX(M$2:M590)-1</f>
        <v>4.0998132404488574E-2</v>
      </c>
      <c r="O591" s="7">
        <f t="shared" si="192"/>
        <v>0.44216928799979704</v>
      </c>
      <c r="P591" s="2">
        <v>3.6228540446474602</v>
      </c>
      <c r="Q591" s="7">
        <f t="shared" si="203"/>
        <v>14668.353419148312</v>
      </c>
      <c r="R591" s="7">
        <f>Q591/MAX(Q$2:Q590)-1</f>
        <v>3.6228540446474611E-2</v>
      </c>
      <c r="S591" s="7">
        <f t="shared" si="193"/>
        <v>0.28381622318930289</v>
      </c>
      <c r="T591" s="2">
        <v>3.3783710353758201</v>
      </c>
      <c r="U591" s="7">
        <f t="shared" si="204"/>
        <v>12845.195927083256</v>
      </c>
      <c r="V591" s="7">
        <f>U591/MAX(U$2:U590)-1</f>
        <v>3.3783710353758156E-2</v>
      </c>
      <c r="W591" s="7">
        <f t="shared" si="194"/>
        <v>0.20264652533452499</v>
      </c>
      <c r="X591" s="2">
        <v>3.2353820846313601</v>
      </c>
      <c r="Y591" s="7">
        <f t="shared" si="205"/>
        <v>11259.793607486459</v>
      </c>
      <c r="Z591" s="7">
        <f>Y591/MAX(Y$2:Y590)-1</f>
        <v>3.2353820846313663E-2</v>
      </c>
      <c r="AA591" s="7">
        <f t="shared" si="195"/>
        <v>0.15517341068710211</v>
      </c>
      <c r="AB591" s="2">
        <v>3.1392610172856101</v>
      </c>
      <c r="AC591" s="7">
        <f t="shared" si="206"/>
        <v>9990.0183758844269</v>
      </c>
      <c r="AD591" s="7">
        <f>AC591/MAX(AC$2:AC590)-1</f>
        <v>3.1392610172856106E-2</v>
      </c>
      <c r="AE591" s="7">
        <f t="shared" si="196"/>
        <v>0.12326068997420991</v>
      </c>
      <c r="AF591" s="2">
        <v>3.0704128708840202</v>
      </c>
      <c r="AG591" s="7">
        <f t="shared" si="207"/>
        <v>9109.0081696216166</v>
      </c>
      <c r="AH591" s="7">
        <f>AG591/MAX(AG$2:AG590)-1</f>
        <v>3.0704128708840095E-2</v>
      </c>
      <c r="AI591" s="7">
        <f t="shared" si="197"/>
        <v>0.10040272835991459</v>
      </c>
      <c r="AJ591" s="2">
        <v>3.02096416138138</v>
      </c>
      <c r="AK591" s="7">
        <f t="shared" si="208"/>
        <v>8355.8412304296071</v>
      </c>
      <c r="AL591" s="7">
        <f>AK591/MAX(AK$2:AK590)-1</f>
        <v>3.0209641613813787E-2</v>
      </c>
      <c r="AM591" s="7">
        <f t="shared" si="198"/>
        <v>8.3985486026405876E-2</v>
      </c>
      <c r="AN591" s="2">
        <v>2.9867483888352302</v>
      </c>
      <c r="AO591" s="7">
        <f t="shared" si="209"/>
        <v>7641.1970342234035</v>
      </c>
      <c r="AP591" s="7">
        <f>AO591/MAX(AO$2:AO590)-1</f>
        <v>2.9867483888352364E-2</v>
      </c>
      <c r="AQ591" s="7">
        <f t="shared" si="199"/>
        <v>7.2625662177244199E-2</v>
      </c>
      <c r="AR591" s="2">
        <v>2.7680000023227498</v>
      </c>
      <c r="AS591" s="7">
        <f t="shared" si="210"/>
        <v>702.20959848577422</v>
      </c>
      <c r="AT591" s="7">
        <f>AS591/MAX(AS$2:AS590)-1</f>
        <v>2.7680000023227569E-2</v>
      </c>
      <c r="AU591" s="7">
        <v>5.7799985157217897</v>
      </c>
      <c r="AW591" s="7"/>
    </row>
    <row r="592" spans="1:49" x14ac:dyDescent="0.25">
      <c r="A592" s="5">
        <v>199510</v>
      </c>
      <c r="B592" s="4">
        <v>34973</v>
      </c>
      <c r="C592" s="2">
        <v>-5.6099945443599797</v>
      </c>
      <c r="D592" s="7">
        <f t="shared" si="200"/>
        <v>26781.942193619583</v>
      </c>
      <c r="E592" s="7">
        <f>D592/MAX(D$2:D591)-1</f>
        <v>-5.6099945443599641E-2</v>
      </c>
      <c r="F592" s="7">
        <f t="shared" si="190"/>
        <v>-0.15089421038955186</v>
      </c>
      <c r="G592" s="2">
        <v>-3.6561538915366101</v>
      </c>
      <c r="H592" s="7">
        <f t="shared" si="201"/>
        <v>22893.473861483173</v>
      </c>
      <c r="I592" s="7">
        <f>H592/MAX(H$2:H591)-1</f>
        <v>-3.6561538915366176E-2</v>
      </c>
      <c r="J592" s="7">
        <f t="shared" si="191"/>
        <v>0.18224144981493862</v>
      </c>
      <c r="K592" s="7">
        <f t="shared" si="191"/>
        <v>3904.2112181411276</v>
      </c>
      <c r="L592" s="2">
        <v>-2.7731262836792601</v>
      </c>
      <c r="M592" s="7">
        <f t="shared" si="202"/>
        <v>17054.854010326584</v>
      </c>
      <c r="N592" s="7">
        <f>M592/MAX(M$2:M591)-1</f>
        <v>-2.7731262836792614E-2</v>
      </c>
      <c r="O592" s="7">
        <f t="shared" si="192"/>
        <v>0.33280029129326838</v>
      </c>
      <c r="P592" s="2">
        <v>-2.48051355149155</v>
      </c>
      <c r="Q592" s="7">
        <f t="shared" si="203"/>
        <v>14304.502924805665</v>
      </c>
      <c r="R592" s="7">
        <f>Q592/MAX(Q$2:Q591)-1</f>
        <v>-2.4805135514915477E-2</v>
      </c>
      <c r="S592" s="7">
        <f t="shared" si="193"/>
        <v>0.38269163508362869</v>
      </c>
      <c r="T592" s="2">
        <v>-2.3319063743756501</v>
      </c>
      <c r="U592" s="7">
        <f t="shared" si="204"/>
        <v>12545.657984458559</v>
      </c>
      <c r="V592" s="7">
        <f>U592/MAX(U$2:U591)-1</f>
        <v>-2.3319063743756585E-2</v>
      </c>
      <c r="W592" s="7">
        <f t="shared" si="194"/>
        <v>0.40802960212208317</v>
      </c>
      <c r="X592" s="2">
        <v>-2.2341590176691999</v>
      </c>
      <c r="Y592" s="7">
        <f t="shared" si="205"/>
        <v>11008.23191323386</v>
      </c>
      <c r="Z592" s="7">
        <f>Y592/MAX(Y$2:Y591)-1</f>
        <v>-2.2341590176692017E-2</v>
      </c>
      <c r="AA592" s="7">
        <f t="shared" si="195"/>
        <v>0.42469581805048662</v>
      </c>
      <c r="AB592" s="2">
        <v>-2.1836788183692901</v>
      </c>
      <c r="AC592" s="7">
        <f t="shared" si="206"/>
        <v>9771.8684606590377</v>
      </c>
      <c r="AD592" s="7">
        <f>AC592/MAX(AC$2:AC591)-1</f>
        <v>-2.1836788183693057E-2</v>
      </c>
      <c r="AE592" s="7">
        <f t="shared" si="196"/>
        <v>0.43330284262883634</v>
      </c>
      <c r="AF592" s="2">
        <v>-2.1442000643603998</v>
      </c>
      <c r="AG592" s="7">
        <f t="shared" si="207"/>
        <v>8913.6928105859952</v>
      </c>
      <c r="AH592" s="7">
        <f>AG592/MAX(AG$2:AG591)-1</f>
        <v>-2.144200064360402E-2</v>
      </c>
      <c r="AI592" s="7">
        <f t="shared" si="197"/>
        <v>0.44003408796442578</v>
      </c>
      <c r="AJ592" s="2">
        <v>-2.1112730633581398</v>
      </c>
      <c r="AK592" s="7">
        <f t="shared" si="208"/>
        <v>8179.426605314573</v>
      </c>
      <c r="AL592" s="7">
        <f>AK592/MAX(AK$2:AK591)-1</f>
        <v>-2.1112730633581434E-2</v>
      </c>
      <c r="AM592" s="7">
        <f t="shared" si="198"/>
        <v>0.44564823986652224</v>
      </c>
      <c r="AN592" s="2">
        <v>-2.08753731173026</v>
      </c>
      <c r="AO592" s="7">
        <f t="shared" si="209"/>
        <v>7481.6841950711641</v>
      </c>
      <c r="AP592" s="7">
        <f>AO592/MAX(AO$2:AO591)-1</f>
        <v>-2.0875373117302587E-2</v>
      </c>
      <c r="AQ592" s="7">
        <f t="shared" si="199"/>
        <v>0.44969525633000784</v>
      </c>
      <c r="AR592" s="2">
        <v>-4.7249999978325503</v>
      </c>
      <c r="AS592" s="7">
        <f t="shared" si="210"/>
        <v>669.03019497254149</v>
      </c>
      <c r="AT592" s="7">
        <f>AS592/MAX(AS$2:AS591)-1</f>
        <v>-4.7249999978325463E-2</v>
      </c>
      <c r="AU592" s="7">
        <v>1.1400000193497399</v>
      </c>
      <c r="AW592" s="7"/>
    </row>
    <row r="593" spans="1:49" x14ac:dyDescent="0.25">
      <c r="A593" s="5">
        <v>199511</v>
      </c>
      <c r="B593" s="4">
        <v>35004</v>
      </c>
      <c r="C593" s="2">
        <v>2.5199971801111598</v>
      </c>
      <c r="D593" s="7">
        <f t="shared" si="200"/>
        <v>27456.846381677795</v>
      </c>
      <c r="E593" s="7">
        <f>D593/MAX(D$2:D592)-1</f>
        <v>-3.2313690685710772E-2</v>
      </c>
      <c r="F593" s="7">
        <f t="shared" si="190"/>
        <v>0.91844219444225061</v>
      </c>
      <c r="G593" s="2">
        <v>2.2646386711943198</v>
      </c>
      <c r="H593" s="7">
        <f t="shared" si="201"/>
        <v>23411.928323730088</v>
      </c>
      <c r="I593" s="7">
        <f>H593/MAX(H$2:H592)-1</f>
        <v>-1.4743138952483914E-2</v>
      </c>
      <c r="J593" s="7">
        <f t="shared" si="191"/>
        <v>0.71015390194486638</v>
      </c>
      <c r="K593" s="7">
        <f t="shared" si="191"/>
        <v>19095.272138859516</v>
      </c>
      <c r="L593" s="2">
        <v>2.17353892912924</v>
      </c>
      <c r="M593" s="7">
        <f t="shared" si="202"/>
        <v>17425.54790154719</v>
      </c>
      <c r="N593" s="7">
        <f>M593/MAX(M$2:M592)-1</f>
        <v>-6.5986233387972382E-3</v>
      </c>
      <c r="O593" s="7">
        <f t="shared" si="192"/>
        <v>0.63584656908106496</v>
      </c>
      <c r="P593" s="2">
        <v>2.0896068183539298</v>
      </c>
      <c r="Q593" s="7">
        <f t="shared" si="203"/>
        <v>14603.410793254041</v>
      </c>
      <c r="R593" s="7">
        <f>Q593/MAX(Q$2:Q592)-1</f>
        <v>-4.4273971343977703E-3</v>
      </c>
      <c r="S593" s="7">
        <f t="shared" si="193"/>
        <v>0.56738565852341494</v>
      </c>
      <c r="T593" s="2">
        <v>2.0488604179653298</v>
      </c>
      <c r="U593" s="7">
        <f t="shared" si="204"/>
        <v>12802.701005075438</v>
      </c>
      <c r="V593" s="7">
        <f>U593/MAX(U$2:U592)-1</f>
        <v>-3.3082346309891708E-3</v>
      </c>
      <c r="W593" s="7">
        <f t="shared" si="194"/>
        <v>0.53415003932139293</v>
      </c>
      <c r="X593" s="2">
        <v>2.01668492521316</v>
      </c>
      <c r="Y593" s="7">
        <f t="shared" si="205"/>
        <v>11230.233266760551</v>
      </c>
      <c r="Z593" s="7">
        <f>Y593/MAX(Y$2:Y592)-1</f>
        <v>-2.625300405706632E-3</v>
      </c>
      <c r="AA593" s="7">
        <f t="shared" si="195"/>
        <v>0.50790545293953115</v>
      </c>
      <c r="AB593" s="2">
        <v>1.9229357130870901</v>
      </c>
      <c r="AC593" s="7">
        <f t="shared" si="206"/>
        <v>9959.775209124944</v>
      </c>
      <c r="AD593" s="7">
        <f>AC593/MAX(AC$2:AC592)-1</f>
        <v>-3.0273384513975765E-3</v>
      </c>
      <c r="AE593" s="7">
        <f t="shared" si="196"/>
        <v>0.43143702664920813</v>
      </c>
      <c r="AF593" s="2">
        <v>1.8480254445536199</v>
      </c>
      <c r="AG593" s="7">
        <f t="shared" si="207"/>
        <v>9078.4201217749724</v>
      </c>
      <c r="AH593" s="7">
        <f>AG593/MAX(AG$2:AG592)-1</f>
        <v>-3.3579998257828869E-3</v>
      </c>
      <c r="AI593" s="7">
        <f t="shared" si="197"/>
        <v>0.37033496277226763</v>
      </c>
      <c r="AJ593" s="2">
        <v>1.7895255108427801</v>
      </c>
      <c r="AK593" s="7">
        <f t="shared" si="208"/>
        <v>8325.7995310573388</v>
      </c>
      <c r="AL593" s="7">
        <f>AK593/MAX(AK$2:AK592)-1</f>
        <v>-3.5952932258771497E-3</v>
      </c>
      <c r="AM593" s="7">
        <f t="shared" si="198"/>
        <v>0.32261831782659589</v>
      </c>
      <c r="AN593" s="2">
        <v>1.74402824077402</v>
      </c>
      <c r="AO593" s="7">
        <f t="shared" si="209"/>
        <v>7612.1668803187313</v>
      </c>
      <c r="AP593" s="7">
        <f>AO593/MAX(AO$2:AO592)-1</f>
        <v>-3.7991631120951608E-3</v>
      </c>
      <c r="AQ593" s="7">
        <f t="shared" si="199"/>
        <v>0.28550755642643233</v>
      </c>
      <c r="AR593" s="2">
        <v>1.3940000033758</v>
      </c>
      <c r="AS593" s="7">
        <f t="shared" si="210"/>
        <v>678.35647591304382</v>
      </c>
      <c r="AT593" s="7">
        <f>AS593/MAX(AS$2:AS592)-1</f>
        <v>-3.3968664945860372E-2</v>
      </c>
      <c r="AU593" s="7">
        <v>2.6199858994388099</v>
      </c>
      <c r="AW593" s="7"/>
    </row>
    <row r="594" spans="1:49" x14ac:dyDescent="0.25">
      <c r="A594" s="5">
        <v>199512</v>
      </c>
      <c r="B594" s="4">
        <v>35034</v>
      </c>
      <c r="C594" s="2">
        <v>-2.5899944517489701</v>
      </c>
      <c r="D594" s="7">
        <f t="shared" si="200"/>
        <v>26745.715583767102</v>
      </c>
      <c r="E594" s="7">
        <f>D594/MAX(D$2:D593)-1</f>
        <v>-5.7376712407285257E-2</v>
      </c>
      <c r="F594" s="7">
        <f t="shared" si="190"/>
        <v>-0.61232162596745687</v>
      </c>
      <c r="G594" s="2">
        <v>-2.5899985313095999</v>
      </c>
      <c r="H594" s="7">
        <f t="shared" si="201"/>
        <v>22805.559723994222</v>
      </c>
      <c r="I594" s="7">
        <f>H594/MAX(H$2:H593)-1</f>
        <v>-4.0261277183241684E-2</v>
      </c>
      <c r="J594" s="7">
        <f t="shared" si="191"/>
        <v>-0.61232229441993424</v>
      </c>
      <c r="K594" s="7">
        <f t="shared" si="191"/>
        <v>3736.5950802489283</v>
      </c>
      <c r="L594" s="2">
        <v>-2.5898261666743299</v>
      </c>
      <c r="M594" s="7">
        <f t="shared" si="202"/>
        <v>16974.256502306551</v>
      </c>
      <c r="N594" s="7">
        <f>M594/MAX(M$2:M593)-1</f>
        <v>-3.2325992131672088E-2</v>
      </c>
      <c r="O594" s="7">
        <f t="shared" si="192"/>
        <v>-0.61229405177865459</v>
      </c>
      <c r="P594" s="2">
        <v>-2.5897470650767702</v>
      </c>
      <c r="Q594" s="7">
        <f t="shared" si="203"/>
        <v>14225.21939083464</v>
      </c>
      <c r="R594" s="7">
        <f>Q594/MAX(Q$2:Q593)-1</f>
        <v>-3.0210209397818155E-2</v>
      </c>
      <c r="S594" s="7">
        <f t="shared" si="193"/>
        <v>-0.61228109066258196</v>
      </c>
      <c r="T594" s="2">
        <v>-2.5899453482457999</v>
      </c>
      <c r="U594" s="7">
        <f t="shared" si="204"/>
        <v>12471.118045944668</v>
      </c>
      <c r="V594" s="7">
        <f>U594/MAX(U$2:U593)-1</f>
        <v>-2.912200664451281E-2</v>
      </c>
      <c r="W594" s="7">
        <f t="shared" si="194"/>
        <v>-0.61231358016024462</v>
      </c>
      <c r="X594" s="2">
        <v>-2.5898524396956901</v>
      </c>
      <c r="Y594" s="7">
        <f t="shared" si="205"/>
        <v>10939.386796517836</v>
      </c>
      <c r="Z594" s="7">
        <f>Y594/MAX(Y$2:Y593)-1</f>
        <v>-2.8455833396057062E-2</v>
      </c>
      <c r="AA594" s="7">
        <f t="shared" si="195"/>
        <v>-0.61229835671926169</v>
      </c>
      <c r="AB594" s="2">
        <v>-2.5899783465750899</v>
      </c>
      <c r="AC594" s="7">
        <f t="shared" si="206"/>
        <v>9701.8191878410544</v>
      </c>
      <c r="AD594" s="7">
        <f>AC594/MAX(AC$2:AC593)-1</f>
        <v>-2.8848714506779616E-2</v>
      </c>
      <c r="AE594" s="7">
        <f t="shared" si="196"/>
        <v>-0.61231898706970433</v>
      </c>
      <c r="AF594" s="2">
        <v>-2.5896302694559399</v>
      </c>
      <c r="AG594" s="7">
        <f t="shared" si="207"/>
        <v>8843.3226063131078</v>
      </c>
      <c r="AH594" s="7">
        <f>AG594/MAX(AG$2:AG593)-1</f>
        <v>-2.9167342740405666E-2</v>
      </c>
      <c r="AI594" s="7">
        <f t="shared" si="197"/>
        <v>-0.61226195322863575</v>
      </c>
      <c r="AJ594" s="2">
        <v>-2.58953662368297</v>
      </c>
      <c r="AK594" s="7">
        <f t="shared" si="208"/>
        <v>8110.1999029861836</v>
      </c>
      <c r="AL594" s="7">
        <f>AK594/MAX(AK$2:AK593)-1</f>
        <v>-2.9397558027894011E-2</v>
      </c>
      <c r="AM594" s="7">
        <f t="shared" si="198"/>
        <v>-0.61224660899071126</v>
      </c>
      <c r="AN594" s="2">
        <v>-2.5772391968487098</v>
      </c>
      <c r="AO594" s="7">
        <f t="shared" si="209"/>
        <v>7415.983131749621</v>
      </c>
      <c r="AP594" s="7">
        <f>AO594/MAX(AO$2:AO593)-1</f>
        <v>-2.947364155970511E-2</v>
      </c>
      <c r="AQ594" s="7">
        <f t="shared" si="199"/>
        <v>-0.61023162596243674</v>
      </c>
      <c r="AR594" s="2">
        <v>1.14699999867986</v>
      </c>
      <c r="AS594" s="7">
        <f t="shared" si="210"/>
        <v>686.13722468281117</v>
      </c>
      <c r="AT594" s="7">
        <f>AS594/MAX(AS$2:AS593)-1</f>
        <v>-2.2888285545542342E-2</v>
      </c>
      <c r="AU594" s="7">
        <v>7.2499927592645399</v>
      </c>
      <c r="AW594" s="7"/>
    </row>
    <row r="595" spans="1:49" x14ac:dyDescent="0.25">
      <c r="A595" s="5">
        <v>199601</v>
      </c>
      <c r="B595" s="4">
        <v>35065</v>
      </c>
      <c r="C595" s="2">
        <v>0.280307346762311</v>
      </c>
      <c r="D595" s="7">
        <f t="shared" si="200"/>
        <v>26820.685789492556</v>
      </c>
      <c r="E595" s="7">
        <f>D595/MAX(D$2:D594)-1</f>
        <v>-5.4734470079870423E-2</v>
      </c>
      <c r="F595" s="7">
        <f t="shared" si="190"/>
        <v>-0.35357057500466604</v>
      </c>
      <c r="G595" s="2">
        <v>9.2329871610267098</v>
      </c>
      <c r="H595" s="7">
        <f t="shared" si="201"/>
        <v>24911.194125310889</v>
      </c>
      <c r="I595" s="7">
        <f>H595/MAX(H$2:H594)-1</f>
        <v>4.8351275873831367E-2</v>
      </c>
      <c r="J595" s="7">
        <f t="shared" si="191"/>
        <v>0.96222683753750515</v>
      </c>
      <c r="K595" s="7">
        <f t="shared" si="191"/>
        <v>3660.8648160708731</v>
      </c>
      <c r="L595" s="2">
        <v>7.5215017488591798</v>
      </c>
      <c r="M595" s="7">
        <f t="shared" si="202"/>
        <v>18250.975501983379</v>
      </c>
      <c r="N595" s="7">
        <f>M595/MAX(M$2:M594)-1</f>
        <v>4.0457625293399913E-2</v>
      </c>
      <c r="O595" s="7">
        <f t="shared" si="192"/>
        <v>0.71068560925124125</v>
      </c>
      <c r="P595" s="2">
        <v>6.1969502823381699</v>
      </c>
      <c r="Q595" s="7">
        <f t="shared" si="203"/>
        <v>15106.749164038192</v>
      </c>
      <c r="R595" s="7">
        <f>Q595/MAX(Q$2:Q594)-1</f>
        <v>2.9887181768990523E-2</v>
      </c>
      <c r="S595" s="7">
        <f t="shared" si="193"/>
        <v>0.51601301639804942</v>
      </c>
      <c r="T595" s="2">
        <v>5.4914448028909799</v>
      </c>
      <c r="U595" s="7">
        <f t="shared" si="204"/>
        <v>13155.962609741096</v>
      </c>
      <c r="V595" s="7">
        <f>U595/MAX(U$2:U594)-1</f>
        <v>2.4193222464019337E-2</v>
      </c>
      <c r="W595" s="7">
        <f t="shared" si="194"/>
        <v>0.4123231376522617</v>
      </c>
      <c r="X595" s="2">
        <v>5.0775650135219097</v>
      </c>
      <c r="Y595" s="7">
        <f t="shared" si="205"/>
        <v>11494.84127319166</v>
      </c>
      <c r="Z595" s="7">
        <f>Y595/MAX(Y$2:Y594)-1</f>
        <v>2.0874953298337662E-2</v>
      </c>
      <c r="AA595" s="7">
        <f t="shared" si="195"/>
        <v>0.35149420517020946</v>
      </c>
      <c r="AB595" s="2">
        <v>4.8043049571857201</v>
      </c>
      <c r="AC595" s="7">
        <f t="shared" si="206"/>
        <v>10167.924168019697</v>
      </c>
      <c r="AD595" s="7">
        <f>AC595/MAX(AC$2:AC594)-1</f>
        <v>1.7808354843944052E-2</v>
      </c>
      <c r="AE595" s="7">
        <f t="shared" si="196"/>
        <v>0.31133250135216339</v>
      </c>
      <c r="AF595" s="2">
        <v>4.6210833137236698</v>
      </c>
      <c r="AG595" s="7">
        <f t="shared" si="207"/>
        <v>9251.9799116521954</v>
      </c>
      <c r="AH595" s="7">
        <f>AG595/MAX(AG$2:AG594)-1</f>
        <v>1.5695643188397446E-2</v>
      </c>
      <c r="AI595" s="7">
        <f t="shared" si="197"/>
        <v>0.28440396493729336</v>
      </c>
      <c r="AJ595" s="2">
        <v>4.4649315091861501</v>
      </c>
      <c r="AK595" s="7">
        <f t="shared" si="208"/>
        <v>8472.314773912598</v>
      </c>
      <c r="AL595" s="7">
        <f>AK595/MAX(AK$2:AK594)-1</f>
        <v>1.3939176232648842E-2</v>
      </c>
      <c r="AM595" s="7">
        <f t="shared" si="198"/>
        <v>0.26145394945177469</v>
      </c>
      <c r="AN595" s="2">
        <v>4.3518963064875997</v>
      </c>
      <c r="AO595" s="7">
        <f t="shared" si="209"/>
        <v>7738.7190277499767</v>
      </c>
      <c r="AP595" s="7">
        <f>AO595/MAX(AO$2:AO594)-1</f>
        <v>1.2762659186746683E-2</v>
      </c>
      <c r="AQ595" s="7">
        <f t="shared" si="199"/>
        <v>0.24484088718186559</v>
      </c>
      <c r="AR595" s="2">
        <v>2.6859999857578898</v>
      </c>
      <c r="AS595" s="7">
        <f t="shared" si="210"/>
        <v>704.56687044007106</v>
      </c>
      <c r="AT595" s="7">
        <f>AS595/MAX(AS$2:AS594)-1</f>
        <v>3.3569349655431235E-3</v>
      </c>
      <c r="AU595" s="7">
        <v>9.4899955924732708</v>
      </c>
      <c r="AW595" s="7"/>
    </row>
    <row r="596" spans="1:49" x14ac:dyDescent="0.25">
      <c r="A596" s="5">
        <v>199602</v>
      </c>
      <c r="B596" s="4">
        <v>35096</v>
      </c>
      <c r="C596" s="2">
        <v>5.2599929741912597</v>
      </c>
      <c r="D596" s="7">
        <f t="shared" si="200"/>
        <v>28231.45197764978</v>
      </c>
      <c r="E596" s="7">
        <f>D596/MAX(D$2:D595)-1</f>
        <v>-5.013569618619762E-3</v>
      </c>
      <c r="F596" s="7">
        <f t="shared" si="190"/>
        <v>0.37374069218225181</v>
      </c>
      <c r="G596" s="2">
        <v>3.8888128691170998</v>
      </c>
      <c r="H596" s="7">
        <f t="shared" si="201"/>
        <v>25879.943848306724</v>
      </c>
      <c r="I596" s="7">
        <f>H596/MAX(H$2:H595)-1</f>
        <v>3.8888128691171087E-2</v>
      </c>
      <c r="J596" s="7">
        <f t="shared" si="191"/>
        <v>2.8876476488124636E-2</v>
      </c>
      <c r="K596" s="7">
        <f t="shared" si="191"/>
        <v>6508.0910865620281</v>
      </c>
      <c r="L596" s="2">
        <v>3.13864591724123</v>
      </c>
      <c r="M596" s="7">
        <f t="shared" si="202"/>
        <v>18823.808999433077</v>
      </c>
      <c r="N596" s="7">
        <f>M596/MAX(M$2:M595)-1</f>
        <v>3.1386459172412229E-2</v>
      </c>
      <c r="O596" s="7">
        <f t="shared" si="192"/>
        <v>-0.15979730643868773</v>
      </c>
      <c r="P596" s="2">
        <v>2.8780369285941201</v>
      </c>
      <c r="Q596" s="7">
        <f t="shared" si="203"/>
        <v>15541.526983689295</v>
      </c>
      <c r="R596" s="7">
        <f>Q596/MAX(Q$2:Q595)-1</f>
        <v>2.8780369285941187E-2</v>
      </c>
      <c r="S596" s="7">
        <f t="shared" si="193"/>
        <v>-0.22534282751213142</v>
      </c>
      <c r="T596" s="2">
        <v>2.7540187905028</v>
      </c>
      <c r="U596" s="7">
        <f t="shared" si="204"/>
        <v>13518.28029208489</v>
      </c>
      <c r="V596" s="7">
        <f>U596/MAX(U$2:U595)-1</f>
        <v>2.7540187905028102E-2</v>
      </c>
      <c r="W596" s="7">
        <f t="shared" si="194"/>
        <v>-0.25653451251867265</v>
      </c>
      <c r="X596" s="2">
        <v>2.67507014173589</v>
      </c>
      <c r="Y596" s="7">
        <f t="shared" si="205"/>
        <v>11802.336339930744</v>
      </c>
      <c r="Z596" s="7">
        <f>Y596/MAX(Y$2:Y595)-1</f>
        <v>2.6750701417358913E-2</v>
      </c>
      <c r="AA596" s="7">
        <f t="shared" si="195"/>
        <v>-0.27639081274966149</v>
      </c>
      <c r="AB596" s="2">
        <v>2.6210470980796798</v>
      </c>
      <c r="AC596" s="7">
        <f t="shared" si="206"/>
        <v>10434.430249360521</v>
      </c>
      <c r="AD596" s="7">
        <f>AC596/MAX(AC$2:AC595)-1</f>
        <v>2.6210470980796874E-2</v>
      </c>
      <c r="AE596" s="7">
        <f t="shared" si="196"/>
        <v>-0.28997809753520087</v>
      </c>
      <c r="AF596" s="2">
        <v>2.5909540648260299</v>
      </c>
      <c r="AG596" s="7">
        <f t="shared" si="207"/>
        <v>9491.6944612500356</v>
      </c>
      <c r="AH596" s="7">
        <f>AG596/MAX(AG$2:AG595)-1</f>
        <v>2.5909540648260343E-2</v>
      </c>
      <c r="AI596" s="7">
        <f t="shared" si="197"/>
        <v>-0.29754676796184487</v>
      </c>
      <c r="AJ596" s="2">
        <v>2.57040833544526</v>
      </c>
      <c r="AK596" s="7">
        <f t="shared" si="208"/>
        <v>8690.087859066407</v>
      </c>
      <c r="AL596" s="7">
        <f>AK596/MAX(AK$2:AK595)-1</f>
        <v>2.5704083354452623E-2</v>
      </c>
      <c r="AM596" s="7">
        <f t="shared" si="198"/>
        <v>-0.30271420499111823</v>
      </c>
      <c r="AN596" s="2">
        <v>2.5551522771568802</v>
      </c>
      <c r="AO596" s="7">
        <f t="shared" si="209"/>
        <v>7936.4550832103032</v>
      </c>
      <c r="AP596" s="7">
        <f>AO596/MAX(AO$2:AO595)-1</f>
        <v>2.5551522771568802E-2</v>
      </c>
      <c r="AQ596" s="7">
        <f t="shared" si="199"/>
        <v>-0.30655124183021476</v>
      </c>
      <c r="AR596" s="2">
        <v>3.7739999999840599</v>
      </c>
      <c r="AS596" s="7">
        <f t="shared" si="210"/>
        <v>731.15722413036713</v>
      </c>
      <c r="AT596" s="7">
        <f>AS596/MAX(AS$2:AS595)-1</f>
        <v>3.7739999999840679E-2</v>
      </c>
      <c r="AU596" s="7">
        <v>7.7499999520646501</v>
      </c>
      <c r="AW596" s="7"/>
    </row>
    <row r="597" spans="1:49" x14ac:dyDescent="0.25">
      <c r="A597" s="5">
        <v>199603</v>
      </c>
      <c r="B597" s="4">
        <v>35125</v>
      </c>
      <c r="C597" s="2">
        <v>6.2599990137283301</v>
      </c>
      <c r="D597" s="7">
        <f t="shared" si="200"/>
        <v>29998.740593011844</v>
      </c>
      <c r="E597" s="7">
        <f>D597/MAX(D$2:D596)-1</f>
        <v>5.7272571109985515E-2</v>
      </c>
      <c r="F597" s="7">
        <f t="shared" si="190"/>
        <v>0.88091684527893088</v>
      </c>
      <c r="G597" s="2">
        <v>6.2599184392056202</v>
      </c>
      <c r="H597" s="7">
        <f t="shared" si="201"/>
        <v>27500.007225322937</v>
      </c>
      <c r="I597" s="7">
        <f>H597/MAX(H$2:H596)-1</f>
        <v>6.259918439205614E-2</v>
      </c>
      <c r="J597" s="7">
        <f t="shared" si="191"/>
        <v>0.880892857621692</v>
      </c>
      <c r="K597" s="7">
        <f t="shared" si="191"/>
        <v>8185.9816471735176</v>
      </c>
      <c r="L597" s="2">
        <v>6.2598548195068098</v>
      </c>
      <c r="M597" s="7">
        <f t="shared" si="202"/>
        <v>20002.152114298846</v>
      </c>
      <c r="N597" s="7">
        <f>M597/MAX(M$2:M596)-1</f>
        <v>6.259854819506816E-2</v>
      </c>
      <c r="O597" s="7">
        <f t="shared" si="192"/>
        <v>0.88087391754637556</v>
      </c>
      <c r="P597" s="2">
        <v>6.2571573741623698</v>
      </c>
      <c r="Q597" s="7">
        <f t="shared" si="203"/>
        <v>16513.984785406643</v>
      </c>
      <c r="R597" s="7">
        <f>Q597/MAX(Q$2:Q596)-1</f>
        <v>6.2571573741623698E-2</v>
      </c>
      <c r="S597" s="7">
        <f t="shared" si="193"/>
        <v>0.88007086724999151</v>
      </c>
      <c r="T597" s="2">
        <v>6.2520722343935997</v>
      </c>
      <c r="U597" s="7">
        <f t="shared" si="204"/>
        <v>14363.45294079383</v>
      </c>
      <c r="V597" s="7">
        <f>U597/MAX(U$2:U596)-1</f>
        <v>6.2520722343935908E-2</v>
      </c>
      <c r="W597" s="7">
        <f t="shared" si="194"/>
        <v>0.87855698189662101</v>
      </c>
      <c r="X597" s="2">
        <v>6.2507137791175298</v>
      </c>
      <c r="Y597" s="7">
        <f t="shared" si="205"/>
        <v>12540.066603788589</v>
      </c>
      <c r="Z597" s="7">
        <f>Y597/MAX(Y$2:Y596)-1</f>
        <v>6.2507137791175227E-2</v>
      </c>
      <c r="AA597" s="7">
        <f t="shared" si="195"/>
        <v>0.87815255927715219</v>
      </c>
      <c r="AB597" s="2">
        <v>6.2457487547419497</v>
      </c>
      <c r="AC597" s="7">
        <f t="shared" si="206"/>
        <v>11086.138546724373</v>
      </c>
      <c r="AD597" s="7">
        <f>AC597/MAX(AC$2:AC596)-1</f>
        <v>6.2457487547419532E-2</v>
      </c>
      <c r="AE597" s="7">
        <f t="shared" si="196"/>
        <v>0.87667443320331628</v>
      </c>
      <c r="AF597" s="2">
        <v>6.2435376672377298</v>
      </c>
      <c r="AG597" s="7">
        <f t="shared" si="207"/>
        <v>10084.311980197299</v>
      </c>
      <c r="AH597" s="7">
        <f>AG597/MAX(AG$2:AG596)-1</f>
        <v>6.2435376672377307E-2</v>
      </c>
      <c r="AI597" s="7">
        <f t="shared" si="197"/>
        <v>0.87601617538939813</v>
      </c>
      <c r="AJ597" s="2">
        <v>6.2417462948231597</v>
      </c>
      <c r="AK597" s="7">
        <f t="shared" si="208"/>
        <v>9232.5010960265627</v>
      </c>
      <c r="AL597" s="7">
        <f>AK597/MAX(AK$2:AK596)-1</f>
        <v>6.2417462948231694E-2</v>
      </c>
      <c r="AM597" s="7">
        <f t="shared" si="198"/>
        <v>0.87548286999679026</v>
      </c>
      <c r="AN597" s="2">
        <v>6.2380105934033603</v>
      </c>
      <c r="AO597" s="7">
        <f t="shared" si="209"/>
        <v>8431.5319920416623</v>
      </c>
      <c r="AP597" s="7">
        <f>AO597/MAX(AO$2:AO596)-1</f>
        <v>6.2380105934033647E-2</v>
      </c>
      <c r="AQ597" s="7">
        <f t="shared" si="199"/>
        <v>0.87437072285410367</v>
      </c>
      <c r="AR597" s="2">
        <v>3.30099998983661</v>
      </c>
      <c r="AS597" s="7">
        <f t="shared" si="210"/>
        <v>755.29272402460026</v>
      </c>
      <c r="AT597" s="7">
        <f>AS597/MAX(AS$2:AS596)-1</f>
        <v>3.3009999898366171E-2</v>
      </c>
      <c r="AU597" s="7">
        <v>6.6599992412980704</v>
      </c>
      <c r="AW597" s="7"/>
    </row>
    <row r="598" spans="1:49" x14ac:dyDescent="0.25">
      <c r="A598" s="5">
        <v>199604</v>
      </c>
      <c r="B598" s="4">
        <v>35156</v>
      </c>
      <c r="C598" s="2">
        <v>6.1899997646046998</v>
      </c>
      <c r="D598" s="7">
        <f t="shared" si="200"/>
        <v>31855.662565103652</v>
      </c>
      <c r="E598" s="7">
        <f>D598/MAX(D$2:D597)-1</f>
        <v>6.1899997646047034E-2</v>
      </c>
      <c r="F598" s="7">
        <f t="shared" si="190"/>
        <v>1.0499037584392745E-2</v>
      </c>
      <c r="G598" s="2">
        <v>2.8001248116195701</v>
      </c>
      <c r="H598" s="7">
        <f t="shared" si="201"/>
        <v>28270.041750836383</v>
      </c>
      <c r="I598" s="7">
        <f>H598/MAX(H$2:H597)-1</f>
        <v>2.8001248116195754E-2</v>
      </c>
      <c r="J598" s="7">
        <f t="shared" si="191"/>
        <v>-0.4770425118131596</v>
      </c>
      <c r="K598" s="7">
        <f t="shared" si="191"/>
        <v>4064.9988144696158</v>
      </c>
      <c r="L598" s="2">
        <v>2.76026436362018</v>
      </c>
      <c r="M598" s="7">
        <f t="shared" si="202"/>
        <v>20554.264391066936</v>
      </c>
      <c r="N598" s="7">
        <f>M598/MAX(M$2:M597)-1</f>
        <v>2.7602643636201796E-2</v>
      </c>
      <c r="O598" s="7">
        <f t="shared" si="192"/>
        <v>-0.48277535589939635</v>
      </c>
      <c r="P598" s="2">
        <v>2.7539411145506798</v>
      </c>
      <c r="Q598" s="7">
        <f t="shared" si="203"/>
        <v>16968.770202062598</v>
      </c>
      <c r="R598" s="7">
        <f>Q598/MAX(Q$2:Q597)-1</f>
        <v>2.7539411145506731E-2</v>
      </c>
      <c r="S598" s="7">
        <f t="shared" si="193"/>
        <v>-0.48368478373709767</v>
      </c>
      <c r="T598" s="2">
        <v>3.0841394382823899</v>
      </c>
      <c r="U598" s="7">
        <f t="shared" si="204"/>
        <v>14806.441857639984</v>
      </c>
      <c r="V598" s="7">
        <f>U598/MAX(U$2:U597)-1</f>
        <v>3.084139438282385E-2</v>
      </c>
      <c r="W598" s="7">
        <f t="shared" si="194"/>
        <v>-0.43619471268923538</v>
      </c>
      <c r="X598" s="2">
        <v>3.3485150742610799</v>
      </c>
      <c r="Y598" s="7">
        <f t="shared" si="205"/>
        <v>12959.97262433883</v>
      </c>
      <c r="Z598" s="7">
        <f>Y598/MAX(Y$2:Y597)-1</f>
        <v>3.3485150742610825E-2</v>
      </c>
      <c r="AA598" s="7">
        <f t="shared" si="195"/>
        <v>-0.39817144959674011</v>
      </c>
      <c r="AB598" s="2">
        <v>3.51266688694162</v>
      </c>
      <c r="AC598" s="7">
        <f t="shared" si="206"/>
        <v>11475.557664495631</v>
      </c>
      <c r="AD598" s="7">
        <f>AC598/MAX(AC$2:AC597)-1</f>
        <v>3.5126668869416289E-2</v>
      </c>
      <c r="AE598" s="7">
        <f t="shared" si="196"/>
        <v>-0.3745626645528517</v>
      </c>
      <c r="AF598" s="2">
        <v>3.6717077697039402</v>
      </c>
      <c r="AG598" s="7">
        <f t="shared" si="207"/>
        <v>10454.578446695388</v>
      </c>
      <c r="AH598" s="7">
        <f>AG598/MAX(AG$2:AG597)-1</f>
        <v>3.6717077697039358E-2</v>
      </c>
      <c r="AI598" s="7">
        <f t="shared" si="197"/>
        <v>-0.35168894812528406</v>
      </c>
      <c r="AJ598" s="2">
        <v>3.7474525657765798</v>
      </c>
      <c r="AK598" s="7">
        <f t="shared" si="208"/>
        <v>9578.4846952349599</v>
      </c>
      <c r="AL598" s="7">
        <f>AK598/MAX(AK$2:AK597)-1</f>
        <v>3.7474525657765767E-2</v>
      </c>
      <c r="AM598" s="7">
        <f t="shared" si="198"/>
        <v>-0.34079511406112872</v>
      </c>
      <c r="AN598" s="2">
        <v>3.8212116730681802</v>
      </c>
      <c r="AO598" s="7">
        <f t="shared" si="209"/>
        <v>8753.7186767400362</v>
      </c>
      <c r="AP598" s="7">
        <f>AO598/MAX(AO$2:AO597)-1</f>
        <v>3.82121167306817E-2</v>
      </c>
      <c r="AQ598" s="7">
        <f t="shared" si="199"/>
        <v>-0.33018686745915282</v>
      </c>
      <c r="AR598" s="2">
        <v>6.1169999872898</v>
      </c>
      <c r="AS598" s="7">
        <f t="shared" si="210"/>
        <v>801.49397985718588</v>
      </c>
      <c r="AT598" s="7">
        <f>AS598/MAX(AS$2:AS597)-1</f>
        <v>6.1169999872898062E-2</v>
      </c>
      <c r="AU598" s="7">
        <v>13.0699970337445</v>
      </c>
      <c r="AW598" s="7"/>
    </row>
    <row r="599" spans="1:49" x14ac:dyDescent="0.25">
      <c r="A599" s="5">
        <v>199605</v>
      </c>
      <c r="B599" s="4">
        <v>35186</v>
      </c>
      <c r="C599" s="2">
        <v>11.5298936589876</v>
      </c>
      <c r="D599" s="7">
        <f t="shared" si="200"/>
        <v>35528.586583226024</v>
      </c>
      <c r="E599" s="7">
        <f>D599/MAX(D$2:D598)-1</f>
        <v>0.115298936589876</v>
      </c>
      <c r="F599" s="7">
        <f t="shared" si="190"/>
        <v>0.9999778388509144</v>
      </c>
      <c r="G599" s="2">
        <v>5.9387187854891899</v>
      </c>
      <c r="H599" s="7">
        <f t="shared" si="201"/>
        <v>29948.92003095894</v>
      </c>
      <c r="I599" s="7">
        <f>H599/MAX(H$2:H598)-1</f>
        <v>5.9387187854891943E-2</v>
      </c>
      <c r="J599" s="7">
        <f t="shared" si="191"/>
        <v>-0.2107583519620555</v>
      </c>
      <c r="K599" s="7">
        <f t="shared" si="191"/>
        <v>6483.7665730172521</v>
      </c>
      <c r="L599" s="2">
        <v>5.2250567364031797</v>
      </c>
      <c r="M599" s="7">
        <f t="shared" si="202"/>
        <v>21628.236367250502</v>
      </c>
      <c r="N599" s="7">
        <f>M599/MAX(M$2:M598)-1</f>
        <v>5.2250567364031886E-2</v>
      </c>
      <c r="O599" s="7">
        <f t="shared" si="192"/>
        <v>-0.36529769125793621</v>
      </c>
      <c r="P599" s="2">
        <v>5.0318268798927104</v>
      </c>
      <c r="Q599" s="7">
        <f t="shared" si="203"/>
        <v>17822.60934227721</v>
      </c>
      <c r="R599" s="7">
        <f>Q599/MAX(Q$2:Q598)-1</f>
        <v>5.0318268798927202E-2</v>
      </c>
      <c r="S599" s="7">
        <f t="shared" si="193"/>
        <v>-0.40714048561082317</v>
      </c>
      <c r="T599" s="2">
        <v>4.9645043078514801</v>
      </c>
      <c r="U599" s="7">
        <f t="shared" si="204"/>
        <v>15541.508301502045</v>
      </c>
      <c r="V599" s="7">
        <f>U599/MAX(U$2:U598)-1</f>
        <v>4.9645043078514695E-2</v>
      </c>
      <c r="W599" s="7">
        <f t="shared" si="194"/>
        <v>-0.42171879451246008</v>
      </c>
      <c r="X599" s="2">
        <v>4.9239203261025004</v>
      </c>
      <c r="Y599" s="7">
        <f t="shared" si="205"/>
        <v>13598.11135064597</v>
      </c>
      <c r="Z599" s="7">
        <f>Y599/MAX(Y$2:Y598)-1</f>
        <v>4.9239203261024933E-2</v>
      </c>
      <c r="AA599" s="7">
        <f t="shared" si="195"/>
        <v>-0.43050701820113146</v>
      </c>
      <c r="AB599" s="2">
        <v>4.8978354604748198</v>
      </c>
      <c r="AC599" s="7">
        <f t="shared" si="206"/>
        <v>12037.611597074534</v>
      </c>
      <c r="AD599" s="7">
        <f>AC599/MAX(AC$2:AC598)-1</f>
        <v>4.8978354604748198E-2</v>
      </c>
      <c r="AE599" s="7">
        <f t="shared" si="196"/>
        <v>-0.43615554316457361</v>
      </c>
      <c r="AF599" s="2">
        <v>4.8800592420087598</v>
      </c>
      <c r="AG599" s="7">
        <f t="shared" si="207"/>
        <v>10964.768068396403</v>
      </c>
      <c r="AH599" s="7">
        <f>AG599/MAX(AG$2:AG598)-1</f>
        <v>4.8800592420087607E-2</v>
      </c>
      <c r="AI599" s="7">
        <f t="shared" si="197"/>
        <v>-0.4400048792199831</v>
      </c>
      <c r="AJ599" s="2">
        <v>4.8663762984612102</v>
      </c>
      <c r="AK599" s="7">
        <f t="shared" si="208"/>
        <v>10044.609804195608</v>
      </c>
      <c r="AL599" s="7">
        <f>AK599/MAX(AK$2:AK598)-1</f>
        <v>4.8663762984612058E-2</v>
      </c>
      <c r="AM599" s="7">
        <f t="shared" si="198"/>
        <v>-0.44296784055184779</v>
      </c>
      <c r="AN599" s="2">
        <v>4.8555819185268199</v>
      </c>
      <c r="AO599" s="7">
        <f t="shared" si="209"/>
        <v>9178.7626580065298</v>
      </c>
      <c r="AP599" s="7">
        <f>AO599/MAX(AO$2:AO598)-1</f>
        <v>4.855581918526819E-2</v>
      </c>
      <c r="AQ599" s="7">
        <f t="shared" si="199"/>
        <v>-0.44530530034154192</v>
      </c>
      <c r="AR599" s="2">
        <v>6.9120000096003897</v>
      </c>
      <c r="AS599" s="7">
        <f t="shared" si="210"/>
        <v>856.89324382186112</v>
      </c>
      <c r="AT599" s="7">
        <f>AS599/MAX(AS$2:AS598)-1</f>
        <v>6.9120000096003942E-2</v>
      </c>
      <c r="AU599" s="7">
        <v>11.5299959990852</v>
      </c>
      <c r="AW599" s="7"/>
    </row>
    <row r="600" spans="1:49" x14ac:dyDescent="0.25">
      <c r="A600" s="5">
        <v>199606</v>
      </c>
      <c r="B600" s="4">
        <v>35217</v>
      </c>
      <c r="C600" s="2">
        <v>-6.4699963781568099</v>
      </c>
      <c r="D600" s="7">
        <f t="shared" si="200"/>
        <v>33229.888318080993</v>
      </c>
      <c r="E600" s="7">
        <f>D600/MAX(D$2:D599)-1</f>
        <v>-6.4699963781568171E-2</v>
      </c>
      <c r="F600" s="7">
        <f t="shared" si="190"/>
        <v>-0.70951090446171072</v>
      </c>
      <c r="G600" s="2">
        <v>-4.3817315361641098</v>
      </c>
      <c r="H600" s="7">
        <f t="shared" si="201"/>
        <v>28636.638757221841</v>
      </c>
      <c r="I600" s="7">
        <f>H600/MAX(H$2:H599)-1</f>
        <v>-4.3817315361641129E-2</v>
      </c>
      <c r="J600" s="7">
        <f t="shared" si="191"/>
        <v>-0.32606161026279423</v>
      </c>
      <c r="K600" s="7">
        <f t="shared" si="191"/>
        <v>5258.7669761632269</v>
      </c>
      <c r="L600" s="2">
        <v>-2.59029100020273</v>
      </c>
      <c r="M600" s="7">
        <f t="shared" si="202"/>
        <v>21068.002107127038</v>
      </c>
      <c r="N600" s="7">
        <f>M600/MAX(M$2:M599)-1</f>
        <v>-2.5902910002027268E-2</v>
      </c>
      <c r="O600" s="7">
        <f t="shared" si="192"/>
        <v>2.8845058142398239E-3</v>
      </c>
      <c r="P600" s="2">
        <v>-2.0078728055057198</v>
      </c>
      <c r="Q600" s="7">
        <f t="shared" si="203"/>
        <v>17464.754016062103</v>
      </c>
      <c r="R600" s="7">
        <f>Q600/MAX(Q$2:Q599)-1</f>
        <v>-2.0078728055057282E-2</v>
      </c>
      <c r="S600" s="7">
        <f t="shared" si="193"/>
        <v>0.10982872150676071</v>
      </c>
      <c r="T600" s="2">
        <v>-1.7134323301633101</v>
      </c>
      <c r="U600" s="7">
        <f t="shared" si="204"/>
        <v>15275.215073669093</v>
      </c>
      <c r="V600" s="7">
        <f>U600/MAX(U$2:U599)-1</f>
        <v>-1.7134323301633114E-2</v>
      </c>
      <c r="W600" s="7">
        <f t="shared" si="194"/>
        <v>0.16389417823585295</v>
      </c>
      <c r="X600" s="2">
        <v>-1.5432666414990199</v>
      </c>
      <c r="Y600" s="7">
        <f t="shared" si="205"/>
        <v>13388.256234297558</v>
      </c>
      <c r="Z600" s="7">
        <f>Y600/MAX(Y$2:Y599)-1</f>
        <v>-1.5432666414990193E-2</v>
      </c>
      <c r="AA600" s="7">
        <f t="shared" si="195"/>
        <v>0.19514017342913059</v>
      </c>
      <c r="AB600" s="2">
        <v>-1.4469212828479101</v>
      </c>
      <c r="AC600" s="7">
        <f t="shared" si="206"/>
        <v>11863.436832929894</v>
      </c>
      <c r="AD600" s="7">
        <f>AC600/MAX(AC$2:AC599)-1</f>
        <v>-1.4469212828479128E-2</v>
      </c>
      <c r="AE600" s="7">
        <f t="shared" si="196"/>
        <v>0.2128312052519219</v>
      </c>
      <c r="AF600" s="2">
        <v>-1.38071807725341</v>
      </c>
      <c r="AG600" s="7">
        <f t="shared" si="207"/>
        <v>10813.375533547145</v>
      </c>
      <c r="AH600" s="7">
        <f>AG600/MAX(AG$2:AG599)-1</f>
        <v>-1.3807180772533956E-2</v>
      </c>
      <c r="AI600" s="7">
        <f t="shared" si="197"/>
        <v>0.22498750456245054</v>
      </c>
      <c r="AJ600" s="2">
        <v>-1.33193308899731</v>
      </c>
      <c r="AK600" s="7">
        <f t="shared" si="208"/>
        <v>9910.82232255286</v>
      </c>
      <c r="AL600" s="7">
        <f>AK600/MAX(AK$2:AK599)-1</f>
        <v>-1.3319330889973058E-2</v>
      </c>
      <c r="AM600" s="7">
        <f t="shared" si="198"/>
        <v>0.23394545325657001</v>
      </c>
      <c r="AN600" s="2">
        <v>-1.38149537474895</v>
      </c>
      <c r="AO600" s="7">
        <f t="shared" si="209"/>
        <v>9051.9584764269857</v>
      </c>
      <c r="AP600" s="7">
        <f>AO600/MAX(AO$2:AO599)-1</f>
        <v>-1.3814953747489533E-2</v>
      </c>
      <c r="AQ600" s="7">
        <f t="shared" si="199"/>
        <v>0.22484477641319778</v>
      </c>
      <c r="AR600" s="2">
        <v>-2.6060000187601502</v>
      </c>
      <c r="AS600" s="7">
        <f t="shared" si="210"/>
        <v>834.56260572710903</v>
      </c>
      <c r="AT600" s="7">
        <f>AS600/MAX(AS$2:AS599)-1</f>
        <v>-2.6060000187601462E-2</v>
      </c>
      <c r="AU600" s="7">
        <v>2.8399999441695001</v>
      </c>
      <c r="AW600" s="7"/>
    </row>
    <row r="601" spans="1:49" x14ac:dyDescent="0.25">
      <c r="A601" s="5">
        <v>199607</v>
      </c>
      <c r="B601" s="4">
        <v>35247</v>
      </c>
      <c r="C601" s="2">
        <v>-3.2000473887305501</v>
      </c>
      <c r="D601" s="7">
        <f t="shared" si="200"/>
        <v>32166.516144680165</v>
      </c>
      <c r="E601" s="7">
        <f>D601/MAX(D$2:D600)-1</f>
        <v>-9.4630008167371882E-2</v>
      </c>
      <c r="F601" s="7">
        <f t="shared" si="190"/>
        <v>0.99999142089114301</v>
      </c>
      <c r="G601" s="2">
        <v>-3.2853591458081399</v>
      </c>
      <c r="H601" s="7">
        <f t="shared" si="201"/>
        <v>27695.822326759415</v>
      </c>
      <c r="I601" s="7">
        <f>H601/MAX(H$2:H600)-1</f>
        <v>-7.5231350642041228E-2</v>
      </c>
      <c r="J601" s="7">
        <f t="shared" si="191"/>
        <v>0.98374155513437489</v>
      </c>
      <c r="K601" s="7">
        <f t="shared" si="191"/>
        <v>5277.0066122230091</v>
      </c>
      <c r="L601" s="2">
        <v>-5.3963673567761399</v>
      </c>
      <c r="M601" s="7">
        <f t="shared" si="202"/>
        <v>19931.095318693126</v>
      </c>
      <c r="N601" s="7">
        <f>M601/MAX(M$2:M600)-1</f>
        <v>-7.8468767389984206E-2</v>
      </c>
      <c r="O601" s="7">
        <f t="shared" si="192"/>
        <v>0.58164457325570196</v>
      </c>
      <c r="P601" s="2">
        <v>-6.2764154540808201</v>
      </c>
      <c r="Q601" s="7">
        <f t="shared" si="203"/>
        <v>16368.59349598078</v>
      </c>
      <c r="R601" s="7">
        <f>Q601/MAX(Q$2:Q600)-1</f>
        <v>-8.1582658205235026E-2</v>
      </c>
      <c r="S601" s="7">
        <f t="shared" si="193"/>
        <v>0.41401628929369105</v>
      </c>
      <c r="T601" s="2">
        <v>-6.5284305023448903</v>
      </c>
      <c r="U601" s="7">
        <f t="shared" si="204"/>
        <v>14277.983273500897</v>
      </c>
      <c r="V601" s="7">
        <f>U601/MAX(U$2:U600)-1</f>
        <v>-8.1300025936287712E-2</v>
      </c>
      <c r="W601" s="7">
        <f t="shared" si="194"/>
        <v>0.36601340149415762</v>
      </c>
      <c r="X601" s="2">
        <v>-6.3548031098288602</v>
      </c>
      <c r="Y601" s="7">
        <f t="shared" si="205"/>
        <v>12537.458910768561</v>
      </c>
      <c r="Z601" s="7">
        <f>Y601/MAX(Y$2:Y600)-1</f>
        <v>-7.79999819480095E-2</v>
      </c>
      <c r="AA601" s="7">
        <f t="shared" si="195"/>
        <v>0.39908530057035585</v>
      </c>
      <c r="AB601" s="2">
        <v>-6.2445751363412301</v>
      </c>
      <c r="AC601" s="7">
        <f t="shared" si="206"/>
        <v>11122.615606145206</v>
      </c>
      <c r="AD601" s="7">
        <f>AC601/MAX(AC$2:AC600)-1</f>
        <v>-7.6011423325179961E-2</v>
      </c>
      <c r="AE601" s="7">
        <f t="shared" si="196"/>
        <v>0.42008111443204343</v>
      </c>
      <c r="AF601" s="2">
        <v>-6.1645460705421202</v>
      </c>
      <c r="AG601" s="7">
        <f t="shared" si="207"/>
        <v>10146.780017000901</v>
      </c>
      <c r="AH601" s="7">
        <f>AG601/MAX(AG$2:AG600)-1</f>
        <v>-7.4601491458189284E-2</v>
      </c>
      <c r="AI601" s="7">
        <f t="shared" si="197"/>
        <v>0.43532475282871075</v>
      </c>
      <c r="AJ601" s="2">
        <v>-6.1041630192706897</v>
      </c>
      <c r="AK601" s="7">
        <f t="shared" si="208"/>
        <v>9305.8495714339642</v>
      </c>
      <c r="AL601" s="7">
        <f>AK601/MAX(AK$2:AK600)-1</f>
        <v>-7.3547927412079828E-2</v>
      </c>
      <c r="AM601" s="7">
        <f t="shared" si="198"/>
        <v>0.44682629154690168</v>
      </c>
      <c r="AN601" s="2">
        <v>-6.0600532733674104</v>
      </c>
      <c r="AO601" s="7">
        <f t="shared" si="209"/>
        <v>8503.4049704724148</v>
      </c>
      <c r="AP601" s="7">
        <f>AO601/MAX(AO$2:AO600)-1</f>
        <v>-7.3578292924374566E-2</v>
      </c>
      <c r="AQ601" s="7">
        <f t="shared" si="199"/>
        <v>0.45522815166615282</v>
      </c>
      <c r="AR601" s="2">
        <v>-8.4500000009979104</v>
      </c>
      <c r="AS601" s="7">
        <f t="shared" si="210"/>
        <v>764.04206553484005</v>
      </c>
      <c r="AT601" s="7">
        <f>AS601/MAX(AS$2:AS600)-1</f>
        <v>-0.10835793018146822</v>
      </c>
      <c r="AU601" s="7">
        <v>-3.20000234842919</v>
      </c>
      <c r="AW601" s="7"/>
    </row>
    <row r="602" spans="1:49" x14ac:dyDescent="0.25">
      <c r="A602" s="5">
        <v>199608</v>
      </c>
      <c r="B602" s="4">
        <v>35278</v>
      </c>
      <c r="C602" s="2">
        <v>4.1100132379167604</v>
      </c>
      <c r="D602" s="7">
        <f t="shared" si="200"/>
        <v>33488.564216403152</v>
      </c>
      <c r="E602" s="7">
        <f>D602/MAX(D$2:D601)-1</f>
        <v>-5.7419181650924966E-2</v>
      </c>
      <c r="F602" s="7">
        <f t="shared" si="190"/>
        <v>-0.34547250047329747</v>
      </c>
      <c r="G602" s="2">
        <v>4.2418538310520697</v>
      </c>
      <c r="H602" s="7">
        <f t="shared" si="201"/>
        <v>28870.638627168431</v>
      </c>
      <c r="I602" s="7">
        <f>H602/MAX(H$2:H601)-1</f>
        <v>-3.6004016260882232E-2</v>
      </c>
      <c r="J602" s="7">
        <f t="shared" si="191"/>
        <v>-0.25308198731221321</v>
      </c>
      <c r="K602" s="7">
        <f t="shared" si="191"/>
        <v>20228.578930797714</v>
      </c>
      <c r="L602" s="2">
        <v>4.5173263146248903</v>
      </c>
      <c r="M602" s="7">
        <f t="shared" si="202"/>
        <v>20831.44793231742</v>
      </c>
      <c r="N602" s="7">
        <f>M602/MAX(M$2:M601)-1</f>
        <v>-3.6840194521804759E-2</v>
      </c>
      <c r="O602" s="7">
        <f t="shared" si="192"/>
        <v>-6.0037921643222747E-2</v>
      </c>
      <c r="P602" s="2">
        <v>4.62584419165825</v>
      </c>
      <c r="Q602" s="7">
        <f t="shared" si="203"/>
        <v>17125.77912747076</v>
      </c>
      <c r="R602" s="7">
        <f>Q602/MAX(Q$2:Q601)-1</f>
        <v>-3.9098102944639668E-2</v>
      </c>
      <c r="S602" s="7">
        <f t="shared" si="193"/>
        <v>1.6008629027053245E-2</v>
      </c>
      <c r="T602" s="2">
        <v>4.6794751426704497</v>
      </c>
      <c r="U602" s="7">
        <f t="shared" si="204"/>
        <v>14946.117951659015</v>
      </c>
      <c r="V602" s="7">
        <f>U602/MAX(U$2:U601)-1</f>
        <v>-3.8309689014256576E-2</v>
      </c>
      <c r="W602" s="7">
        <f t="shared" si="194"/>
        <v>5.35918267926212E-2</v>
      </c>
      <c r="X602" s="2">
        <v>4.6686645460143001</v>
      </c>
      <c r="Y602" s="7">
        <f t="shared" si="205"/>
        <v>13122.790809906721</v>
      </c>
      <c r="Z602" s="7">
        <f>Y602/MAX(Y$2:Y601)-1</f>
        <v>-3.4954893990970959E-2</v>
      </c>
      <c r="AA602" s="7">
        <f t="shared" si="195"/>
        <v>4.6016037357161865E-2</v>
      </c>
      <c r="AB602" s="2">
        <v>4.6476622467186504</v>
      </c>
      <c r="AC602" s="7">
        <f t="shared" si="206"/>
        <v>11639.557212519652</v>
      </c>
      <c r="AD602" s="7">
        <f>AC602/MAX(AC$2:AC601)-1</f>
        <v>-3.3067555083071465E-2</v>
      </c>
      <c r="AE602" s="7">
        <f t="shared" si="196"/>
        <v>3.1298163572292759E-2</v>
      </c>
      <c r="AF602" s="2">
        <v>4.63230951896647</v>
      </c>
      <c r="AG602" s="7">
        <f t="shared" si="207"/>
        <v>10616.810273597022</v>
      </c>
      <c r="AH602" s="7">
        <f>AG602/MAX(AG$2:AG601)-1</f>
        <v>-3.1734168258633177E-2</v>
      </c>
      <c r="AI602" s="7">
        <f t="shared" si="197"/>
        <v>2.0539364922239733E-2</v>
      </c>
      <c r="AJ602" s="2">
        <v>4.6204986419418699</v>
      </c>
      <c r="AK602" s="7">
        <f t="shared" si="208"/>
        <v>9735.8262245032238</v>
      </c>
      <c r="AL602" s="7">
        <f>AK602/MAX(AK$2:AK601)-1</f>
        <v>-3.0741221979912692E-2</v>
      </c>
      <c r="AM602" s="7">
        <f t="shared" si="198"/>
        <v>1.2262604607111705E-2</v>
      </c>
      <c r="AN602" s="2">
        <v>4.6110731673048599</v>
      </c>
      <c r="AO602" s="7">
        <f t="shared" si="209"/>
        <v>8895.5031953731377</v>
      </c>
      <c r="AP602" s="7">
        <f>AO602/MAX(AO$2:AO601)-1</f>
        <v>-3.086031017332258E-2</v>
      </c>
      <c r="AQ602" s="7">
        <f t="shared" si="199"/>
        <v>5.6574732299614627E-3</v>
      </c>
      <c r="AR602" s="2">
        <v>4.6029999939803998</v>
      </c>
      <c r="AS602" s="7">
        <f t="shared" si="210"/>
        <v>799.2109217654164</v>
      </c>
      <c r="AT602" s="7">
        <f>AS602/MAX(AS$2:AS601)-1</f>
        <v>-6.7315645761394594E-2</v>
      </c>
      <c r="AU602" s="7">
        <v>6.0299927514017497</v>
      </c>
      <c r="AW602" s="7"/>
    </row>
    <row r="603" spans="1:49" x14ac:dyDescent="0.25">
      <c r="A603" s="5">
        <v>199609</v>
      </c>
      <c r="B603" s="4">
        <v>35309</v>
      </c>
      <c r="C603" s="2">
        <v>2.1000030154326299</v>
      </c>
      <c r="D603" s="7">
        <f t="shared" si="200"/>
        <v>34191.825074772707</v>
      </c>
      <c r="E603" s="7">
        <f>D603/MAX(D$2:D602)-1</f>
        <v>-3.7624956042704993E-2</v>
      </c>
      <c r="F603" s="7">
        <f t="shared" si="190"/>
        <v>-0.301019283859006</v>
      </c>
      <c r="G603" s="2">
        <v>3.04246439577302</v>
      </c>
      <c r="H603" s="7">
        <f t="shared" si="201"/>
        <v>29749.017528232325</v>
      </c>
      <c r="I603" s="7">
        <f>H603/MAX(H$2:H602)-1</f>
        <v>-6.6747816789376468E-3</v>
      </c>
      <c r="J603" s="7">
        <f t="shared" si="191"/>
        <v>9.9687292539448413E-2</v>
      </c>
      <c r="K603" s="7">
        <f t="shared" si="191"/>
        <v>12647.204468560916</v>
      </c>
      <c r="L603" s="2">
        <v>2.3564904409074998</v>
      </c>
      <c r="M603" s="7">
        <f t="shared" si="202"/>
        <v>21322.339011545104</v>
      </c>
      <c r="N603" s="7">
        <f>M603/MAX(M$2:M602)-1</f>
        <v>-1.4143425775047791E-2</v>
      </c>
      <c r="O603" s="7">
        <f t="shared" si="192"/>
        <v>-0.19196845133134421</v>
      </c>
      <c r="P603" s="2">
        <v>1.9001689249674301</v>
      </c>
      <c r="Q603" s="7">
        <f t="shared" si="203"/>
        <v>17451.197860609518</v>
      </c>
      <c r="R603" s="7">
        <f>Q603/MAX(Q$2:Q602)-1</f>
        <v>-2.083934369737106E-2</v>
      </c>
      <c r="S603" s="7">
        <f t="shared" si="193"/>
        <v>-0.38598280163104293</v>
      </c>
      <c r="T603" s="2">
        <v>1.6828730127826099</v>
      </c>
      <c r="U603" s="7">
        <f t="shared" si="204"/>
        <v>15197.64213712614</v>
      </c>
      <c r="V603" s="7">
        <f>U603/MAX(U$2:U602)-1</f>
        <v>-2.2125662304132376E-2</v>
      </c>
      <c r="W603" s="7">
        <f t="shared" si="194"/>
        <v>-0.47837056717058224</v>
      </c>
      <c r="X603" s="2">
        <v>1.5649010830123</v>
      </c>
      <c r="Y603" s="7">
        <f t="shared" si="205"/>
        <v>13328.14950541239</v>
      </c>
      <c r="Z603" s="7">
        <f>Y603/MAX(Y$2:Y602)-1</f>
        <v>-1.9852892675478406E-2</v>
      </c>
      <c r="AA603" s="7">
        <f t="shared" si="195"/>
        <v>-0.52852872651320304</v>
      </c>
      <c r="AB603" s="2">
        <v>1.4900199012140101</v>
      </c>
      <c r="AC603" s="7">
        <f t="shared" si="206"/>
        <v>11812.988931399384</v>
      </c>
      <c r="AD603" s="7">
        <f>AC603/MAX(AC$2:AC602)-1</f>
        <v>-1.8660069222514175E-2</v>
      </c>
      <c r="AE603" s="7">
        <f t="shared" si="196"/>
        <v>-0.56036598013544259</v>
      </c>
      <c r="AF603" s="2">
        <v>1.43843089213803</v>
      </c>
      <c r="AG603" s="7">
        <f t="shared" si="207"/>
        <v>10769.525752332125</v>
      </c>
      <c r="AH603" s="7">
        <f>AG603/MAX(AG$2:AG602)-1</f>
        <v>-1.780633341684823E-2</v>
      </c>
      <c r="AI603" s="7">
        <f t="shared" si="197"/>
        <v>-0.58230009397590443</v>
      </c>
      <c r="AJ603" s="2">
        <v>1.3944308718573</v>
      </c>
      <c r="AK603" s="7">
        <f t="shared" si="208"/>
        <v>9871.5855910080772</v>
      </c>
      <c r="AL603" s="7">
        <f>AK603/MAX(AK$2:AK602)-1</f>
        <v>-1.7225578351013682E-2</v>
      </c>
      <c r="AM603" s="7">
        <f t="shared" si="198"/>
        <v>-0.60100759526554448</v>
      </c>
      <c r="AN603" s="2">
        <v>1.3634208384937601</v>
      </c>
      <c r="AO603" s="7">
        <f t="shared" si="209"/>
        <v>9016.7863396277335</v>
      </c>
      <c r="AP603" s="7">
        <f>AO603/MAX(AO$2:AO602)-1</f>
        <v>-1.7646857688111806E-2</v>
      </c>
      <c r="AQ603" s="7">
        <f t="shared" si="199"/>
        <v>-0.61419214007799927</v>
      </c>
      <c r="AR603" s="2">
        <v>2.80800000496227</v>
      </c>
      <c r="AS603" s="7">
        <f t="shared" si="210"/>
        <v>821.65276448824829</v>
      </c>
      <c r="AT603" s="7">
        <f>AS603/MAX(AS$2:AS602)-1</f>
        <v>-4.1125869048092234E-2</v>
      </c>
      <c r="AU603" s="7">
        <v>5.1599987887387204</v>
      </c>
      <c r="AW603" s="7"/>
    </row>
    <row r="604" spans="1:49" x14ac:dyDescent="0.25">
      <c r="A604" s="5">
        <v>199610</v>
      </c>
      <c r="B604" s="4">
        <v>35339</v>
      </c>
      <c r="C604" s="2">
        <v>-7.2299884246111299</v>
      </c>
      <c r="D604" s="7">
        <f t="shared" si="200"/>
        <v>31719.760079703352</v>
      </c>
      <c r="E604" s="7">
        <f>D604/MAX(D$2:D603)-1</f>
        <v>-0.10720456032216374</v>
      </c>
      <c r="F604" s="7">
        <f t="shared" si="190"/>
        <v>-0.53722245326141427</v>
      </c>
      <c r="G604" s="2">
        <v>-7.1845998112942997</v>
      </c>
      <c r="H604" s="7">
        <f t="shared" si="201"/>
        <v>27611.669671037038</v>
      </c>
      <c r="I604" s="7">
        <f>H604/MAX(H$2:H603)-1</f>
        <v>-7.8041223439971441E-2</v>
      </c>
      <c r="J604" s="7">
        <f t="shared" si="191"/>
        <v>-0.53265619201064207</v>
      </c>
      <c r="K604" s="7">
        <f t="shared" si="191"/>
        <v>2778.0255510696461</v>
      </c>
      <c r="L604" s="2">
        <v>-5.0834011975657702</v>
      </c>
      <c r="M604" s="7">
        <f t="shared" si="202"/>
        <v>20238.438974883185</v>
      </c>
      <c r="N604" s="7">
        <f>M604/MAX(M$2:M603)-1</f>
        <v>-6.4258470675479962E-2</v>
      </c>
      <c r="O604" s="7">
        <f t="shared" si="192"/>
        <v>-0.32126789197444028</v>
      </c>
      <c r="P604" s="2">
        <v>-3.8427167936323601</v>
      </c>
      <c r="Q604" s="7">
        <f t="shared" si="203"/>
        <v>16780.597749729866</v>
      </c>
      <c r="R604" s="7">
        <f>Q604/MAX(Q$2:Q603)-1</f>
        <v>-5.8465714673752944E-2</v>
      </c>
      <c r="S604" s="7">
        <f t="shared" si="193"/>
        <v>-0.19645048284645372</v>
      </c>
      <c r="T604" s="2">
        <v>-3.0467949737544502</v>
      </c>
      <c r="U604" s="7">
        <f t="shared" si="204"/>
        <v>14734.601140362993</v>
      </c>
      <c r="V604" s="7">
        <f>U604/MAX(U$2:U603)-1</f>
        <v>-5.1919488474684639E-2</v>
      </c>
      <c r="W604" s="7">
        <f t="shared" si="194"/>
        <v>-0.11637782366686378</v>
      </c>
      <c r="X604" s="2">
        <v>-2.56864071048631</v>
      </c>
      <c r="Y604" s="7">
        <f t="shared" si="205"/>
        <v>12985.797231261888</v>
      </c>
      <c r="Z604" s="7">
        <f>Y604/MAX(Y$2:Y603)-1</f>
        <v>-4.5029350296870052E-2</v>
      </c>
      <c r="AA604" s="7">
        <f t="shared" si="195"/>
        <v>-6.827374811355047E-2</v>
      </c>
      <c r="AB604" s="2">
        <v>-2.24756958160006</v>
      </c>
      <c r="AC604" s="7">
        <f t="shared" si="206"/>
        <v>11547.483785499469</v>
      </c>
      <c r="AD604" s="7">
        <f>AC604/MAX(AC$2:AC603)-1</f>
        <v>-4.071636699876402E-2</v>
      </c>
      <c r="AE604" s="7">
        <f t="shared" si="196"/>
        <v>-3.5972812979420787E-2</v>
      </c>
      <c r="AF604" s="2">
        <v>-2.0135012405080799</v>
      </c>
      <c r="AG604" s="7">
        <f t="shared" si="207"/>
        <v>10552.681217712081</v>
      </c>
      <c r="AH604" s="7">
        <f>AG604/MAX(AG$2:AG603)-1</f>
        <v>-3.7582815077691789E-2</v>
      </c>
      <c r="AI604" s="7">
        <f t="shared" si="197"/>
        <v>-1.2424677932858952E-2</v>
      </c>
      <c r="AJ604" s="2">
        <v>-1.8449536682490899</v>
      </c>
      <c r="AK604" s="7">
        <f t="shared" si="208"/>
        <v>9689.459410532425</v>
      </c>
      <c r="AL604" s="7">
        <f>AK604/MAX(AK$2:AK603)-1</f>
        <v>-3.5357311093840438E-2</v>
      </c>
      <c r="AM604" s="7">
        <f t="shared" si="198"/>
        <v>4.5318270554219886E-3</v>
      </c>
      <c r="AN604" s="2">
        <v>-1.71231926048413</v>
      </c>
      <c r="AO604" s="7">
        <f t="shared" si="209"/>
        <v>8862.3901704575856</v>
      </c>
      <c r="AP604" s="7">
        <f>AO604/MAX(AO$2:AO603)-1</f>
        <v>-3.4467879749889407E-2</v>
      </c>
      <c r="AQ604" s="7">
        <f t="shared" si="199"/>
        <v>1.7875335755911603E-2</v>
      </c>
      <c r="AR604" s="2">
        <v>-1.8900000058414701</v>
      </c>
      <c r="AS604" s="7">
        <f t="shared" si="210"/>
        <v>806.12352719142382</v>
      </c>
      <c r="AT604" s="7">
        <f>AS604/MAX(AS$2:AS603)-1</f>
        <v>-5.9248590179095562E-2</v>
      </c>
      <c r="AU604" s="7">
        <v>8.0499948442457097</v>
      </c>
      <c r="AW604" s="7"/>
    </row>
    <row r="605" spans="1:49" x14ac:dyDescent="0.25">
      <c r="A605" s="5">
        <v>199611</v>
      </c>
      <c r="B605" s="4">
        <v>35370</v>
      </c>
      <c r="C605" s="2">
        <v>2.7399878013513201</v>
      </c>
      <c r="D605" s="7">
        <f t="shared" si="200"/>
        <v>32588.877636505127</v>
      </c>
      <c r="E605" s="7">
        <f>D605/MAX(D$2:D604)-1</f>
        <v>-8.2742074183970282E-2</v>
      </c>
      <c r="F605" s="7">
        <f t="shared" si="190"/>
        <v>0.12762255136948253</v>
      </c>
      <c r="G605" s="2">
        <v>2.7399967877263398</v>
      </c>
      <c r="H605" s="7">
        <f t="shared" si="201"/>
        <v>28368.228533061061</v>
      </c>
      <c r="I605" s="7">
        <f>H605/MAX(H$2:H604)-1</f>
        <v>-5.2779582578065587E-2</v>
      </c>
      <c r="J605" s="7">
        <f t="shared" si="191"/>
        <v>0.12762462531052687</v>
      </c>
      <c r="K605" s="7">
        <f t="shared" si="191"/>
        <v>6546.5215590600537</v>
      </c>
      <c r="L605" s="2">
        <v>2.24561798794671</v>
      </c>
      <c r="M605" s="7">
        <f t="shared" si="202"/>
        <v>20692.917000982779</v>
      </c>
      <c r="N605" s="7">
        <f>M605/MAX(M$2:M604)-1</f>
        <v>-4.3245290572280992E-2</v>
      </c>
      <c r="O605" s="7">
        <f t="shared" si="192"/>
        <v>1.3528287006610906E-2</v>
      </c>
      <c r="P605" s="2">
        <v>2.2830432267559599</v>
      </c>
      <c r="Q605" s="7">
        <f t="shared" si="203"/>
        <v>17163.706050064236</v>
      </c>
      <c r="R605" s="7">
        <f>Q605/MAX(Q$2:Q604)-1</f>
        <v>-3.697007994502699E-2</v>
      </c>
      <c r="S605" s="7">
        <f t="shared" si="193"/>
        <v>2.2165556060600222E-2</v>
      </c>
      <c r="T605" s="2">
        <v>2.30413273454423</v>
      </c>
      <c r="U605" s="7">
        <f t="shared" si="204"/>
        <v>15074.105908542626</v>
      </c>
      <c r="V605" s="7">
        <f>U605/MAX(U$2:U604)-1</f>
        <v>-3.0074455058795357E-2</v>
      </c>
      <c r="W605" s="7">
        <f t="shared" si="194"/>
        <v>2.7032746191621437E-2</v>
      </c>
      <c r="X605" s="2">
        <v>2.3146368590616602</v>
      </c>
      <c r="Y605" s="7">
        <f t="shared" si="205"/>
        <v>13286.371280419684</v>
      </c>
      <c r="Z605" s="7">
        <f>Y605/MAX(Y$2:Y604)-1</f>
        <v>-2.2925247645620761E-2</v>
      </c>
      <c r="AA605" s="7">
        <f t="shared" si="195"/>
        <v>2.9456964513809636E-2</v>
      </c>
      <c r="AB605" s="2">
        <v>2.3224569244360902</v>
      </c>
      <c r="AC605" s="7">
        <f t="shared" si="206"/>
        <v>11815.669122273937</v>
      </c>
      <c r="AD605" s="7">
        <f>AC605/MAX(AC$2:AC604)-1</f>
        <v>-1.8437417839144654E-2</v>
      </c>
      <c r="AE605" s="7">
        <f t="shared" si="196"/>
        <v>3.1261736128040285E-2</v>
      </c>
      <c r="AF605" s="2">
        <v>2.3260331892321902</v>
      </c>
      <c r="AG605" s="7">
        <f t="shared" si="207"/>
        <v>10798.140085189936</v>
      </c>
      <c r="AH605" s="7">
        <f>AG605/MAX(AG$2:AG604)-1</f>
        <v>-1.5196671937524719E-2</v>
      </c>
      <c r="AI605" s="7">
        <f t="shared" si="197"/>
        <v>3.2087092551539964E-2</v>
      </c>
      <c r="AJ605" s="2">
        <v>2.33142148525152</v>
      </c>
      <c r="AK605" s="7">
        <f t="shared" si="208"/>
        <v>9915.3615490343036</v>
      </c>
      <c r="AL605" s="7">
        <f>AK605/MAX(AK$2:AK604)-1</f>
        <v>-1.2867424188774179E-2</v>
      </c>
      <c r="AM605" s="7">
        <f t="shared" si="198"/>
        <v>3.3330642731638993E-2</v>
      </c>
      <c r="AN605" s="2">
        <v>2.3347622537348398</v>
      </c>
      <c r="AO605" s="7">
        <f t="shared" si="209"/>
        <v>9069.3059109361348</v>
      </c>
      <c r="AP605" s="7">
        <f>AO605/MAX(AO$2:AO604)-1</f>
        <v>-1.1925000258604324E-2</v>
      </c>
      <c r="AQ605" s="7">
        <f t="shared" si="199"/>
        <v>3.4101649601751327E-2</v>
      </c>
      <c r="AR605" s="2">
        <v>2.1869999955306199</v>
      </c>
      <c r="AS605" s="7">
        <f t="shared" si="210"/>
        <v>823.7534486950716</v>
      </c>
      <c r="AT605" s="7">
        <f>AS605/MAX(AS$2:AS604)-1</f>
        <v>-3.8674356888358075E-2</v>
      </c>
      <c r="AU605" s="7">
        <v>6.5199944380232697</v>
      </c>
      <c r="AW605" s="7"/>
    </row>
    <row r="606" spans="1:49" x14ac:dyDescent="0.25">
      <c r="A606" s="5">
        <v>199612</v>
      </c>
      <c r="B606" s="4">
        <v>35400</v>
      </c>
      <c r="C606" s="2">
        <v>1.08997818599823</v>
      </c>
      <c r="D606" s="7">
        <f t="shared" si="200"/>
        <v>32944.089293804689</v>
      </c>
      <c r="E606" s="7">
        <f>D606/MAX(D$2:D605)-1</f>
        <v>-7.2744162883235708E-2</v>
      </c>
      <c r="F606" s="7">
        <f t="shared" si="190"/>
        <v>0.99998934366234438</v>
      </c>
      <c r="G606" s="2">
        <v>0.181842504337212</v>
      </c>
      <c r="H606" s="7">
        <f t="shared" si="201"/>
        <v>28419.814030261685</v>
      </c>
      <c r="I606" s="7">
        <f>H606/MAX(H$2:H605)-1</f>
        <v>-5.1057133249432063E-2</v>
      </c>
      <c r="J606" s="7">
        <f t="shared" si="191"/>
        <v>0.55041716274464658</v>
      </c>
      <c r="K606" s="7">
        <f t="shared" si="191"/>
        <v>14069.677180423276</v>
      </c>
      <c r="L606" s="2">
        <v>0.164608795844396</v>
      </c>
      <c r="M606" s="7">
        <f t="shared" si="202"/>
        <v>20726.979362483176</v>
      </c>
      <c r="N606" s="7">
        <f>M606/MAX(M$2:M605)-1</f>
        <v>-4.1670388165907513E-2</v>
      </c>
      <c r="O606" s="7">
        <f t="shared" si="192"/>
        <v>0.54188562272383811</v>
      </c>
      <c r="P606" s="2">
        <v>0.15867643097901099</v>
      </c>
      <c r="Q606" s="7">
        <f t="shared" si="203"/>
        <v>17190.940806248207</v>
      </c>
      <c r="R606" s="7">
        <f>Q606/MAX(Q$2:Q605)-1</f>
        <v>-3.5441978438623734E-2</v>
      </c>
      <c r="S606" s="7">
        <f t="shared" si="193"/>
        <v>0.53894880803371104</v>
      </c>
      <c r="T606" s="2">
        <v>0.15633133741945199</v>
      </c>
      <c r="U606" s="7">
        <f t="shared" si="204"/>
        <v>15097.671459913476</v>
      </c>
      <c r="V606" s="7">
        <f>U606/MAX(U$2:U605)-1</f>
        <v>-2.8558157482415858E-2</v>
      </c>
      <c r="W606" s="7">
        <f t="shared" si="194"/>
        <v>0.5377878704697352</v>
      </c>
      <c r="X606" s="2">
        <v>0.15389213338570201</v>
      </c>
      <c r="Y606" s="7">
        <f t="shared" si="205"/>
        <v>13306.817960632667</v>
      </c>
      <c r="Z606" s="7">
        <f>Y606/MAX(Y$2:Y605)-1</f>
        <v>-2.1421606464449572E-2</v>
      </c>
      <c r="AA606" s="7">
        <f t="shared" si="195"/>
        <v>0.53658034355574979</v>
      </c>
      <c r="AB606" s="2">
        <v>0.15281133142873399</v>
      </c>
      <c r="AC606" s="7">
        <f t="shared" si="206"/>
        <v>11833.724803576897</v>
      </c>
      <c r="AD606" s="7">
        <f>AC606/MAX(AC$2:AC605)-1</f>
        <v>-1.6937478988538479E-2</v>
      </c>
      <c r="AE606" s="7">
        <f t="shared" si="196"/>
        <v>0.53604529300906778</v>
      </c>
      <c r="AF606" s="2">
        <v>0.151928947505198</v>
      </c>
      <c r="AG606" s="7">
        <f t="shared" si="207"/>
        <v>10814.545585771502</v>
      </c>
      <c r="AH606" s="7">
        <f>AG606/MAX(AG$2:AG605)-1</f>
        <v>-1.3700470606203163E-2</v>
      </c>
      <c r="AI606" s="7">
        <f t="shared" si="197"/>
        <v>0.53560846922499916</v>
      </c>
      <c r="AJ606" s="2">
        <v>0.15128454124839999</v>
      </c>
      <c r="AK606" s="7">
        <f t="shared" si="208"/>
        <v>9930.3619582668798</v>
      </c>
      <c r="AL606" s="7">
        <f>AK606/MAX(AK$2:AK605)-1</f>
        <v>-1.1374045199944671E-2</v>
      </c>
      <c r="AM606" s="7">
        <f t="shared" si="198"/>
        <v>0.53528945618309809</v>
      </c>
      <c r="AN606" s="2">
        <v>0.15081719097237301</v>
      </c>
      <c r="AO606" s="7">
        <f t="shared" si="209"/>
        <v>9082.9839833516999</v>
      </c>
      <c r="AP606" s="7">
        <f>AO606/MAX(AO$2:AO605)-1</f>
        <v>-1.0434813299294077E-2</v>
      </c>
      <c r="AQ606" s="7">
        <f t="shared" si="199"/>
        <v>0.53505809462877429</v>
      </c>
      <c r="AR606" s="2">
        <v>-0.93000001284589695</v>
      </c>
      <c r="AS606" s="7">
        <f t="shared" si="210"/>
        <v>816.09254151638891</v>
      </c>
      <c r="AT606" s="7">
        <f>AS606/MAX(AS$2:AS605)-1</f>
        <v>-4.7614685492787245E-2</v>
      </c>
      <c r="AU606" s="7">
        <v>1.0899997117973601</v>
      </c>
      <c r="AW606" s="7"/>
    </row>
    <row r="607" spans="1:49" x14ac:dyDescent="0.25">
      <c r="A607" s="5">
        <v>199701</v>
      </c>
      <c r="B607" s="4">
        <v>35431</v>
      </c>
      <c r="C607" s="2">
        <v>8.9435079042789702</v>
      </c>
      <c r="D607" s="7">
        <f t="shared" si="200"/>
        <v>35890.446523788836</v>
      </c>
      <c r="E607" s="7">
        <f>D607/MAX(D$2:D606)-1</f>
        <v>1.0185036202190467E-2</v>
      </c>
      <c r="F607" s="7">
        <f t="shared" si="190"/>
        <v>0.85000291969898267</v>
      </c>
      <c r="G607" s="2">
        <v>3.68167715456004</v>
      </c>
      <c r="H607" s="7">
        <f t="shared" si="201"/>
        <v>29466.139830782282</v>
      </c>
      <c r="I607" s="7">
        <f>H607/MAX(H$2:H606)-1</f>
        <v>-1.612012051444911E-2</v>
      </c>
      <c r="J607" s="7">
        <f t="shared" si="191"/>
        <v>-0.7396750378191197</v>
      </c>
      <c r="K607" s="7">
        <f t="shared" si="191"/>
        <v>8900.3106492477527</v>
      </c>
      <c r="L607" s="2">
        <v>4.43313831416389</v>
      </c>
      <c r="M607" s="7">
        <f t="shared" si="202"/>
        <v>21645.835025970264</v>
      </c>
      <c r="N607" s="7">
        <f>M607/MAX(M$2:M606)-1</f>
        <v>8.1368903228784539E-4</v>
      </c>
      <c r="O607" s="7">
        <f t="shared" si="192"/>
        <v>-0.51264735521700566</v>
      </c>
      <c r="P607" s="2">
        <v>4.8203670736459499</v>
      </c>
      <c r="Q607" s="7">
        <f t="shared" si="203"/>
        <v>18019.607256522562</v>
      </c>
      <c r="R607" s="7">
        <f>Q607/MAX(Q$2:Q606)-1</f>
        <v>1.1053258838931601E-2</v>
      </c>
      <c r="S607" s="7">
        <f t="shared" si="193"/>
        <v>-0.39565974144805449</v>
      </c>
      <c r="T607" s="2">
        <v>5.0581537453294398</v>
      </c>
      <c r="U607" s="7">
        <f t="shared" si="204"/>
        <v>15861.334894320622</v>
      </c>
      <c r="V607" s="7">
        <f>U607/MAX(U$2:U606)-1</f>
        <v>2.0578864458584478E-2</v>
      </c>
      <c r="W607" s="7">
        <f t="shared" si="194"/>
        <v>-0.3238208229144186</v>
      </c>
      <c r="X607" s="2">
        <v>5.1926498546128599</v>
      </c>
      <c r="Y607" s="7">
        <f t="shared" si="205"/>
        <v>13997.794424119056</v>
      </c>
      <c r="Z607" s="7">
        <f>Y607/MAX(Y$2:Y606)-1</f>
        <v>2.9392543064747034E-2</v>
      </c>
      <c r="AA607" s="7">
        <f t="shared" si="195"/>
        <v>-0.28318753186619938</v>
      </c>
      <c r="AB607" s="2">
        <v>5.28409992627157</v>
      </c>
      <c r="AC607" s="7">
        <f t="shared" si="206"/>
        <v>12459.030647197884</v>
      </c>
      <c r="AD607" s="7">
        <f>AC607/MAX(AC$2:AC606)-1</f>
        <v>3.5008526959431574E-2</v>
      </c>
      <c r="AE607" s="7">
        <f t="shared" si="196"/>
        <v>-0.25555909415237377</v>
      </c>
      <c r="AF607" s="2">
        <v>5.3479092128561803</v>
      </c>
      <c r="AG607" s="7">
        <f t="shared" si="207"/>
        <v>11392.897665481507</v>
      </c>
      <c r="AH607" s="7">
        <f>AG607/MAX(AG$2:AG606)-1</f>
        <v>3.904593279260471E-2</v>
      </c>
      <c r="AI607" s="7">
        <f t="shared" si="197"/>
        <v>-0.23628135201406386</v>
      </c>
      <c r="AJ607" s="2">
        <v>5.4021360004865802</v>
      </c>
      <c r="AK607" s="7">
        <f t="shared" si="208"/>
        <v>10466.813616593039</v>
      </c>
      <c r="AL607" s="7">
        <f>AK607/MAX(AK$2:AK606)-1</f>
        <v>4.2032873414463268E-2</v>
      </c>
      <c r="AM607" s="7">
        <f t="shared" si="198"/>
        <v>-0.2198986264754923</v>
      </c>
      <c r="AN607" s="2">
        <v>5.4365189317378197</v>
      </c>
      <c r="AO607" s="7">
        <f t="shared" si="209"/>
        <v>9576.7821271733283</v>
      </c>
      <c r="AP607" s="7">
        <f>AO607/MAX(AO$2:AO606)-1</f>
        <v>4.3363085417576386E-2</v>
      </c>
      <c r="AQ607" s="7">
        <f t="shared" si="199"/>
        <v>-0.20951102745819683</v>
      </c>
      <c r="AR607" s="2">
        <v>6.1299999990641201</v>
      </c>
      <c r="AS607" s="7">
        <f t="shared" si="210"/>
        <v>866.11901430370585</v>
      </c>
      <c r="AT607" s="7">
        <f>AS607/MAX(AS$2:AS606)-1</f>
        <v>1.0766534277591555E-2</v>
      </c>
      <c r="AU607" s="7">
        <v>9.4399979296726606</v>
      </c>
      <c r="AW607" s="7"/>
    </row>
    <row r="608" spans="1:49" x14ac:dyDescent="0.25">
      <c r="A608" s="5">
        <v>199702</v>
      </c>
      <c r="B608" s="4">
        <v>35462</v>
      </c>
      <c r="C608" s="2">
        <v>-1.3600263846465801</v>
      </c>
      <c r="D608" s="7">
        <f t="shared" si="200"/>
        <v>35402.326981497834</v>
      </c>
      <c r="E608" s="7">
        <f>D608/MAX(D$2:D607)-1</f>
        <v>-1.3600263846465843E-2</v>
      </c>
      <c r="F608" s="7">
        <f t="shared" si="190"/>
        <v>0.21608397127671553</v>
      </c>
      <c r="G608" s="2">
        <v>0.48801366199795099</v>
      </c>
      <c r="H608" s="7">
        <f t="shared" si="201"/>
        <v>29609.938618819921</v>
      </c>
      <c r="I608" s="7">
        <f>H608/MAX(H$2:H607)-1</f>
        <v>-1.131865228491058E-2</v>
      </c>
      <c r="J608" s="7">
        <f t="shared" si="191"/>
        <v>0.69262860468432874</v>
      </c>
      <c r="K608" s="7">
        <f t="shared" si="191"/>
        <v>7635.9301926691733</v>
      </c>
      <c r="L608" s="2">
        <v>1.0679251161352099</v>
      </c>
      <c r="M608" s="7">
        <f t="shared" si="202"/>
        <v>21876.996334809792</v>
      </c>
      <c r="N608" s="7">
        <f>M608/MAX(M$2:M607)-1</f>
        <v>1.0679251161352044E-2</v>
      </c>
      <c r="O608" s="7">
        <f t="shared" si="192"/>
        <v>0.84216740489728348</v>
      </c>
      <c r="P608" s="2">
        <v>1.2566566691366099</v>
      </c>
      <c r="Q608" s="7">
        <f t="shared" si="203"/>
        <v>18246.051852863879</v>
      </c>
      <c r="R608" s="7">
        <f>Q608/MAX(Q$2:Q607)-1</f>
        <v>1.2566566691366132E-2</v>
      </c>
      <c r="S608" s="7">
        <f t="shared" si="193"/>
        <v>0.89083464503680487</v>
      </c>
      <c r="T608" s="2">
        <v>1.34167460916981</v>
      </c>
      <c r="U608" s="7">
        <f t="shared" si="204"/>
        <v>16074.142397273112</v>
      </c>
      <c r="V608" s="7">
        <f>U608/MAX(U$2:U607)-1</f>
        <v>1.3416746091698073E-2</v>
      </c>
      <c r="W608" s="7">
        <f t="shared" si="194"/>
        <v>0.91275778633439431</v>
      </c>
      <c r="X608" s="2">
        <v>1.38698082094597</v>
      </c>
      <c r="Y608" s="7">
        <f t="shared" si="205"/>
        <v>14191.941148137032</v>
      </c>
      <c r="Z608" s="7">
        <f>Y608/MAX(Y$2:Y607)-1</f>
        <v>1.3869808209459711E-2</v>
      </c>
      <c r="AA608" s="7">
        <f t="shared" si="195"/>
        <v>0.92444066740678199</v>
      </c>
      <c r="AB608" s="2">
        <v>1.4114173516486499</v>
      </c>
      <c r="AC608" s="7">
        <f t="shared" si="206"/>
        <v>12634.879567599657</v>
      </c>
      <c r="AD608" s="7">
        <f>AC608/MAX(AC$2:AC607)-1</f>
        <v>1.4114173516486472E-2</v>
      </c>
      <c r="AE608" s="7">
        <f t="shared" si="196"/>
        <v>0.93074199057702733</v>
      </c>
      <c r="AF608" s="2">
        <v>1.43197849557706</v>
      </c>
      <c r="AG608" s="7">
        <f t="shared" si="207"/>
        <v>11556.041510074303</v>
      </c>
      <c r="AH608" s="7">
        <f>AG608/MAX(AG$2:AG607)-1</f>
        <v>1.4319784955770576E-2</v>
      </c>
      <c r="AI608" s="7">
        <f t="shared" si="197"/>
        <v>0.9360439875838541</v>
      </c>
      <c r="AJ608" s="2">
        <v>1.4420601208994801</v>
      </c>
      <c r="AK608" s="7">
        <f t="shared" si="208"/>
        <v>10617.751361686805</v>
      </c>
      <c r="AL608" s="7">
        <f>AK608/MAX(AK$2:AK607)-1</f>
        <v>1.442060120899491E-2</v>
      </c>
      <c r="AM608" s="7">
        <f t="shared" si="198"/>
        <v>0.93864368473443738</v>
      </c>
      <c r="AN608" s="2">
        <v>1.45035573817513</v>
      </c>
      <c r="AO608" s="7">
        <f t="shared" si="209"/>
        <v>9715.6795362873181</v>
      </c>
      <c r="AP608" s="7">
        <f>AO608/MAX(AO$2:AO607)-1</f>
        <v>1.4503557381751353E-2</v>
      </c>
      <c r="AQ608" s="7">
        <f t="shared" si="199"/>
        <v>0.94078283312610367</v>
      </c>
      <c r="AR608" s="2">
        <v>-2.1980000063446501</v>
      </c>
      <c r="AS608" s="7">
        <f t="shared" si="210"/>
        <v>847.08171831435823</v>
      </c>
      <c r="AT608" s="7">
        <f>AS608/MAX(AS$2:AS607)-1</f>
        <v>-2.198000006344647E-2</v>
      </c>
      <c r="AU608" s="7">
        <v>1.67999990612904</v>
      </c>
      <c r="AW608" s="7"/>
    </row>
    <row r="609" spans="1:49" x14ac:dyDescent="0.25">
      <c r="A609" s="5">
        <v>199703</v>
      </c>
      <c r="B609" s="4">
        <v>35490</v>
      </c>
      <c r="C609" s="2">
        <v>-4.1199337758894403</v>
      </c>
      <c r="D609" s="7">
        <f t="shared" si="200"/>
        <v>33943.774554736287</v>
      </c>
      <c r="E609" s="7">
        <f>D609/MAX(D$2:D608)-1</f>
        <v>-5.4239279741539637E-2</v>
      </c>
      <c r="F609" s="7">
        <f t="shared" si="190"/>
        <v>9.93641110752429E-2</v>
      </c>
      <c r="G609" s="2">
        <v>-3.3285557707983702</v>
      </c>
      <c r="H609" s="7">
        <f t="shared" si="201"/>
        <v>28624.355298193335</v>
      </c>
      <c r="I609" s="7">
        <f>H609/MAX(H$2:H608)-1</f>
        <v>-4.4227462339088364E-2</v>
      </c>
      <c r="J609" s="7">
        <f t="shared" si="191"/>
        <v>0.23062601312600028</v>
      </c>
      <c r="K609" s="7">
        <f t="shared" si="191"/>
        <v>4748.5610190806683</v>
      </c>
      <c r="L609" s="2">
        <v>-3.3280537069969398</v>
      </c>
      <c r="M609" s="7">
        <f t="shared" si="202"/>
        <v>21148.91814730957</v>
      </c>
      <c r="N609" s="7">
        <f>M609/MAX(M$2:M608)-1</f>
        <v>-3.3280537069969363E-2</v>
      </c>
      <c r="O609" s="7">
        <f t="shared" si="192"/>
        <v>0.23070928793159573</v>
      </c>
      <c r="P609" s="2">
        <v>-3.3280111707155</v>
      </c>
      <c r="Q609" s="7">
        <f t="shared" si="203"/>
        <v>17638.821208986024</v>
      </c>
      <c r="R609" s="7">
        <f>Q609/MAX(Q$2:Q608)-1</f>
        <v>-3.3280111707155058E-2</v>
      </c>
      <c r="S609" s="7">
        <f t="shared" si="193"/>
        <v>0.23071634321133827</v>
      </c>
      <c r="T609" s="2">
        <v>-3.32785763140371</v>
      </c>
      <c r="U609" s="7">
        <f t="shared" si="204"/>
        <v>15539.21782282276</v>
      </c>
      <c r="V609" s="7">
        <f>U609/MAX(U$2:U608)-1</f>
        <v>-3.3278576314037078E-2</v>
      </c>
      <c r="W609" s="7">
        <f t="shared" si="194"/>
        <v>0.23074181000720007</v>
      </c>
      <c r="X609" s="2">
        <v>-3.3278213696847501</v>
      </c>
      <c r="Y609" s="7">
        <f t="shared" si="205"/>
        <v>13719.658697836245</v>
      </c>
      <c r="Z609" s="7">
        <f>Y609/MAX(Y$2:Y608)-1</f>
        <v>-3.327821369684747E-2</v>
      </c>
      <c r="AA609" s="7">
        <f t="shared" si="195"/>
        <v>0.23074782455672216</v>
      </c>
      <c r="AB609" s="2">
        <v>-3.3277723206241601</v>
      </c>
      <c r="AC609" s="7">
        <f t="shared" si="206"/>
        <v>12214.419542604879</v>
      </c>
      <c r="AD609" s="7">
        <f>AC609/MAX(AC$2:AC608)-1</f>
        <v>-3.3277723206241561E-2</v>
      </c>
      <c r="AE609" s="7">
        <f t="shared" si="196"/>
        <v>0.23075596007848975</v>
      </c>
      <c r="AF609" s="2">
        <v>-3.32772622616897</v>
      </c>
      <c r="AG609" s="7">
        <f t="shared" si="207"/>
        <v>11171.488086036588</v>
      </c>
      <c r="AH609" s="7">
        <f>AG609/MAX(AG$2:AG608)-1</f>
        <v>-3.32772622616897E-2</v>
      </c>
      <c r="AI609" s="7">
        <f t="shared" si="197"/>
        <v>0.2307636055346729</v>
      </c>
      <c r="AJ609" s="2">
        <v>-3.3277373338778902</v>
      </c>
      <c r="AK609" s="7">
        <f t="shared" si="208"/>
        <v>10264.420485605626</v>
      </c>
      <c r="AL609" s="7">
        <f>AK609/MAX(AK$2:AK608)-1</f>
        <v>-3.3277373338778893E-2</v>
      </c>
      <c r="AM609" s="7">
        <f t="shared" si="198"/>
        <v>0.230761763154684</v>
      </c>
      <c r="AN609" s="2">
        <v>-3.32776232275998</v>
      </c>
      <c r="AO609" s="7">
        <f t="shared" si="209"/>
        <v>9392.3648132786475</v>
      </c>
      <c r="AP609" s="7">
        <f>AO609/MAX(AO$2:AO608)-1</f>
        <v>-3.3277623227599751E-2</v>
      </c>
      <c r="AQ609" s="7">
        <f t="shared" si="199"/>
        <v>0.23075761837409603</v>
      </c>
      <c r="AR609" s="2">
        <v>-4.7189999997657797</v>
      </c>
      <c r="AS609" s="7">
        <f t="shared" si="210"/>
        <v>807.10793202908769</v>
      </c>
      <c r="AT609" s="7">
        <f>AS609/MAX(AS$2:AS608)-1</f>
        <v>-6.8132763858161693E-2</v>
      </c>
      <c r="AU609" s="7">
        <v>1.30999998215627</v>
      </c>
      <c r="AW609" s="7"/>
    </row>
    <row r="610" spans="1:49" x14ac:dyDescent="0.25">
      <c r="A610" s="5">
        <v>199704</v>
      </c>
      <c r="B610" s="4">
        <v>35521</v>
      </c>
      <c r="C610" s="2">
        <v>-0.81000057048134599</v>
      </c>
      <c r="D610" s="7">
        <f t="shared" si="200"/>
        <v>33668.829787200018</v>
      </c>
      <c r="E610" s="7">
        <f>D610/MAX(D$2:D609)-1</f>
        <v>-6.1899946971021635E-2</v>
      </c>
      <c r="F610" s="7">
        <f t="shared" si="190"/>
        <v>0.83404437345660865</v>
      </c>
      <c r="G610" s="2">
        <v>-0.59068958491582302</v>
      </c>
      <c r="H610" s="7">
        <f t="shared" si="201"/>
        <v>28455.274212697605</v>
      </c>
      <c r="I610" s="7">
        <f>H610/MAX(H$2:H609)-1</f>
        <v>-4.9873111174537077E-2</v>
      </c>
      <c r="J610" s="7">
        <f t="shared" si="191"/>
        <v>0.93803252228046619</v>
      </c>
      <c r="K610" s="7">
        <f t="shared" si="191"/>
        <v>13493.525769245876</v>
      </c>
      <c r="L610" s="2">
        <v>-0.52764198701595799</v>
      </c>
      <c r="M610" s="7">
        <f t="shared" si="202"/>
        <v>21037.327575364729</v>
      </c>
      <c r="N610" s="7">
        <f>M610/MAX(M$2:M609)-1</f>
        <v>-3.8381354853043392E-2</v>
      </c>
      <c r="O610" s="7">
        <f t="shared" si="192"/>
        <v>0.96792707123108923</v>
      </c>
      <c r="P610" s="2">
        <v>-0.50653494469773497</v>
      </c>
      <c r="Q610" s="7">
        <f t="shared" si="203"/>
        <v>17549.474415729754</v>
      </c>
      <c r="R610" s="7">
        <f>Q610/MAX(Q$2:Q609)-1</f>
        <v>-3.8176885758701373E-2</v>
      </c>
      <c r="S610" s="7">
        <f t="shared" si="193"/>
        <v>0.97793515291545641</v>
      </c>
      <c r="T610" s="2">
        <v>-0.49815686248415197</v>
      </c>
      <c r="U610" s="7">
        <f t="shared" si="204"/>
        <v>15461.808142862008</v>
      </c>
      <c r="V610" s="7">
        <f>U610/MAX(U$2:U609)-1</f>
        <v>-3.8094365427233212E-2</v>
      </c>
      <c r="W610" s="7">
        <f t="shared" si="194"/>
        <v>0.98190769108009979</v>
      </c>
      <c r="X610" s="2">
        <v>-0.49061217364857002</v>
      </c>
      <c r="Y610" s="7">
        <f t="shared" si="205"/>
        <v>13652.348382081625</v>
      </c>
      <c r="Z610" s="7">
        <f>Y610/MAX(Y$2:Y609)-1</f>
        <v>-3.8021068465763586E-2</v>
      </c>
      <c r="AA610" s="7">
        <f t="shared" si="195"/>
        <v>0.98548506876339781</v>
      </c>
      <c r="AB610" s="2">
        <v>-0.48671885464175402</v>
      </c>
      <c r="AC610" s="7">
        <f t="shared" si="206"/>
        <v>12154.969659705974</v>
      </c>
      <c r="AD610" s="7">
        <f>AC610/MAX(AC$2:AC609)-1</f>
        <v>-3.7982942799418828E-2</v>
      </c>
      <c r="AE610" s="7">
        <f t="shared" si="196"/>
        <v>0.98733111872416712</v>
      </c>
      <c r="AF610" s="2">
        <v>-0.48673806474095799</v>
      </c>
      <c r="AG610" s="7">
        <f t="shared" si="207"/>
        <v>11117.112201123848</v>
      </c>
      <c r="AH610" s="7">
        <f>AG610/MAX(AG$2:AG609)-1</f>
        <v>-3.7982669806767899E-2</v>
      </c>
      <c r="AI610" s="7">
        <f t="shared" si="197"/>
        <v>0.98732201009401899</v>
      </c>
      <c r="AJ610" s="2">
        <v>-0.488562668367446</v>
      </c>
      <c r="AK610" s="7">
        <f t="shared" si="208"/>
        <v>10214.272358988697</v>
      </c>
      <c r="AL610" s="7">
        <f>AK610/MAX(AK$2:AK609)-1</f>
        <v>-3.8000419199306745E-2</v>
      </c>
      <c r="AM610" s="7">
        <f t="shared" si="198"/>
        <v>0.98645685893450674</v>
      </c>
      <c r="AN610" s="2">
        <v>-0.48938747999867799</v>
      </c>
      <c r="AO610" s="7">
        <f t="shared" si="209"/>
        <v>9346.3997558066603</v>
      </c>
      <c r="AP610" s="7">
        <f>AO610/MAX(AO$2:AO609)-1</f>
        <v>-3.8008641505869578E-2</v>
      </c>
      <c r="AQ610" s="7">
        <f t="shared" si="199"/>
        <v>0.9860657675605885</v>
      </c>
      <c r="AR610" s="2">
        <v>-2.5689999912517099</v>
      </c>
      <c r="AS610" s="7">
        <f t="shared" si="210"/>
        <v>786.37332932586855</v>
      </c>
      <c r="AT610" s="7">
        <f>AS610/MAX(AS$2:AS609)-1</f>
        <v>-9.2072433073123072E-2</v>
      </c>
      <c r="AU610" s="7">
        <v>-0.46000018650465901</v>
      </c>
      <c r="AW610" s="7"/>
    </row>
    <row r="611" spans="1:49" x14ac:dyDescent="0.25">
      <c r="A611" s="5">
        <v>199705</v>
      </c>
      <c r="B611" s="4">
        <v>35551</v>
      </c>
      <c r="C611" s="2">
        <v>3.8300822971632398</v>
      </c>
      <c r="D611" s="7">
        <f t="shared" si="200"/>
        <v>34958.373676541589</v>
      </c>
      <c r="E611" s="7">
        <f>D611/MAX(D$2:D610)-1</f>
        <v>-2.5969942910279875E-2</v>
      </c>
      <c r="F611" s="7">
        <f t="shared" si="190"/>
        <v>-0.83135244265062247</v>
      </c>
      <c r="G611" s="2">
        <v>3.8958035696905502</v>
      </c>
      <c r="H611" s="7">
        <f t="shared" si="201"/>
        <v>29563.835801241112</v>
      </c>
      <c r="I611" s="7">
        <f>H611/MAX(H$2:H610)-1</f>
        <v>-1.2858033923084933E-2</v>
      </c>
      <c r="J611" s="7">
        <f t="shared" si="191"/>
        <v>-0.82026959220143536</v>
      </c>
      <c r="K611" s="7">
        <f t="shared" si="191"/>
        <v>4983.9948699046363</v>
      </c>
      <c r="L611" s="2">
        <v>5.2889300424406001</v>
      </c>
      <c r="M611" s="7">
        <f t="shared" si="202"/>
        <v>22149.977113624835</v>
      </c>
      <c r="N611" s="7">
        <f>M611/MAX(M$2:M610)-1</f>
        <v>1.2477982563844359E-2</v>
      </c>
      <c r="O611" s="7">
        <f t="shared" si="192"/>
        <v>-0.58534090380946546</v>
      </c>
      <c r="P611" s="2">
        <v>5.7534402674890002</v>
      </c>
      <c r="Q611" s="7">
        <f t="shared" si="203"/>
        <v>18559.172943497029</v>
      </c>
      <c r="R611" s="7">
        <f>Q611/MAX(Q$2:Q610)-1</f>
        <v>1.7161032598074222E-2</v>
      </c>
      <c r="S611" s="7">
        <f t="shared" si="193"/>
        <v>-0.50700862023734894</v>
      </c>
      <c r="T611" s="2">
        <v>5.92973122310043</v>
      </c>
      <c r="U611" s="7">
        <f t="shared" si="204"/>
        <v>16378.651807965181</v>
      </c>
      <c r="V611" s="7">
        <f>U611/MAX(U$2:U610)-1</f>
        <v>1.8944053322790477E-2</v>
      </c>
      <c r="W611" s="7">
        <f t="shared" si="194"/>
        <v>-0.47727994607368496</v>
      </c>
      <c r="X611" s="2">
        <v>6.0284107363213604</v>
      </c>
      <c r="Y611" s="7">
        <f t="shared" si="205"/>
        <v>14475.368017707031</v>
      </c>
      <c r="Z611" s="7">
        <f>Y611/MAX(Y$2:Y610)-1</f>
        <v>1.9970972723995839E-2</v>
      </c>
      <c r="AA611" s="7">
        <f t="shared" si="195"/>
        <v>-0.46063921096053462</v>
      </c>
      <c r="AB611" s="2">
        <v>6.1011068494591996</v>
      </c>
      <c r="AC611" s="7">
        <f t="shared" si="206"/>
        <v>12896.557346163981</v>
      </c>
      <c r="AD611" s="7">
        <f>AC611/MAX(AC$2:AC610)-1</f>
        <v>2.0710745770411654E-2</v>
      </c>
      <c r="AE611" s="7">
        <f t="shared" si="196"/>
        <v>-0.4483801642445866</v>
      </c>
      <c r="AF611" s="2">
        <v>6.1495273844070697</v>
      </c>
      <c r="AG611" s="7">
        <f t="shared" si="207"/>
        <v>11800.762060287218</v>
      </c>
      <c r="AH611" s="7">
        <f>AG611/MAX(AG$2:AG610)-1</f>
        <v>2.1176849356206562E-2</v>
      </c>
      <c r="AI611" s="7">
        <f t="shared" si="197"/>
        <v>-0.44021480884502573</v>
      </c>
      <c r="AJ611" s="2">
        <v>6.1888041612707898</v>
      </c>
      <c r="AK611" s="7">
        <f t="shared" si="208"/>
        <v>10846.413671785322</v>
      </c>
      <c r="AL611" s="7">
        <f>AK611/MAX(AK$2:AK610)-1</f>
        <v>2.153585088869403E-2</v>
      </c>
      <c r="AM611" s="7">
        <f t="shared" si="198"/>
        <v>-0.43359140325095713</v>
      </c>
      <c r="AN611" s="2">
        <v>6.2479511810779602</v>
      </c>
      <c r="AO611" s="7">
        <f t="shared" si="209"/>
        <v>9930.358249737852</v>
      </c>
      <c r="AP611" s="7">
        <f>AO611/MAX(AO$2:AO610)-1</f>
        <v>2.2096108939032577E-2</v>
      </c>
      <c r="AQ611" s="7">
        <f t="shared" si="199"/>
        <v>-0.42361719627306327</v>
      </c>
      <c r="AR611" s="2">
        <v>8.7599999839704807</v>
      </c>
      <c r="AS611" s="7">
        <f t="shared" si="210"/>
        <v>855.25963284876275</v>
      </c>
      <c r="AT611" s="7">
        <f>AS611/MAX(AS$2:AS610)-1</f>
        <v>-1.253797835586512E-2</v>
      </c>
      <c r="AU611" s="7">
        <v>14.689997219666401</v>
      </c>
      <c r="AW611" s="7"/>
    </row>
    <row r="612" spans="1:49" x14ac:dyDescent="0.25">
      <c r="A612" s="5">
        <v>199706</v>
      </c>
      <c r="B612" s="4">
        <v>35582</v>
      </c>
      <c r="C612" s="2">
        <v>2.7011509997712699</v>
      </c>
      <c r="D612" s="7">
        <f t="shared" si="200"/>
        <v>35902.652136609264</v>
      </c>
      <c r="E612" s="7">
        <f>D612/MAX(D$2:D611)-1</f>
        <v>3.4007971487159949E-4</v>
      </c>
      <c r="F612" s="7">
        <f t="shared" si="190"/>
        <v>-0.35221088364071695</v>
      </c>
      <c r="G612" s="2">
        <v>4.8715078085718098</v>
      </c>
      <c r="H612" s="7">
        <f t="shared" si="201"/>
        <v>31004.040370811923</v>
      </c>
      <c r="I612" s="7">
        <f>H612/MAX(H$2:H611)-1</f>
        <v>3.5230664036041359E-2</v>
      </c>
      <c r="J612" s="7">
        <f t="shared" si="191"/>
        <v>0.11594219629221769</v>
      </c>
      <c r="K612" s="7">
        <f t="shared" si="191"/>
        <v>6686.7383075743101</v>
      </c>
      <c r="L612" s="2">
        <v>5.1479720357376397</v>
      </c>
      <c r="M612" s="7">
        <f t="shared" si="202"/>
        <v>23290.251741356529</v>
      </c>
      <c r="N612" s="7">
        <f>M612/MAX(M$2:M611)-1</f>
        <v>5.1479720357376468E-2</v>
      </c>
      <c r="O612" s="7">
        <f t="shared" si="192"/>
        <v>0.17557643657664856</v>
      </c>
      <c r="P612" s="2">
        <v>5.3156572826051702</v>
      </c>
      <c r="Q612" s="7">
        <f t="shared" si="203"/>
        <v>19545.714971659316</v>
      </c>
      <c r="R612" s="7">
        <f>Q612/MAX(Q$2:Q611)-1</f>
        <v>5.3156572826051685E-2</v>
      </c>
      <c r="S612" s="7">
        <f t="shared" si="193"/>
        <v>0.21174669414076475</v>
      </c>
      <c r="T612" s="2">
        <v>5.4027167047714997</v>
      </c>
      <c r="U612" s="7">
        <f t="shared" si="204"/>
        <v>17263.543965210476</v>
      </c>
      <c r="V612" s="7">
        <f>U612/MAX(U$2:U611)-1</f>
        <v>5.4027167047715041E-2</v>
      </c>
      <c r="W612" s="7">
        <f t="shared" si="194"/>
        <v>0.23052569695683789</v>
      </c>
      <c r="X612" s="2">
        <v>5.4530069871217197</v>
      </c>
      <c r="Y612" s="7">
        <f t="shared" si="205"/>
        <v>15264.710847124179</v>
      </c>
      <c r="Z612" s="7">
        <f>Y612/MAX(Y$2:Y611)-1</f>
        <v>5.4530069871217224E-2</v>
      </c>
      <c r="AA612" s="7">
        <f t="shared" si="195"/>
        <v>0.24137347575407808</v>
      </c>
      <c r="AB612" s="2">
        <v>5.4803162705801904</v>
      </c>
      <c r="AC612" s="7">
        <f t="shared" si="206"/>
        <v>13603.32947675051</v>
      </c>
      <c r="AD612" s="7">
        <f>AC612/MAX(AC$2:AC611)-1</f>
        <v>5.4803162705801878E-2</v>
      </c>
      <c r="AE612" s="7">
        <f t="shared" si="196"/>
        <v>0.24726417773911724</v>
      </c>
      <c r="AF612" s="2">
        <v>5.5137933409627298</v>
      </c>
      <c r="AG612" s="7">
        <f t="shared" si="207"/>
        <v>12451.431692950191</v>
      </c>
      <c r="AH612" s="7">
        <f>AG612/MAX(AG$2:AG611)-1</f>
        <v>5.513793340962736E-2</v>
      </c>
      <c r="AI612" s="7">
        <f t="shared" si="197"/>
        <v>0.2544852915869269</v>
      </c>
      <c r="AJ612" s="2">
        <v>5.5163827147600397</v>
      </c>
      <c r="AK612" s="7">
        <f t="shared" si="208"/>
        <v>11444.743360747058</v>
      </c>
      <c r="AL612" s="7">
        <f>AK612/MAX(AK$2:AK611)-1</f>
        <v>5.5163827147600486E-2</v>
      </c>
      <c r="AM612" s="7">
        <f t="shared" si="198"/>
        <v>0.25504382800517522</v>
      </c>
      <c r="AN612" s="2">
        <v>5.5184215552321101</v>
      </c>
      <c r="AO612" s="7">
        <f t="shared" si="209"/>
        <v>10478.357279903155</v>
      </c>
      <c r="AP612" s="7">
        <f>AO612/MAX(AO$2:AO611)-1</f>
        <v>5.5184215552321003E-2</v>
      </c>
      <c r="AQ612" s="7">
        <f t="shared" si="199"/>
        <v>0.25548361258005303</v>
      </c>
      <c r="AR612" s="2">
        <v>4.3340000019668601</v>
      </c>
      <c r="AS612" s="7">
        <f t="shared" si="210"/>
        <v>892.32658535324992</v>
      </c>
      <c r="AT612" s="7">
        <f>AS612/MAX(AS$2:AS611)-1</f>
        <v>3.0258625681613749E-2</v>
      </c>
      <c r="AU612" s="7">
        <v>8.9699981440947596</v>
      </c>
      <c r="AW612" s="7"/>
    </row>
    <row r="613" spans="1:49" x14ac:dyDescent="0.25">
      <c r="A613" s="5">
        <v>199707</v>
      </c>
      <c r="B613" s="4">
        <v>35612</v>
      </c>
      <c r="C613" s="2">
        <v>5.4499820584351202</v>
      </c>
      <c r="D613" s="7">
        <f t="shared" si="200"/>
        <v>37859.34023655684</v>
      </c>
      <c r="E613" s="7">
        <f>D613/MAX(D$2:D612)-1</f>
        <v>5.4499820584351211E-2</v>
      </c>
      <c r="F613" s="7">
        <f t="shared" si="190"/>
        <v>0.42866766578161275</v>
      </c>
      <c r="G613" s="2">
        <v>4.6210909632772896</v>
      </c>
      <c r="H613" s="7">
        <f t="shared" si="201"/>
        <v>32436.765278638359</v>
      </c>
      <c r="I613" s="7">
        <f>H613/MAX(H$2:H612)-1</f>
        <v>4.6210909632772967E-2</v>
      </c>
      <c r="J613" s="7">
        <f t="shared" si="191"/>
        <v>0.13082679927728513</v>
      </c>
      <c r="K613" s="7">
        <f t="shared" si="191"/>
        <v>11653.79435857016</v>
      </c>
      <c r="L613" s="2">
        <v>4.3984635213452901</v>
      </c>
      <c r="M613" s="7">
        <f t="shared" si="202"/>
        <v>24314.664968229583</v>
      </c>
      <c r="N613" s="7">
        <f>M613/MAX(M$2:M612)-1</f>
        <v>4.3984635213452972E-2</v>
      </c>
      <c r="O613" s="7">
        <f t="shared" si="192"/>
        <v>5.0831308192846758E-2</v>
      </c>
      <c r="P613" s="2">
        <v>4.86789980388341</v>
      </c>
      <c r="Q613" s="7">
        <f t="shared" si="203"/>
        <v>20497.180792432329</v>
      </c>
      <c r="R613" s="7">
        <f>Q613/MAX(Q$2:Q612)-1</f>
        <v>4.867899803883402E-2</v>
      </c>
      <c r="S613" s="7">
        <f t="shared" si="193"/>
        <v>0.21951125900484225</v>
      </c>
      <c r="T613" s="2">
        <v>5.1005004297765</v>
      </c>
      <c r="U613" s="7">
        <f t="shared" si="204"/>
        <v>18144.071099350691</v>
      </c>
      <c r="V613" s="7">
        <f>U613/MAX(U$2:U612)-1</f>
        <v>5.1005004297765E-2</v>
      </c>
      <c r="W613" s="7">
        <f t="shared" si="194"/>
        <v>0.30309035928731731</v>
      </c>
      <c r="X613" s="2">
        <v>5.2500890121211103</v>
      </c>
      <c r="Y613" s="7">
        <f t="shared" si="205"/>
        <v>16066.121754041105</v>
      </c>
      <c r="Z613" s="7">
        <f>Y613/MAX(Y$2:Y612)-1</f>
        <v>5.2500890121211174E-2</v>
      </c>
      <c r="AA613" s="7">
        <f t="shared" si="195"/>
        <v>0.35684119971128059</v>
      </c>
      <c r="AB613" s="2">
        <v>5.3297633648355802</v>
      </c>
      <c r="AC613" s="7">
        <f t="shared" si="206"/>
        <v>14328.354747600237</v>
      </c>
      <c r="AD613" s="7">
        <f>AC613/MAX(AC$2:AC612)-1</f>
        <v>5.3297633648355713E-2</v>
      </c>
      <c r="AE613" s="7">
        <f t="shared" si="196"/>
        <v>0.38547014552729342</v>
      </c>
      <c r="AF613" s="2">
        <v>5.3983136253474902</v>
      </c>
      <c r="AG613" s="7">
        <f t="shared" si="207"/>
        <v>13123.599026581556</v>
      </c>
      <c r="AH613" s="7">
        <f>AG613/MAX(AG$2:AG612)-1</f>
        <v>5.3983136253474839E-2</v>
      </c>
      <c r="AI613" s="7">
        <f t="shared" si="197"/>
        <v>0.41010193263326666</v>
      </c>
      <c r="AJ613" s="2">
        <v>5.4529650558510703</v>
      </c>
      <c r="AK613" s="7">
        <f t="shared" si="208"/>
        <v>12068.821216940429</v>
      </c>
      <c r="AL613" s="7">
        <f>AK613/MAX(AK$2:AK612)-1</f>
        <v>5.4529650558510667E-2</v>
      </c>
      <c r="AM613" s="7">
        <f t="shared" si="198"/>
        <v>0.42973952979407093</v>
      </c>
      <c r="AN613" s="2">
        <v>5.4467538613499196</v>
      </c>
      <c r="AO613" s="7">
        <f t="shared" si="209"/>
        <v>11049.087609652321</v>
      </c>
      <c r="AP613" s="7">
        <f>AO613/MAX(AO$2:AO612)-1</f>
        <v>5.4467538613499178E-2</v>
      </c>
      <c r="AQ613" s="7">
        <f t="shared" si="199"/>
        <v>0.42750769552409673</v>
      </c>
      <c r="AR613" s="2">
        <v>4.2569999968438204</v>
      </c>
      <c r="AS613" s="7">
        <f t="shared" si="210"/>
        <v>930.3129280635743</v>
      </c>
      <c r="AT613" s="7">
        <f>AS613/MAX(AS$2:AS612)-1</f>
        <v>4.2569999968438132E-2</v>
      </c>
      <c r="AU613" s="7">
        <v>7.03999987488704</v>
      </c>
      <c r="AW613" s="7"/>
    </row>
    <row r="614" spans="1:49" x14ac:dyDescent="0.25">
      <c r="A614" s="5">
        <v>199708</v>
      </c>
      <c r="B614" s="4">
        <v>35643</v>
      </c>
      <c r="C614" s="2">
        <v>1.5800230045810599</v>
      </c>
      <c r="D614" s="7">
        <f t="shared" si="200"/>
        <v>38457.526521677057</v>
      </c>
      <c r="E614" s="7">
        <f>D614/MAX(D$2:D613)-1</f>
        <v>1.5800230045810659E-2</v>
      </c>
      <c r="F614" s="7">
        <f t="shared" si="190"/>
        <v>-0.47969144438344014</v>
      </c>
      <c r="G614" s="2">
        <v>1.5800005945092599</v>
      </c>
      <c r="H614" s="7">
        <f t="shared" si="201"/>
        <v>32949.266362880422</v>
      </c>
      <c r="I614" s="7">
        <f>H614/MAX(H$2:H613)-1</f>
        <v>1.5800005945092677E-2</v>
      </c>
      <c r="J614" s="7">
        <f t="shared" si="191"/>
        <v>-0.4796971322408472</v>
      </c>
      <c r="K614" s="7">
        <f t="shared" si="191"/>
        <v>8361.9094819799939</v>
      </c>
      <c r="L614" s="2">
        <v>1.5800026208678799</v>
      </c>
      <c r="M614" s="7">
        <f t="shared" si="202"/>
        <v>24698.837311982854</v>
      </c>
      <c r="N614" s="7">
        <f>M614/MAX(M$2:M613)-1</f>
        <v>1.5800026208678819E-2</v>
      </c>
      <c r="O614" s="7">
        <f t="shared" si="192"/>
        <v>-0.47969661793464646</v>
      </c>
      <c r="P614" s="2">
        <v>1.58000975587234</v>
      </c>
      <c r="Q614" s="7">
        <f t="shared" si="203"/>
        <v>20821.03824863155</v>
      </c>
      <c r="R614" s="7">
        <f>Q614/MAX(Q$2:Q613)-1</f>
        <v>1.5800097558723358E-2</v>
      </c>
      <c r="S614" s="7">
        <f t="shared" si="193"/>
        <v>-0.47969480701282818</v>
      </c>
      <c r="T614" s="2">
        <v>1.58006352230462</v>
      </c>
      <c r="U614" s="7">
        <f t="shared" si="204"/>
        <v>18430.758948252547</v>
      </c>
      <c r="V614" s="7">
        <f>U614/MAX(U$2:U613)-1</f>
        <v>1.58006352230462E-2</v>
      </c>
      <c r="W614" s="7">
        <f t="shared" si="194"/>
        <v>-0.47968116065761679</v>
      </c>
      <c r="X614" s="2">
        <v>1.5800035373944601</v>
      </c>
      <c r="Y614" s="7">
        <f t="shared" si="205"/>
        <v>16319.967046077058</v>
      </c>
      <c r="Z614" s="7">
        <f>Y614/MAX(Y$2:Y613)-1</f>
        <v>1.5800035373944699E-2</v>
      </c>
      <c r="AA614" s="7">
        <f t="shared" si="195"/>
        <v>-0.47969638531279024</v>
      </c>
      <c r="AB614" s="2">
        <v>1.58004513763639</v>
      </c>
      <c r="AC614" s="7">
        <f t="shared" si="206"/>
        <v>14554.749220092986</v>
      </c>
      <c r="AD614" s="7">
        <f>AC614/MAX(AC$2:AC613)-1</f>
        <v>1.5800451376363878E-2</v>
      </c>
      <c r="AE614" s="7">
        <f t="shared" si="196"/>
        <v>-0.47968582683505256</v>
      </c>
      <c r="AF614" s="2">
        <v>1.58002352189284</v>
      </c>
      <c r="AG614" s="7">
        <f t="shared" si="207"/>
        <v>13330.954978120444</v>
      </c>
      <c r="AH614" s="7">
        <f>AG614/MAX(AG$2:AG613)-1</f>
        <v>1.5800235218928371E-2</v>
      </c>
      <c r="AI614" s="7">
        <f t="shared" si="197"/>
        <v>-0.47969131308552782</v>
      </c>
      <c r="AJ614" s="2">
        <v>1.58004588464736</v>
      </c>
      <c r="AK614" s="7">
        <f t="shared" si="208"/>
        <v>12259.514129904142</v>
      </c>
      <c r="AL614" s="7">
        <f>AK614/MAX(AK$2:AK613)-1</f>
        <v>1.580045884647352E-2</v>
      </c>
      <c r="AM614" s="7">
        <f t="shared" si="198"/>
        <v>-0.47968563723762903</v>
      </c>
      <c r="AN614" s="2">
        <v>1.58022270676768</v>
      </c>
      <c r="AO614" s="7">
        <f t="shared" si="209"/>
        <v>11223.6878009507</v>
      </c>
      <c r="AP614" s="7">
        <f>AO614/MAX(AO$2:AO613)-1</f>
        <v>1.5802227067676755E-2</v>
      </c>
      <c r="AQ614" s="7">
        <f t="shared" si="199"/>
        <v>-0.47964075835389397</v>
      </c>
      <c r="AR614" s="2">
        <v>3.4700000101591901</v>
      </c>
      <c r="AS614" s="7">
        <f t="shared" si="210"/>
        <v>962.59478676189246</v>
      </c>
      <c r="AT614" s="7">
        <f>AS614/MAX(AS$2:AS613)-1</f>
        <v>3.4700000101591799E-2</v>
      </c>
      <c r="AU614" s="7">
        <v>7.4099848227033602</v>
      </c>
      <c r="AW614" s="7"/>
    </row>
    <row r="615" spans="1:49" x14ac:dyDescent="0.25">
      <c r="A615" s="5">
        <v>199709</v>
      </c>
      <c r="B615" s="4">
        <v>35674</v>
      </c>
      <c r="C615" s="2">
        <v>9.2699990492812692</v>
      </c>
      <c r="D615" s="7">
        <f t="shared" si="200"/>
        <v>42022.538864613613</v>
      </c>
      <c r="E615" s="7">
        <f>D615/MAX(D$2:D614)-1</f>
        <v>9.2699990492812745E-2</v>
      </c>
      <c r="F615" s="7">
        <f t="shared" si="190"/>
        <v>0.17934624192909676</v>
      </c>
      <c r="G615" s="2">
        <v>7.3900844975319302</v>
      </c>
      <c r="H615" s="7">
        <f t="shared" si="201"/>
        <v>35384.244988414153</v>
      </c>
      <c r="I615" s="7">
        <f>H615/MAX(H$2:H614)-1</f>
        <v>7.3900844975319346E-2</v>
      </c>
      <c r="J615" s="7">
        <f t="shared" si="191"/>
        <v>-0.28957734446304695</v>
      </c>
      <c r="K615" s="7">
        <f t="shared" si="191"/>
        <v>8824.0698390887374</v>
      </c>
      <c r="L615" s="2">
        <v>7.0293471230966498</v>
      </c>
      <c r="M615" s="7">
        <f t="shared" si="202"/>
        <v>26435.004322011042</v>
      </c>
      <c r="N615" s="7">
        <f>M615/MAX(M$2:M614)-1</f>
        <v>7.0293471230966409E-2</v>
      </c>
      <c r="O615" s="7">
        <f t="shared" si="192"/>
        <v>-0.37955923391034574</v>
      </c>
      <c r="P615" s="2">
        <v>7.4427507638399097</v>
      </c>
      <c r="Q615" s="7">
        <f t="shared" si="203"/>
        <v>22370.696231920974</v>
      </c>
      <c r="R615" s="7">
        <f>Q615/MAX(Q$2:Q614)-1</f>
        <v>7.4427507638399115E-2</v>
      </c>
      <c r="S615" s="7">
        <f t="shared" si="193"/>
        <v>-0.27644033541333224</v>
      </c>
      <c r="T615" s="2">
        <v>7.6532564025913201</v>
      </c>
      <c r="U615" s="7">
        <f t="shared" si="204"/>
        <v>19841.312187505857</v>
      </c>
      <c r="V615" s="7">
        <f>U615/MAX(U$2:U614)-1</f>
        <v>7.653256402591313E-2</v>
      </c>
      <c r="W615" s="7">
        <f t="shared" si="194"/>
        <v>-0.22393206636077045</v>
      </c>
      <c r="X615" s="2">
        <v>7.7748475181634698</v>
      </c>
      <c r="Y615" s="7">
        <f t="shared" si="205"/>
        <v>17588.819598924074</v>
      </c>
      <c r="Z615" s="7">
        <f>Y615/MAX(Y$2:Y614)-1</f>
        <v>7.7748475181634635E-2</v>
      </c>
      <c r="AA615" s="7">
        <f t="shared" si="195"/>
        <v>-0.1936025272152504</v>
      </c>
      <c r="AB615" s="2">
        <v>7.8583583023855397</v>
      </c>
      <c r="AC615" s="7">
        <f t="shared" si="206"/>
        <v>15698.51356382156</v>
      </c>
      <c r="AD615" s="7">
        <f>AC615/MAX(AC$2:AC614)-1</f>
        <v>7.8583583023855486E-2</v>
      </c>
      <c r="AE615" s="7">
        <f t="shared" si="196"/>
        <v>-0.17277169934416814</v>
      </c>
      <c r="AF615" s="2">
        <v>7.9174230420580898</v>
      </c>
      <c r="AG615" s="7">
        <f t="shared" si="207"/>
        <v>14386.423079284543</v>
      </c>
      <c r="AH615" s="7">
        <f>AG615/MAX(AG$2:AG614)-1</f>
        <v>7.9174230420580916E-2</v>
      </c>
      <c r="AI615" s="7">
        <f t="shared" si="197"/>
        <v>-0.1580386629246151</v>
      </c>
      <c r="AJ615" s="2">
        <v>7.96199747865895</v>
      </c>
      <c r="AK615" s="7">
        <f t="shared" si="208"/>
        <v>13235.616335822948</v>
      </c>
      <c r="AL615" s="7">
        <f>AK615/MAX(AK$2:AK614)-1</f>
        <v>7.9619974786589554E-2</v>
      </c>
      <c r="AM615" s="7">
        <f t="shared" si="198"/>
        <v>-0.14692006997961427</v>
      </c>
      <c r="AN615" s="2">
        <v>7.9965764280287797</v>
      </c>
      <c r="AO615" s="7">
        <f t="shared" si="209"/>
        <v>12121.198573997066</v>
      </c>
      <c r="AP615" s="7">
        <f>AO615/MAX(AO$2:AO614)-1</f>
        <v>7.9965764280287788E-2</v>
      </c>
      <c r="AQ615" s="7">
        <f t="shared" si="199"/>
        <v>-0.13829473914365464</v>
      </c>
      <c r="AR615" s="2">
        <v>8.5510000059656797</v>
      </c>
      <c r="AS615" s="7">
        <f t="shared" si="210"/>
        <v>1044.9062670353271</v>
      </c>
      <c r="AT615" s="7">
        <f>AS615/MAX(AS$2:AS614)-1</f>
        <v>8.5510000059656699E-2</v>
      </c>
      <c r="AU615" s="7">
        <v>12.559999779709701</v>
      </c>
      <c r="AW615" s="7"/>
    </row>
    <row r="616" spans="1:49" x14ac:dyDescent="0.25">
      <c r="A616" s="5">
        <v>199710</v>
      </c>
      <c r="B616" s="4">
        <v>35704</v>
      </c>
      <c r="C616" s="2">
        <v>-2.2199703463803999</v>
      </c>
      <c r="D616" s="7">
        <f t="shared" si="200"/>
        <v>41089.650963023014</v>
      </c>
      <c r="E616" s="7">
        <f>D616/MAX(D$2:D615)-1</f>
        <v>-2.2199703463803955E-2</v>
      </c>
      <c r="F616" s="7">
        <f t="shared" si="190"/>
        <v>-0.22528621021070827</v>
      </c>
      <c r="G616" s="2">
        <v>-1.7251107170406901</v>
      </c>
      <c r="H616" s="7">
        <f t="shared" si="201"/>
        <v>34773.827585975087</v>
      </c>
      <c r="I616" s="7">
        <f>H616/MAX(H$2:H615)-1</f>
        <v>-1.7251107170406899E-2</v>
      </c>
      <c r="J616" s="7">
        <f t="shared" si="191"/>
        <v>-4.747070147772825E-2</v>
      </c>
      <c r="K616" s="7">
        <f t="shared" si="191"/>
        <v>12495.683091283687</v>
      </c>
      <c r="L616" s="2">
        <v>-1.28854481012148</v>
      </c>
      <c r="M616" s="7">
        <f t="shared" si="202"/>
        <v>26094.377445764378</v>
      </c>
      <c r="N616" s="7">
        <f>M616/MAX(M$2:M615)-1</f>
        <v>-1.2885448101214836E-2</v>
      </c>
      <c r="O616" s="7">
        <f t="shared" si="192"/>
        <v>0.10939840691548042</v>
      </c>
      <c r="P616" s="2">
        <v>-0.97057386877377605</v>
      </c>
      <c r="Q616" s="7">
        <f t="shared" si="203"/>
        <v>22153.57210003119</v>
      </c>
      <c r="R616" s="7">
        <f>Q616/MAX(Q$2:Q615)-1</f>
        <v>-9.7057386877377194E-3</v>
      </c>
      <c r="S616" s="7">
        <f t="shared" si="193"/>
        <v>0.22365336194886631</v>
      </c>
      <c r="T616" s="2">
        <v>-0.93357124141286696</v>
      </c>
      <c r="U616" s="7">
        <f t="shared" si="204"/>
        <v>19656.079403004354</v>
      </c>
      <c r="V616" s="7">
        <f>U616/MAX(U$2:U615)-1</f>
        <v>-9.3357124141287828E-3</v>
      </c>
      <c r="W616" s="7">
        <f t="shared" si="194"/>
        <v>0.23694933644049365</v>
      </c>
      <c r="X616" s="2">
        <v>-0.91437209540765296</v>
      </c>
      <c r="Y616" s="7">
        <f t="shared" si="205"/>
        <v>17427.992340599918</v>
      </c>
      <c r="Z616" s="7">
        <f>Y616/MAX(Y$2:Y615)-1</f>
        <v>-9.1437209540766728E-3</v>
      </c>
      <c r="AA616" s="7">
        <f t="shared" si="195"/>
        <v>0.24384807238852613</v>
      </c>
      <c r="AB616" s="2">
        <v>-0.90167763607120099</v>
      </c>
      <c r="AC616" s="7">
        <f t="shared" si="206"/>
        <v>15556.963577820978</v>
      </c>
      <c r="AD616" s="7">
        <f>AC616/MAX(AC$2:AC615)-1</f>
        <v>-9.0167763607119644E-3</v>
      </c>
      <c r="AE616" s="7">
        <f t="shared" si="196"/>
        <v>0.24840951084737395</v>
      </c>
      <c r="AF616" s="2">
        <v>-0.89791203497316696</v>
      </c>
      <c r="AG616" s="7">
        <f t="shared" si="207"/>
        <v>14257.24565505349</v>
      </c>
      <c r="AH616" s="7">
        <f>AG616/MAX(AG$2:AG615)-1</f>
        <v>-8.9791203497316951E-3</v>
      </c>
      <c r="AI616" s="7">
        <f t="shared" si="197"/>
        <v>0.24976258601300383</v>
      </c>
      <c r="AJ616" s="2">
        <v>-0.88681099246001405</v>
      </c>
      <c r="AK616" s="7">
        <f t="shared" si="208"/>
        <v>13118.241435237036</v>
      </c>
      <c r="AL616" s="7">
        <f>AK616/MAX(AK$2:AK615)-1</f>
        <v>-8.8681099246001871E-3</v>
      </c>
      <c r="AM616" s="7">
        <f t="shared" si="198"/>
        <v>0.25375146973863039</v>
      </c>
      <c r="AN616" s="2">
        <v>-0.89075616789081802</v>
      </c>
      <c r="AO616" s="7">
        <f t="shared" si="209"/>
        <v>12013.228250076894</v>
      </c>
      <c r="AP616" s="7">
        <f>AO616/MAX(AO$2:AO615)-1</f>
        <v>-8.9075616789080492E-3</v>
      </c>
      <c r="AQ616" s="7">
        <f t="shared" si="199"/>
        <v>0.25233386899959798</v>
      </c>
      <c r="AR616" s="2">
        <v>-1.5930000034974701</v>
      </c>
      <c r="AS616" s="7">
        <f t="shared" si="210"/>
        <v>1028.2609101649091</v>
      </c>
      <c r="AT616" s="7">
        <f>AS616/MAX(AS$2:AS615)-1</f>
        <v>-1.593000003497469E-2</v>
      </c>
      <c r="AU616" s="7">
        <v>1.1899947581283301</v>
      </c>
      <c r="AW616" s="7"/>
    </row>
    <row r="617" spans="1:49" x14ac:dyDescent="0.25">
      <c r="A617" s="5">
        <v>199711</v>
      </c>
      <c r="B617" s="4">
        <v>35735</v>
      </c>
      <c r="C617" s="2">
        <v>-0.150363126198782</v>
      </c>
      <c r="D617" s="7">
        <f t="shared" si="200"/>
        <v>41027.867279290847</v>
      </c>
      <c r="E617" s="7">
        <f>D617/MAX(D$2:D616)-1</f>
        <v>-2.3669954557656636E-2</v>
      </c>
      <c r="F617" s="7">
        <f t="shared" si="190"/>
        <v>0.25333123873875163</v>
      </c>
      <c r="G617" s="2">
        <v>-0.18714886283667401</v>
      </c>
      <c r="H617" s="7">
        <f t="shared" si="201"/>
        <v>34708.748763083146</v>
      </c>
      <c r="I617" s="7">
        <f>H617/MAX(H$2:H616)-1</f>
        <v>-1.9090310547877576E-2</v>
      </c>
      <c r="J617" s="7">
        <f t="shared" si="191"/>
        <v>0.24850434643883224</v>
      </c>
      <c r="K617" s="7">
        <f t="shared" si="191"/>
        <v>4554.6304687732109</v>
      </c>
      <c r="L617" s="2">
        <v>-0.205904350091445</v>
      </c>
      <c r="M617" s="7">
        <f t="shared" si="202"/>
        <v>26040.647987474269</v>
      </c>
      <c r="N617" s="7">
        <f>M617/MAX(M$2:M616)-1</f>
        <v>-1.4917959903960054E-2</v>
      </c>
      <c r="O617" s="7">
        <f t="shared" si="192"/>
        <v>0.24604331873392449</v>
      </c>
      <c r="P617" s="2">
        <v>-0.21020376662017301</v>
      </c>
      <c r="Q617" s="7">
        <f t="shared" si="203"/>
        <v>22107.004457036008</v>
      </c>
      <c r="R617" s="7">
        <f>Q617/MAX(Q$2:Q616)-1</f>
        <v>-1.1787374525639605E-2</v>
      </c>
      <c r="S617" s="7">
        <f t="shared" si="193"/>
        <v>0.24547916473203657</v>
      </c>
      <c r="T617" s="2">
        <v>-0.21653023330186699</v>
      </c>
      <c r="U617" s="7">
        <f t="shared" si="204"/>
        <v>19613.51804841503</v>
      </c>
      <c r="V617" s="7">
        <f>U617/MAX(U$2:U616)-1</f>
        <v>-1.1480800107276701E-2</v>
      </c>
      <c r="W617" s="7">
        <f t="shared" si="194"/>
        <v>0.2446490284862366</v>
      </c>
      <c r="X617" s="2">
        <v>-0.20752454659116601</v>
      </c>
      <c r="Y617" s="7">
        <f t="shared" si="205"/>
        <v>17391.824978515146</v>
      </c>
      <c r="Z617" s="7">
        <f>Y617/MAX(Y$2:Y616)-1</f>
        <v>-1.119999095453672E-2</v>
      </c>
      <c r="AA617" s="7">
        <f t="shared" si="195"/>
        <v>0.24583072236577663</v>
      </c>
      <c r="AB617" s="2">
        <v>-0.21441379205972499</v>
      </c>
      <c r="AC617" s="7">
        <f t="shared" si="206"/>
        <v>15523.607302284423</v>
      </c>
      <c r="AD617" s="7">
        <f>AC617/MAX(AC$2:AC616)-1</f>
        <v>-1.1141581069192497E-2</v>
      </c>
      <c r="AE617" s="7">
        <f t="shared" si="196"/>
        <v>0.24492674030795403</v>
      </c>
      <c r="AF617" s="2">
        <v>-0.21259945541751701</v>
      </c>
      <c r="AG617" s="7">
        <f t="shared" si="207"/>
        <v>14226.934828433308</v>
      </c>
      <c r="AH617" s="7">
        <f>AG617/MAX(AG$2:AG616)-1</f>
        <v>-1.1086025342942007E-2</v>
      </c>
      <c r="AI617" s="7">
        <f t="shared" si="197"/>
        <v>0.24516481104863108</v>
      </c>
      <c r="AJ617" s="2">
        <v>-0.20887181617699599</v>
      </c>
      <c r="AK617" s="7">
        <f t="shared" si="208"/>
        <v>13090.841126100773</v>
      </c>
      <c r="AL617" s="7">
        <f>AK617/MAX(AK$2:AK616)-1</f>
        <v>-1.0938305104110091E-2</v>
      </c>
      <c r="AM617" s="7">
        <f t="shared" si="198"/>
        <v>0.2456539384874552</v>
      </c>
      <c r="AN617" s="2">
        <v>-0.20808125421843901</v>
      </c>
      <c r="AO617" s="7">
        <f t="shared" si="209"/>
        <v>11988.230974062011</v>
      </c>
      <c r="AP617" s="7">
        <f>AO617/MAX(AO$2:AO616)-1</f>
        <v>-1.09698392550307E-2</v>
      </c>
      <c r="AQ617" s="7">
        <f t="shared" si="199"/>
        <v>0.24575767318952002</v>
      </c>
      <c r="AR617" s="2">
        <v>-2.0809999938476098</v>
      </c>
      <c r="AS617" s="7">
        <f t="shared" si="210"/>
        <v>1006.8628006876399</v>
      </c>
      <c r="AT617" s="7">
        <f>AS617/MAX(AS$2:AS616)-1</f>
        <v>-3.640849667370305E-2</v>
      </c>
      <c r="AU617" s="7">
        <v>5.5399980214812503</v>
      </c>
      <c r="AW617" s="7"/>
    </row>
    <row r="618" spans="1:49" x14ac:dyDescent="0.25">
      <c r="A618" s="5">
        <v>199712</v>
      </c>
      <c r="B618" s="4">
        <v>35765</v>
      </c>
      <c r="C618" s="2">
        <v>-7.99998256242929</v>
      </c>
      <c r="D618" s="7">
        <f t="shared" si="200"/>
        <v>37745.645051210951</v>
      </c>
      <c r="E618" s="7">
        <f>D618/MAX(D$2:D617)-1</f>
        <v>-0.10177618794480203</v>
      </c>
      <c r="F618" s="7">
        <f t="shared" si="190"/>
        <v>-0.44438492900125648</v>
      </c>
      <c r="G618" s="2">
        <v>-1.0975632991539801</v>
      </c>
      <c r="H618" s="7">
        <f t="shared" si="201"/>
        <v>34327.798275063986</v>
      </c>
      <c r="I618" s="7">
        <f>H618/MAX(H$2:H617)-1</f>
        <v>-2.985641529714933E-2</v>
      </c>
      <c r="J618" s="7">
        <f t="shared" si="191"/>
        <v>0.15729055013124371</v>
      </c>
      <c r="K618" s="7">
        <f t="shared" si="191"/>
        <v>2992.5653237062888</v>
      </c>
      <c r="L618" s="2">
        <v>0.56977210068046102</v>
      </c>
      <c r="M618" s="7">
        <f t="shared" si="202"/>
        <v>26189.020334543304</v>
      </c>
      <c r="N618" s="7">
        <f>M618/MAX(M$2:M617)-1</f>
        <v>-9.305237270679001E-3</v>
      </c>
      <c r="O618" s="7">
        <f t="shared" si="192"/>
        <v>0.30263014590276094</v>
      </c>
      <c r="P618" s="2">
        <v>1.1273455263791099</v>
      </c>
      <c r="Q618" s="7">
        <f t="shared" si="203"/>
        <v>22356.226782798836</v>
      </c>
      <c r="R618" s="7">
        <f>Q618/MAX(Q$2:Q617)-1</f>
        <v>-6.4680370124070574E-4</v>
      </c>
      <c r="S618" s="7">
        <f t="shared" si="193"/>
        <v>0.35123314222373414</v>
      </c>
      <c r="T618" s="2">
        <v>1.40801983107255</v>
      </c>
      <c r="U618" s="7">
        <f t="shared" si="204"/>
        <v>19889.680272107707</v>
      </c>
      <c r="V618" s="7">
        <f>U618/MAX(U$2:U617)-1</f>
        <v>2.4377462611726575E-3</v>
      </c>
      <c r="W618" s="7">
        <f t="shared" si="194"/>
        <v>0.37569917946593911</v>
      </c>
      <c r="X618" s="2">
        <v>1.57191757268817</v>
      </c>
      <c r="Y618" s="7">
        <f t="shared" si="205"/>
        <v>17665.210131563595</v>
      </c>
      <c r="Z618" s="7">
        <f>Y618/MAX(Y$2:Y617)-1</f>
        <v>4.3431301463909833E-3</v>
      </c>
      <c r="AA618" s="7">
        <f t="shared" si="195"/>
        <v>0.38998594595373992</v>
      </c>
      <c r="AB618" s="2">
        <v>1.68730497058872</v>
      </c>
      <c r="AC618" s="7">
        <f t="shared" si="206"/>
        <v>15785.53789991054</v>
      </c>
      <c r="AD618" s="7">
        <f>AC618/MAX(AC$2:AC617)-1</f>
        <v>5.5434761855117642E-3</v>
      </c>
      <c r="AE618" s="7">
        <f t="shared" si="196"/>
        <v>0.40004412487182583</v>
      </c>
      <c r="AF618" s="2">
        <v>1.73209285373025</v>
      </c>
      <c r="AG618" s="7">
        <f t="shared" si="207"/>
        <v>14473.358549901463</v>
      </c>
      <c r="AH618" s="7">
        <f>AG618/MAX(AG$2:AG617)-1</f>
        <v>6.0428829416327989E-3</v>
      </c>
      <c r="AI618" s="7">
        <f t="shared" si="197"/>
        <v>0.40394823008778802</v>
      </c>
      <c r="AJ618" s="2">
        <v>1.7666091320886801</v>
      </c>
      <c r="AK618" s="7">
        <f t="shared" si="208"/>
        <v>13322.10512090169</v>
      </c>
      <c r="AL618" s="7">
        <f>AK618/MAX(AK$2:AK617)-1</f>
        <v>6.5345491199118033E-3</v>
      </c>
      <c r="AM618" s="7">
        <f t="shared" si="198"/>
        <v>0.40695697202696202</v>
      </c>
      <c r="AN618" s="2">
        <v>1.79476321008466</v>
      </c>
      <c r="AO618" s="7">
        <f t="shared" si="209"/>
        <v>12203.391333124451</v>
      </c>
      <c r="AP618" s="7">
        <f>AO618/MAX(AO$2:AO617)-1</f>
        <v>6.7809102066613836E-3</v>
      </c>
      <c r="AQ618" s="7">
        <f t="shared" si="199"/>
        <v>0.40941112871053142</v>
      </c>
      <c r="AR618" s="2">
        <v>-2.9020000109880999</v>
      </c>
      <c r="AS618" s="7">
        <f t="shared" si="210"/>
        <v>977.64364210104952</v>
      </c>
      <c r="AT618" s="7">
        <f>AS618/MAX(AS$2:AS617)-1</f>
        <v>-6.4371922206112653E-2</v>
      </c>
      <c r="AU618" s="7">
        <v>8.5699969419661102</v>
      </c>
      <c r="AW618" s="7"/>
    </row>
    <row r="619" spans="1:49" x14ac:dyDescent="0.25">
      <c r="A619" s="5">
        <v>199801</v>
      </c>
      <c r="B619" s="4">
        <v>35796</v>
      </c>
      <c r="C619" s="2">
        <v>1.04938846472198</v>
      </c>
      <c r="D619" s="7">
        <f t="shared" si="200"/>
        <v>38141.743496313262</v>
      </c>
      <c r="E619" s="7">
        <f>D619/MAX(D$2:D618)-1</f>
        <v>-9.2350330873708697E-2</v>
      </c>
      <c r="F619" s="7">
        <f t="shared" si="190"/>
        <v>0.1125062088703378</v>
      </c>
      <c r="G619" s="2">
        <v>1.0503975269443799</v>
      </c>
      <c r="H619" s="7">
        <f t="shared" si="201"/>
        <v>34688.376619199713</v>
      </c>
      <c r="I619" s="7">
        <f>H619/MAX(H$2:H618)-1</f>
        <v>-1.9666051075621027E-2</v>
      </c>
      <c r="J619" s="7">
        <f t="shared" si="191"/>
        <v>0.11274755358173771</v>
      </c>
      <c r="K619" s="7">
        <f t="shared" si="191"/>
        <v>8296.5314919731409</v>
      </c>
      <c r="L619" s="2">
        <v>1.0571117266083101</v>
      </c>
      <c r="M619" s="7">
        <f t="shared" si="202"/>
        <v>26465.867539583596</v>
      </c>
      <c r="N619" s="7">
        <f>M619/MAX(M$2:M618)-1</f>
        <v>1.1675132410269295E-3</v>
      </c>
      <c r="O619" s="7">
        <f t="shared" si="192"/>
        <v>0.11435343728662828</v>
      </c>
      <c r="P619" s="2">
        <v>1.0665038023964899</v>
      </c>
      <c r="Q619" s="7">
        <f t="shared" si="203"/>
        <v>22594.656791509766</v>
      </c>
      <c r="R619" s="7">
        <f>Q619/MAX(Q$2:Q618)-1</f>
        <v>1.0011336136656279E-2</v>
      </c>
      <c r="S619" s="7">
        <f t="shared" si="193"/>
        <v>0.11659980799620961</v>
      </c>
      <c r="T619" s="2">
        <v>1.06419432818347</v>
      </c>
      <c r="U619" s="7">
        <f t="shared" si="204"/>
        <v>20101.345121457307</v>
      </c>
      <c r="V619" s="7">
        <f>U619/MAX(U$2:U618)-1</f>
        <v>1.0641943281834765E-2</v>
      </c>
      <c r="W619" s="7">
        <f t="shared" si="194"/>
        <v>0.11604743434168807</v>
      </c>
      <c r="X619" s="2">
        <v>1.0648048587025101</v>
      </c>
      <c r="Y619" s="7">
        <f t="shared" si="205"/>
        <v>17853.310147344491</v>
      </c>
      <c r="Z619" s="7">
        <f>Y619/MAX(Y$2:Y618)-1</f>
        <v>1.0648048587025061E-2</v>
      </c>
      <c r="AA619" s="7">
        <f t="shared" si="195"/>
        <v>0.11619345934257264</v>
      </c>
      <c r="AB619" s="2">
        <v>1.0494011499314899</v>
      </c>
      <c r="AC619" s="7">
        <f t="shared" si="206"/>
        <v>15951.191516155071</v>
      </c>
      <c r="AD619" s="7">
        <f>AC619/MAX(AC$2:AC618)-1</f>
        <v>1.0494011499314837E-2</v>
      </c>
      <c r="AE619" s="7">
        <f t="shared" si="196"/>
        <v>0.11250924288366249</v>
      </c>
      <c r="AF619" s="2">
        <v>1.04734641983999</v>
      </c>
      <c r="AG619" s="7">
        <f t="shared" si="207"/>
        <v>14624.94475250446</v>
      </c>
      <c r="AH619" s="7">
        <f>AG619/MAX(AG$2:AG618)-1</f>
        <v>1.0473464198399896E-2</v>
      </c>
      <c r="AI619" s="7">
        <f t="shared" si="197"/>
        <v>0.11201779822353208</v>
      </c>
      <c r="AJ619" s="2">
        <v>1.04396784279102</v>
      </c>
      <c r="AK619" s="7">
        <f t="shared" si="208"/>
        <v>13461.183614346719</v>
      </c>
      <c r="AL619" s="7">
        <f>AK619/MAX(AK$2:AK618)-1</f>
        <v>1.043967842791016E-2</v>
      </c>
      <c r="AM619" s="7">
        <f t="shared" si="198"/>
        <v>0.11120971950972713</v>
      </c>
      <c r="AN619" s="2">
        <v>1.0366858132435</v>
      </c>
      <c r="AO619" s="7">
        <f t="shared" si="209"/>
        <v>12329.902159809539</v>
      </c>
      <c r="AP619" s="7">
        <f>AO619/MAX(AO$2:AO618)-1</f>
        <v>1.0366858132434986E-2</v>
      </c>
      <c r="AQ619" s="7">
        <f t="shared" si="199"/>
        <v>0.1094680238238338</v>
      </c>
      <c r="AR619" s="2">
        <v>0.57900001287653302</v>
      </c>
      <c r="AS619" s="7">
        <f t="shared" si="210"/>
        <v>983.30419891470126</v>
      </c>
      <c r="AT619" s="7">
        <f>AS619/MAX(AS$2:AS618)-1</f>
        <v>-5.8954635515209519E-2</v>
      </c>
      <c r="AU619" s="7">
        <v>4.7599999467340899</v>
      </c>
      <c r="AW619" s="7"/>
    </row>
    <row r="620" spans="1:49" x14ac:dyDescent="0.25">
      <c r="A620" s="5">
        <v>199802</v>
      </c>
      <c r="B620" s="4">
        <v>35827</v>
      </c>
      <c r="C620" s="2">
        <v>8.1099149049183303</v>
      </c>
      <c r="D620" s="7">
        <f t="shared" si="200"/>
        <v>41235.006437116484</v>
      </c>
      <c r="E620" s="7">
        <f>D620/MAX(D$2:D619)-1</f>
        <v>-1.8740715072793845E-2</v>
      </c>
      <c r="F620" s="7">
        <f t="shared" si="190"/>
        <v>0.62202075313842831</v>
      </c>
      <c r="G620" s="2">
        <v>8.0473724577657997</v>
      </c>
      <c r="H620" s="7">
        <f t="shared" si="201"/>
        <v>37479.879485299258</v>
      </c>
      <c r="I620" s="7">
        <f>H620/MAX(H$2:H619)-1</f>
        <v>5.9225073124247185E-2</v>
      </c>
      <c r="J620" s="7">
        <f t="shared" si="191"/>
        <v>0.60232233502010346</v>
      </c>
      <c r="K620" s="7">
        <f t="shared" si="191"/>
        <v>11802.759900503237</v>
      </c>
      <c r="L620" s="2">
        <v>8.0476922136247904</v>
      </c>
      <c r="M620" s="7">
        <f t="shared" si="202"/>
        <v>28595.759100834912</v>
      </c>
      <c r="N620" s="7">
        <f>M620/MAX(M$2:M619)-1</f>
        <v>8.0476922136247797E-2</v>
      </c>
      <c r="O620" s="7">
        <f t="shared" si="192"/>
        <v>0.6024230455757813</v>
      </c>
      <c r="P620" s="2">
        <v>8.0484396845432506</v>
      </c>
      <c r="Q620" s="7">
        <f t="shared" si="203"/>
        <v>24413.174115303984</v>
      </c>
      <c r="R620" s="7">
        <f>Q620/MAX(Q$2:Q619)-1</f>
        <v>8.0484396845432515E-2</v>
      </c>
      <c r="S620" s="7">
        <f t="shared" si="193"/>
        <v>0.60265846960143876</v>
      </c>
      <c r="T620" s="2">
        <v>7.92300442915211</v>
      </c>
      <c r="U620" s="7">
        <f t="shared" si="204"/>
        <v>21693.975585749518</v>
      </c>
      <c r="V620" s="7">
        <f>U620/MAX(U$2:U619)-1</f>
        <v>7.9230044291521029E-2</v>
      </c>
      <c r="W620" s="7">
        <f t="shared" si="194"/>
        <v>0.56315128336282716</v>
      </c>
      <c r="X620" s="2">
        <v>7.4789538216785898</v>
      </c>
      <c r="Y620" s="7">
        <f t="shared" si="205"/>
        <v>19188.550968905442</v>
      </c>
      <c r="Z620" s="7">
        <f>Y620/MAX(Y$2:Y619)-1</f>
        <v>7.47895382167858E-2</v>
      </c>
      <c r="AA620" s="7">
        <f t="shared" si="195"/>
        <v>0.42329275639510477</v>
      </c>
      <c r="AB620" s="2">
        <v>7.1828325066372196</v>
      </c>
      <c r="AC620" s="7">
        <f t="shared" si="206"/>
        <v>17096.938885573418</v>
      </c>
      <c r="AD620" s="7">
        <f>AC620/MAX(AC$2:AC619)-1</f>
        <v>7.1828325066372267E-2</v>
      </c>
      <c r="AE620" s="7">
        <f t="shared" si="196"/>
        <v>0.33002615518253797</v>
      </c>
      <c r="AF620" s="2">
        <v>6.9830078651939598</v>
      </c>
      <c r="AG620" s="7">
        <f t="shared" si="207"/>
        <v>15646.20579485212</v>
      </c>
      <c r="AH620" s="7">
        <f>AG620/MAX(AG$2:AG619)-1</f>
        <v>6.9830078651939687E-2</v>
      </c>
      <c r="AI620" s="7">
        <f t="shared" si="197"/>
        <v>0.26708922967506821</v>
      </c>
      <c r="AJ620" s="2">
        <v>6.8597019703530302</v>
      </c>
      <c r="AK620" s="7">
        <f t="shared" si="208"/>
        <v>14384.580691972902</v>
      </c>
      <c r="AL620" s="7">
        <f>AK620/MAX(AK$2:AK619)-1</f>
        <v>6.8597019703530382E-2</v>
      </c>
      <c r="AM620" s="7">
        <f t="shared" si="198"/>
        <v>0.22825270850238255</v>
      </c>
      <c r="AN620" s="2">
        <v>6.7667671437024897</v>
      </c>
      <c r="AO620" s="7">
        <f t="shared" si="209"/>
        <v>13164.237928010192</v>
      </c>
      <c r="AP620" s="7">
        <f>AO620/MAX(AO$2:AO619)-1</f>
        <v>6.766767143702479E-2</v>
      </c>
      <c r="AQ620" s="7">
        <f t="shared" si="199"/>
        <v>0.19898188274381112</v>
      </c>
      <c r="AR620" s="2">
        <v>6.1349999728026701</v>
      </c>
      <c r="AS620" s="7">
        <f t="shared" si="210"/>
        <v>1043.6299112506856</v>
      </c>
      <c r="AT620" s="7">
        <f>AS620/MAX(AS$2:AS619)-1</f>
        <v>-1.2215026600068679E-3</v>
      </c>
      <c r="AU620" s="7">
        <v>9.3099984308945505</v>
      </c>
      <c r="AW620" s="7"/>
    </row>
    <row r="621" spans="1:49" x14ac:dyDescent="0.25">
      <c r="A621" s="5">
        <v>199803</v>
      </c>
      <c r="B621" s="4">
        <v>35855</v>
      </c>
      <c r="C621" s="2">
        <v>5.5899999895883701</v>
      </c>
      <c r="D621" s="7">
        <f t="shared" si="200"/>
        <v>43540.043292658062</v>
      </c>
      <c r="E621" s="7">
        <f>D621/MAX(D$2:D620)-1</f>
        <v>3.6111678852472018E-2</v>
      </c>
      <c r="F621" s="7">
        <f t="shared" si="190"/>
        <v>0.3078863040817359</v>
      </c>
      <c r="G621" s="2">
        <v>5.58998692488482</v>
      </c>
      <c r="H621" s="7">
        <f t="shared" si="201"/>
        <v>39574.999847990075</v>
      </c>
      <c r="I621" s="7">
        <f>H621/MAX(H$2:H620)-1</f>
        <v>5.5899869248848155E-2</v>
      </c>
      <c r="J621" s="7">
        <f t="shared" si="191"/>
        <v>0.30788082391372174</v>
      </c>
      <c r="K621" s="7">
        <f t="shared" si="191"/>
        <v>16598.236293896131</v>
      </c>
      <c r="L621" s="2">
        <v>5.5901347178129699</v>
      </c>
      <c r="M621" s="7">
        <f t="shared" si="202"/>
        <v>30194.300558152849</v>
      </c>
      <c r="N621" s="7">
        <f>M621/MAX(M$2:M620)-1</f>
        <v>5.5901347178129779E-2</v>
      </c>
      <c r="O621" s="7">
        <f t="shared" si="192"/>
        <v>0.30794281767228426</v>
      </c>
      <c r="P621" s="2">
        <v>5.5900854164398996</v>
      </c>
      <c r="Q621" s="7">
        <f t="shared" si="203"/>
        <v>25777.891401213674</v>
      </c>
      <c r="R621" s="7">
        <f>Q621/MAX(Q$2:Q620)-1</f>
        <v>5.590085416439905E-2</v>
      </c>
      <c r="S621" s="7">
        <f t="shared" si="193"/>
        <v>0.30792213753922792</v>
      </c>
      <c r="T621" s="2">
        <v>5.5909182079822903</v>
      </c>
      <c r="U621" s="7">
        <f t="shared" si="204"/>
        <v>22906.868016808421</v>
      </c>
      <c r="V621" s="7">
        <f>U621/MAX(U$2:U620)-1</f>
        <v>5.5909182079822983E-2</v>
      </c>
      <c r="W621" s="7">
        <f t="shared" si="194"/>
        <v>0.30827146330506949</v>
      </c>
      <c r="X621" s="2">
        <v>5.6004192541208297</v>
      </c>
      <c r="Y621" s="7">
        <f t="shared" si="205"/>
        <v>20263.190271954809</v>
      </c>
      <c r="Z621" s="7">
        <f>Y621/MAX(Y$2:Y620)-1</f>
        <v>5.6004192541208253E-2</v>
      </c>
      <c r="AA621" s="7">
        <f t="shared" si="195"/>
        <v>0.3122568066349416</v>
      </c>
      <c r="AB621" s="2">
        <v>5.6755631693424498</v>
      </c>
      <c r="AC621" s="7">
        <f t="shared" si="206"/>
        <v>18067.286452048011</v>
      </c>
      <c r="AD621" s="7">
        <f>AC621/MAX(AC$2:AC620)-1</f>
        <v>5.6755631693424569E-2</v>
      </c>
      <c r="AE621" s="7">
        <f t="shared" si="196"/>
        <v>0.34377694630610833</v>
      </c>
      <c r="AF621" s="2">
        <v>5.7291872815991498</v>
      </c>
      <c r="AG621" s="7">
        <f t="shared" si="207"/>
        <v>16542.606227303615</v>
      </c>
      <c r="AH621" s="7">
        <f>AG621/MAX(AG$2:AG620)-1</f>
        <v>5.7291872815991463E-2</v>
      </c>
      <c r="AI621" s="7">
        <f t="shared" si="197"/>
        <v>0.36627031124575149</v>
      </c>
      <c r="AJ621" s="2">
        <v>5.7692396152832703</v>
      </c>
      <c r="AK621" s="7">
        <f t="shared" si="208"/>
        <v>15214.461619746589</v>
      </c>
      <c r="AL621" s="7">
        <f>AK621/MAX(AK$2:AK620)-1</f>
        <v>5.7692396152832615E-2</v>
      </c>
      <c r="AM621" s="7">
        <f t="shared" si="198"/>
        <v>0.38307080864006926</v>
      </c>
      <c r="AN621" s="2">
        <v>5.7992233565098203</v>
      </c>
      <c r="AO621" s="7">
        <f t="shared" si="209"/>
        <v>13927.661488637883</v>
      </c>
      <c r="AP621" s="7">
        <f>AO621/MAX(AO$2:AO620)-1</f>
        <v>5.7992233565098195E-2</v>
      </c>
      <c r="AQ621" s="7">
        <f t="shared" si="199"/>
        <v>0.39564789766368003</v>
      </c>
      <c r="AR621" s="2">
        <v>4.8559999955153899</v>
      </c>
      <c r="AS621" s="7">
        <f t="shared" si="210"/>
        <v>1094.3085796942162</v>
      </c>
      <c r="AT621" s="7">
        <f>AS621/MAX(AS$2:AS620)-1</f>
        <v>4.72791811260318E-2</v>
      </c>
      <c r="AU621" s="7">
        <v>7.2399968941826396</v>
      </c>
      <c r="AW621" s="7"/>
    </row>
    <row r="622" spans="1:49" x14ac:dyDescent="0.25">
      <c r="A622" s="5">
        <v>199804</v>
      </c>
      <c r="B622" s="4">
        <v>35886</v>
      </c>
      <c r="C622" s="2">
        <v>3.1299998015106101</v>
      </c>
      <c r="D622" s="7">
        <f t="shared" si="200"/>
        <v>44902.84656129589</v>
      </c>
      <c r="E622" s="7">
        <f>D622/MAX(D$2:D621)-1</f>
        <v>3.1299998015106079E-2</v>
      </c>
      <c r="F622" s="7">
        <f t="shared" si="190"/>
        <v>0.41553261128131069</v>
      </c>
      <c r="G622" s="2">
        <v>3.12999799018236</v>
      </c>
      <c r="H622" s="7">
        <f t="shared" si="201"/>
        <v>40813.696547846841</v>
      </c>
      <c r="I622" s="7">
        <f>H622/MAX(H$2:H621)-1</f>
        <v>3.1299979901823649E-2</v>
      </c>
      <c r="J622" s="7">
        <f t="shared" si="191"/>
        <v>0.41553188616946701</v>
      </c>
      <c r="K622" s="7">
        <f t="shared" si="191"/>
        <v>16337.722230277664</v>
      </c>
      <c r="L622" s="2">
        <v>3.1299059914007801</v>
      </c>
      <c r="M622" s="7">
        <f t="shared" si="202"/>
        <v>31139.35378038403</v>
      </c>
      <c r="N622" s="7">
        <f>M622/MAX(M$2:M621)-1</f>
        <v>3.1299059914007721E-2</v>
      </c>
      <c r="O622" s="7">
        <f t="shared" si="192"/>
        <v>0.41549505717056756</v>
      </c>
      <c r="P622" s="2">
        <v>3.1300003060326498</v>
      </c>
      <c r="Q622" s="7">
        <f t="shared" si="203"/>
        <v>26584.739480960427</v>
      </c>
      <c r="R622" s="7">
        <f>Q622/MAX(Q$2:Q621)-1</f>
        <v>3.1300003060326542E-2</v>
      </c>
      <c r="S622" s="7">
        <f t="shared" si="193"/>
        <v>0.41553281325182945</v>
      </c>
      <c r="T622" s="2">
        <v>3.1308291116688598</v>
      </c>
      <c r="U622" s="7">
        <f t="shared" si="204"/>
        <v>23624.042909250224</v>
      </c>
      <c r="V622" s="7">
        <f>U622/MAX(U$2:U621)-1</f>
        <v>3.1308291116688647E-2</v>
      </c>
      <c r="W622" s="7">
        <f t="shared" si="194"/>
        <v>0.41586460114444734</v>
      </c>
      <c r="X622" s="2">
        <v>3.1840461358077001</v>
      </c>
      <c r="Y622" s="7">
        <f t="shared" si="205"/>
        <v>20908.379598800348</v>
      </c>
      <c r="Z622" s="7">
        <f>Y622/MAX(Y$2:Y621)-1</f>
        <v>3.1840461358076944E-2</v>
      </c>
      <c r="AA622" s="7">
        <f t="shared" si="195"/>
        <v>0.43716846723681824</v>
      </c>
      <c r="AB622" s="2">
        <v>3.2298562255365102</v>
      </c>
      <c r="AC622" s="7">
        <f t="shared" si="206"/>
        <v>18650.833828304996</v>
      </c>
      <c r="AD622" s="7">
        <f>AC622/MAX(AC$2:AC621)-1</f>
        <v>3.2298562255365093E-2</v>
      </c>
      <c r="AE622" s="7">
        <f t="shared" si="196"/>
        <v>0.45550718558972558</v>
      </c>
      <c r="AF622" s="2">
        <v>3.2586101066966</v>
      </c>
      <c r="AG622" s="7">
        <f t="shared" si="207"/>
        <v>17081.665265737549</v>
      </c>
      <c r="AH622" s="7">
        <f>AG622/MAX(AG$2:AG621)-1</f>
        <v>3.2586101066965911E-2</v>
      </c>
      <c r="AI622" s="7">
        <f t="shared" si="197"/>
        <v>0.46701795387831579</v>
      </c>
      <c r="AJ622" s="2">
        <v>3.2801638400379001</v>
      </c>
      <c r="AK622" s="7">
        <f t="shared" si="208"/>
        <v>15713.520888253963</v>
      </c>
      <c r="AL622" s="7">
        <f>AK622/MAX(AK$2:AK621)-1</f>
        <v>3.2801638400379085E-2</v>
      </c>
      <c r="AM622" s="7">
        <f t="shared" si="198"/>
        <v>0.47564635534052002</v>
      </c>
      <c r="AN622" s="2">
        <v>3.2980587034436102</v>
      </c>
      <c r="AO622" s="7">
        <f t="shared" si="209"/>
        <v>14387.00394055007</v>
      </c>
      <c r="AP622" s="7">
        <f>AO622/MAX(AO$2:AO621)-1</f>
        <v>3.2980587034436182E-2</v>
      </c>
      <c r="AQ622" s="7">
        <f t="shared" si="199"/>
        <v>0.48281003613450635</v>
      </c>
      <c r="AR622" s="2">
        <v>2.09199998921589</v>
      </c>
      <c r="AS622" s="7">
        <f t="shared" si="210"/>
        <v>1117.2015150634079</v>
      </c>
      <c r="AT622" s="7">
        <f>AS622/MAX(AS$2:AS621)-1</f>
        <v>2.091999989215898E-2</v>
      </c>
      <c r="AU622" s="7">
        <v>4.5899984233075202</v>
      </c>
      <c r="AW622" s="7"/>
    </row>
    <row r="623" spans="1:49" x14ac:dyDescent="0.25">
      <c r="A623" s="5">
        <v>199805</v>
      </c>
      <c r="B623" s="4">
        <v>35916</v>
      </c>
      <c r="C623" s="2">
        <v>-1.46000649588173</v>
      </c>
      <c r="D623" s="7">
        <f t="shared" si="200"/>
        <v>44247.262084665163</v>
      </c>
      <c r="E623" s="7">
        <f>D623/MAX(D$2:D622)-1</f>
        <v>-1.4600064958817383E-2</v>
      </c>
      <c r="F623" s="7">
        <f t="shared" si="190"/>
        <v>0.93190582526057775</v>
      </c>
      <c r="G623" s="2">
        <v>-1.4983817744104699</v>
      </c>
      <c r="H623" s="7">
        <f t="shared" si="201"/>
        <v>40202.15155731071</v>
      </c>
      <c r="I623" s="7">
        <f>H623/MAX(H$2:H622)-1</f>
        <v>-1.4983817744104622E-2</v>
      </c>
      <c r="J623" s="7">
        <f t="shared" si="191"/>
        <v>0.91883961017408056</v>
      </c>
      <c r="K623" s="7">
        <f t="shared" si="191"/>
        <v>13689.667364859632</v>
      </c>
      <c r="L623" s="2">
        <v>-2.2524831683661799</v>
      </c>
      <c r="M623" s="7">
        <f t="shared" si="202"/>
        <v>30437.945077742883</v>
      </c>
      <c r="N623" s="7">
        <f>M623/MAX(M$2:M622)-1</f>
        <v>-2.2524831683661817E-2</v>
      </c>
      <c r="O623" s="7">
        <f t="shared" si="192"/>
        <v>0.66207923244617994</v>
      </c>
      <c r="P623" s="2">
        <v>-2.6397476838111702</v>
      </c>
      <c r="Q623" s="7">
        <f t="shared" si="203"/>
        <v>25882.969436264542</v>
      </c>
      <c r="R623" s="7">
        <f>Q623/MAX(Q$2:Q622)-1</f>
        <v>-2.6397476838111666E-2</v>
      </c>
      <c r="S623" s="7">
        <f t="shared" si="193"/>
        <v>0.53022138937195251</v>
      </c>
      <c r="T623" s="2">
        <v>-2.8080603811513898</v>
      </c>
      <c r="U623" s="7">
        <f t="shared" si="204"/>
        <v>22960.665519889364</v>
      </c>
      <c r="V623" s="7">
        <f>U623/MAX(U$2:U622)-1</f>
        <v>-2.8080603811513893E-2</v>
      </c>
      <c r="W623" s="7">
        <f t="shared" si="194"/>
        <v>0.47291340387840664</v>
      </c>
      <c r="X623" s="2">
        <v>-2.9156684574089802</v>
      </c>
      <c r="Y623" s="7">
        <f t="shared" si="205"/>
        <v>20298.76056988279</v>
      </c>
      <c r="Z623" s="7">
        <f>Y623/MAX(Y$2:Y622)-1</f>
        <v>-2.915668457408982E-2</v>
      </c>
      <c r="AA623" s="7">
        <f t="shared" si="195"/>
        <v>0.43627444454491626</v>
      </c>
      <c r="AB623" s="2">
        <v>-2.9839255134499401</v>
      </c>
      <c r="AC623" s="7">
        <f t="shared" si="206"/>
        <v>18094.306839231052</v>
      </c>
      <c r="AD623" s="7">
        <f>AC623/MAX(AC$2:AC622)-1</f>
        <v>-2.9839255134499365E-2</v>
      </c>
      <c r="AE623" s="7">
        <f t="shared" si="196"/>
        <v>0.4130339259195116</v>
      </c>
      <c r="AF623" s="2">
        <v>-3.0336701005222202</v>
      </c>
      <c r="AG623" s="7">
        <f t="shared" si="207"/>
        <v>16563.463893899578</v>
      </c>
      <c r="AH623" s="7">
        <f>AG623/MAX(AG$2:AG622)-1</f>
        <v>-3.0336701005222344E-2</v>
      </c>
      <c r="AI623" s="7">
        <f t="shared" si="197"/>
        <v>0.39609662933184975</v>
      </c>
      <c r="AJ623" s="2">
        <v>-3.0708373303028602</v>
      </c>
      <c r="AK623" s="7">
        <f t="shared" si="208"/>
        <v>15230.984222912522</v>
      </c>
      <c r="AL623" s="7">
        <f>AK623/MAX(AK$2:AK622)-1</f>
        <v>-3.0708373303028558E-2</v>
      </c>
      <c r="AM623" s="7">
        <f t="shared" si="198"/>
        <v>0.38344173698704487</v>
      </c>
      <c r="AN623" s="2">
        <v>-3.09887442821721</v>
      </c>
      <c r="AO623" s="7">
        <f t="shared" si="209"/>
        <v>13941.168754449762</v>
      </c>
      <c r="AP623" s="7">
        <f>AO623/MAX(AO$2:AO622)-1</f>
        <v>-3.0988744282172132E-2</v>
      </c>
      <c r="AQ623" s="7">
        <f t="shared" si="199"/>
        <v>0.37389551958367873</v>
      </c>
      <c r="AR623" s="2">
        <v>-4.1969999840638597</v>
      </c>
      <c r="AS623" s="7">
        <f t="shared" si="210"/>
        <v>1070.3125676542354</v>
      </c>
      <c r="AT623" s="7">
        <f>AS623/MAX(AS$2:AS622)-1</f>
        <v>-4.196999984063865E-2</v>
      </c>
      <c r="AU623" s="7">
        <v>-1.26001492184814</v>
      </c>
      <c r="AW623" s="7"/>
    </row>
    <row r="624" spans="1:49" x14ac:dyDescent="0.25">
      <c r="A624" s="5">
        <v>199806</v>
      </c>
      <c r="B624" s="4">
        <v>35947</v>
      </c>
      <c r="C624" s="2">
        <v>-2.9699993739011101</v>
      </c>
      <c r="D624" s="7">
        <f t="shared" si="200"/>
        <v>42933.118677782222</v>
      </c>
      <c r="E624" s="7">
        <f>D624/MAX(D$2:D623)-1</f>
        <v>-4.3866436859962388E-2</v>
      </c>
      <c r="F624" s="7">
        <f t="shared" si="190"/>
        <v>-9.2097555925356067E-2</v>
      </c>
      <c r="G624" s="2">
        <v>-1.90425325254806</v>
      </c>
      <c r="H624" s="7">
        <f t="shared" si="201"/>
        <v>39436.600778686319</v>
      </c>
      <c r="I624" s="7">
        <f>H624/MAX(H$2:H623)-1</f>
        <v>-3.3741020432837332E-2</v>
      </c>
      <c r="J624" s="7">
        <f t="shared" si="191"/>
        <v>0.11281421874440878</v>
      </c>
      <c r="K624" s="7">
        <f t="shared" si="191"/>
        <v>7582.9825938966978</v>
      </c>
      <c r="L624" s="2">
        <v>-1.76025694440943</v>
      </c>
      <c r="M624" s="7">
        <f t="shared" si="202"/>
        <v>29902.159035776385</v>
      </c>
      <c r="N624" s="7">
        <f>M624/MAX(M$2:M623)-1</f>
        <v>-3.973090621382791E-2</v>
      </c>
      <c r="O624" s="7">
        <f t="shared" si="192"/>
        <v>0.14050049266593145</v>
      </c>
      <c r="P624" s="2">
        <v>-1.7152629595423501</v>
      </c>
      <c r="Q624" s="7">
        <f t="shared" si="203"/>
        <v>25439.008448694629</v>
      </c>
      <c r="R624" s="7">
        <f>Q624/MAX(Q$2:Q623)-1</f>
        <v>-4.3097320291077268E-2</v>
      </c>
      <c r="S624" s="7">
        <f t="shared" si="193"/>
        <v>0.14915151855648079</v>
      </c>
      <c r="T624" s="2">
        <v>-1.69278873843196</v>
      </c>
      <c r="U624" s="7">
        <f t="shared" si="204"/>
        <v>22571.989959699647</v>
      </c>
      <c r="V624" s="7">
        <f>U624/MAX(U$2:U623)-1</f>
        <v>-4.4533145896828441E-2</v>
      </c>
      <c r="W624" s="7">
        <f t="shared" si="194"/>
        <v>0.15347265324304571</v>
      </c>
      <c r="X624" s="2">
        <v>-1.68011026903732</v>
      </c>
      <c r="Y624" s="7">
        <f t="shared" si="205"/>
        <v>19957.719009060893</v>
      </c>
      <c r="Z624" s="7">
        <f>Y624/MAX(Y$2:Y623)-1</f>
        <v>-4.5467922812822859E-2</v>
      </c>
      <c r="AA624" s="7">
        <f t="shared" si="195"/>
        <v>0.15591035168895118</v>
      </c>
      <c r="AB624" s="2">
        <v>-1.67179455910316</v>
      </c>
      <c r="AC624" s="7">
        <f t="shared" si="206"/>
        <v>17791.807201985357</v>
      </c>
      <c r="AD624" s="7">
        <f>AC624/MAX(AC$2:AC623)-1</f>
        <v>-4.6058349681715405E-2</v>
      </c>
      <c r="AE624" s="7">
        <f t="shared" si="196"/>
        <v>0.15750921922982875</v>
      </c>
      <c r="AF624" s="2">
        <v>-1.66489806967494</v>
      </c>
      <c r="AG624" s="7">
        <f t="shared" si="207"/>
        <v>16287.699103258739</v>
      </c>
      <c r="AH624" s="7">
        <f>AG624/MAX(AG$2:AG623)-1</f>
        <v>-4.6480606552532611E-2</v>
      </c>
      <c r="AI624" s="7">
        <f t="shared" si="197"/>
        <v>0.15883521222141828</v>
      </c>
      <c r="AJ624" s="2">
        <v>-1.6596937155714899</v>
      </c>
      <c r="AK624" s="7">
        <f t="shared" si="208"/>
        <v>14978.196534945158</v>
      </c>
      <c r="AL624" s="7">
        <f>AK624/MAX(AK$2:AK623)-1</f>
        <v>-4.679564551687887E-2</v>
      </c>
      <c r="AM624" s="7">
        <f t="shared" si="198"/>
        <v>0.15983585713485593</v>
      </c>
      <c r="AN624" s="2">
        <v>-1.6564377130885399</v>
      </c>
      <c r="AO624" s="7">
        <f t="shared" si="209"/>
        <v>13710.241977555739</v>
      </c>
      <c r="AP624" s="7">
        <f>AO624/MAX(AO$2:AO623)-1</f>
        <v>-4.7039812165955097E-2</v>
      </c>
      <c r="AQ624" s="7">
        <f t="shared" si="199"/>
        <v>0.16046189107834663</v>
      </c>
      <c r="AR624" s="2">
        <v>-2.49099999394002</v>
      </c>
      <c r="AS624" s="7">
        <f t="shared" si="210"/>
        <v>1043.6510816588291</v>
      </c>
      <c r="AT624" s="7">
        <f>AS624/MAX(AS$2:AS623)-1</f>
        <v>-6.5834527086552019E-2</v>
      </c>
      <c r="AU624" s="7">
        <v>2.7099999147797398</v>
      </c>
      <c r="AW624" s="7"/>
    </row>
    <row r="625" spans="1:49" x14ac:dyDescent="0.25">
      <c r="A625" s="5">
        <v>199807</v>
      </c>
      <c r="B625" s="4">
        <v>35977</v>
      </c>
      <c r="C625" s="2">
        <v>-7.0699387891723404</v>
      </c>
      <c r="D625" s="7">
        <f t="shared" si="200"/>
        <v>39897.773466980303</v>
      </c>
      <c r="E625" s="7">
        <f>D625/MAX(D$2:D624)-1</f>
        <v>-0.11146449451669549</v>
      </c>
      <c r="F625" s="7">
        <f t="shared" si="190"/>
        <v>-0.15933314727490111</v>
      </c>
      <c r="G625" s="2">
        <v>-6.5940398151312802</v>
      </c>
      <c r="H625" s="7">
        <f t="shared" si="201"/>
        <v>36836.135621605368</v>
      </c>
      <c r="I625" s="7">
        <f>H625/MAX(H$2:H624)-1</f>
        <v>-9.7456522262777345E-2</v>
      </c>
      <c r="J625" s="7">
        <f t="shared" si="191"/>
        <v>-9.4576148503158208E-2</v>
      </c>
      <c r="K625" s="7">
        <f t="shared" si="191"/>
        <v>5013.2059972341494</v>
      </c>
      <c r="L625" s="2">
        <v>-5.3383508799704096</v>
      </c>
      <c r="M625" s="7">
        <f t="shared" si="202"/>
        <v>28305.876865759867</v>
      </c>
      <c r="N625" s="7">
        <f>M625/MAX(M$2:M624)-1</f>
        <v>-9.0993439832045886E-2</v>
      </c>
      <c r="O625" s="7">
        <f t="shared" si="192"/>
        <v>7.6289205841749141E-2</v>
      </c>
      <c r="P625" s="2">
        <v>-4.8737392613279402</v>
      </c>
      <c r="Q625" s="7">
        <f t="shared" si="203"/>
        <v>24199.177506238069</v>
      </c>
      <c r="R625" s="7">
        <f>Q625/MAX(Q$2:Q624)-1</f>
        <v>-8.9734261884750088E-2</v>
      </c>
      <c r="S625" s="7">
        <f t="shared" si="193"/>
        <v>0.13951030035743517</v>
      </c>
      <c r="T625" s="2">
        <v>-4.6345217427083298</v>
      </c>
      <c r="U625" s="7">
        <f t="shared" si="204"/>
        <v>21525.886177255426</v>
      </c>
      <c r="V625" s="7">
        <f>U625/MAX(U$2:U624)-1</f>
        <v>-8.8814464994611209E-2</v>
      </c>
      <c r="W625" s="7">
        <f t="shared" si="194"/>
        <v>0.17206134460089884</v>
      </c>
      <c r="X625" s="2">
        <v>-4.4808667635993498</v>
      </c>
      <c r="Y625" s="7">
        <f t="shared" si="205"/>
        <v>19063.440211211335</v>
      </c>
      <c r="Z625" s="7">
        <f>Y625/MAX(Y$2:Y624)-1</f>
        <v>-8.8239233407397588E-2</v>
      </c>
      <c r="AA625" s="7">
        <f t="shared" si="195"/>
        <v>0.19296963782317822</v>
      </c>
      <c r="AB625" s="2">
        <v>-4.3828682190593797</v>
      </c>
      <c r="AC625" s="7">
        <f t="shared" si="206"/>
        <v>17012.015738533224</v>
      </c>
      <c r="AD625" s="7">
        <f>AC625/MAX(AC$2:AC624)-1</f>
        <v>-8.7868355101886064E-2</v>
      </c>
      <c r="AE625" s="7">
        <f t="shared" si="196"/>
        <v>0.20630459329601747</v>
      </c>
      <c r="AF625" s="2">
        <v>-4.3154893300139996</v>
      </c>
      <c r="AG625" s="7">
        <f t="shared" si="207"/>
        <v>15584.805186352822</v>
      </c>
      <c r="AH625" s="7">
        <f>AG625/MAX(AG$2:AG624)-1</f>
        <v>-8.7629634236372378E-2</v>
      </c>
      <c r="AI625" s="7">
        <f t="shared" si="197"/>
        <v>0.21547304053620131</v>
      </c>
      <c r="AJ625" s="2">
        <v>-4.2839715565637198</v>
      </c>
      <c r="AK625" s="7">
        <f t="shared" si="208"/>
        <v>14336.534855701895</v>
      </c>
      <c r="AL625" s="7">
        <f>AK625/MAX(AK$2:AK624)-1</f>
        <v>-8.7630648938862632E-2</v>
      </c>
      <c r="AM625" s="7">
        <f t="shared" si="198"/>
        <v>0.21976175836905742</v>
      </c>
      <c r="AN625" s="2">
        <v>-4.2572735991298298</v>
      </c>
      <c r="AO625" s="7">
        <f t="shared" si="209"/>
        <v>13126.559465468443</v>
      </c>
      <c r="AP625" s="7">
        <f>AO625/MAX(AO$2:AO624)-1</f>
        <v>-8.7609934652831956E-2</v>
      </c>
      <c r="AQ625" s="7">
        <f t="shared" si="199"/>
        <v>0.22339462940064181</v>
      </c>
      <c r="AR625" s="2">
        <v>-5.8990000063832602</v>
      </c>
      <c r="AS625" s="7">
        <f t="shared" si="210"/>
        <v>982.08610428515578</v>
      </c>
      <c r="AT625" s="7">
        <f>AS625/MAX(AS$2:AS624)-1</f>
        <v>-0.12094094839334646</v>
      </c>
      <c r="AU625" s="7">
        <v>1.4499967517667101</v>
      </c>
      <c r="AW625" s="7"/>
    </row>
    <row r="626" spans="1:49" x14ac:dyDescent="0.25">
      <c r="A626" s="5">
        <v>199808</v>
      </c>
      <c r="B626" s="4">
        <v>36008</v>
      </c>
      <c r="C626" s="2">
        <v>-18.700102560254098</v>
      </c>
      <c r="D626" s="7">
        <f t="shared" si="200"/>
        <v>32436.84890939714</v>
      </c>
      <c r="E626" s="7">
        <f>D626/MAX(D$2:D625)-1</f>
        <v>-0.27762154532634564</v>
      </c>
      <c r="F626" s="7">
        <f t="shared" si="190"/>
        <v>2.5692596891379704E-2</v>
      </c>
      <c r="G626" s="2">
        <v>-18.700116536220499</v>
      </c>
      <c r="H626" s="7">
        <f t="shared" si="201"/>
        <v>29947.735332924931</v>
      </c>
      <c r="I626" s="7">
        <f>H626/MAX(H$2:H625)-1</f>
        <v>-0.26623320438969533</v>
      </c>
      <c r="J626" s="7">
        <f t="shared" si="191"/>
        <v>2.5691816111034771E-2</v>
      </c>
      <c r="K626" s="7">
        <f t="shared" si="191"/>
        <v>1674.128443323073</v>
      </c>
      <c r="L626" s="2">
        <v>-18.700064656495599</v>
      </c>
      <c r="M626" s="7">
        <f t="shared" si="202"/>
        <v>23012.659590274743</v>
      </c>
      <c r="N626" s="7">
        <f>M626/MAX(M$2:M625)-1</f>
        <v>-0.2609782543152398</v>
      </c>
      <c r="O626" s="7">
        <f t="shared" si="192"/>
        <v>2.5694714420056219E-2</v>
      </c>
      <c r="P626" s="2">
        <v>-18.710666247081399</v>
      </c>
      <c r="Q626" s="7">
        <f t="shared" si="203"/>
        <v>19671.35016850707</v>
      </c>
      <c r="R626" s="7">
        <f>Q626/MAX(Q$2:Q625)-1</f>
        <v>-0.2600510461050265</v>
      </c>
      <c r="S626" s="7">
        <f t="shared" si="193"/>
        <v>2.5102446714410309E-2</v>
      </c>
      <c r="T626" s="2">
        <v>-19.0030195133855</v>
      </c>
      <c r="U626" s="7">
        <f t="shared" si="204"/>
        <v>17435.317826562426</v>
      </c>
      <c r="V626" s="7">
        <f>U626/MAX(U$2:U625)-1</f>
        <v>-0.26196723001483124</v>
      </c>
      <c r="W626" s="7">
        <f t="shared" si="194"/>
        <v>8.7698599322028059E-3</v>
      </c>
      <c r="X626" s="2">
        <v>-19.2120018983167</v>
      </c>
      <c r="Y626" s="7">
        <f t="shared" si="205"/>
        <v>15400.971715948945</v>
      </c>
      <c r="Z626" s="7">
        <f>Y626/MAX(Y$2:Y625)-1</f>
        <v>-0.26340672919327524</v>
      </c>
      <c r="AA626" s="7">
        <f t="shared" si="195"/>
        <v>-2.9051351208406739E-3</v>
      </c>
      <c r="AB626" s="2">
        <v>-19.3494455900112</v>
      </c>
      <c r="AC626" s="7">
        <f t="shared" si="206"/>
        <v>13720.285009441597</v>
      </c>
      <c r="AD626" s="7">
        <f>AC626/MAX(AC$2:AC625)-1</f>
        <v>-0.26436077144072068</v>
      </c>
      <c r="AE626" s="7">
        <f t="shared" si="196"/>
        <v>-1.0583554625592795E-2</v>
      </c>
      <c r="AF626" s="2">
        <v>-19.448725287959402</v>
      </c>
      <c r="AG626" s="7">
        <f t="shared" si="207"/>
        <v>12553.759238995412</v>
      </c>
      <c r="AH626" s="7">
        <f>AG626/MAX(AG$2:AG625)-1</f>
        <v>-0.26507404028249071</v>
      </c>
      <c r="AI626" s="7">
        <f t="shared" si="197"/>
        <v>-1.6129907170064461E-2</v>
      </c>
      <c r="AJ626" s="2">
        <v>-19.524826542418101</v>
      </c>
      <c r="AK626" s="7">
        <f t="shared" si="208"/>
        <v>11537.35129293279</v>
      </c>
      <c r="AL626" s="7">
        <f>AK626/MAX(AK$2:AK625)-1</f>
        <v>-0.26576918215973533</v>
      </c>
      <c r="AM626" s="7">
        <f t="shared" si="198"/>
        <v>-2.0381374439079725E-2</v>
      </c>
      <c r="AN626" s="2">
        <v>-19.5831909843766</v>
      </c>
      <c r="AO626" s="7">
        <f t="shared" si="209"/>
        <v>10555.960255667995</v>
      </c>
      <c r="AP626" s="7">
        <f>AO626/MAX(AO$2:AO625)-1</f>
        <v>-0.26628502367224627</v>
      </c>
      <c r="AQ626" s="7">
        <f t="shared" si="199"/>
        <v>-2.3641958202459845E-2</v>
      </c>
      <c r="AR626" s="2">
        <v>-19.159999986252298</v>
      </c>
      <c r="AS626" s="7">
        <f t="shared" si="210"/>
        <v>793.91840683913426</v>
      </c>
      <c r="AT626" s="7">
        <f>AS626/MAX(AS$2:AS625)-1</f>
        <v>-0.28936866256033078</v>
      </c>
      <c r="AU626" s="7">
        <v>-1.2600022576262999</v>
      </c>
      <c r="AW626" s="7"/>
    </row>
    <row r="627" spans="1:49" x14ac:dyDescent="0.25">
      <c r="A627" s="5">
        <v>199809</v>
      </c>
      <c r="B627" s="4">
        <v>36039</v>
      </c>
      <c r="C627" s="2">
        <v>3.6703998541740601</v>
      </c>
      <c r="D627" s="7">
        <f t="shared" si="200"/>
        <v>33627.410964466311</v>
      </c>
      <c r="E627" s="7">
        <f>D627/MAX(D$2:D626)-1</f>
        <v>-0.25110736757941898</v>
      </c>
      <c r="F627" s="7">
        <f t="shared" si="190"/>
        <v>-0.12261891301717109</v>
      </c>
      <c r="G627" s="2">
        <v>3.6701746267347799</v>
      </c>
      <c r="H627" s="7">
        <f t="shared" si="201"/>
        <v>31046.869516395629</v>
      </c>
      <c r="I627" s="7">
        <f>H627/MAX(H$2:H626)-1</f>
        <v>-0.239302681637801</v>
      </c>
      <c r="J627" s="7">
        <f t="shared" si="191"/>
        <v>-0.12264552938257856</v>
      </c>
      <c r="K627" s="7">
        <f t="shared" si="191"/>
        <v>3668.4229798959755</v>
      </c>
      <c r="L627" s="2">
        <v>3.6701036392179001</v>
      </c>
      <c r="M627" s="7">
        <f t="shared" si="202"/>
        <v>23857.248047378242</v>
      </c>
      <c r="N627" s="7">
        <f>M627/MAX(M$2:M626)-1</f>
        <v>-0.23385539033225178</v>
      </c>
      <c r="O627" s="7">
        <f t="shared" si="192"/>
        <v>-0.12265391836792938</v>
      </c>
      <c r="P627" s="2">
        <v>3.67004195301651</v>
      </c>
      <c r="Q627" s="7">
        <f t="shared" si="203"/>
        <v>20393.296972416061</v>
      </c>
      <c r="R627" s="7">
        <f>Q627/MAX(Q$2:Q626)-1</f>
        <v>-0.23289460906617421</v>
      </c>
      <c r="S627" s="7">
        <f t="shared" si="193"/>
        <v>-0.12266120816566461</v>
      </c>
      <c r="T627" s="2">
        <v>3.6705187350605701</v>
      </c>
      <c r="U627" s="7">
        <f t="shared" si="204"/>
        <v>18075.284433903755</v>
      </c>
      <c r="V627" s="7">
        <f>U627/MAX(U$2:U626)-1</f>
        <v>-0.23487759892163917</v>
      </c>
      <c r="W627" s="7">
        <f t="shared" si="194"/>
        <v>-0.12260486420888483</v>
      </c>
      <c r="X627" s="2">
        <v>3.6726493512228702</v>
      </c>
      <c r="Y627" s="7">
        <f t="shared" si="205"/>
        <v>15966.595403756761</v>
      </c>
      <c r="Z627" s="7">
        <f>Y627/MAX(Y$2:Y626)-1</f>
        <v>-0.23635424121184068</v>
      </c>
      <c r="AA627" s="7">
        <f t="shared" si="195"/>
        <v>-0.12235307757711356</v>
      </c>
      <c r="AB627" s="2">
        <v>3.6729458393821499</v>
      </c>
      <c r="AC627" s="7">
        <f t="shared" si="206"/>
        <v>14224.223646847257</v>
      </c>
      <c r="AD627" s="7">
        <f>AC627/MAX(AC$2:AC626)-1</f>
        <v>-0.2373411410024896</v>
      </c>
      <c r="AE627" s="7">
        <f t="shared" si="196"/>
        <v>-0.12231803994044022</v>
      </c>
      <c r="AF627" s="2">
        <v>3.6717526356211998</v>
      </c>
      <c r="AG627" s="7">
        <f t="shared" si="207"/>
        <v>13014.702224722767</v>
      </c>
      <c r="AH627" s="7">
        <f>AG627/MAX(AG$2:AG626)-1</f>
        <v>-0.23808937698669863</v>
      </c>
      <c r="AI627" s="7">
        <f t="shared" si="197"/>
        <v>-0.12245904739232305</v>
      </c>
      <c r="AJ627" s="2">
        <v>3.671593808461</v>
      </c>
      <c r="AK627" s="7">
        <f t="shared" si="208"/>
        <v>11960.955968664506</v>
      </c>
      <c r="AL627" s="7">
        <f>AK627/MAX(AK$2:AK626)-1</f>
        <v>-0.2388112089120995</v>
      </c>
      <c r="AM627" s="7">
        <f t="shared" si="198"/>
        <v>-0.12247781687150372</v>
      </c>
      <c r="AN627" s="2">
        <v>3.6727860997802302</v>
      </c>
      <c r="AO627" s="7">
        <f t="shared" si="209"/>
        <v>10943.658096636495</v>
      </c>
      <c r="AP627" s="7">
        <f>AO627/MAX(AO$2:AO626)-1</f>
        <v>-0.23933724200967466</v>
      </c>
      <c r="AQ627" s="7">
        <f t="shared" si="199"/>
        <v>-0.12233691724787787</v>
      </c>
      <c r="AR627" s="2">
        <v>4.70799996836692</v>
      </c>
      <c r="AS627" s="7">
        <f t="shared" si="210"/>
        <v>831.29608518197995</v>
      </c>
      <c r="AT627" s="7">
        <f>AS627/MAX(AS$2:AS626)-1</f>
        <v>-0.25591213941846569</v>
      </c>
      <c r="AU627" s="7">
        <v>13.1699907711035</v>
      </c>
      <c r="AW627" s="7"/>
    </row>
    <row r="628" spans="1:49" x14ac:dyDescent="0.25">
      <c r="A628" s="5">
        <v>199810</v>
      </c>
      <c r="B628" s="4">
        <v>36069</v>
      </c>
      <c r="C628" s="2">
        <v>6.8099999218098999</v>
      </c>
      <c r="D628" s="7">
        <f t="shared" si="200"/>
        <v>35917.437624853163</v>
      </c>
      <c r="E628" s="7">
        <f>D628/MAX(D$2:D627)-1</f>
        <v>-0.20010777989713735</v>
      </c>
      <c r="F628" s="7">
        <f t="shared" si="190"/>
        <v>1.0000000192291723</v>
      </c>
      <c r="G628" s="2">
        <v>6.1417664885027996</v>
      </c>
      <c r="H628" s="7">
        <f t="shared" si="201"/>
        <v>32953.695744082805</v>
      </c>
      <c r="I628" s="7">
        <f>H628/MAX(H$2:H627)-1</f>
        <v>-0.19258242865969211</v>
      </c>
      <c r="J628" s="7">
        <f t="shared" si="191"/>
        <v>0.79639445472378734</v>
      </c>
      <c r="K628" s="7">
        <f t="shared" si="191"/>
        <v>10039.661545933586</v>
      </c>
      <c r="L628" s="2">
        <v>5.3669699031326301</v>
      </c>
      <c r="M628" s="7">
        <f t="shared" si="202"/>
        <v>25137.659369796729</v>
      </c>
      <c r="N628" s="7">
        <f>M628/MAX(M$2:M627)-1</f>
        <v>-0.1927366397169108</v>
      </c>
      <c r="O628" s="7">
        <f t="shared" si="192"/>
        <v>0.56031992106806205</v>
      </c>
      <c r="P628" s="2">
        <v>5.1048611871578897</v>
      </c>
      <c r="Q628" s="7">
        <f t="shared" si="203"/>
        <v>21434.346474342776</v>
      </c>
      <c r="R628" s="7">
        <f>Q628/MAX(Q$2:Q627)-1</f>
        <v>-0.19373494369979749</v>
      </c>
      <c r="S628" s="7">
        <f t="shared" si="193"/>
        <v>0.48045742030436145</v>
      </c>
      <c r="T628" s="2">
        <v>4.9792274639143699</v>
      </c>
      <c r="U628" s="7">
        <f t="shared" si="204"/>
        <v>18975.293960617331</v>
      </c>
      <c r="V628" s="7">
        <f>U628/MAX(U$2:U627)-1</f>
        <v>-0.19678041419458436</v>
      </c>
      <c r="W628" s="7">
        <f t="shared" si="194"/>
        <v>0.44217779545034064</v>
      </c>
      <c r="X628" s="2">
        <v>4.9024677459122898</v>
      </c>
      <c r="Y628" s="7">
        <f t="shared" si="205"/>
        <v>16749.352593546253</v>
      </c>
      <c r="Z628" s="7">
        <f>Y628/MAX(Y$2:Y627)-1</f>
        <v>-0.19891675419422394</v>
      </c>
      <c r="AA628" s="7">
        <f t="shared" si="195"/>
        <v>0.41878970240366253</v>
      </c>
      <c r="AB628" s="2">
        <v>4.8507851413606797</v>
      </c>
      <c r="AC628" s="7">
        <f t="shared" si="206"/>
        <v>14914.210173982436</v>
      </c>
      <c r="AD628" s="7">
        <f>AC628/MAX(AC$2:AC627)-1</f>
        <v>-0.20034619839096746</v>
      </c>
      <c r="AE628" s="7">
        <f t="shared" si="196"/>
        <v>0.40304241208512626</v>
      </c>
      <c r="AF628" s="2">
        <v>4.8127644587095002</v>
      </c>
      <c r="AG628" s="7">
        <f t="shared" si="207"/>
        <v>13641.0691878011</v>
      </c>
      <c r="AH628" s="7">
        <f>AG628/MAX(AG$2:AG627)-1</f>
        <v>-0.20142041331518223</v>
      </c>
      <c r="AI628" s="7">
        <f t="shared" si="197"/>
        <v>0.39145780382067286</v>
      </c>
      <c r="AJ628" s="2">
        <v>4.7859289101589599</v>
      </c>
      <c r="AK628" s="7">
        <f t="shared" si="208"/>
        <v>12533.398818300206</v>
      </c>
      <c r="AL628" s="7">
        <f>AK628/MAX(AK$2:AK627)-1</f>
        <v>-0.20238125449853417</v>
      </c>
      <c r="AM628" s="7">
        <f t="shared" si="198"/>
        <v>0.38328121950281913</v>
      </c>
      <c r="AN628" s="2">
        <v>4.7646184021400204</v>
      </c>
      <c r="AO628" s="7">
        <f t="shared" si="209"/>
        <v>11465.081644176124</v>
      </c>
      <c r="AP628" s="7">
        <f>AO628/MAX(AO$2:AO627)-1</f>
        <v>-0.20309456426424188</v>
      </c>
      <c r="AQ628" s="7">
        <f t="shared" si="199"/>
        <v>0.37678807234970635</v>
      </c>
      <c r="AR628" s="2">
        <v>3.5280000030944998</v>
      </c>
      <c r="AS628" s="7">
        <f t="shared" si="210"/>
        <v>860.62421109292461</v>
      </c>
      <c r="AT628" s="7">
        <f>AS628/MAX(AS$2:AS627)-1</f>
        <v>-0.22966071967412338</v>
      </c>
      <c r="AU628" s="7">
        <v>6.8099998586997597</v>
      </c>
      <c r="AW628" s="7"/>
    </row>
    <row r="629" spans="1:49" x14ac:dyDescent="0.25">
      <c r="A629" s="5">
        <v>199811</v>
      </c>
      <c r="B629" s="4">
        <v>36100</v>
      </c>
      <c r="C629" s="2">
        <v>7.29025041861515</v>
      </c>
      <c r="D629" s="7">
        <f t="shared" si="200"/>
        <v>38535.908771654853</v>
      </c>
      <c r="E629" s="7">
        <f>D629/MAX(D$2:D628)-1</f>
        <v>-0.14179363397261846</v>
      </c>
      <c r="F629" s="7">
        <f t="shared" si="190"/>
        <v>8.8692830019216573E-2</v>
      </c>
      <c r="G629" s="2">
        <v>11.5555936519314</v>
      </c>
      <c r="H629" s="7">
        <f t="shared" si="201"/>
        <v>36761.690917562824</v>
      </c>
      <c r="I629" s="7">
        <f>H629/MAX(H$2:H628)-1</f>
        <v>-9.9280535041312845E-2</v>
      </c>
      <c r="J629" s="7">
        <f t="shared" si="191"/>
        <v>0.47779562675306986</v>
      </c>
      <c r="K629" s="7">
        <f t="shared" si="191"/>
        <v>3352.9818387219107</v>
      </c>
      <c r="L629" s="2">
        <v>13.5658931025234</v>
      </c>
      <c r="M629" s="7">
        <f t="shared" si="202"/>
        <v>28547.807368379814</v>
      </c>
      <c r="N629" s="7">
        <f>M629/MAX(M$2:M628)-1</f>
        <v>-8.3224155205068429E-2</v>
      </c>
      <c r="O629" s="7">
        <f t="shared" si="192"/>
        <v>0.66118371434894552</v>
      </c>
      <c r="P629" s="2">
        <v>14.2272191073363</v>
      </c>
      <c r="Q629" s="7">
        <f t="shared" si="203"/>
        <v>24483.857911473136</v>
      </c>
      <c r="R629" s="7">
        <f>Q629/MAX(Q$2:Q628)-1</f>
        <v>-7.9025847554079265E-2</v>
      </c>
      <c r="S629" s="7">
        <f t="shared" si="193"/>
        <v>0.72151269233495841</v>
      </c>
      <c r="T629" s="2">
        <v>14.5350738386523</v>
      </c>
      <c r="U629" s="7">
        <f t="shared" si="204"/>
        <v>21733.366948894392</v>
      </c>
      <c r="V629" s="7">
        <f>U629/MAX(U$2:U628)-1</f>
        <v>-8.0031854311249928E-2</v>
      </c>
      <c r="W629" s="7">
        <f t="shared" si="194"/>
        <v>0.74959651358694046</v>
      </c>
      <c r="X629" s="2">
        <v>14.6845706601532</v>
      </c>
      <c r="Y629" s="7">
        <f t="shared" si="205"/>
        <v>19208.923110263757</v>
      </c>
      <c r="Z629" s="7">
        <f>Y629/MAX(Y$2:Y628)-1</f>
        <v>-8.1281118917225892E-2</v>
      </c>
      <c r="AA629" s="7">
        <f t="shared" si="195"/>
        <v>0.76323425108353005</v>
      </c>
      <c r="AB629" s="2">
        <v>14.788419746087801</v>
      </c>
      <c r="AC629" s="7">
        <f t="shared" si="206"/>
        <v>17119.786176324691</v>
      </c>
      <c r="AD629" s="7">
        <f>AC629/MAX(AC$2:AC628)-1</f>
        <v>-8.2090037693475448E-2</v>
      </c>
      <c r="AE629" s="7">
        <f t="shared" si="196"/>
        <v>0.77270780750444923</v>
      </c>
      <c r="AF629" s="2">
        <v>14.8597093331033</v>
      </c>
      <c r="AG629" s="7">
        <f t="shared" si="207"/>
        <v>15668.092419035858</v>
      </c>
      <c r="AH629" s="7">
        <f>AG629/MAX(AG$2:AG628)-1</f>
        <v>-8.2753807940320612E-2</v>
      </c>
      <c r="AI629" s="7">
        <f t="shared" si="197"/>
        <v>0.77921114760356835</v>
      </c>
      <c r="AJ629" s="2">
        <v>14.913234506972399</v>
      </c>
      <c r="AK629" s="7">
        <f t="shared" si="208"/>
        <v>14402.533975767423</v>
      </c>
      <c r="AL629" s="7">
        <f>AK629/MAX(AK$2:AK628)-1</f>
        <v>-8.3430500510329186E-2</v>
      </c>
      <c r="AM629" s="7">
        <f t="shared" si="198"/>
        <v>0.78409394218981787</v>
      </c>
      <c r="AN629" s="2">
        <v>14.9517654711268</v>
      </c>
      <c r="AO629" s="7">
        <f t="shared" si="209"/>
        <v>13179.313762686546</v>
      </c>
      <c r="AP629" s="7">
        <f>AO629/MAX(AO$2:AO628)-1</f>
        <v>-8.3943132486370087E-2</v>
      </c>
      <c r="AQ629" s="7">
        <f t="shared" si="199"/>
        <v>0.78760890103210368</v>
      </c>
      <c r="AR629" s="2">
        <v>6.3179999862316096</v>
      </c>
      <c r="AS629" s="7">
        <f t="shared" si="210"/>
        <v>914.99844863128158</v>
      </c>
      <c r="AT629" s="7">
        <f>AS629/MAX(AS$2:AS628)-1</f>
        <v>-0.18099068404919771</v>
      </c>
      <c r="AU629" s="7">
        <v>17.279995811293102</v>
      </c>
      <c r="AW629" s="7"/>
    </row>
    <row r="630" spans="1:49" x14ac:dyDescent="0.25">
      <c r="A630" s="5">
        <v>199812</v>
      </c>
      <c r="B630" s="4">
        <v>36130</v>
      </c>
      <c r="C630" s="2">
        <v>5.4800002501943599</v>
      </c>
      <c r="D630" s="7">
        <f t="shared" si="200"/>
        <v>40647.676668756205</v>
      </c>
      <c r="E630" s="7">
        <f>D630/MAX(D$2:D629)-1</f>
        <v>-9.4763922967134095E-2</v>
      </c>
      <c r="F630" s="7">
        <f t="shared" si="190"/>
        <v>0.77530889580121642</v>
      </c>
      <c r="G630" s="2">
        <v>5.0514546947719596</v>
      </c>
      <c r="H630" s="7">
        <f t="shared" si="201"/>
        <v>38618.691079295604</v>
      </c>
      <c r="I630" s="7">
        <f>H630/MAX(H$2:H629)-1</f>
        <v>-5.3781099341932426E-2</v>
      </c>
      <c r="J630" s="7">
        <f t="shared" si="191"/>
        <v>0.68182123191179467</v>
      </c>
      <c r="K630" s="7">
        <f t="shared" si="191"/>
        <v>8424.2879398715249</v>
      </c>
      <c r="L630" s="2">
        <v>3.39344216951896</v>
      </c>
      <c r="M630" s="7">
        <f t="shared" si="202"/>
        <v>29516.560702091454</v>
      </c>
      <c r="N630" s="7">
        <f>M630/MAX(M$2:M629)-1</f>
        <v>-5.2113897087833649E-2</v>
      </c>
      <c r="O630" s="7">
        <f t="shared" si="192"/>
        <v>0.3201240547411599</v>
      </c>
      <c r="P630" s="2">
        <v>2.8473085682841099</v>
      </c>
      <c r="Q630" s="7">
        <f t="shared" si="203"/>
        <v>25180.988895633014</v>
      </c>
      <c r="R630" s="7">
        <f>Q630/MAX(Q$2:Q629)-1</f>
        <v>-5.2802871599804679E-2</v>
      </c>
      <c r="S630" s="7">
        <f t="shared" si="193"/>
        <v>0.20098443491558837</v>
      </c>
      <c r="T630" s="2">
        <v>2.57554103139198</v>
      </c>
      <c r="U630" s="7">
        <f t="shared" si="204"/>
        <v>22293.118732166149</v>
      </c>
      <c r="V630" s="7">
        <f>U630/MAX(U$2:U629)-1</f>
        <v>-5.6337697243300289E-2</v>
      </c>
      <c r="W630" s="7">
        <f t="shared" si="194"/>
        <v>0.14169806075173796</v>
      </c>
      <c r="X630" s="2">
        <v>2.4104026514841599</v>
      </c>
      <c r="Y630" s="7">
        <f t="shared" si="205"/>
        <v>19671.935502235108</v>
      </c>
      <c r="Z630" s="7">
        <f>Y630/MAX(Y$2:Y629)-1</f>
        <v>-5.9136294647921028E-2</v>
      </c>
      <c r="AA630" s="7">
        <f t="shared" si="195"/>
        <v>0.10567294939374272</v>
      </c>
      <c r="AB630" s="2">
        <v>2.30795666824186</v>
      </c>
      <c r="AC630" s="7">
        <f t="shared" si="206"/>
        <v>17514.903422969925</v>
      </c>
      <c r="AD630" s="7">
        <f>AC630/MAX(AC$2:AC629)-1</f>
        <v>-6.0905073509965768E-2</v>
      </c>
      <c r="AE630" s="7">
        <f t="shared" si="196"/>
        <v>8.3324250341812456E-2</v>
      </c>
      <c r="AF630" s="2">
        <v>2.2339522133159</v>
      </c>
      <c r="AG630" s="7">
        <f t="shared" si="207"/>
        <v>16018.110116415291</v>
      </c>
      <c r="AH630" s="7">
        <f>AG630/MAX(AG$2:AG629)-1</f>
        <v>-6.2262966331247505E-2</v>
      </c>
      <c r="AI630" s="7">
        <f t="shared" si="197"/>
        <v>6.7180100622143413E-2</v>
      </c>
      <c r="AJ630" s="2">
        <v>2.1805057667432601</v>
      </c>
      <c r="AK630" s="7">
        <f t="shared" si="208"/>
        <v>14716.582059666191</v>
      </c>
      <c r="AL630" s="7">
        <f>AK630/MAX(AK$2:AK629)-1</f>
        <v>-6.3444649717746882E-2</v>
      </c>
      <c r="AM630" s="7">
        <f t="shared" si="198"/>
        <v>5.552070205868842E-2</v>
      </c>
      <c r="AN630" s="2">
        <v>2.1792397240073602</v>
      </c>
      <c r="AO630" s="7">
        <f t="shared" si="209"/>
        <v>13466.52260355458</v>
      </c>
      <c r="AP630" s="7">
        <f>AO630/MAX(AO$2:AO629)-1</f>
        <v>-6.3980057335015661E-2</v>
      </c>
      <c r="AQ630" s="7">
        <f t="shared" si="199"/>
        <v>5.5244513503549086E-2</v>
      </c>
      <c r="AR630" s="2">
        <v>1.9259999944167101</v>
      </c>
      <c r="AS630" s="7">
        <f t="shared" si="210"/>
        <v>932.62131870083306</v>
      </c>
      <c r="AT630" s="7">
        <f>AS630/MAX(AS$2:AS629)-1</f>
        <v>-0.16521656466971302</v>
      </c>
      <c r="AU630" s="7">
        <v>6.5099797153057501</v>
      </c>
      <c r="AW630" s="7"/>
    </row>
    <row r="631" spans="1:49" x14ac:dyDescent="0.25">
      <c r="A631" s="5">
        <v>199901</v>
      </c>
      <c r="B631" s="4">
        <v>36161</v>
      </c>
      <c r="C631" s="2">
        <v>4.36000063909428</v>
      </c>
      <c r="D631" s="7">
        <f t="shared" si="200"/>
        <v>42419.915631290947</v>
      </c>
      <c r="E631" s="7">
        <f>D631/MAX(D$2:D630)-1</f>
        <v>-5.5295624223189233E-2</v>
      </c>
      <c r="F631" s="7">
        <f t="shared" si="190"/>
        <v>-0.13040685219205872</v>
      </c>
      <c r="G631" s="2">
        <v>4.3518113779733598</v>
      </c>
      <c r="H631" s="7">
        <f t="shared" si="201"/>
        <v>40299.303671708774</v>
      </c>
      <c r="I631" s="7">
        <f>H631/MAX(H$2:H630)-1</f>
        <v>-1.2603437562560216E-2</v>
      </c>
      <c r="J631" s="7">
        <f t="shared" si="191"/>
        <v>-0.13106525921465151</v>
      </c>
      <c r="K631" s="7">
        <f t="shared" si="191"/>
        <v>3239.5359679615499</v>
      </c>
      <c r="L631" s="2">
        <v>4.3906209894068899</v>
      </c>
      <c r="M631" s="7">
        <f t="shared" si="202"/>
        <v>30812.521011628505</v>
      </c>
      <c r="N631" s="7">
        <f>M631/MAX(M$2:M630)-1</f>
        <v>-1.049581089770113E-2</v>
      </c>
      <c r="O631" s="7">
        <f t="shared" si="192"/>
        <v>-0.12794501181569395</v>
      </c>
      <c r="P631" s="2">
        <v>4.45387069055288</v>
      </c>
      <c r="Q631" s="7">
        <f t="shared" si="203"/>
        <v>26302.517579646988</v>
      </c>
      <c r="R631" s="7">
        <f>Q631/MAX(Q$2:Q630)-1</f>
        <v>-1.0615936316229924E-2</v>
      </c>
      <c r="S631" s="7">
        <f t="shared" si="193"/>
        <v>-0.12285980976919508</v>
      </c>
      <c r="T631" s="2">
        <v>4.4855609468327797</v>
      </c>
      <c r="U631" s="7">
        <f t="shared" si="204"/>
        <v>23293.090159847259</v>
      </c>
      <c r="V631" s="7">
        <f>U631/MAX(U$2:U630)-1</f>
        <v>-1.400914952086274E-2</v>
      </c>
      <c r="W631" s="7">
        <f t="shared" si="194"/>
        <v>-0.12031195020355612</v>
      </c>
      <c r="X631" s="2">
        <v>4.5049708880830899</v>
      </c>
      <c r="Y631" s="7">
        <f t="shared" si="205"/>
        <v>20558.150469733282</v>
      </c>
      <c r="Z631" s="7">
        <f>Y631/MAX(Y$2:Y630)-1</f>
        <v>-1.6750658625270032E-2</v>
      </c>
      <c r="AA631" s="7">
        <f t="shared" si="195"/>
        <v>-0.11875141361318264</v>
      </c>
      <c r="AB631" s="2">
        <v>4.5170868601658603</v>
      </c>
      <c r="AC631" s="7">
        <f t="shared" si="206"/>
        <v>18306.066824059639</v>
      </c>
      <c r="AD631" s="7">
        <f>AC631/MAX(AC$2:AC630)-1</f>
        <v>-1.8485339981000215E-2</v>
      </c>
      <c r="AE631" s="7">
        <f t="shared" si="196"/>
        <v>-0.11777730361875882</v>
      </c>
      <c r="AF631" s="2">
        <v>4.5264494500254697</v>
      </c>
      <c r="AG631" s="7">
        <f t="shared" si="207"/>
        <v>16743.161773684245</v>
      </c>
      <c r="AH631" s="7">
        <f>AG631/MAX(AG$2:AG630)-1</f>
        <v>-1.9816773528063103E-2</v>
      </c>
      <c r="AI631" s="7">
        <f t="shared" si="197"/>
        <v>-0.11702456233695058</v>
      </c>
      <c r="AJ631" s="2">
        <v>4.5334121484186296</v>
      </c>
      <c r="AK631" s="7">
        <f t="shared" si="208"/>
        <v>15383.745378591093</v>
      </c>
      <c r="AL631" s="7">
        <f>AK631/MAX(AK$2:AK630)-1</f>
        <v>-2.0986735691386649E-2</v>
      </c>
      <c r="AM631" s="7">
        <f t="shared" si="198"/>
        <v>-0.11646476952407503</v>
      </c>
      <c r="AN631" s="2">
        <v>4.5386127146319399</v>
      </c>
      <c r="AO631" s="7">
        <f t="shared" si="209"/>
        <v>14077.715910658293</v>
      </c>
      <c r="AP631" s="7">
        <f>AO631/MAX(AO$2:AO630)-1</f>
        <v>-2.1497737205732115E-2</v>
      </c>
      <c r="AQ631" s="7">
        <f t="shared" si="199"/>
        <v>-0.11604665007889636</v>
      </c>
      <c r="AR631" s="2">
        <v>5.9819999919451199</v>
      </c>
      <c r="AS631" s="7">
        <f t="shared" si="210"/>
        <v>988.41072591039551</v>
      </c>
      <c r="AT631" s="7">
        <f>AS631/MAX(AS$2:AS630)-1</f>
        <v>-0.11527981963549583</v>
      </c>
      <c r="AU631" s="7">
        <v>18.419991750706501</v>
      </c>
      <c r="AW631" s="7"/>
    </row>
    <row r="632" spans="1:49" x14ac:dyDescent="0.25">
      <c r="A632" s="5">
        <v>199902</v>
      </c>
      <c r="B632" s="4">
        <v>36192</v>
      </c>
      <c r="C632" s="2">
        <v>-7.09996697113991</v>
      </c>
      <c r="D632" s="7">
        <f t="shared" si="200"/>
        <v>39408.11563228388</v>
      </c>
      <c r="E632" s="7">
        <f>D632/MAX(D$2:D631)-1</f>
        <v>-0.12236932287825619</v>
      </c>
      <c r="F632" s="7">
        <f t="shared" si="190"/>
        <v>-0.57947960672340915</v>
      </c>
      <c r="G632" s="2">
        <v>-3.0450142812355701</v>
      </c>
      <c r="H632" s="7">
        <f t="shared" si="201"/>
        <v>39072.184119666752</v>
      </c>
      <c r="I632" s="7">
        <f>H632/MAX(H$2:H631)-1</f>
        <v>-4.2669803901209336E-2</v>
      </c>
      <c r="J632" s="7">
        <f t="shared" si="191"/>
        <v>0.81589360844223791</v>
      </c>
      <c r="K632" s="7">
        <f t="shared" si="191"/>
        <v>13447.218917180504</v>
      </c>
      <c r="L632" s="2">
        <v>-2.82183564939259</v>
      </c>
      <c r="M632" s="7">
        <f t="shared" si="202"/>
        <v>29943.04230924579</v>
      </c>
      <c r="N632" s="7">
        <f>M632/MAX(M$2:M631)-1</f>
        <v>-3.8417992858022831E-2</v>
      </c>
      <c r="O632" s="7">
        <f t="shared" si="192"/>
        <v>0.89269289782639005</v>
      </c>
      <c r="P632" s="2">
        <v>-2.75691170969057</v>
      </c>
      <c r="Q632" s="7">
        <f t="shared" si="203"/>
        <v>25577.38039255028</v>
      </c>
      <c r="R632" s="7">
        <f>Q632/MAX(Q$2:Q631)-1</f>
        <v>-3.7892381421740118E-2</v>
      </c>
      <c r="S632" s="7">
        <f t="shared" si="193"/>
        <v>0.9150342500963633</v>
      </c>
      <c r="T632" s="2">
        <v>-2.7228939828690599</v>
      </c>
      <c r="U632" s="7">
        <f t="shared" si="204"/>
        <v>22658.844009460514</v>
      </c>
      <c r="V632" s="7">
        <f>U632/MAX(U$2:U631)-1</f>
        <v>-4.0856635060198654E-2</v>
      </c>
      <c r="W632" s="7">
        <f t="shared" si="194"/>
        <v>0.92674028675758924</v>
      </c>
      <c r="X632" s="2">
        <v>-2.7058345759458802</v>
      </c>
      <c r="Y632" s="7">
        <f t="shared" si="205"/>
        <v>20001.88092614826</v>
      </c>
      <c r="Z632" s="7">
        <f>Y632/MAX(Y$2:Y631)-1</f>
        <v>-4.3355759271947569E-2</v>
      </c>
      <c r="AA632" s="7">
        <f t="shared" si="195"/>
        <v>0.93261069790849671</v>
      </c>
      <c r="AB632" s="2">
        <v>-2.6931914296149202</v>
      </c>
      <c r="AC632" s="7">
        <f t="shared" si="206"/>
        <v>17813.049401254484</v>
      </c>
      <c r="AD632" s="7">
        <f>AC632/MAX(AC$2:AC631)-1</f>
        <v>-4.4919408685045958E-2</v>
      </c>
      <c r="AE632" s="7">
        <f t="shared" si="196"/>
        <v>0.93696140409295214</v>
      </c>
      <c r="AF632" s="2">
        <v>-2.6841490794362901</v>
      </c>
      <c r="AG632" s="7">
        <f t="shared" si="207"/>
        <v>16293.750351067371</v>
      </c>
      <c r="AH632" s="7">
        <f>AG632/MAX(AG$2:AG631)-1</f>
        <v>-4.6126352578198637E-2</v>
      </c>
      <c r="AI632" s="7">
        <f t="shared" si="197"/>
        <v>0.94007301949424216</v>
      </c>
      <c r="AJ632" s="2">
        <v>-2.6752635426214399</v>
      </c>
      <c r="AK632" s="7">
        <f t="shared" si="208"/>
        <v>14972.189646987934</v>
      </c>
      <c r="AL632" s="7">
        <f>AK632/MAX(AK$2:AK631)-1</f>
        <v>-4.7177920628863168E-2</v>
      </c>
      <c r="AM632" s="7">
        <f t="shared" si="198"/>
        <v>0.94313067294225383</v>
      </c>
      <c r="AN632" s="2">
        <v>-2.6716572613741598</v>
      </c>
      <c r="AO632" s="7">
        <f t="shared" si="209"/>
        <v>13701.607591295566</v>
      </c>
      <c r="AP632" s="7">
        <f>AO632/MAX(AO$2:AO631)-1</f>
        <v>-4.7639963962385568E-2</v>
      </c>
      <c r="AQ632" s="7">
        <f t="shared" si="199"/>
        <v>0.94437165123315658</v>
      </c>
      <c r="AR632" s="2">
        <v>-5.4160000119856502</v>
      </c>
      <c r="AS632" s="7">
        <f t="shared" si="210"/>
        <v>934.87840087662096</v>
      </c>
      <c r="AT632" s="7">
        <f>AS632/MAX(AS$2:AS631)-1</f>
        <v>-0.16319626471007698</v>
      </c>
      <c r="AU632" s="7">
        <v>-2.5100013545419002</v>
      </c>
      <c r="AW632" s="7"/>
    </row>
    <row r="633" spans="1:49" x14ac:dyDescent="0.25">
      <c r="A633" s="5">
        <v>199903</v>
      </c>
      <c r="B633" s="4">
        <v>36220</v>
      </c>
      <c r="C633" s="2">
        <v>-0.98992387323438802</v>
      </c>
      <c r="D633" s="7">
        <f t="shared" si="200"/>
        <v>39018.005287648091</v>
      </c>
      <c r="E633" s="7">
        <f>D633/MAX(D$2:D632)-1</f>
        <v>-0.13105719846991282</v>
      </c>
      <c r="F633" s="7">
        <f t="shared" si="190"/>
        <v>-8.8968513310099473E-2</v>
      </c>
      <c r="G633" s="2">
        <v>-0.27416787468930798</v>
      </c>
      <c r="H633" s="7">
        <f t="shared" si="201"/>
        <v>38965.060742871166</v>
      </c>
      <c r="I633" s="7">
        <f>H633/MAX(H$2:H632)-1</f>
        <v>-4.529449575361244E-2</v>
      </c>
      <c r="J633" s="7">
        <f t="shared" si="191"/>
        <v>-5.3667829277071588E-2</v>
      </c>
      <c r="K633" s="7">
        <f t="shared" si="191"/>
        <v>1921.6947753850866</v>
      </c>
      <c r="L633" s="2">
        <v>1.00171785960557</v>
      </c>
      <c r="M633" s="7">
        <f t="shared" si="202"/>
        <v>30242.987111766757</v>
      </c>
      <c r="N633" s="7">
        <f>M633/MAX(M$2:M632)-1</f>
        <v>-2.8785654157727936E-2</v>
      </c>
      <c r="O633" s="7">
        <f t="shared" si="192"/>
        <v>9.2581388742866144E-3</v>
      </c>
      <c r="P633" s="2">
        <v>0.42403864651596102</v>
      </c>
      <c r="Q633" s="7">
        <f t="shared" si="203"/>
        <v>25685.838370181089</v>
      </c>
      <c r="R633" s="7">
        <f>Q633/MAX(Q$2:Q632)-1</f>
        <v>-3.3812673297893947E-2</v>
      </c>
      <c r="S633" s="7">
        <f t="shared" si="193"/>
        <v>-1.9232675614416772E-2</v>
      </c>
      <c r="T633" s="2">
        <v>0.11540598523644199</v>
      </c>
      <c r="U633" s="7">
        <f t="shared" si="204"/>
        <v>22684.993671632823</v>
      </c>
      <c r="V633" s="7">
        <f>U633/MAX(U$2:U632)-1</f>
        <v>-3.9749726210059788E-2</v>
      </c>
      <c r="W633" s="7">
        <f t="shared" si="194"/>
        <v>-3.445426520674566E-2</v>
      </c>
      <c r="X633" s="2">
        <v>-4.8374830077597603E-2</v>
      </c>
      <c r="Y633" s="7">
        <f t="shared" si="205"/>
        <v>19992.205050237913</v>
      </c>
      <c r="Z633" s="7">
        <f>Y633/MAX(Y$2:Y632)-1</f>
        <v>-4.3818534297846878E-2</v>
      </c>
      <c r="AA633" s="7">
        <f t="shared" si="195"/>
        <v>-4.2531843073818854E-2</v>
      </c>
      <c r="AB633" s="2">
        <v>-0.164813984478477</v>
      </c>
      <c r="AC633" s="7">
        <f t="shared" si="206"/>
        <v>17783.691004779157</v>
      </c>
      <c r="AD633" s="7">
        <f>AC633/MAX(AC$2:AC632)-1</f>
        <v>-4.649351506257271E-2</v>
      </c>
      <c r="AE633" s="7">
        <f t="shared" si="196"/>
        <v>-4.8274556801588764E-2</v>
      </c>
      <c r="AF633" s="2">
        <v>-0.242334037913781</v>
      </c>
      <c r="AG633" s="7">
        <f t="shared" si="207"/>
        <v>16254.265047914037</v>
      </c>
      <c r="AH633" s="7">
        <f>AG633/MAX(AG$2:AG632)-1</f>
        <v>-4.8437913104591335E-2</v>
      </c>
      <c r="AI633" s="7">
        <f t="shared" si="197"/>
        <v>-5.2097802318364916E-2</v>
      </c>
      <c r="AJ633" s="2">
        <v>-0.309482772256227</v>
      </c>
      <c r="AK633" s="7">
        <f t="shared" si="208"/>
        <v>14925.853299400975</v>
      </c>
      <c r="AL633" s="7">
        <f>AK633/MAX(AK$2:AK632)-1</f>
        <v>-5.0126740814770421E-2</v>
      </c>
      <c r="AM633" s="7">
        <f t="shared" si="198"/>
        <v>-5.5409540199791829E-2</v>
      </c>
      <c r="AN633" s="2">
        <v>-0.30775278982890503</v>
      </c>
      <c r="AO633" s="7">
        <f t="shared" si="209"/>
        <v>13659.440511681943</v>
      </c>
      <c r="AP633" s="7">
        <f>AO633/MAX(AO$2:AO632)-1</f>
        <v>-5.057087854250697E-2</v>
      </c>
      <c r="AQ633" s="7">
        <f t="shared" si="199"/>
        <v>-5.5324218437663664E-2</v>
      </c>
      <c r="AR633" s="2">
        <v>0.81400001174647196</v>
      </c>
      <c r="AS633" s="7">
        <f t="shared" si="210"/>
        <v>942.48831116957194</v>
      </c>
      <c r="AT633" s="7">
        <f>AS633/MAX(AS$2:AS632)-1</f>
        <v>-0.15638468220652202</v>
      </c>
      <c r="AU633" s="7">
        <v>21.089981006205601</v>
      </c>
      <c r="AW633" s="7"/>
    </row>
    <row r="634" spans="1:49" x14ac:dyDescent="0.25">
      <c r="A634" s="5">
        <v>199904</v>
      </c>
      <c r="B634" s="4">
        <v>36251</v>
      </c>
      <c r="C634" s="2">
        <v>14.7599994432438</v>
      </c>
      <c r="D634" s="7">
        <f t="shared" si="200"/>
        <v>44777.062650869782</v>
      </c>
      <c r="E634" s="7">
        <f>D634/MAX(D$2:D633)-1</f>
        <v>-2.8012458019649467E-3</v>
      </c>
      <c r="F634" s="7">
        <f t="shared" si="190"/>
        <v>0.41376540881899693</v>
      </c>
      <c r="G634" s="2">
        <v>14.4717743922451</v>
      </c>
      <c r="H634" s="7">
        <f t="shared" si="201"/>
        <v>44603.996425380741</v>
      </c>
      <c r="I634" s="7">
        <f>H634/MAX(H$2:H633)-1</f>
        <v>9.2868330931270782E-2</v>
      </c>
      <c r="J634" s="7">
        <f t="shared" si="191"/>
        <v>0.38796883281825101</v>
      </c>
      <c r="K634" s="7">
        <f t="shared" si="191"/>
        <v>3991.2175567215932</v>
      </c>
      <c r="L634" s="2">
        <v>14.374640454938501</v>
      </c>
      <c r="M634" s="7">
        <f t="shared" si="202"/>
        <v>34590.307771916618</v>
      </c>
      <c r="N634" s="7">
        <f>M634/MAX(M$2:M633)-1</f>
        <v>0.11082291610388162</v>
      </c>
      <c r="O634" s="7">
        <f t="shared" si="192"/>
        <v>0.37927519918960184</v>
      </c>
      <c r="P634" s="2">
        <v>14.340042650694899</v>
      </c>
      <c r="Q634" s="7">
        <f t="shared" si="203"/>
        <v>29369.198547653614</v>
      </c>
      <c r="R634" s="7">
        <f>Q634/MAX(Q$2:Q633)-1</f>
        <v>0.10473900143679704</v>
      </c>
      <c r="S634" s="7">
        <f t="shared" si="193"/>
        <v>0.37617864362117903</v>
      </c>
      <c r="T634" s="2">
        <v>14.3216082561849</v>
      </c>
      <c r="U634" s="7">
        <f t="shared" si="204"/>
        <v>25933.849598224409</v>
      </c>
      <c r="V634" s="7">
        <f>U634/MAX(U$2:U633)-1</f>
        <v>9.7773556281078422E-2</v>
      </c>
      <c r="W634" s="7">
        <f t="shared" si="194"/>
        <v>0.37452873755868665</v>
      </c>
      <c r="X634" s="2">
        <v>14.3129195252417</v>
      </c>
      <c r="Y634" s="7">
        <f t="shared" si="205"/>
        <v>22853.673270399773</v>
      </c>
      <c r="Z634" s="7">
        <f>Y634/MAX(Y$2:Y633)-1</f>
        <v>9.3038949403378979E-2</v>
      </c>
      <c r="AA634" s="7">
        <f t="shared" si="195"/>
        <v>0.37375108305797733</v>
      </c>
      <c r="AB634" s="2">
        <v>14.3062803468379</v>
      </c>
      <c r="AC634" s="7">
        <f t="shared" si="206"/>
        <v>20327.875695938255</v>
      </c>
      <c r="AD634" s="7">
        <f>AC634/MAX(AC$2:AC633)-1</f>
        <v>8.9917795797855193E-2</v>
      </c>
      <c r="AE634" s="7">
        <f t="shared" si="196"/>
        <v>0.37315686659524205</v>
      </c>
      <c r="AF634" s="2">
        <v>14.3009102005893</v>
      </c>
      <c r="AG634" s="7">
        <f t="shared" si="207"/>
        <v>18578.772896181996</v>
      </c>
      <c r="AH634" s="7">
        <f>AG634/MAX(AG$2:AG633)-1</f>
        <v>8.7644126445174386E-2</v>
      </c>
      <c r="AI634" s="7">
        <f t="shared" si="197"/>
        <v>0.37267623042098474</v>
      </c>
      <c r="AJ634" s="2">
        <v>14.2955678982196</v>
      </c>
      <c r="AK634" s="7">
        <f t="shared" si="208"/>
        <v>17059.58879220549</v>
      </c>
      <c r="AL634" s="7">
        <f>AK634/MAX(AK$2:AK633)-1</f>
        <v>8.5663035899085305E-2</v>
      </c>
      <c r="AM634" s="7">
        <f t="shared" si="198"/>
        <v>0.37219808631580931</v>
      </c>
      <c r="AN634" s="2">
        <v>14.2905352250195</v>
      </c>
      <c r="AO634" s="7">
        <f t="shared" si="209"/>
        <v>15611.447669544437</v>
      </c>
      <c r="AP634" s="7">
        <f>AO634/MAX(AO$2:AO633)-1</f>
        <v>8.5107624495969425E-2</v>
      </c>
      <c r="AQ634" s="7">
        <f t="shared" si="199"/>
        <v>0.37174765448747427</v>
      </c>
      <c r="AR634" s="2">
        <v>10.1370000166957</v>
      </c>
      <c r="AS634" s="7">
        <f t="shared" si="210"/>
        <v>1038.0283514301866</v>
      </c>
      <c r="AT634" s="7">
        <f>AS634/MAX(AS$2:AS633)-1</f>
        <v>-7.0867397300949597E-2</v>
      </c>
      <c r="AU634" s="7">
        <v>21.309996424837799</v>
      </c>
      <c r="AW634" s="7"/>
    </row>
    <row r="635" spans="1:49" x14ac:dyDescent="0.25">
      <c r="A635" s="5">
        <v>199905</v>
      </c>
      <c r="B635" s="4">
        <v>36281</v>
      </c>
      <c r="C635" s="2">
        <v>2.7100051029348</v>
      </c>
      <c r="D635" s="7">
        <f t="shared" si="200"/>
        <v>45990.523333652665</v>
      </c>
      <c r="E635" s="7">
        <f>D635/MAX(D$2:D634)-1</f>
        <v>2.4222891323204099E-2</v>
      </c>
      <c r="F635" s="7">
        <f t="shared" si="190"/>
        <v>-0.43001189194906364</v>
      </c>
      <c r="G635" s="2">
        <v>2.57835703734143</v>
      </c>
      <c r="H635" s="7">
        <f t="shared" si="201"/>
        <v>45754.046706150068</v>
      </c>
      <c r="I635" s="7">
        <f>H635/MAX(H$2:H634)-1</f>
        <v>2.5783570373414388E-2</v>
      </c>
      <c r="J635" s="7">
        <f t="shared" si="191"/>
        <v>-0.47430802643042091</v>
      </c>
      <c r="K635" s="7">
        <f t="shared" si="191"/>
        <v>15393.699435259645</v>
      </c>
      <c r="L635" s="2">
        <v>2.5105999322080601</v>
      </c>
      <c r="M635" s="7">
        <f t="shared" si="202"/>
        <v>35458.732015388916</v>
      </c>
      <c r="N635" s="7">
        <f>M635/MAX(M$2:M634)-1</f>
        <v>2.5105999322080574E-2</v>
      </c>
      <c r="O635" s="7">
        <f t="shared" si="192"/>
        <v>-0.49710652200669303</v>
      </c>
      <c r="P635" s="2">
        <v>2.4886652357707901</v>
      </c>
      <c r="Q635" s="7">
        <f t="shared" si="203"/>
        <v>30100.099581933566</v>
      </c>
      <c r="R635" s="7">
        <f>Q635/MAX(Q$2:Q634)-1</f>
        <v>2.4886652357707817E-2</v>
      </c>
      <c r="S635" s="7">
        <f t="shared" si="193"/>
        <v>-0.50448697426638778</v>
      </c>
      <c r="T635" s="2">
        <v>2.47771790437998</v>
      </c>
      <c r="U635" s="7">
        <f t="shared" si="204"/>
        <v>26576.417233014592</v>
      </c>
      <c r="V635" s="7">
        <f>U635/MAX(U$2:U634)-1</f>
        <v>2.4777179043799835E-2</v>
      </c>
      <c r="W635" s="7">
        <f t="shared" si="194"/>
        <v>-0.50817046525665543</v>
      </c>
      <c r="X635" s="2">
        <v>2.4714382506230699</v>
      </c>
      <c r="Y635" s="7">
        <f t="shared" si="205"/>
        <v>23418.487693276849</v>
      </c>
      <c r="Z635" s="7">
        <f>Y635/MAX(Y$2:Y634)-1</f>
        <v>2.4714382506230592E-2</v>
      </c>
      <c r="AA635" s="7">
        <f t="shared" si="195"/>
        <v>-0.51028340467630184</v>
      </c>
      <c r="AB635" s="2">
        <v>2.46757937239874</v>
      </c>
      <c r="AC635" s="7">
        <f t="shared" si="206"/>
        <v>20829.482163458084</v>
      </c>
      <c r="AD635" s="7">
        <f>AC635/MAX(AC$2:AC634)-1</f>
        <v>2.4675793723987427E-2</v>
      </c>
      <c r="AE635" s="7">
        <f t="shared" si="196"/>
        <v>-0.51158181637723854</v>
      </c>
      <c r="AF635" s="2">
        <v>2.46465458943974</v>
      </c>
      <c r="AG635" s="7">
        <f t="shared" si="207"/>
        <v>19036.675475029333</v>
      </c>
      <c r="AH635" s="7">
        <f>AG635/MAX(AG$2:AG634)-1</f>
        <v>2.4646545894397409E-2</v>
      </c>
      <c r="AI635" s="7">
        <f t="shared" si="197"/>
        <v>-0.51256592942665335</v>
      </c>
      <c r="AJ635" s="2">
        <v>2.4626103357723799</v>
      </c>
      <c r="AK635" s="7">
        <f t="shared" si="208"/>
        <v>17479.699989042609</v>
      </c>
      <c r="AL635" s="7">
        <f>AK635/MAX(AK$2:AK634)-1</f>
        <v>2.462610335772375E-2</v>
      </c>
      <c r="AM635" s="7">
        <f t="shared" si="198"/>
        <v>-0.51325376737516559</v>
      </c>
      <c r="AN635" s="2">
        <v>2.4609647908764698</v>
      </c>
      <c r="AO635" s="7">
        <f t="shared" si="209"/>
        <v>15995.639900038032</v>
      </c>
      <c r="AP635" s="7">
        <f>AO635/MAX(AO$2:AO634)-1</f>
        <v>2.4609647908764742E-2</v>
      </c>
      <c r="AQ635" s="7">
        <f t="shared" si="199"/>
        <v>-0.51380745023921559</v>
      </c>
      <c r="AR635" s="2">
        <v>3.9879999984276502</v>
      </c>
      <c r="AS635" s="7">
        <f t="shared" si="210"/>
        <v>1079.424922068901</v>
      </c>
      <c r="AT635" s="7">
        <f>AS635/MAX(AS$2:AS634)-1</f>
        <v>-3.3813589119920606E-2</v>
      </c>
      <c r="AU635" s="7">
        <v>6.9599989580383603</v>
      </c>
      <c r="AW635" s="7"/>
    </row>
    <row r="636" spans="1:49" x14ac:dyDescent="0.25">
      <c r="A636" s="5">
        <v>199906</v>
      </c>
      <c r="B636" s="4">
        <v>36312</v>
      </c>
      <c r="C636" s="2">
        <v>3.65999875957564</v>
      </c>
      <c r="D636" s="7">
        <f t="shared" si="200"/>
        <v>47673.775917186693</v>
      </c>
      <c r="E636" s="7">
        <f>D636/MAX(D$2:D635)-1</f>
        <v>3.6599987595756334E-2</v>
      </c>
      <c r="F636" s="7">
        <f t="shared" si="190"/>
        <v>-3.7182349204710308E-2</v>
      </c>
      <c r="G636" s="2">
        <v>2.62706785835088</v>
      </c>
      <c r="H636" s="7">
        <f t="shared" si="201"/>
        <v>46956.036561062181</v>
      </c>
      <c r="I636" s="7">
        <f>H636/MAX(H$2:H635)-1</f>
        <v>2.6270678583508733E-2</v>
      </c>
      <c r="J636" s="7">
        <f t="shared" si="191"/>
        <v>-0.32595258888210199</v>
      </c>
      <c r="K636" s="7">
        <f t="shared" si="191"/>
        <v>13126.154528289735</v>
      </c>
      <c r="L636" s="2">
        <v>2.46242846729172</v>
      </c>
      <c r="M636" s="7">
        <f t="shared" si="202"/>
        <v>36331.877926676534</v>
      </c>
      <c r="N636" s="7">
        <f>M636/MAX(M$2:M635)-1</f>
        <v>2.4624284672917218E-2</v>
      </c>
      <c r="O636" s="7">
        <f t="shared" si="192"/>
        <v>-0.3719798268707426</v>
      </c>
      <c r="P636" s="2">
        <v>2.4068277241346498</v>
      </c>
      <c r="Q636" s="7">
        <f t="shared" si="203"/>
        <v>30824.557123663682</v>
      </c>
      <c r="R636" s="7">
        <f>Q636/MAX(Q$2:Q635)-1</f>
        <v>2.4068277241346525E-2</v>
      </c>
      <c r="S636" s="7">
        <f t="shared" si="193"/>
        <v>-0.38752379008132198</v>
      </c>
      <c r="T636" s="2">
        <v>2.3826861385650502</v>
      </c>
      <c r="U636" s="7">
        <f t="shared" si="204"/>
        <v>27209.649842552844</v>
      </c>
      <c r="V636" s="7">
        <f>U636/MAX(U$2:U635)-1</f>
        <v>2.3826861385650489E-2</v>
      </c>
      <c r="W636" s="7">
        <f t="shared" si="194"/>
        <v>-0.39427290702889284</v>
      </c>
      <c r="X636" s="2">
        <v>2.3698648130644102</v>
      </c>
      <c r="Y636" s="7">
        <f t="shared" si="205"/>
        <v>23973.474192871636</v>
      </c>
      <c r="Z636" s="7">
        <f>Y636/MAX(Y$2:Y635)-1</f>
        <v>2.369864813064404E-2</v>
      </c>
      <c r="AA636" s="7">
        <f t="shared" si="195"/>
        <v>-0.39785728739103665</v>
      </c>
      <c r="AB636" s="2">
        <v>2.3613567984372099</v>
      </c>
      <c r="AC636" s="7">
        <f t="shared" si="206"/>
        <v>21321.340556604166</v>
      </c>
      <c r="AD636" s="7">
        <f>AC636/MAX(AC$2:AC635)-1</f>
        <v>2.3613567984372086E-2</v>
      </c>
      <c r="AE636" s="7">
        <f t="shared" si="196"/>
        <v>-0.40023582154096138</v>
      </c>
      <c r="AF636" s="2">
        <v>2.35496090637545</v>
      </c>
      <c r="AG636" s="7">
        <f t="shared" si="207"/>
        <v>19484.981740339837</v>
      </c>
      <c r="AH636" s="7">
        <f>AG636/MAX(AG$2:AG635)-1</f>
        <v>2.3549609063754584E-2</v>
      </c>
      <c r="AI636" s="7">
        <f t="shared" si="197"/>
        <v>-0.40202388237003994</v>
      </c>
      <c r="AJ636" s="2">
        <v>2.3507403182918898</v>
      </c>
      <c r="AK636" s="7">
        <f t="shared" si="208"/>
        <v>17890.602344201499</v>
      </c>
      <c r="AL636" s="7">
        <f>AK636/MAX(AK$2:AK635)-1</f>
        <v>2.3507403182918996E-2</v>
      </c>
      <c r="AM636" s="7">
        <f t="shared" si="198"/>
        <v>-0.40320380663314825</v>
      </c>
      <c r="AN636" s="2">
        <v>2.34721344386868</v>
      </c>
      <c r="AO636" s="7">
        <f t="shared" si="209"/>
        <v>16371.091710204546</v>
      </c>
      <c r="AP636" s="7">
        <f>AO636/MAX(AO$2:AO635)-1</f>
        <v>2.3472134438686787E-2</v>
      </c>
      <c r="AQ636" s="7">
        <f t="shared" si="199"/>
        <v>-0.40418979356731288</v>
      </c>
      <c r="AR636" s="2">
        <v>3.79299999099264</v>
      </c>
      <c r="AS636" s="7">
        <f t="shared" si="210"/>
        <v>1120.3675092657465</v>
      </c>
      <c r="AT636" s="7">
        <f>AS636/MAX(AS$2:AS635)-1</f>
        <v>2.8338613577327809E-3</v>
      </c>
      <c r="AU636" s="7">
        <v>7.3699991387536103</v>
      </c>
      <c r="AW636" s="7"/>
    </row>
    <row r="637" spans="1:49" x14ac:dyDescent="0.25">
      <c r="A637" s="5">
        <v>199907</v>
      </c>
      <c r="B637" s="4">
        <v>36342</v>
      </c>
      <c r="C637" s="2">
        <v>1.8299986677697799</v>
      </c>
      <c r="D637" s="7">
        <f t="shared" si="200"/>
        <v>48546.205381346765</v>
      </c>
      <c r="E637" s="7">
        <f>D637/MAX(D$2:D636)-1</f>
        <v>1.8299986677697833E-2</v>
      </c>
      <c r="F637" s="7">
        <f t="shared" si="190"/>
        <v>0.19619384277589269</v>
      </c>
      <c r="G637" s="2">
        <v>0.95804971809939299</v>
      </c>
      <c r="H637" s="7">
        <f t="shared" si="201"/>
        <v>47405.898736966083</v>
      </c>
      <c r="I637" s="7">
        <f>H637/MAX(H$2:H636)-1</f>
        <v>9.5804971809938522E-3</v>
      </c>
      <c r="J637" s="7">
        <f t="shared" si="191"/>
        <v>-8.9878720143705459E-2</v>
      </c>
      <c r="K637" s="7">
        <f t="shared" si="191"/>
        <v>15552.716145736887</v>
      </c>
      <c r="L637" s="2">
        <v>0.51862273143274895</v>
      </c>
      <c r="M637" s="7">
        <f t="shared" si="202"/>
        <v>36520.303304360677</v>
      </c>
      <c r="N637" s="7">
        <f>M637/MAX(M$2:M636)-1</f>
        <v>5.1862273143274962E-3</v>
      </c>
      <c r="O637" s="7">
        <f t="shared" si="192"/>
        <v>-0.23404771574749983</v>
      </c>
      <c r="P637" s="2">
        <v>0.37228422064393801</v>
      </c>
      <c r="Q637" s="7">
        <f t="shared" si="203"/>
        <v>30939.312085918464</v>
      </c>
      <c r="R637" s="7">
        <f>Q637/MAX(Q$2:Q636)-1</f>
        <v>3.7228422064394806E-3</v>
      </c>
      <c r="S637" s="7">
        <f t="shared" si="193"/>
        <v>-0.28205905041453216</v>
      </c>
      <c r="T637" s="2">
        <v>0.29905287997619501</v>
      </c>
      <c r="U637" s="7">
        <f t="shared" si="204"/>
        <v>27291.021084038439</v>
      </c>
      <c r="V637" s="7">
        <f>U637/MAX(U$2:U636)-1</f>
        <v>2.9905287997620267E-3</v>
      </c>
      <c r="W637" s="7">
        <f t="shared" si="194"/>
        <v>-0.30608508693740277</v>
      </c>
      <c r="X637" s="2">
        <v>0.257008273183712</v>
      </c>
      <c r="Y637" s="7">
        <f t="shared" si="205"/>
        <v>24035.088004916877</v>
      </c>
      <c r="Z637" s="7">
        <f>Y637/MAX(Y$2:Y636)-1</f>
        <v>2.57008273183712E-3</v>
      </c>
      <c r="AA637" s="7">
        <f t="shared" si="195"/>
        <v>-0.31987925278463414</v>
      </c>
      <c r="AB637" s="2">
        <v>0.22786255196819399</v>
      </c>
      <c r="AC637" s="7">
        <f t="shared" si="206"/>
        <v>21369.923907310273</v>
      </c>
      <c r="AD637" s="7">
        <f>AC637/MAX(AC$2:AC636)-1</f>
        <v>2.2786255196818317E-3</v>
      </c>
      <c r="AE637" s="7">
        <f t="shared" si="196"/>
        <v>-0.32944149971367187</v>
      </c>
      <c r="AF637" s="2">
        <v>0.20740913766306299</v>
      </c>
      <c r="AG637" s="7">
        <f t="shared" si="207"/>
        <v>19525.395372941282</v>
      </c>
      <c r="AH637" s="7">
        <f>AG637/MAX(AG$2:AG636)-1</f>
        <v>2.0740913766306157E-3</v>
      </c>
      <c r="AI637" s="7">
        <f t="shared" si="197"/>
        <v>-0.33615193918714903</v>
      </c>
      <c r="AJ637" s="2">
        <v>0.193883731542381</v>
      </c>
      <c r="AK637" s="7">
        <f t="shared" si="208"/>
        <v>17925.289311621847</v>
      </c>
      <c r="AL637" s="7">
        <f>AK637/MAX(AK$2:AK636)-1</f>
        <v>1.9388373154238803E-3</v>
      </c>
      <c r="AM637" s="7">
        <f t="shared" si="198"/>
        <v>-0.34058940951718908</v>
      </c>
      <c r="AN637" s="2">
        <v>0.18238195335174501</v>
      </c>
      <c r="AO637" s="7">
        <f t="shared" si="209"/>
        <v>16400.949627050621</v>
      </c>
      <c r="AP637" s="7">
        <f>AO637/MAX(AO$2:AO636)-1</f>
        <v>1.8238195335174012E-3</v>
      </c>
      <c r="AQ637" s="7">
        <f t="shared" si="199"/>
        <v>-0.34436295975355513</v>
      </c>
      <c r="AR637" s="2">
        <v>1.231999987315</v>
      </c>
      <c r="AS637" s="7">
        <f t="shared" si="210"/>
        <v>1134.1704368377821</v>
      </c>
      <c r="AT637" s="7">
        <f>AS637/MAX(AS$2:AS636)-1</f>
        <v>1.2319999873150023E-2</v>
      </c>
      <c r="AU637" s="7">
        <v>4.2799992109086702</v>
      </c>
      <c r="AW637" s="7"/>
    </row>
    <row r="638" spans="1:49" x14ac:dyDescent="0.25">
      <c r="A638" s="5">
        <v>199908</v>
      </c>
      <c r="B638" s="4">
        <v>36373</v>
      </c>
      <c r="C638" s="2">
        <v>-0.87000244633231205</v>
      </c>
      <c r="D638" s="7">
        <f t="shared" si="200"/>
        <v>48123.852206927542</v>
      </c>
      <c r="E638" s="7">
        <f>D638/MAX(D$2:D637)-1</f>
        <v>-8.700024463323075E-3</v>
      </c>
      <c r="F638" s="7">
        <f t="shared" si="190"/>
        <v>0.41549655201865765</v>
      </c>
      <c r="G638" s="2">
        <v>-0.67181147093417404</v>
      </c>
      <c r="H638" s="7">
        <f t="shared" si="201"/>
        <v>47087.42047135171</v>
      </c>
      <c r="I638" s="7">
        <f>H638/MAX(H$2:H637)-1</f>
        <v>-6.7181147093416937E-3</v>
      </c>
      <c r="J638" s="7">
        <f t="shared" si="191"/>
        <v>0.45360287327938009</v>
      </c>
      <c r="K638" s="7">
        <f t="shared" si="191"/>
        <v>9054.1149438055818</v>
      </c>
      <c r="L638" s="2">
        <v>0.27001087717588501</v>
      </c>
      <c r="M638" s="7">
        <f t="shared" si="202"/>
        <v>36618.912095660075</v>
      </c>
      <c r="N638" s="7">
        <f>M638/MAX(M$2:M637)-1</f>
        <v>2.7001087717588579E-3</v>
      </c>
      <c r="O638" s="7">
        <f t="shared" si="192"/>
        <v>0.63468773294825831</v>
      </c>
      <c r="P638" s="2">
        <v>0.57067310665646798</v>
      </c>
      <c r="Q638" s="7">
        <f t="shared" si="203"/>
        <v>31115.874419377313</v>
      </c>
      <c r="R638" s="7">
        <f>Q638/MAX(Q$2:Q637)-1</f>
        <v>5.7067310665646076E-3</v>
      </c>
      <c r="S638" s="7">
        <f t="shared" si="193"/>
        <v>0.69249627586771456</v>
      </c>
      <c r="T638" s="2">
        <v>0.58905080190136505</v>
      </c>
      <c r="U638" s="7">
        <f t="shared" si="204"/>
        <v>27451.779062581038</v>
      </c>
      <c r="V638" s="7">
        <f>U638/MAX(U$2:U637)-1</f>
        <v>5.890508019013696E-3</v>
      </c>
      <c r="W638" s="7">
        <f t="shared" si="194"/>
        <v>0.6960297685387451</v>
      </c>
      <c r="X638" s="2">
        <v>0.38357030597080699</v>
      </c>
      <c r="Y638" s="7">
        <f t="shared" si="205"/>
        <v>24127.279465517688</v>
      </c>
      <c r="Z638" s="7">
        <f>Y638/MAX(Y$2:Y637)-1</f>
        <v>3.8357030597080399E-3</v>
      </c>
      <c r="AA638" s="7">
        <f t="shared" si="195"/>
        <v>0.65652188592697214</v>
      </c>
      <c r="AB638" s="2">
        <v>-0.231160202912779</v>
      </c>
      <c r="AC638" s="7">
        <f t="shared" si="206"/>
        <v>21320.525147843826</v>
      </c>
      <c r="AD638" s="7">
        <f>AC638/MAX(AC$2:AC637)-1</f>
        <v>-2.311602029127835E-3</v>
      </c>
      <c r="AE638" s="7">
        <f t="shared" si="196"/>
        <v>0.53832720923582833</v>
      </c>
      <c r="AF638" s="2">
        <v>-0.67256329151539296</v>
      </c>
      <c r="AG638" s="7">
        <f t="shared" si="207"/>
        <v>19394.074731139634</v>
      </c>
      <c r="AH638" s="7">
        <f>AG638/MAX(AG$2:AG637)-1</f>
        <v>-6.725632915153934E-3</v>
      </c>
      <c r="AI638" s="7">
        <f t="shared" si="197"/>
        <v>0.45345832019596755</v>
      </c>
      <c r="AJ638" s="2">
        <v>-0.99296753712998898</v>
      </c>
      <c r="AK638" s="7">
        <f t="shared" si="208"/>
        <v>17747.297007820813</v>
      </c>
      <c r="AL638" s="7">
        <f>AK638/MAX(AK$2:AK637)-1</f>
        <v>-9.9296753712997399E-3</v>
      </c>
      <c r="AM638" s="7">
        <f t="shared" si="198"/>
        <v>0.39185396564772335</v>
      </c>
      <c r="AN638" s="2">
        <v>-1.24997126004739</v>
      </c>
      <c r="AO638" s="7">
        <f t="shared" si="209"/>
        <v>16195.942470337639</v>
      </c>
      <c r="AP638" s="7">
        <f>AO638/MAX(AO$2:AO637)-1</f>
        <v>-1.2499712600473889E-2</v>
      </c>
      <c r="AQ638" s="7">
        <f t="shared" si="199"/>
        <v>0.34243967515836837</v>
      </c>
      <c r="AR638" s="2">
        <v>-3.0309999972562198</v>
      </c>
      <c r="AS638" s="7">
        <f t="shared" si="210"/>
        <v>1099.7937309283479</v>
      </c>
      <c r="AT638" s="7">
        <f>AS638/MAX(AS$2:AS637)-1</f>
        <v>-3.0309999972562229E-2</v>
      </c>
      <c r="AU638" s="7">
        <v>2.16999996393448</v>
      </c>
      <c r="AW638" s="7"/>
    </row>
    <row r="639" spans="1:49" x14ac:dyDescent="0.25">
      <c r="A639" s="5">
        <v>199909</v>
      </c>
      <c r="B639" s="4">
        <v>36404</v>
      </c>
      <c r="C639" s="2">
        <v>-2.52977400770573</v>
      </c>
      <c r="D639" s="7">
        <f t="shared" si="200"/>
        <v>46906.427502289967</v>
      </c>
      <c r="E639" s="7">
        <f>D639/MAX(D$2:D638)-1</f>
        <v>-3.3777673582843226E-2</v>
      </c>
      <c r="F639" s="7">
        <f t="shared" si="190"/>
        <v>-0.1630950092866581</v>
      </c>
      <c r="G639" s="2">
        <v>-1.55475175165839</v>
      </c>
      <c r="H639" s="7">
        <f t="shared" si="201"/>
        <v>46355.327976762615</v>
      </c>
      <c r="I639" s="7">
        <f>H639/MAX(H$2:H638)-1</f>
        <v>-2.2161182219803677E-2</v>
      </c>
      <c r="J639" s="7">
        <f t="shared" si="191"/>
        <v>9.0618865196859022E-2</v>
      </c>
      <c r="K639" s="7">
        <f t="shared" si="191"/>
        <v>12062.773550544187</v>
      </c>
      <c r="L639" s="2">
        <v>-1.4126090764258099</v>
      </c>
      <c r="M639" s="7">
        <f t="shared" si="202"/>
        <v>36101.630019708391</v>
      </c>
      <c r="N639" s="7">
        <f>M639/MAX(M$2:M638)-1</f>
        <v>-1.4126090764258081E-2</v>
      </c>
      <c r="O639" s="7">
        <f t="shared" si="192"/>
        <v>0.12760629665192025</v>
      </c>
      <c r="P639" s="2">
        <v>-1.30450668012668</v>
      </c>
      <c r="Q639" s="7">
        <f t="shared" si="203"/>
        <v>30709.965758996706</v>
      </c>
      <c r="R639" s="7">
        <f>Q639/MAX(Q$2:Q638)-1</f>
        <v>-1.3045066801266825E-2</v>
      </c>
      <c r="S639" s="7">
        <f t="shared" si="193"/>
        <v>0.1557359907546908</v>
      </c>
      <c r="T639" s="2">
        <v>-1.25094624913876</v>
      </c>
      <c r="U639" s="7">
        <f t="shared" si="204"/>
        <v>27108.372062075821</v>
      </c>
      <c r="V639" s="7">
        <f>U639/MAX(U$2:U638)-1</f>
        <v>-1.2509462491387624E-2</v>
      </c>
      <c r="W639" s="7">
        <f t="shared" si="194"/>
        <v>0.16967313360519454</v>
      </c>
      <c r="X639" s="2">
        <v>-1.2239564773584499</v>
      </c>
      <c r="Y639" s="7">
        <f t="shared" si="205"/>
        <v>23831.972065689111</v>
      </c>
      <c r="Z639" s="7">
        <f>Y639/MAX(Y$2:Y638)-1</f>
        <v>-1.2239564773584344E-2</v>
      </c>
      <c r="AA639" s="7">
        <f t="shared" si="195"/>
        <v>0.17669623438811233</v>
      </c>
      <c r="AB639" s="2">
        <v>-1.20387187040643</v>
      </c>
      <c r="AC639" s="7">
        <f t="shared" si="206"/>
        <v>21063.853342966006</v>
      </c>
      <c r="AD639" s="7">
        <f>AC639/MAX(AC$2:AC638)-1</f>
        <v>-1.4322492006607734E-2</v>
      </c>
      <c r="AE639" s="7">
        <f t="shared" si="196"/>
        <v>0.18192251862487763</v>
      </c>
      <c r="AF639" s="2">
        <v>-1.36269480903554</v>
      </c>
      <c r="AG639" s="7">
        <f t="shared" si="207"/>
        <v>19129.79268151792</v>
      </c>
      <c r="AH639" s="7">
        <f>AG639/MAX(AG$2:AG638)-1</f>
        <v>-2.0260931154899797E-2</v>
      </c>
      <c r="AI639" s="7">
        <f t="shared" si="197"/>
        <v>0.14059465880780608</v>
      </c>
      <c r="AJ639" s="2">
        <v>-1.5140640530607901</v>
      </c>
      <c r="AK639" s="7">
        <f t="shared" si="208"/>
        <v>17478.591563435464</v>
      </c>
      <c r="AL639" s="7">
        <f>AK639/MAX(AK$2:AK638)-1</f>
        <v>-2.4919974256525257E-2</v>
      </c>
      <c r="AM639" s="7">
        <f t="shared" si="198"/>
        <v>0.10120635034500658</v>
      </c>
      <c r="AN639" s="2">
        <v>-1.6309571976149599</v>
      </c>
      <c r="AO639" s="7">
        <f t="shared" si="209"/>
        <v>15931.79358089609</v>
      </c>
      <c r="AP639" s="7">
        <f>AO639/MAX(AO$2:AO638)-1</f>
        <v>-2.8605419614284755E-2</v>
      </c>
      <c r="AQ639" s="7">
        <f t="shared" si="199"/>
        <v>7.0789185586502601E-2</v>
      </c>
      <c r="AR639" s="2">
        <v>-1.90299999217955</v>
      </c>
      <c r="AS639" s="7">
        <f t="shared" si="210"/>
        <v>1078.8646563147902</v>
      </c>
      <c r="AT639" s="7">
        <f>AS639/MAX(AS$2:AS638)-1</f>
        <v>-4.8763200597250367E-2</v>
      </c>
      <c r="AU639" s="7">
        <v>1.9399993630279</v>
      </c>
      <c r="AW639" s="7"/>
    </row>
    <row r="640" spans="1:49" x14ac:dyDescent="0.25">
      <c r="A640" s="5">
        <v>199910</v>
      </c>
      <c r="B640" s="4">
        <v>36434</v>
      </c>
      <c r="C640" s="2">
        <v>8.8599985957385794</v>
      </c>
      <c r="D640" s="7">
        <f t="shared" si="200"/>
        <v>51062.336320303992</v>
      </c>
      <c r="E640" s="7">
        <f>D640/MAX(D$2:D639)-1</f>
        <v>5.1829610969429396E-2</v>
      </c>
      <c r="F640" s="7">
        <f t="shared" si="190"/>
        <v>1.0000000517852041</v>
      </c>
      <c r="G640" s="2">
        <v>3.2116224014927401</v>
      </c>
      <c r="H640" s="7">
        <f t="shared" si="201"/>
        <v>47844.086074349754</v>
      </c>
      <c r="I640" s="7">
        <f>H640/MAX(H$2:H639)-1</f>
        <v>9.2433083025167395E-3</v>
      </c>
      <c r="J640" s="7">
        <f t="shared" si="191"/>
        <v>0.39550761422926739</v>
      </c>
      <c r="K640" s="7">
        <f t="shared" si="191"/>
        <v>5120.3531410535179</v>
      </c>
      <c r="L640" s="2">
        <v>-1.01451533157386</v>
      </c>
      <c r="M640" s="7">
        <f t="shared" si="202"/>
        <v>35735.373448210375</v>
      </c>
      <c r="N640" s="7">
        <f>M640/MAX(M$2:M639)-1</f>
        <v>-2.4127932723441381E-2</v>
      </c>
      <c r="O640" s="7">
        <f t="shared" si="192"/>
        <v>-5.6776053121193826E-2</v>
      </c>
      <c r="P640" s="2">
        <v>-2.6397878359011702</v>
      </c>
      <c r="Q640" s="7">
        <f t="shared" si="203"/>
        <v>29899.287818481294</v>
      </c>
      <c r="R640" s="7">
        <f>Q640/MAX(Q$2:Q639)-1</f>
        <v>-3.9098583073673532E-2</v>
      </c>
      <c r="S640" s="7">
        <f t="shared" si="193"/>
        <v>-0.23071364227014657</v>
      </c>
      <c r="T640" s="2">
        <v>-3.44972436083787</v>
      </c>
      <c r="U640" s="7">
        <f t="shared" si="204"/>
        <v>26173.207947223826</v>
      </c>
      <c r="V640" s="7">
        <f>U640/MAX(U$2:U639)-1</f>
        <v>-4.6575164124791013E-2</v>
      </c>
      <c r="W640" s="7">
        <f t="shared" si="194"/>
        <v>-0.3173935104990615</v>
      </c>
      <c r="X640" s="2">
        <v>-3.9289091051843199</v>
      </c>
      <c r="Y640" s="7">
        <f t="shared" si="205"/>
        <v>22895.635545255267</v>
      </c>
      <c r="Z640" s="7">
        <f>Y640/MAX(Y$2:Y639)-1</f>
        <v>-5.1047774450603378E-2</v>
      </c>
      <c r="AA640" s="7">
        <f t="shared" si="195"/>
        <v>-0.36867613477693673</v>
      </c>
      <c r="AB640" s="2">
        <v>-4.2613796120288399</v>
      </c>
      <c r="AC640" s="7">
        <f t="shared" si="206"/>
        <v>20166.242591101196</v>
      </c>
      <c r="AD640" s="7">
        <f>AC640/MAX(AC$2:AC639)-1</f>
        <v>-5.6325952372592192E-2</v>
      </c>
      <c r="AE640" s="7">
        <f t="shared" si="196"/>
        <v>-0.40425731779067453</v>
      </c>
      <c r="AF640" s="2">
        <v>-4.4863281318045098</v>
      </c>
      <c r="AG640" s="7">
        <f t="shared" si="207"/>
        <v>18271.567410891101</v>
      </c>
      <c r="AH640" s="7">
        <f>AG640/MAX(AG$2:AG639)-1</f>
        <v>-6.4215240618777147E-2</v>
      </c>
      <c r="AI640" s="7">
        <f t="shared" si="197"/>
        <v>-0.42833143650506211</v>
      </c>
      <c r="AJ640" s="2">
        <v>-4.4224007044333398</v>
      </c>
      <c r="AK640" s="7">
        <f t="shared" si="208"/>
        <v>16705.618207009069</v>
      </c>
      <c r="AL640" s="7">
        <f>AK640/MAX(AK$2:AK639)-1</f>
        <v>-6.8041920183793403E-2</v>
      </c>
      <c r="AM640" s="7">
        <f t="shared" si="198"/>
        <v>-0.42148988681549904</v>
      </c>
      <c r="AN640" s="2">
        <v>-4.0564341379510802</v>
      </c>
      <c r="AO640" s="7">
        <f t="shared" si="209"/>
        <v>15285.530867292722</v>
      </c>
      <c r="AP640" s="7">
        <f>AO640/MAX(AO$2:AO639)-1</f>
        <v>-6.8009400987257607E-2</v>
      </c>
      <c r="AQ640" s="7">
        <f t="shared" si="199"/>
        <v>-0.38232393642037388</v>
      </c>
      <c r="AR640" s="2">
        <v>-0.483999998496078</v>
      </c>
      <c r="AS640" s="7">
        <f t="shared" si="210"/>
        <v>1073.642951394452</v>
      </c>
      <c r="AT640" s="7">
        <f>AS640/MAX(AS$2:AS639)-1</f>
        <v>-5.3367186692053759E-2</v>
      </c>
      <c r="AU640" s="7">
        <v>8.8599981118577293</v>
      </c>
      <c r="AW640" s="7"/>
    </row>
    <row r="641" spans="1:49" x14ac:dyDescent="0.25">
      <c r="A641" s="5">
        <v>199911</v>
      </c>
      <c r="B641" s="4">
        <v>36465</v>
      </c>
      <c r="C641" s="2">
        <v>28.929984603159401</v>
      </c>
      <c r="D641" s="7">
        <f t="shared" si="200"/>
        <v>65834.662355781416</v>
      </c>
      <c r="E641" s="7">
        <f>D641/MAX(D$2:D640)-1</f>
        <v>0.28929984603159409</v>
      </c>
      <c r="F641" s="7">
        <f t="shared" si="190"/>
        <v>0.99999952435209194</v>
      </c>
      <c r="G641" s="2">
        <v>26.517588907552501</v>
      </c>
      <c r="H641" s="7">
        <f t="shared" si="201"/>
        <v>60531.184136121388</v>
      </c>
      <c r="I641" s="7">
        <f>H641/MAX(H$2:H640)-1</f>
        <v>0.26517588907552492</v>
      </c>
      <c r="J641" s="7">
        <f t="shared" si="191"/>
        <v>0.89044474534687834</v>
      </c>
      <c r="K641" s="7">
        <f t="shared" si="191"/>
        <v>2748.6052514145576</v>
      </c>
      <c r="L641" s="2">
        <v>23.507699291713699</v>
      </c>
      <c r="M641" s="7">
        <f t="shared" si="202"/>
        <v>44135.937579186575</v>
      </c>
      <c r="N641" s="7">
        <f>M641/MAX(M$2:M640)-1</f>
        <v>0.20527713832376215</v>
      </c>
      <c r="O641" s="7">
        <f t="shared" si="192"/>
        <v>0.75375581313986306</v>
      </c>
      <c r="P641" s="2">
        <v>18.166939126371201</v>
      </c>
      <c r="Q641" s="7">
        <f t="shared" si="203"/>
        <v>35331.07323568331</v>
      </c>
      <c r="R641" s="7">
        <f>Q641/MAX(Q$2:Q640)-1</f>
        <v>0.13546779240377038</v>
      </c>
      <c r="S641" s="7">
        <f t="shared" si="193"/>
        <v>0.51121442546475904</v>
      </c>
      <c r="T641" s="2">
        <v>14.300175466332201</v>
      </c>
      <c r="U641" s="7">
        <f t="shared" si="204"/>
        <v>29916.022608844836</v>
      </c>
      <c r="V641" s="7">
        <f>U641/MAX(U$2:U640)-1</f>
        <v>8.9766260344953608E-2</v>
      </c>
      <c r="W641" s="7">
        <f t="shared" si="194"/>
        <v>0.33561204024561686</v>
      </c>
      <c r="X641" s="2">
        <v>11.971238557572001</v>
      </c>
      <c r="Y641" s="7">
        <f t="shared" si="205"/>
        <v>25636.526695650027</v>
      </c>
      <c r="Z641" s="7">
        <f>Y641/MAX(Y$2:Y640)-1</f>
        <v>6.2553560267303743E-2</v>
      </c>
      <c r="AA641" s="7">
        <f t="shared" si="195"/>
        <v>0.22984739772824558</v>
      </c>
      <c r="AB641" s="2">
        <v>10.4304040791645</v>
      </c>
      <c r="AC641" s="7">
        <f t="shared" si="206"/>
        <v>22269.663180937623</v>
      </c>
      <c r="AD641" s="7">
        <f>AC641/MAX(AC$2:AC640)-1</f>
        <v>4.2103063985153621E-2</v>
      </c>
      <c r="AE641" s="7">
        <f t="shared" si="196"/>
        <v>0.15987306429988168</v>
      </c>
      <c r="AF641" s="2">
        <v>9.3299245753073805</v>
      </c>
      <c r="AG641" s="7">
        <f t="shared" si="207"/>
        <v>19976.290869053686</v>
      </c>
      <c r="AH641" s="7">
        <f>AG641/MAX(AG$2:AG640)-1</f>
        <v>2.3092771618712815E-2</v>
      </c>
      <c r="AI641" s="7">
        <f t="shared" si="197"/>
        <v>0.10989669057960638</v>
      </c>
      <c r="AJ641" s="2">
        <v>8.4865994917310807</v>
      </c>
      <c r="AK641" s="7">
        <f t="shared" si="208"/>
        <v>18123.357116855634</v>
      </c>
      <c r="AL641" s="7">
        <f>AK641/MAX(AK$2:AK640)-1</f>
        <v>1.1049629481035383E-2</v>
      </c>
      <c r="AM641" s="7">
        <f t="shared" si="198"/>
        <v>7.1598540185372817E-2</v>
      </c>
      <c r="AN641" s="2">
        <v>7.8463132085718499</v>
      </c>
      <c r="AO641" s="7">
        <f t="shared" si="209"/>
        <v>16484.881494733439</v>
      </c>
      <c r="AP641" s="7">
        <f>AO641/MAX(AO$2:AO640)-1</f>
        <v>5.1175004857271222E-3</v>
      </c>
      <c r="AQ641" s="7">
        <f t="shared" si="199"/>
        <v>4.2521045817711878E-2</v>
      </c>
      <c r="AR641" s="2">
        <v>6.9099999885116796</v>
      </c>
      <c r="AS641" s="7">
        <f t="shared" si="210"/>
        <v>1147.8316792124649</v>
      </c>
      <c r="AT641" s="7">
        <f>AS641/MAX(AS$2:AS640)-1</f>
        <v>1.204514059877293E-2</v>
      </c>
      <c r="AU641" s="7">
        <v>28.929995076924001</v>
      </c>
      <c r="AW641" s="7"/>
    </row>
    <row r="642" spans="1:49" x14ac:dyDescent="0.25">
      <c r="A642" s="5">
        <v>199912</v>
      </c>
      <c r="B642" s="4">
        <v>36495</v>
      </c>
      <c r="C642" s="2">
        <v>25.299994089988999</v>
      </c>
      <c r="D642" s="7">
        <f t="shared" si="200"/>
        <v>82490.828040958324</v>
      </c>
      <c r="E642" s="7">
        <f>D642/MAX(D$2:D641)-1</f>
        <v>0.25299994089988997</v>
      </c>
      <c r="F642" s="7">
        <f t="shared" si="190"/>
        <v>1.0000000209784701</v>
      </c>
      <c r="G642" s="2">
        <v>23.318938913472898</v>
      </c>
      <c r="H642" s="7">
        <f t="shared" si="201"/>
        <v>74646.413988425338</v>
      </c>
      <c r="I642" s="7">
        <f>H642/MAX(H$2:H641)-1</f>
        <v>0.23318938913472897</v>
      </c>
      <c r="J642" s="7">
        <f t="shared" si="191"/>
        <v>0.89045864050809642</v>
      </c>
      <c r="K642" s="7">
        <f t="shared" si="191"/>
        <v>4127.1343631999207</v>
      </c>
      <c r="L642" s="2">
        <v>23.047405580164099</v>
      </c>
      <c r="M642" s="7">
        <f t="shared" si="202"/>
        <v>54308.12611966976</v>
      </c>
      <c r="N642" s="7">
        <f>M642/MAX(M$2:M641)-1</f>
        <v>0.23047405580164093</v>
      </c>
      <c r="O642" s="7">
        <f t="shared" si="192"/>
        <v>0.87544435088761441</v>
      </c>
      <c r="P642" s="2">
        <v>18.7818659095987</v>
      </c>
      <c r="Q642" s="7">
        <f t="shared" si="203"/>
        <v>41966.908035231463</v>
      </c>
      <c r="R642" s="7">
        <f>Q642/MAX(Q$2:Q641)-1</f>
        <v>0.18781865909598694</v>
      </c>
      <c r="S642" s="7">
        <f t="shared" si="193"/>
        <v>0.63958362903402555</v>
      </c>
      <c r="T642" s="2">
        <v>14.531567209117</v>
      </c>
      <c r="U642" s="7">
        <f t="shared" si="204"/>
        <v>34263.289540543759</v>
      </c>
      <c r="V642" s="7">
        <f>U642/MAX(U$2:U641)-1</f>
        <v>0.14531567209116991</v>
      </c>
      <c r="W642" s="7">
        <f t="shared" si="194"/>
        <v>0.40456564842382392</v>
      </c>
      <c r="X642" s="2">
        <v>11.9788992423672</v>
      </c>
      <c r="Y642" s="7">
        <f t="shared" si="205"/>
        <v>28707.50039776451</v>
      </c>
      <c r="Z642" s="7">
        <f>Y642/MAX(Y$2:Y641)-1</f>
        <v>0.11978899242367191</v>
      </c>
      <c r="AA642" s="7">
        <f t="shared" si="195"/>
        <v>0.26341724616073225</v>
      </c>
      <c r="AB642" s="2">
        <v>10.273964683181999</v>
      </c>
      <c r="AC642" s="7">
        <f t="shared" si="206"/>
        <v>24557.640511210739</v>
      </c>
      <c r="AD642" s="7">
        <f>AC642/MAX(AC$2:AC641)-1</f>
        <v>0.10273964683182002</v>
      </c>
      <c r="AE642" s="7">
        <f t="shared" si="196"/>
        <v>0.16914380671356144</v>
      </c>
      <c r="AF642" s="2">
        <v>9.0654610332846595</v>
      </c>
      <c r="AG642" s="7">
        <f t="shared" si="207"/>
        <v>21787.233733683348</v>
      </c>
      <c r="AH642" s="7">
        <f>AG642/MAX(AG$2:AG641)-1</f>
        <v>9.0654610332846497E-2</v>
      </c>
      <c r="AI642" s="7">
        <f t="shared" si="197"/>
        <v>0.1023202473889564</v>
      </c>
      <c r="AJ642" s="2">
        <v>8.1600203958355504</v>
      </c>
      <c r="AK642" s="7">
        <f t="shared" si="208"/>
        <v>19602.226754001167</v>
      </c>
      <c r="AL642" s="7">
        <f>AK642/MAX(AK$2:AK641)-1</f>
        <v>8.1600203958355433E-2</v>
      </c>
      <c r="AM642" s="7">
        <f t="shared" si="198"/>
        <v>5.2254394334537713E-2</v>
      </c>
      <c r="AN642" s="2">
        <v>7.4397377901740596</v>
      </c>
      <c r="AO642" s="7">
        <f t="shared" si="209"/>
        <v>17711.313452962535</v>
      </c>
      <c r="AP642" s="7">
        <f>AO642/MAX(AO$2:AO641)-1</f>
        <v>7.4397377901740613E-2</v>
      </c>
      <c r="AQ642" s="7">
        <f t="shared" si="199"/>
        <v>1.2426755060142236E-2</v>
      </c>
      <c r="AR642" s="2">
        <v>7.2150000031069101</v>
      </c>
      <c r="AS642" s="7">
        <f t="shared" si="210"/>
        <v>1230.6477349033064</v>
      </c>
      <c r="AT642" s="7">
        <f>AS642/MAX(AS$2:AS641)-1</f>
        <v>7.2150000031069084E-2</v>
      </c>
      <c r="AU642" s="7">
        <v>25.299993710593501</v>
      </c>
      <c r="AW642" s="7"/>
    </row>
    <row r="643" spans="1:49" x14ac:dyDescent="0.25">
      <c r="A643" s="5">
        <v>200001</v>
      </c>
      <c r="B643" s="4">
        <v>36526</v>
      </c>
      <c r="C643" s="2">
        <v>12.269991287481799</v>
      </c>
      <c r="D643" s="7">
        <f t="shared" si="200"/>
        <v>92612.445454555505</v>
      </c>
      <c r="E643" s="7">
        <f>D643/MAX(D$2:D642)-1</f>
        <v>0.12269991287481807</v>
      </c>
      <c r="F643" s="7">
        <f t="shared" ref="F643:F706" si="211">1-(C643-$AU643)/($AR643-$AU643)</f>
        <v>0.3501183066401572</v>
      </c>
      <c r="G643" s="2">
        <v>9.5080294378680801</v>
      </c>
      <c r="H643" s="7">
        <f t="shared" si="201"/>
        <v>81743.8170047577</v>
      </c>
      <c r="I643" s="7">
        <f>H643/MAX(H$2:H642)-1</f>
        <v>9.5080294378680819E-2</v>
      </c>
      <c r="J643" s="7">
        <f t="shared" ref="J643:K706" si="212">1-(G643-$AU643)/($AR643-$AU643)</f>
        <v>0.19761637740767868</v>
      </c>
      <c r="K643" s="7">
        <f t="shared" si="212"/>
        <v>4513.1635738771583</v>
      </c>
      <c r="L643" s="2">
        <v>5.6139359245979499</v>
      </c>
      <c r="M643" s="7">
        <f t="shared" si="202"/>
        <v>57356.949521877868</v>
      </c>
      <c r="N643" s="7">
        <f>M643/MAX(M$2:M642)-1</f>
        <v>5.613935924597957E-2</v>
      </c>
      <c r="O643" s="7">
        <f t="shared" ref="O643:O706" si="213">1-(L643-$AU643)/($AR643-$AU643)</f>
        <v>-1.7396285952762103E-2</v>
      </c>
      <c r="P643" s="2">
        <v>3.4663735014411299</v>
      </c>
      <c r="Q643" s="7">
        <f t="shared" si="203"/>
        <v>43421.63781473889</v>
      </c>
      <c r="R643" s="7">
        <f>Q643/MAX(Q$2:Q642)-1</f>
        <v>3.4663735014411223E-2</v>
      </c>
      <c r="S643" s="7">
        <f t="shared" ref="S643:S706" si="214">1-(P643-$AU643)/($AR643-$AU643)</f>
        <v>-0.13597410509403529</v>
      </c>
      <c r="T643" s="2">
        <v>2.3963773176895899</v>
      </c>
      <c r="U643" s="7">
        <f t="shared" si="204"/>
        <v>35084.367239387655</v>
      </c>
      <c r="V643" s="7">
        <f>U643/MAX(U$2:U642)-1</f>
        <v>2.3963773176895797E-2</v>
      </c>
      <c r="W643" s="7">
        <f t="shared" ref="W643:W706" si="215">1-(T643-$AU643)/($AR643-$AU643)</f>
        <v>-0.19505402407130878</v>
      </c>
      <c r="X643" s="2">
        <v>1.7451462064540999</v>
      </c>
      <c r="Y643" s="7">
        <f t="shared" si="205"/>
        <v>29208.488251923893</v>
      </c>
      <c r="Z643" s="7">
        <f>Y643/MAX(Y$2:Y642)-1</f>
        <v>1.7451462064540957E-2</v>
      </c>
      <c r="AA643" s="7">
        <f t="shared" ref="AA643:AA706" si="216">1-(X643-$AU643)/($AR643-$AU643)</f>
        <v>-0.23101179838072339</v>
      </c>
      <c r="AB643" s="2">
        <v>1.31646279338297</v>
      </c>
      <c r="AC643" s="7">
        <f t="shared" si="206"/>
        <v>24880.932711473572</v>
      </c>
      <c r="AD643" s="7">
        <f>AC643/MAX(AC$2:AC642)-1</f>
        <v>1.3164627933829776E-2</v>
      </c>
      <c r="AE643" s="7">
        <f t="shared" ref="AE643:AE706" si="217">1-(AB643-$AU643)/($AR643-$AU643)</f>
        <v>-0.25468158496103177</v>
      </c>
      <c r="AF643" s="2">
        <v>1.00995983009457</v>
      </c>
      <c r="AG643" s="7">
        <f t="shared" si="207"/>
        <v>22007.276042482365</v>
      </c>
      <c r="AH643" s="7">
        <f>AG643/MAX(AG$2:AG642)-1</f>
        <v>1.0099598300945756E-2</v>
      </c>
      <c r="AI643" s="7">
        <f t="shared" ref="AI643:AI706" si="218">1-(AF643-$AU643)/($AR643-$AU643)</f>
        <v>-0.27160516890680197</v>
      </c>
      <c r="AJ643" s="2">
        <v>0.78053931793778397</v>
      </c>
      <c r="AK643" s="7">
        <f t="shared" si="208"/>
        <v>19755.229841007465</v>
      </c>
      <c r="AL643" s="7">
        <f>AK643/MAX(AK$2:AK642)-1</f>
        <v>7.8053931793777842E-3</v>
      </c>
      <c r="AM643" s="7">
        <f t="shared" ref="AM643:AM706" si="219">1-(AJ643-$AU643)/($AR643-$AU643)</f>
        <v>-0.28427263957237492</v>
      </c>
      <c r="AN643" s="2">
        <v>0.60261269223463998</v>
      </c>
      <c r="AO643" s="7">
        <f t="shared" si="209"/>
        <v>17818.044075791549</v>
      </c>
      <c r="AP643" s="7">
        <f>AO643/MAX(AO$2:AO642)-1</f>
        <v>6.0261269223464975E-3</v>
      </c>
      <c r="AQ643" s="7">
        <f t="shared" ref="AQ643:AQ706" si="220">1-(AN643-$AU643)/($AR643-$AU643)</f>
        <v>-0.29409687146223584</v>
      </c>
      <c r="AR643" s="2">
        <v>5.9289999921039698</v>
      </c>
      <c r="AS643" s="7">
        <f t="shared" si="210"/>
        <v>1303.6128390085512</v>
      </c>
      <c r="AT643" s="7">
        <f>AS643/MAX(AS$2:AS642)-1</f>
        <v>5.9289999921039671E-2</v>
      </c>
      <c r="AU643" s="7">
        <v>24.039996118607402</v>
      </c>
      <c r="AW643" s="7"/>
    </row>
    <row r="644" spans="1:49" x14ac:dyDescent="0.25">
      <c r="A644" s="5">
        <v>200002</v>
      </c>
      <c r="B644" s="4">
        <v>36557</v>
      </c>
      <c r="C644" s="2">
        <v>34.449962675957998</v>
      </c>
      <c r="D644" s="7">
        <f t="shared" ref="D644:D707" si="221">D643*(1+C644/100)</f>
        <v>124517.39834694183</v>
      </c>
      <c r="E644" s="7">
        <f>D644/MAX(D$2:D643)-1</f>
        <v>0.3444996267595799</v>
      </c>
      <c r="F644" s="7">
        <f t="shared" si="211"/>
        <v>0.72574058454723178</v>
      </c>
      <c r="G644" s="2">
        <v>31.216040122255102</v>
      </c>
      <c r="H644" s="7">
        <f t="shared" ref="H644:H707" si="222">H643*(1+G644/100)</f>
        <v>107260.99971842565</v>
      </c>
      <c r="I644" s="7">
        <f>H644/MAX(H$2:H643)-1</f>
        <v>0.31216040122255095</v>
      </c>
      <c r="J644" s="7">
        <f t="shared" si="212"/>
        <v>0.62200609984090371</v>
      </c>
      <c r="K644" s="7">
        <f t="shared" si="212"/>
        <v>3440.2301507980851</v>
      </c>
      <c r="L644" s="2">
        <v>24.381603127752001</v>
      </c>
      <c r="M644" s="7">
        <f t="shared" ref="M644:M707" si="223">M643*(1+L644/100)</f>
        <v>71341.493320487178</v>
      </c>
      <c r="N644" s="7">
        <f>M644/MAX(M$2:M643)-1</f>
        <v>0.24381603127751994</v>
      </c>
      <c r="O644" s="7">
        <f t="shared" si="213"/>
        <v>0.4027779680259147</v>
      </c>
      <c r="P644" s="2">
        <v>16.167778540668301</v>
      </c>
      <c r="Q644" s="7">
        <f t="shared" ref="Q644:Q707" si="224">Q643*(1+P644/100)</f>
        <v>50441.95205535696</v>
      </c>
      <c r="R644" s="7">
        <f>Q644/MAX(Q$2:Q643)-1</f>
        <v>0.16167778540668309</v>
      </c>
      <c r="S644" s="7">
        <f t="shared" si="214"/>
        <v>0.13930324132484517</v>
      </c>
      <c r="T644" s="2">
        <v>12.058557867936299</v>
      </c>
      <c r="U644" s="7">
        <f t="shared" ref="U644:U707" si="225">U643*(1+T644/100)</f>
        <v>39315.035965548501</v>
      </c>
      <c r="V644" s="7">
        <f>U644/MAX(U$2:U643)-1</f>
        <v>0.12058557867936304</v>
      </c>
      <c r="W644" s="7">
        <f t="shared" si="215"/>
        <v>7.4918321300391222E-3</v>
      </c>
      <c r="X644" s="2">
        <v>9.5769605055174392</v>
      </c>
      <c r="Y644" s="7">
        <f t="shared" ref="Y644:Y707" si="226">Y643*(1+X644/100)</f>
        <v>32005.773636069345</v>
      </c>
      <c r="Z644" s="7">
        <f>Y644/MAX(Y$2:Y643)-1</f>
        <v>9.57696050551744E-2</v>
      </c>
      <c r="AA644" s="7">
        <f t="shared" si="216"/>
        <v>-7.2110328825963022E-2</v>
      </c>
      <c r="AB644" s="2">
        <v>7.9044726015417002</v>
      </c>
      <c r="AC644" s="7">
        <f t="shared" ref="AC644:AC707" si="227">AC643*(1+AB644/100)</f>
        <v>26847.639220660025</v>
      </c>
      <c r="AD644" s="7">
        <f>AC644/MAX(AC$2:AC643)-1</f>
        <v>7.9044726015417011E-2</v>
      </c>
      <c r="AE644" s="7">
        <f t="shared" si="217"/>
        <v>-0.12575869795522232</v>
      </c>
      <c r="AF644" s="2">
        <v>6.7111560318376497</v>
      </c>
      <c r="AG644" s="7">
        <f t="shared" ref="AG644:AG707" si="228">AG643*(1+AF644/100)</f>
        <v>23484.218676050583</v>
      </c>
      <c r="AH644" s="7">
        <f>AG644/MAX(AG$2:AG643)-1</f>
        <v>6.7111560318376506E-2</v>
      </c>
      <c r="AI644" s="7">
        <f t="shared" si="218"/>
        <v>-0.16403669546262512</v>
      </c>
      <c r="AJ644" s="2">
        <v>5.8196643978470801</v>
      </c>
      <c r="AK644" s="7">
        <f t="shared" ref="AK644:AK707" si="229">AK643*(1+AJ644/100)</f>
        <v>20904.917918777443</v>
      </c>
      <c r="AL644" s="7">
        <f>AK644/MAX(AK$2:AK643)-1</f>
        <v>5.8196643978470908E-2</v>
      </c>
      <c r="AM644" s="7">
        <f t="shared" si="219"/>
        <v>-0.19263305908491546</v>
      </c>
      <c r="AN644" s="2">
        <v>5.1204730766623099</v>
      </c>
      <c r="AO644" s="7">
        <f t="shared" ref="AO644:AO707" si="230">AO643*(1+AN644/100)</f>
        <v>18730.412225480279</v>
      </c>
      <c r="AP644" s="7">
        <f>AO644/MAX(AO$2:AO643)-1</f>
        <v>5.1204730766623019E-2</v>
      </c>
      <c r="AQ644" s="7">
        <f t="shared" si="220"/>
        <v>-0.21506100848994714</v>
      </c>
      <c r="AR644" s="2">
        <v>11.8250000017891</v>
      </c>
      <c r="AS644" s="7">
        <f t="shared" ref="AS644:AS707" si="231">AS643*(1+AR644/100)</f>
        <v>1457.7650572446353</v>
      </c>
      <c r="AT644" s="7">
        <f>AS644/MAX(AS$2:AS643)-1</f>
        <v>0.11825000001789099</v>
      </c>
      <c r="AU644" s="7">
        <v>42.999999934146402</v>
      </c>
      <c r="AW644" s="7"/>
    </row>
    <row r="645" spans="1:49" x14ac:dyDescent="0.25">
      <c r="A645" s="5">
        <v>200003</v>
      </c>
      <c r="B645" s="4">
        <v>36586</v>
      </c>
      <c r="C645" s="2">
        <v>-3.46000011907927</v>
      </c>
      <c r="D645" s="7">
        <f t="shared" si="221"/>
        <v>120209.09621586325</v>
      </c>
      <c r="E645" s="7">
        <f>D645/MAX(D$2:D644)-1</f>
        <v>-3.4600001190792651E-2</v>
      </c>
      <c r="F645" s="7">
        <f t="shared" si="211"/>
        <v>-0.44472117674594691</v>
      </c>
      <c r="G645" s="2">
        <v>-7.8215511361677601</v>
      </c>
      <c r="H645" s="7">
        <f t="shared" si="222"/>
        <v>98871.525776284238</v>
      </c>
      <c r="I645" s="7">
        <f>H645/MAX(H$2:H644)-1</f>
        <v>-7.8215511361677481E-2</v>
      </c>
      <c r="J645" s="7">
        <f t="shared" si="212"/>
        <v>-0.75482094811868117</v>
      </c>
      <c r="K645" s="7">
        <f t="shared" si="212"/>
        <v>7029.4192798667527</v>
      </c>
      <c r="L645" s="2">
        <v>-8.4460640554559596</v>
      </c>
      <c r="M645" s="7">
        <f t="shared" si="223"/>
        <v>65315.945096519994</v>
      </c>
      <c r="N645" s="7">
        <f>M645/MAX(M$2:M644)-1</f>
        <v>-8.4460640554559596E-2</v>
      </c>
      <c r="O645" s="7">
        <f t="shared" si="213"/>
        <v>-0.79922288512041018</v>
      </c>
      <c r="P645" s="2">
        <v>-7.1921443719939004</v>
      </c>
      <c r="Q645" s="7">
        <f t="shared" si="224"/>
        <v>46814.094039483745</v>
      </c>
      <c r="R645" s="7">
        <f>Q645/MAX(Q$2:Q644)-1</f>
        <v>-7.1921443719938916E-2</v>
      </c>
      <c r="S645" s="7">
        <f t="shared" si="214"/>
        <v>-0.71007106604552472</v>
      </c>
      <c r="T645" s="2">
        <v>-4.9866036120042798</v>
      </c>
      <c r="U645" s="7">
        <f t="shared" si="225"/>
        <v>37354.55096202968</v>
      </c>
      <c r="V645" s="7">
        <f>U645/MAX(U$2:U644)-1</f>
        <v>-4.98660361200427E-2</v>
      </c>
      <c r="W645" s="7">
        <f t="shared" si="215"/>
        <v>-0.5532604079226755</v>
      </c>
      <c r="X645" s="2">
        <v>-3.6582284787474699</v>
      </c>
      <c r="Y645" s="7">
        <f t="shared" si="226"/>
        <v>30834.929310071206</v>
      </c>
      <c r="Z645" s="7">
        <f>Y645/MAX(Y$2:Y644)-1</f>
        <v>-3.6582284787474717E-2</v>
      </c>
      <c r="AA645" s="7">
        <f t="shared" si="216"/>
        <v>-0.45881491742944691</v>
      </c>
      <c r="AB645" s="2">
        <v>-2.7776924427688399</v>
      </c>
      <c r="AC645" s="7">
        <f t="shared" si="227"/>
        <v>26101.894374965908</v>
      </c>
      <c r="AD645" s="7">
        <f>AC645/MAX(AC$2:AC644)-1</f>
        <v>-2.7776924427688421E-2</v>
      </c>
      <c r="AE645" s="7">
        <f t="shared" si="217"/>
        <v>-0.39621011872994627</v>
      </c>
      <c r="AF645" s="2">
        <v>-2.14124023310805</v>
      </c>
      <c r="AG645" s="7">
        <f t="shared" si="228"/>
        <v>22981.365137327914</v>
      </c>
      <c r="AH645" s="7">
        <f>AG645/MAX(AG$2:AG644)-1</f>
        <v>-2.1412402331080438E-2</v>
      </c>
      <c r="AI645" s="7">
        <f t="shared" si="218"/>
        <v>-0.35095931599206365</v>
      </c>
      <c r="AJ645" s="2">
        <v>-1.66428160704572</v>
      </c>
      <c r="AK645" s="7">
        <f t="shared" si="229"/>
        <v>20557.001214887223</v>
      </c>
      <c r="AL645" s="7">
        <f>AK645/MAX(AK$2:AK644)-1</f>
        <v>-1.6642816070457256E-2</v>
      </c>
      <c r="AM645" s="7">
        <f t="shared" si="219"/>
        <v>-0.31704826913815931</v>
      </c>
      <c r="AN645" s="2">
        <v>-1.28829402961175</v>
      </c>
      <c r="AO645" s="7">
        <f t="shared" si="230"/>
        <v>18489.109443057747</v>
      </c>
      <c r="AP645" s="7">
        <f>AO645/MAX(AO$2:AO644)-1</f>
        <v>-1.2882940296117473E-2</v>
      </c>
      <c r="AQ645" s="7">
        <f t="shared" si="220"/>
        <v>-0.29031611322746387</v>
      </c>
      <c r="AR645" s="2">
        <v>2.7949999803101</v>
      </c>
      <c r="AS645" s="7">
        <f t="shared" si="231"/>
        <v>1498.5095903075903</v>
      </c>
      <c r="AT645" s="7">
        <f>AS645/MAX(AS$2:AS644)-1</f>
        <v>2.7949999803100978E-2</v>
      </c>
      <c r="AU645" s="7">
        <v>16.8599926688922</v>
      </c>
      <c r="AW645" s="7"/>
    </row>
    <row r="646" spans="1:49" x14ac:dyDescent="0.25">
      <c r="A646" s="5">
        <v>200004</v>
      </c>
      <c r="B646" s="4">
        <v>36617</v>
      </c>
      <c r="C646" s="2">
        <v>-20.289886637011101</v>
      </c>
      <c r="D646" s="7">
        <f t="shared" si="221"/>
        <v>95818.806866288985</v>
      </c>
      <c r="E646" s="7">
        <f>D646/MAX(D$2:D645)-1</f>
        <v>-0.23047856654288734</v>
      </c>
      <c r="F646" s="7">
        <f t="shared" si="211"/>
        <v>-1.0111994236439474</v>
      </c>
      <c r="G646" s="2">
        <v>-5.5129267254139496</v>
      </c>
      <c r="H646" s="7">
        <f t="shared" si="222"/>
        <v>93420.81100793893</v>
      </c>
      <c r="I646" s="7">
        <f>H646/MAX(H$2:H645)-1</f>
        <v>-0.12903281478653983</v>
      </c>
      <c r="J646" s="7">
        <f t="shared" si="212"/>
        <v>0.13893787113386591</v>
      </c>
      <c r="K646" s="7">
        <f t="shared" si="212"/>
        <v>7271.8037535088833</v>
      </c>
      <c r="L646" s="2">
        <v>-5.4901859725886899</v>
      </c>
      <c r="M646" s="7">
        <f t="shared" si="223"/>
        <v>61729.978240967124</v>
      </c>
      <c r="N646" s="7">
        <f>M646/MAX(M$2:M645)-1</f>
        <v>-0.13472545404036151</v>
      </c>
      <c r="O646" s="7">
        <f t="shared" si="213"/>
        <v>0.14070785549412179</v>
      </c>
      <c r="P646" s="2">
        <v>-5.4899740077171604</v>
      </c>
      <c r="Q646" s="7">
        <f t="shared" si="224"/>
        <v>44244.012444767817</v>
      </c>
      <c r="R646" s="7">
        <f>Q646/MAX(Q$2:Q645)-1</f>
        <v>-0.12287271523091103</v>
      </c>
      <c r="S646" s="7">
        <f t="shared" si="214"/>
        <v>0.14072435338715161</v>
      </c>
      <c r="T646" s="2">
        <v>-5.4881109708695899</v>
      </c>
      <c r="U646" s="7">
        <f t="shared" si="225"/>
        <v>35304.491752563459</v>
      </c>
      <c r="V646" s="7">
        <f>U646/MAX(U$2:U645)-1</f>
        <v>-0.1020104424296967</v>
      </c>
      <c r="W646" s="7">
        <f t="shared" si="215"/>
        <v>0.14086935940819756</v>
      </c>
      <c r="X646" s="2">
        <v>-5.3126158658675502</v>
      </c>
      <c r="Y646" s="7">
        <f t="shared" si="226"/>
        <v>29196.787963315317</v>
      </c>
      <c r="Z646" s="7">
        <f>Y646/MAX(Y$2:Y645)-1</f>
        <v>-8.7764967180434028E-2</v>
      </c>
      <c r="AA646" s="7">
        <f t="shared" si="216"/>
        <v>0.15452869573456784</v>
      </c>
      <c r="AB646" s="2">
        <v>-5.1845676215576502</v>
      </c>
      <c r="AC646" s="7">
        <f t="shared" si="227"/>
        <v>24748.62401058825</v>
      </c>
      <c r="AD646" s="7">
        <f>AC646/MAX(AC$2:AC645)-1</f>
        <v>-7.8182487213122376E-2</v>
      </c>
      <c r="AE646" s="7">
        <f t="shared" si="217"/>
        <v>0.16449509357232972</v>
      </c>
      <c r="AF646" s="2">
        <v>-5.0900818543621504</v>
      </c>
      <c r="AG646" s="7">
        <f t="shared" si="228"/>
        <v>21811.594840588077</v>
      </c>
      <c r="AH646" s="7">
        <f>AG646/MAX(AG$2:AG645)-1</f>
        <v>-7.1223312069064626E-2</v>
      </c>
      <c r="AI646" s="7">
        <f t="shared" si="218"/>
        <v>0.17184921819115295</v>
      </c>
      <c r="AJ646" s="2">
        <v>-5.0210191432801503</v>
      </c>
      <c r="AK646" s="7">
        <f t="shared" si="229"/>
        <v>19524.830248603404</v>
      </c>
      <c r="AL646" s="7">
        <f>AK646/MAX(AK$2:AK645)-1</f>
        <v>-6.601736852238016E-2</v>
      </c>
      <c r="AM646" s="7">
        <f t="shared" si="219"/>
        <v>0.17722458634326743</v>
      </c>
      <c r="AN646" s="2">
        <v>-4.9680219091465299</v>
      </c>
      <c r="AO646" s="7">
        <f t="shared" si="230"/>
        <v>17570.56643512056</v>
      </c>
      <c r="AP646" s="7">
        <f>AO646/MAX(AO$2:AO645)-1</f>
        <v>-6.1923132091129318E-2</v>
      </c>
      <c r="AQ646" s="7">
        <f t="shared" si="220"/>
        <v>0.18134952786451441</v>
      </c>
      <c r="AR646" s="2">
        <v>-7.2980000042909801</v>
      </c>
      <c r="AS646" s="7">
        <f t="shared" si="231"/>
        <v>1389.1483603426416</v>
      </c>
      <c r="AT646" s="7">
        <f>AS646/MAX(AS$2:AS645)-1</f>
        <v>-7.2980000042909832E-2</v>
      </c>
      <c r="AU646" s="7">
        <v>5.5499964729050797</v>
      </c>
      <c r="AW646" s="7"/>
    </row>
    <row r="647" spans="1:49" x14ac:dyDescent="0.25">
      <c r="A647" s="5">
        <v>200005</v>
      </c>
      <c r="B647" s="4">
        <v>36647</v>
      </c>
      <c r="C647" s="2">
        <v>-13.7452597314086</v>
      </c>
      <c r="D647" s="7">
        <f t="shared" si="221"/>
        <v>82648.262990980787</v>
      </c>
      <c r="E647" s="7">
        <f>D647/MAX(D$2:D646)-1</f>
        <v>-0.33625128626042611</v>
      </c>
      <c r="F647" s="7">
        <f t="shared" si="211"/>
        <v>-0.49055165036974135</v>
      </c>
      <c r="G647" s="2">
        <v>-1.90754855946549</v>
      </c>
      <c r="H647" s="7">
        <f t="shared" si="222"/>
        <v>91638.763673316018</v>
      </c>
      <c r="I647" s="7">
        <f>H647/MAX(H$2:H646)-1</f>
        <v>-0.14564693678149632</v>
      </c>
      <c r="J647" s="7">
        <f t="shared" si="212"/>
        <v>0.10204502694887696</v>
      </c>
      <c r="K647" s="7">
        <f t="shared" si="212"/>
        <v>4587.6406734438497</v>
      </c>
      <c r="L647" s="2">
        <v>-1.7246651263142001</v>
      </c>
      <c r="M647" s="7">
        <f t="shared" si="223"/>
        <v>60665.342833763825</v>
      </c>
      <c r="N647" s="7">
        <f>M647/MAX(M$2:M646)-1</f>
        <v>-0.14964854238140091</v>
      </c>
      <c r="O647" s="7">
        <f t="shared" si="213"/>
        <v>0.11120018483775507</v>
      </c>
      <c r="P647" s="2">
        <v>-1.92936382821372</v>
      </c>
      <c r="Q647" s="7">
        <f t="shared" si="224"/>
        <v>43390.384472508093</v>
      </c>
      <c r="R647" s="7">
        <f>Q647/MAX(Q$2:Q646)-1</f>
        <v>-0.13979569179063889</v>
      </c>
      <c r="S647" s="7">
        <f t="shared" si="214"/>
        <v>0.10095295301775631</v>
      </c>
      <c r="T647" s="2">
        <v>-2.0529206743890098</v>
      </c>
      <c r="U647" s="7">
        <f t="shared" si="225"/>
        <v>34579.71854238712</v>
      </c>
      <c r="V647" s="7">
        <f>U647/MAX(U$2:U646)-1</f>
        <v>-0.12044545571091192</v>
      </c>
      <c r="W647" s="7">
        <f t="shared" si="215"/>
        <v>9.4767688363134206E-2</v>
      </c>
      <c r="X647" s="2">
        <v>-2.1325801004452498</v>
      </c>
      <c r="Y647" s="7">
        <f t="shared" si="226"/>
        <v>28574.143073240462</v>
      </c>
      <c r="Z647" s="7">
        <f>Y647/MAX(Y$2:Y646)-1</f>
        <v>-0.10721910995963424</v>
      </c>
      <c r="AA647" s="7">
        <f t="shared" si="216"/>
        <v>9.0779931734140007E-2</v>
      </c>
      <c r="AB647" s="2">
        <v>-2.18082359125974</v>
      </c>
      <c r="AC647" s="7">
        <f t="shared" si="227"/>
        <v>24208.90017965317</v>
      </c>
      <c r="AD647" s="7">
        <f>AC647/MAX(AC$2:AC646)-1</f>
        <v>-9.8285701000342285E-2</v>
      </c>
      <c r="AE647" s="7">
        <f t="shared" si="217"/>
        <v>8.8364859095209858E-2</v>
      </c>
      <c r="AF647" s="2">
        <v>-2.2107106205661302</v>
      </c>
      <c r="AG647" s="7">
        <f t="shared" si="228"/>
        <v>21329.403596932345</v>
      </c>
      <c r="AH647" s="7">
        <f>AG647/MAX(AG$2:AG646)-1</f>
        <v>-9.1755876950496029E-2</v>
      </c>
      <c r="AI647" s="7">
        <f t="shared" si="218"/>
        <v>8.6868712246833568E-2</v>
      </c>
      <c r="AJ647" s="2">
        <v>-2.23811946961332</v>
      </c>
      <c r="AK647" s="7">
        <f t="shared" si="229"/>
        <v>19087.84122140046</v>
      </c>
      <c r="AL647" s="7">
        <f>AK647/MAX(AK$2:AK646)-1</f>
        <v>-8.6921015640287536E-2</v>
      </c>
      <c r="AM647" s="7">
        <f t="shared" si="219"/>
        <v>8.5496623281443918E-2</v>
      </c>
      <c r="AN647" s="2">
        <v>-2.2598779932424198</v>
      </c>
      <c r="AO647" s="7">
        <f t="shared" si="230"/>
        <v>17173.493070965229</v>
      </c>
      <c r="AP647" s="7">
        <f>AO647/MAX(AO$2:AO646)-1</f>
        <v>-8.3122524788699748E-2</v>
      </c>
      <c r="AQ647" s="7">
        <f t="shared" si="220"/>
        <v>8.4407390015090566E-2</v>
      </c>
      <c r="AR647" s="2">
        <v>-3.9460000084675699</v>
      </c>
      <c r="AS647" s="7">
        <f t="shared" si="231"/>
        <v>1334.332565925894</v>
      </c>
      <c r="AT647" s="7">
        <f>AS647/MAX(AS$2:AS646)-1</f>
        <v>-0.10956020931971255</v>
      </c>
      <c r="AU647" s="7">
        <v>16.029999900115101</v>
      </c>
      <c r="AW647" s="7"/>
    </row>
    <row r="648" spans="1:49" x14ac:dyDescent="0.25">
      <c r="A648" s="5">
        <v>200006</v>
      </c>
      <c r="B648" s="4">
        <v>36678</v>
      </c>
      <c r="C648" s="2">
        <v>3.5400141907285998</v>
      </c>
      <c r="D648" s="7">
        <f t="shared" si="221"/>
        <v>85574.023229252198</v>
      </c>
      <c r="E648" s="7">
        <f>D648/MAX(D$2:D647)-1</f>
        <v>-0.31275448760326663</v>
      </c>
      <c r="F648" s="7">
        <f t="shared" si="211"/>
        <v>-0.18858619400452681</v>
      </c>
      <c r="G648" s="2">
        <v>-0.75265916564851798</v>
      </c>
      <c r="H648" s="7">
        <f t="shared" si="222"/>
        <v>90949.03611924182</v>
      </c>
      <c r="I648" s="7">
        <f>H648/MAX(H$2:H647)-1</f>
        <v>-0.15207730341880921</v>
      </c>
      <c r="J648" s="7">
        <f t="shared" si="212"/>
        <v>-0.51607146214840705</v>
      </c>
      <c r="K648" s="7">
        <f t="shared" si="212"/>
        <v>6937.9843670765576</v>
      </c>
      <c r="L648" s="2">
        <v>0.15995662605101699</v>
      </c>
      <c r="M648" s="7">
        <f t="shared" si="223"/>
        <v>60762.381069342999</v>
      </c>
      <c r="N648" s="7">
        <f>M648/MAX(M$2:M647)-1</f>
        <v>-0.14828834888021847</v>
      </c>
      <c r="O648" s="7">
        <f t="shared" si="213"/>
        <v>-0.44644859489411948</v>
      </c>
      <c r="P648" s="2">
        <v>0.847048547687829</v>
      </c>
      <c r="Q648" s="7">
        <f t="shared" si="224"/>
        <v>43757.922094018635</v>
      </c>
      <c r="R648" s="7">
        <f>Q648/MAX(Q$2:Q647)-1</f>
        <v>-0.13250934369080347</v>
      </c>
      <c r="S648" s="7">
        <f t="shared" si="214"/>
        <v>-0.39403079751793402</v>
      </c>
      <c r="T648" s="2">
        <v>1.2362025122701501</v>
      </c>
      <c r="U648" s="7">
        <f t="shared" si="225"/>
        <v>35007.193891744057</v>
      </c>
      <c r="V648" s="7">
        <f>U648/MAX(U$2:U647)-1</f>
        <v>-0.10957238033762395</v>
      </c>
      <c r="W648" s="7">
        <f t="shared" si="215"/>
        <v>-0.3643424937826476</v>
      </c>
      <c r="X648" s="2">
        <v>1.47259800197141</v>
      </c>
      <c r="Y648" s="7">
        <f t="shared" si="226"/>
        <v>28994.925333217456</v>
      </c>
      <c r="Z648" s="7">
        <f>Y648/MAX(Y$2:Y647)-1</f>
        <v>-9.4072036410917215E-2</v>
      </c>
      <c r="AA648" s="7">
        <f t="shared" si="216"/>
        <v>-0.34630803508855368</v>
      </c>
      <c r="AB648" s="2">
        <v>1.62978423505085</v>
      </c>
      <c r="AC648" s="7">
        <f t="shared" si="227"/>
        <v>24603.453018260352</v>
      </c>
      <c r="AD648" s="7">
        <f>AC648/MAX(AC$2:AC647)-1</f>
        <v>-8.3589703510046687E-2</v>
      </c>
      <c r="AE648" s="7">
        <f t="shared" si="217"/>
        <v>-0.33431639924417356</v>
      </c>
      <c r="AF648" s="2">
        <v>1.7419031664864999</v>
      </c>
      <c r="AG648" s="7">
        <f t="shared" si="228"/>
        <v>21700.941153579995</v>
      </c>
      <c r="AH648" s="7">
        <f>AG648/MAX(AG$2:AG647)-1</f>
        <v>-7.5935143811669104E-2</v>
      </c>
      <c r="AI648" s="7">
        <f t="shared" si="218"/>
        <v>-0.32576291863268869</v>
      </c>
      <c r="AJ648" s="2">
        <v>1.8250843352200099</v>
      </c>
      <c r="AK648" s="7">
        <f t="shared" si="229"/>
        <v>19436.210421463908</v>
      </c>
      <c r="AL648" s="7">
        <f>AK648/MAX(AK$2:AK647)-1</f>
        <v>-7.0256554128552473E-2</v>
      </c>
      <c r="AM648" s="7">
        <f t="shared" si="219"/>
        <v>-0.31941708118229295</v>
      </c>
      <c r="AN648" s="2">
        <v>1.8925348620843701</v>
      </c>
      <c r="AO648" s="7">
        <f t="shared" si="230"/>
        <v>17498.507414370888</v>
      </c>
      <c r="AP648" s="7">
        <f>AO648/MAX(AO$2:AO647)-1</f>
        <v>-6.5770298927727011E-2</v>
      </c>
      <c r="AQ648" s="7">
        <f t="shared" si="220"/>
        <v>-0.31427132420457959</v>
      </c>
      <c r="AR648" s="2">
        <v>6.0119999840807701</v>
      </c>
      <c r="AS648" s="7">
        <f t="shared" si="231"/>
        <v>1414.5526395769432</v>
      </c>
      <c r="AT648" s="7">
        <f>AS648/MAX(AS$2:AS647)-1</f>
        <v>-5.602696924576489E-2</v>
      </c>
      <c r="AU648" s="7">
        <v>19.119989179158502</v>
      </c>
      <c r="AW648" s="7"/>
    </row>
    <row r="649" spans="1:49" x14ac:dyDescent="0.25">
      <c r="A649" s="5">
        <v>200007</v>
      </c>
      <c r="B649" s="4">
        <v>36708</v>
      </c>
      <c r="C649" s="2">
        <v>-8.2299888656674192</v>
      </c>
      <c r="D649" s="7">
        <f t="shared" si="221"/>
        <v>78531.290645581088</v>
      </c>
      <c r="E649" s="7">
        <f>D649/MAX(D$2:D648)-1</f>
        <v>-0.36931471675331684</v>
      </c>
      <c r="F649" s="7">
        <f t="shared" si="211"/>
        <v>-0.76509069156233322</v>
      </c>
      <c r="G649" s="2">
        <v>-2.42260268267145</v>
      </c>
      <c r="H649" s="7">
        <f t="shared" si="222"/>
        <v>88745.702330353248</v>
      </c>
      <c r="I649" s="7">
        <f>H649/MAX(H$2:H648)-1</f>
        <v>-0.17261910141316517</v>
      </c>
      <c r="J649" s="7">
        <f t="shared" si="212"/>
        <v>-4.6618756834093666E-3</v>
      </c>
      <c r="K649" s="7">
        <f t="shared" si="212"/>
        <v>11620.822579113426</v>
      </c>
      <c r="L649" s="2">
        <v>-2.4238820865142001</v>
      </c>
      <c r="M649" s="7">
        <f t="shared" si="223"/>
        <v>59289.572599263702</v>
      </c>
      <c r="N649" s="7">
        <f>M649/MAX(M$2:M648)-1</f>
        <v>-0.16893283502046519</v>
      </c>
      <c r="O649" s="7">
        <f t="shared" si="213"/>
        <v>-4.8294029527378157E-3</v>
      </c>
      <c r="P649" s="2">
        <v>-2.5283024532602298</v>
      </c>
      <c r="Q649" s="7">
        <f t="shared" si="224"/>
        <v>42651.589476219859</v>
      </c>
      <c r="R649" s="7">
        <f>Q649/MAX(Q$2:Q648)-1</f>
        <v>-0.1544421312360722</v>
      </c>
      <c r="S649" s="7">
        <f t="shared" si="214"/>
        <v>-1.8502379630407795E-2</v>
      </c>
      <c r="T649" s="2">
        <v>-2.1995448112215499</v>
      </c>
      <c r="U649" s="7">
        <f t="shared" si="225"/>
        <v>34237.19497494393</v>
      </c>
      <c r="V649" s="7">
        <f>U649/MAX(U$2:U648)-1</f>
        <v>-0.12915773484359139</v>
      </c>
      <c r="W649" s="7">
        <f t="shared" si="215"/>
        <v>2.4545693387124978E-2</v>
      </c>
      <c r="X649" s="2">
        <v>-1.7864825805003901</v>
      </c>
      <c r="Y649" s="7">
        <f t="shared" si="226"/>
        <v>28476.936042910431</v>
      </c>
      <c r="Z649" s="7">
        <f>Y649/MAX(Y$2:Y648)-1</f>
        <v>-0.11025628167231805</v>
      </c>
      <c r="AA649" s="7">
        <f t="shared" si="216"/>
        <v>7.8632749610679786E-2</v>
      </c>
      <c r="AB649" s="2">
        <v>-1.5174760073534701</v>
      </c>
      <c r="AC649" s="7">
        <f t="shared" si="227"/>
        <v>24230.101521727767</v>
      </c>
      <c r="AD649" s="7">
        <f>AC649/MAX(AC$2:AC648)-1</f>
        <v>-9.749600988819862E-2</v>
      </c>
      <c r="AE649" s="7">
        <f t="shared" si="217"/>
        <v>0.11385691818426502</v>
      </c>
      <c r="AF649" s="2">
        <v>-1.3295281837275901</v>
      </c>
      <c r="AG649" s="7">
        <f t="shared" si="228"/>
        <v>21412.421024809009</v>
      </c>
      <c r="AH649" s="7">
        <f>AG649/MAX(AG$2:AG648)-1</f>
        <v>-8.8220846510614903E-2</v>
      </c>
      <c r="AI649" s="7">
        <f t="shared" si="218"/>
        <v>0.13846711913582588</v>
      </c>
      <c r="AJ649" s="2">
        <v>-1.1960260541926</v>
      </c>
      <c r="AK649" s="7">
        <f t="shared" si="229"/>
        <v>19203.748280875501</v>
      </c>
      <c r="AL649" s="7">
        <f>AK649/MAX(AK$2:AK648)-1</f>
        <v>-8.1376527978323177E-2</v>
      </c>
      <c r="AM649" s="7">
        <f t="shared" si="219"/>
        <v>0.15594811025311284</v>
      </c>
      <c r="AN649" s="2">
        <v>-1.0706872108534899</v>
      </c>
      <c r="AO649" s="7">
        <f t="shared" si="230"/>
        <v>17311.153133394968</v>
      </c>
      <c r="AP649" s="7">
        <f>AO649/MAX(AO$2:AO648)-1</f>
        <v>-7.5772976857102714E-2</v>
      </c>
      <c r="AQ649" s="7">
        <f t="shared" si="220"/>
        <v>0.17236018708434975</v>
      </c>
      <c r="AR649" s="2">
        <v>-2.3869999913144899</v>
      </c>
      <c r="AS649" s="7">
        <f t="shared" si="231"/>
        <v>1380.7872681931028</v>
      </c>
      <c r="AT649" s="7">
        <f>AS649/MAX(AS$2:AS648)-1</f>
        <v>-7.855960540787954E-2</v>
      </c>
      <c r="AU649" s="7">
        <v>5.2499885889823199</v>
      </c>
      <c r="AW649" s="7"/>
    </row>
    <row r="650" spans="1:49" x14ac:dyDescent="0.25">
      <c r="A650" s="5">
        <v>200008</v>
      </c>
      <c r="B650" s="4">
        <v>36739</v>
      </c>
      <c r="C650" s="2">
        <v>10.039823723411599</v>
      </c>
      <c r="D650" s="7">
        <f t="shared" si="221"/>
        <v>86415.69379411744</v>
      </c>
      <c r="E650" s="7">
        <f>D650/MAX(D$2:D649)-1</f>
        <v>-0.30599502606585083</v>
      </c>
      <c r="F650" s="7">
        <f t="shared" si="211"/>
        <v>0.36873018714999606</v>
      </c>
      <c r="G650" s="2">
        <v>4.2587989002589604</v>
      </c>
      <c r="H650" s="7">
        <f t="shared" si="222"/>
        <v>92525.203325225419</v>
      </c>
      <c r="I650" s="7">
        <f>H650/MAX(H$2:H649)-1</f>
        <v>-0.13738261280319641</v>
      </c>
      <c r="J650" s="7">
        <f t="shared" si="212"/>
        <v>-0.22756169432154305</v>
      </c>
      <c r="K650" s="7">
        <f t="shared" si="212"/>
        <v>9542.974513165489</v>
      </c>
      <c r="L650" s="2">
        <v>4.20906207074575</v>
      </c>
      <c r="M650" s="7">
        <f t="shared" si="223"/>
        <v>61785.107511446571</v>
      </c>
      <c r="N650" s="7">
        <f>M650/MAX(M$2:M649)-1</f>
        <v>-0.13395270219688959</v>
      </c>
      <c r="O650" s="7">
        <f t="shared" si="213"/>
        <v>-0.23269186908399764</v>
      </c>
      <c r="P650" s="2">
        <v>4.1968914439937199</v>
      </c>
      <c r="Q650" s="7">
        <f t="shared" si="224"/>
        <v>44441.630385674653</v>
      </c>
      <c r="R650" s="7">
        <f>Q650/MAX(Q$2:Q649)-1</f>
        <v>-0.11895498538790328</v>
      </c>
      <c r="S650" s="7">
        <f t="shared" si="214"/>
        <v>-0.23394722538269241</v>
      </c>
      <c r="T650" s="2">
        <v>4.1872285531422699</v>
      </c>
      <c r="U650" s="7">
        <f t="shared" si="225"/>
        <v>35670.78457872977</v>
      </c>
      <c r="V650" s="7">
        <f>U650/MAX(U$2:U649)-1</f>
        <v>-9.2693578864131321E-2</v>
      </c>
      <c r="W650" s="7">
        <f t="shared" si="215"/>
        <v>-0.23494391775861678</v>
      </c>
      <c r="X650" s="2">
        <v>4.1843530063408503</v>
      </c>
      <c r="Y650" s="7">
        <f t="shared" si="226"/>
        <v>29668.511572335716</v>
      </c>
      <c r="Z650" s="7">
        <f>Y650/MAX(Y$2:Y649)-1</f>
        <v>-7.3026263645744827E-2</v>
      </c>
      <c r="AA650" s="7">
        <f t="shared" si="216"/>
        <v>-0.23524052005058604</v>
      </c>
      <c r="AB650" s="2">
        <v>4.18102228766341</v>
      </c>
      <c r="AC650" s="7">
        <f t="shared" si="227"/>
        <v>25243.167466674677</v>
      </c>
      <c r="AD650" s="7">
        <f>AC650/MAX(AC$2:AC649)-1</f>
        <v>-5.9762116914572561E-2</v>
      </c>
      <c r="AE650" s="7">
        <f t="shared" si="217"/>
        <v>-0.23558407168158202</v>
      </c>
      <c r="AF650" s="2">
        <v>4.1799913426643798</v>
      </c>
      <c r="AG650" s="7">
        <f t="shared" si="228"/>
        <v>22307.458369900873</v>
      </c>
      <c r="AH650" s="7">
        <f>AG650/MAX(AG$2:AG649)-1</f>
        <v>-5.0108556830540052E-2</v>
      </c>
      <c r="AI650" s="7">
        <f t="shared" si="218"/>
        <v>-0.23569040994373647</v>
      </c>
      <c r="AJ650" s="2">
        <v>4.1800838822321102</v>
      </c>
      <c r="AK650" s="7">
        <f t="shared" si="229"/>
        <v>20006.481067548801</v>
      </c>
      <c r="AL650" s="7">
        <f>AK650/MAX(AK$2:AK649)-1</f>
        <v>-4.2977296285944155E-2</v>
      </c>
      <c r="AM650" s="7">
        <f t="shared" si="219"/>
        <v>-0.23568086482074513</v>
      </c>
      <c r="AN650" s="2">
        <v>4.1754167411107002</v>
      </c>
      <c r="AO650" s="7">
        <f t="shared" si="230"/>
        <v>18033.965919406051</v>
      </c>
      <c r="AP650" s="7">
        <f>AO650/MAX(AO$2:AO649)-1</f>
        <v>-3.7182647006925085E-2</v>
      </c>
      <c r="AQ650" s="7">
        <f t="shared" si="220"/>
        <v>-0.23616226361170578</v>
      </c>
      <c r="AR650" s="2">
        <v>6.4649999983269097</v>
      </c>
      <c r="AS650" s="7">
        <f t="shared" si="231"/>
        <v>1470.0551650586849</v>
      </c>
      <c r="AT650" s="7">
        <f>AS650/MAX(AS$2:AS649)-1</f>
        <v>-1.8988483912915632E-2</v>
      </c>
      <c r="AU650" s="7">
        <v>16.1599581266954</v>
      </c>
      <c r="AW650" s="7"/>
    </row>
    <row r="651" spans="1:49" x14ac:dyDescent="0.25">
      <c r="A651" s="5">
        <v>200009</v>
      </c>
      <c r="B651" s="4">
        <v>36770</v>
      </c>
      <c r="C651" s="2">
        <v>-10.819949116294399</v>
      </c>
      <c r="D651" s="7">
        <f t="shared" si="221"/>
        <v>77065.559697101155</v>
      </c>
      <c r="E651" s="7">
        <f>D651/MAX(D$2:D650)-1</f>
        <v>-0.381086011110078</v>
      </c>
      <c r="F651" s="7">
        <f t="shared" si="211"/>
        <v>-0.71809121342083637</v>
      </c>
      <c r="G651" s="2">
        <v>-5.7275039349377401</v>
      </c>
      <c r="H651" s="7">
        <f t="shared" si="222"/>
        <v>87225.81866396399</v>
      </c>
      <c r="I651" s="7">
        <f>H651/MAX(H$2:H650)-1</f>
        <v>-0.18678905759835041</v>
      </c>
      <c r="J651" s="7">
        <f t="shared" si="212"/>
        <v>-0.22237949298369242</v>
      </c>
      <c r="K651" s="7">
        <f t="shared" si="212"/>
        <v>8491.1208333094492</v>
      </c>
      <c r="L651" s="2">
        <v>-5.5821259230459104</v>
      </c>
      <c r="M651" s="7">
        <f t="shared" si="223"/>
        <v>58336.185008468325</v>
      </c>
      <c r="N651" s="7">
        <f>M651/MAX(M$2:M650)-1</f>
        <v>-0.18229655291339564</v>
      </c>
      <c r="O651" s="7">
        <f t="shared" si="213"/>
        <v>-0.20822802314510458</v>
      </c>
      <c r="P651" s="2">
        <v>-5.5800156003147396</v>
      </c>
      <c r="Q651" s="7">
        <f t="shared" si="224"/>
        <v>41961.780477119792</v>
      </c>
      <c r="R651" s="7">
        <f>Q651/MAX(Q$2:Q650)-1</f>
        <v>-0.1681174346490536</v>
      </c>
      <c r="S651" s="7">
        <f t="shared" si="214"/>
        <v>-0.20802259889909092</v>
      </c>
      <c r="T651" s="2">
        <v>-5.5800027867364497</v>
      </c>
      <c r="U651" s="7">
        <f t="shared" si="225"/>
        <v>33680.353805185892</v>
      </c>
      <c r="V651" s="7">
        <f>U651/MAX(U$2:U650)-1</f>
        <v>-0.14332130244775165</v>
      </c>
      <c r="W651" s="7">
        <f t="shared" si="215"/>
        <v>-0.20802135159240165</v>
      </c>
      <c r="X651" s="2">
        <v>-5.5799985588944301</v>
      </c>
      <c r="Y651" s="7">
        <f t="shared" si="226"/>
        <v>28013.009054153958</v>
      </c>
      <c r="Z651" s="7">
        <f>Y651/MAX(Y$2:Y650)-1</f>
        <v>-0.12475138477564207</v>
      </c>
      <c r="AA651" s="7">
        <f t="shared" si="216"/>
        <v>-0.20802094004337812</v>
      </c>
      <c r="AB651" s="2">
        <v>-5.5799984916887002</v>
      </c>
      <c r="AC651" s="7">
        <f t="shared" si="227"/>
        <v>23834.599102779779</v>
      </c>
      <c r="AD651" s="7">
        <f>AC651/MAX(AC$2:AC650)-1</f>
        <v>-0.11222737660902515</v>
      </c>
      <c r="AE651" s="7">
        <f t="shared" si="217"/>
        <v>-0.20802093350139961</v>
      </c>
      <c r="AF651" s="2">
        <v>-5.5799420709128</v>
      </c>
      <c r="AG651" s="7">
        <f t="shared" si="228"/>
        <v>21062.715115367413</v>
      </c>
      <c r="AH651" s="7">
        <f>AG651/MAX(AG$2:AG650)-1</f>
        <v>-0.10311194909595356</v>
      </c>
      <c r="AI651" s="7">
        <f t="shared" si="218"/>
        <v>-0.20801544135786254</v>
      </c>
      <c r="AJ651" s="2">
        <v>-5.57974632605747</v>
      </c>
      <c r="AK651" s="7">
        <f t="shared" si="229"/>
        <v>18890.170175208863</v>
      </c>
      <c r="AL651" s="7">
        <f>AK651/MAX(AK$2:AK650)-1</f>
        <v>-9.6376735435965144E-2</v>
      </c>
      <c r="AM651" s="7">
        <f t="shared" si="219"/>
        <v>-0.20799638704985401</v>
      </c>
      <c r="AN651" s="2">
        <v>-5.56802343636868</v>
      </c>
      <c r="AO651" s="7">
        <f t="shared" si="230"/>
        <v>17029.830470506782</v>
      </c>
      <c r="AP651" s="7">
        <f>AO651/MAX(AO$2:AO650)-1</f>
        <v>-9.0792542871004023E-2</v>
      </c>
      <c r="AQ651" s="7">
        <f t="shared" si="220"/>
        <v>-0.20685525079621314</v>
      </c>
      <c r="AR651" s="2">
        <v>-3.4429999968854301</v>
      </c>
      <c r="AS651" s="7">
        <f t="shared" si="231"/>
        <v>1419.4411657715002</v>
      </c>
      <c r="AT651" s="7">
        <f>AS651/MAX(AS$2:AS650)-1</f>
        <v>-5.2764710381239643E-2</v>
      </c>
      <c r="AU651" s="7">
        <v>6.82999733484173</v>
      </c>
      <c r="AW651" s="7"/>
    </row>
    <row r="652" spans="1:49" x14ac:dyDescent="0.25">
      <c r="A652" s="5">
        <v>200010</v>
      </c>
      <c r="B652" s="4">
        <v>36800</v>
      </c>
      <c r="C652" s="2">
        <v>-13.1399404102254</v>
      </c>
      <c r="D652" s="7">
        <f t="shared" si="221"/>
        <v>66939.191076095376</v>
      </c>
      <c r="E652" s="7">
        <f>D652/MAX(D$2:D651)-1</f>
        <v>-0.46241094044076281</v>
      </c>
      <c r="F652" s="7">
        <f t="shared" si="211"/>
        <v>-1.2939501089250984</v>
      </c>
      <c r="G652" s="2">
        <v>-2.5660028758346698</v>
      </c>
      <c r="H652" s="7">
        <f t="shared" si="222"/>
        <v>84987.601648576339</v>
      </c>
      <c r="I652" s="7">
        <f>H652/MAX(H$2:H651)-1</f>
        <v>-0.20765607376697903</v>
      </c>
      <c r="J652" s="7">
        <f t="shared" si="212"/>
        <v>0.71401397693504176</v>
      </c>
      <c r="K652" s="7">
        <f t="shared" si="212"/>
        <v>16140.132630769578</v>
      </c>
      <c r="L652" s="2">
        <v>-2.6800888290589899</v>
      </c>
      <c r="M652" s="7">
        <f t="shared" si="223"/>
        <v>56772.723430757178</v>
      </c>
      <c r="N652" s="7">
        <f>M652/MAX(M$2:M651)-1</f>
        <v>-0.20421173165359408</v>
      </c>
      <c r="O652" s="7">
        <f t="shared" si="213"/>
        <v>0.69234934197474507</v>
      </c>
      <c r="P652" s="2">
        <v>-2.9195469430824099</v>
      </c>
      <c r="Q652" s="7">
        <f t="shared" si="224"/>
        <v>40736.686597937092</v>
      </c>
      <c r="R652" s="7">
        <f>Q652/MAX(Q$2:Q651)-1</f>
        <v>-0.19240463665579266</v>
      </c>
      <c r="S652" s="7">
        <f t="shared" si="214"/>
        <v>0.64687684968291936</v>
      </c>
      <c r="T652" s="2">
        <v>-3.0426249184004299</v>
      </c>
      <c r="U652" s="7">
        <f t="shared" si="225"/>
        <v>32655.586967703879</v>
      </c>
      <c r="V652" s="7">
        <f>U652/MAX(U$2:U651)-1</f>
        <v>-0.16938682197010457</v>
      </c>
      <c r="W652" s="7">
        <f t="shared" si="215"/>
        <v>0.6235046523916854</v>
      </c>
      <c r="X652" s="2">
        <v>-3.1553831194628201</v>
      </c>
      <c r="Y652" s="7">
        <f t="shared" si="226"/>
        <v>27129.091295205591</v>
      </c>
      <c r="Z652" s="7">
        <f>Y652/MAX(Y$2:Y651)-1</f>
        <v>-0.1523688318337636</v>
      </c>
      <c r="AA652" s="7">
        <f t="shared" si="216"/>
        <v>0.60209215422030082</v>
      </c>
      <c r="AB652" s="2">
        <v>-3.2359158753005701</v>
      </c>
      <c r="AC652" s="7">
        <f t="shared" si="227"/>
        <v>23063.331526598682</v>
      </c>
      <c r="AD652" s="7">
        <f>AC652/MAX(AC$2:AC651)-1</f>
        <v>-0.14095495186590601</v>
      </c>
      <c r="AE652" s="7">
        <f t="shared" si="217"/>
        <v>0.58679918687189248</v>
      </c>
      <c r="AF652" s="2">
        <v>-3.2937351758836102</v>
      </c>
      <c r="AG652" s="7">
        <f t="shared" si="228"/>
        <v>20368.965058616403</v>
      </c>
      <c r="AH652" s="7">
        <f>AG652/MAX(AG$2:AG651)-1</f>
        <v>-0.13265306631687701</v>
      </c>
      <c r="AI652" s="7">
        <f t="shared" si="218"/>
        <v>0.57581944742642155</v>
      </c>
      <c r="AJ652" s="2">
        <v>-3.3374952410942198</v>
      </c>
      <c r="AK652" s="7">
        <f t="shared" si="229"/>
        <v>18259.711644576666</v>
      </c>
      <c r="AL652" s="7">
        <f>AK652/MAX(AK$2:AK651)-1</f>
        <v>-0.12653511888821001</v>
      </c>
      <c r="AM652" s="7">
        <f t="shared" si="219"/>
        <v>0.56750952134145849</v>
      </c>
      <c r="AN652" s="2">
        <v>-3.3702422847448799</v>
      </c>
      <c r="AO652" s="7">
        <f t="shared" si="230"/>
        <v>16455.883922969395</v>
      </c>
      <c r="AP652" s="7">
        <f>AO652/MAX(AO$2:AO651)-1</f>
        <v>-0.12143503704721914</v>
      </c>
      <c r="AQ652" s="7">
        <f t="shared" si="220"/>
        <v>0.56129094029208526</v>
      </c>
      <c r="AR652" s="2">
        <v>-6.3260000012608</v>
      </c>
      <c r="AS652" s="7">
        <f t="shared" si="231"/>
        <v>1329.6473176068987</v>
      </c>
      <c r="AT652" s="7">
        <f>AS652/MAX(AS$2:AS651)-1</f>
        <v>-0.1126868148144653</v>
      </c>
      <c r="AU652" s="7">
        <v>-1.06000066947433</v>
      </c>
      <c r="AW652" s="7"/>
    </row>
    <row r="653" spans="1:49" x14ac:dyDescent="0.25">
      <c r="A653" s="5">
        <v>200011</v>
      </c>
      <c r="B653" s="4">
        <v>36831</v>
      </c>
      <c r="C653" s="2">
        <v>3.8099246567591099</v>
      </c>
      <c r="D653" s="7">
        <f t="shared" si="221"/>
        <v>69489.523821938623</v>
      </c>
      <c r="E653" s="7">
        <f>D653/MAX(D$2:D652)-1</f>
        <v>-0.44192920230857602</v>
      </c>
      <c r="F653" s="7">
        <f t="shared" si="211"/>
        <v>0.9999957218642106</v>
      </c>
      <c r="G653" s="2">
        <v>-4.6937153175398802E-2</v>
      </c>
      <c r="H653" s="7">
        <f t="shared" si="222"/>
        <v>84947.710887810448</v>
      </c>
      <c r="I653" s="7">
        <f>H653/MAX(H$2:H652)-1</f>
        <v>-0.20802797744931101</v>
      </c>
      <c r="J653" s="7">
        <f t="shared" si="212"/>
        <v>0.74364047940959976</v>
      </c>
      <c r="K653" s="7">
        <f t="shared" si="212"/>
        <v>5646.9928779038373</v>
      </c>
      <c r="L653" s="2">
        <v>-2.75346527317088</v>
      </c>
      <c r="M653" s="7">
        <f t="shared" si="223"/>
        <v>55209.506206457925</v>
      </c>
      <c r="N653" s="7">
        <f>M653/MAX(M$2:M652)-1</f>
        <v>-0.22612348527048032</v>
      </c>
      <c r="O653" s="7">
        <f t="shared" si="213"/>
        <v>0.56374482677706605</v>
      </c>
      <c r="P653" s="2">
        <v>-3.6600657025582599</v>
      </c>
      <c r="Q653" s="7">
        <f t="shared" si="224"/>
        <v>39245.69710340735</v>
      </c>
      <c r="R653" s="7">
        <f>Q653/MAX(Q$2:Q652)-1</f>
        <v>-0.22196315756500473</v>
      </c>
      <c r="S653" s="7">
        <f t="shared" si="214"/>
        <v>0.50348553195701062</v>
      </c>
      <c r="T653" s="2">
        <v>-4.1103612637032798</v>
      </c>
      <c r="U653" s="7">
        <f t="shared" si="225"/>
        <v>31313.324370548442</v>
      </c>
      <c r="V653" s="7">
        <f>U653/MAX(U$2:U652)-1</f>
        <v>-0.20352802429106021</v>
      </c>
      <c r="W653" s="7">
        <f t="shared" si="215"/>
        <v>0.47355559579589968</v>
      </c>
      <c r="X653" s="2">
        <v>-4.3769741656398802</v>
      </c>
      <c r="Y653" s="7">
        <f t="shared" si="226"/>
        <v>25941.657977841583</v>
      </c>
      <c r="Z653" s="7">
        <f>Y653/MAX(Y$2:Y652)-1</f>
        <v>-0.1894694290843113</v>
      </c>
      <c r="AA653" s="7">
        <f t="shared" si="216"/>
        <v>0.45583455250069149</v>
      </c>
      <c r="AB653" s="2">
        <v>-4.5621477777895301</v>
      </c>
      <c r="AC653" s="7">
        <f t="shared" si="227"/>
        <v>22011.148259873728</v>
      </c>
      <c r="AD653" s="7">
        <f>AC653/MAX(AC$2:AC652)-1</f>
        <v>-0.1801458564395666</v>
      </c>
      <c r="AE653" s="7">
        <f t="shared" si="217"/>
        <v>0.44352655999845925</v>
      </c>
      <c r="AF653" s="2">
        <v>-4.7029221230081104</v>
      </c>
      <c r="AG653" s="7">
        <f t="shared" si="228"/>
        <v>19411.02849464694</v>
      </c>
      <c r="AH653" s="7">
        <f>AG653/MAX(AG$2:AG652)-1</f>
        <v>-0.17344371714429307</v>
      </c>
      <c r="AI653" s="7">
        <f t="shared" si="218"/>
        <v>0.43416966748368413</v>
      </c>
      <c r="AJ653" s="2">
        <v>-4.8049181109896599</v>
      </c>
      <c r="AK653" s="7">
        <f t="shared" si="229"/>
        <v>17382.347452751914</v>
      </c>
      <c r="AL653" s="7">
        <f>AK653/MAX(AK$2:AK652)-1</f>
        <v>-0.16850439115388471</v>
      </c>
      <c r="AM653" s="7">
        <f t="shared" si="219"/>
        <v>0.42739026819044068</v>
      </c>
      <c r="AN653" s="2">
        <v>-4.9048435842055698</v>
      </c>
      <c r="AO653" s="7">
        <f t="shared" si="230"/>
        <v>15648.748556149316</v>
      </c>
      <c r="AP653" s="7">
        <f>AO653/MAX(AO$2:AO652)-1</f>
        <v>-0.16452727426568658</v>
      </c>
      <c r="AQ653" s="7">
        <f t="shared" si="220"/>
        <v>0.42074849045091334</v>
      </c>
      <c r="AR653" s="2">
        <v>-11.235000006479799</v>
      </c>
      <c r="AS653" s="7">
        <f t="shared" si="231"/>
        <v>1180.2614413876051</v>
      </c>
      <c r="AT653" s="7">
        <f>AS653/MAX(AS$2:AS652)-1</f>
        <v>-0.21237645122755622</v>
      </c>
      <c r="AU653" s="7">
        <v>3.8099890212651202</v>
      </c>
      <c r="AW653" s="7"/>
    </row>
    <row r="654" spans="1:49" x14ac:dyDescent="0.25">
      <c r="A654" s="5">
        <v>200012</v>
      </c>
      <c r="B654" s="4">
        <v>36861</v>
      </c>
      <c r="C654" s="2">
        <v>8.2399788461226997</v>
      </c>
      <c r="D654" s="7">
        <f t="shared" si="221"/>
        <v>75215.445885137771</v>
      </c>
      <c r="E654" s="7">
        <f>D654/MAX(D$2:D653)-1</f>
        <v>-0.39594428663241443</v>
      </c>
      <c r="F654" s="7">
        <f t="shared" si="211"/>
        <v>0.29598774496574498</v>
      </c>
      <c r="G654" s="2">
        <v>6.0596040629238299</v>
      </c>
      <c r="H654" s="7">
        <f t="shared" si="222"/>
        <v>90095.205828128994</v>
      </c>
      <c r="I654" s="7">
        <f>H654/MAX(H$2:H653)-1</f>
        <v>-0.16003760859360938</v>
      </c>
      <c r="J654" s="7">
        <f t="shared" si="212"/>
        <v>0.20401593933516193</v>
      </c>
      <c r="K654" s="7">
        <f t="shared" si="212"/>
        <v>3800.3128365838943</v>
      </c>
      <c r="L654" s="2">
        <v>4.4738196095164096</v>
      </c>
      <c r="M654" s="7">
        <f t="shared" si="223"/>
        <v>57679.479921439619</v>
      </c>
      <c r="N654" s="7">
        <f>M654/MAX(M$2:M653)-1</f>
        <v>-0.19150164600106889</v>
      </c>
      <c r="O654" s="7">
        <f t="shared" si="213"/>
        <v>0.13712493479565224</v>
      </c>
      <c r="P654" s="2">
        <v>3.9424346008915099</v>
      </c>
      <c r="Q654" s="7">
        <f t="shared" si="224"/>
        <v>40792.93304537316</v>
      </c>
      <c r="R654" s="7">
        <f>Q654/MAX(Q$2:Q653)-1</f>
        <v>-0.19128956388116369</v>
      </c>
      <c r="S654" s="7">
        <f t="shared" si="214"/>
        <v>0.11471023843021666</v>
      </c>
      <c r="T654" s="2">
        <v>3.6811278247791002</v>
      </c>
      <c r="U654" s="7">
        <f t="shared" si="225"/>
        <v>32466.007866816035</v>
      </c>
      <c r="V654" s="7">
        <f>U654/MAX(U$2:U653)-1</f>
        <v>-0.17420887277667052</v>
      </c>
      <c r="W654" s="7">
        <f t="shared" si="215"/>
        <v>0.10368788749873792</v>
      </c>
      <c r="X654" s="2">
        <v>3.52027431584946</v>
      </c>
      <c r="Y654" s="7">
        <f t="shared" si="226"/>
        <v>26854.875500741055</v>
      </c>
      <c r="Z654" s="7">
        <f>Y654/MAX(Y$2:Y653)-1</f>
        <v>-0.1609365295742583</v>
      </c>
      <c r="AA654" s="7">
        <f t="shared" si="216"/>
        <v>9.6902821109110304E-2</v>
      </c>
      <c r="AB654" s="2">
        <v>3.4190888614096302</v>
      </c>
      <c r="AC654" s="7">
        <f t="shared" si="227"/>
        <v>22763.728978295429</v>
      </c>
      <c r="AD654" s="7">
        <f>AC654/MAX(AC$2:AC653)-1</f>
        <v>-0.15211431473728654</v>
      </c>
      <c r="AE654" s="7">
        <f t="shared" si="217"/>
        <v>9.2634651700762571E-2</v>
      </c>
      <c r="AF654" s="2">
        <v>3.3410183503301298</v>
      </c>
      <c r="AG654" s="7">
        <f t="shared" si="228"/>
        <v>20059.554518640907</v>
      </c>
      <c r="AH654" s="7">
        <f>AG654/MAX(AG$2:AG653)-1</f>
        <v>-0.14582832005827717</v>
      </c>
      <c r="AI654" s="7">
        <f t="shared" si="218"/>
        <v>8.9341508739372411E-2</v>
      </c>
      <c r="AJ654" s="2">
        <v>3.27559282036301</v>
      </c>
      <c r="AK654" s="7">
        <f t="shared" si="229"/>
        <v>17951.722377924809</v>
      </c>
      <c r="AL654" s="7">
        <f>AK654/MAX(AK$2:AK653)-1</f>
        <v>-0.14126798068888768</v>
      </c>
      <c r="AM654" s="7">
        <f t="shared" si="219"/>
        <v>8.6581751943531127E-2</v>
      </c>
      <c r="AN654" s="2">
        <v>3.2378525110167402</v>
      </c>
      <c r="AO654" s="7">
        <f t="shared" si="230"/>
        <v>16155.431954217293</v>
      </c>
      <c r="AP654" s="7">
        <f>AO654/MAX(AO$2:AO653)-1</f>
        <v>-0.13747589963663809</v>
      </c>
      <c r="AQ654" s="7">
        <f t="shared" si="220"/>
        <v>8.4989803429734501E-2</v>
      </c>
      <c r="AR654" s="2">
        <v>1.22299999228353</v>
      </c>
      <c r="AS654" s="7">
        <f t="shared" si="231"/>
        <v>1194.6960387247009</v>
      </c>
      <c r="AT654" s="7">
        <f>AS654/MAX(AS$2:AS653)-1</f>
        <v>-0.20274381528684604</v>
      </c>
      <c r="AU654" s="7">
        <v>24.9299911538644</v>
      </c>
      <c r="AW654" s="7"/>
    </row>
    <row r="655" spans="1:49" x14ac:dyDescent="0.25">
      <c r="A655" s="5">
        <v>200101</v>
      </c>
      <c r="B655" s="4">
        <v>36892</v>
      </c>
      <c r="C655" s="2">
        <v>15.5800004755326</v>
      </c>
      <c r="D655" s="7">
        <f t="shared" si="221"/>
        <v>86934.012711716205</v>
      </c>
      <c r="E655" s="7">
        <f>D655/MAX(D$2:D654)-1</f>
        <v>-0.30183240361726271</v>
      </c>
      <c r="F655" s="7">
        <f t="shared" si="211"/>
        <v>-0.18465493836301983</v>
      </c>
      <c r="G655" s="2">
        <v>15.5818504979006</v>
      </c>
      <c r="H655" s="7">
        <f t="shared" si="222"/>
        <v>104133.70610604387</v>
      </c>
      <c r="I655" s="7">
        <f>H655/MAX(H$2:H654)-1</f>
        <v>-2.9155924526075072E-2</v>
      </c>
      <c r="J655" s="7">
        <f t="shared" si="212"/>
        <v>-0.18459657243199157</v>
      </c>
      <c r="K655" s="7">
        <f t="shared" si="212"/>
        <v>3284.6142059847648</v>
      </c>
      <c r="L655" s="2">
        <v>15.5824177946366</v>
      </c>
      <c r="M655" s="7">
        <f t="shared" si="223"/>
        <v>66667.337464571872</v>
      </c>
      <c r="N655" s="7">
        <f>M655/MAX(M$2:M654)-1</f>
        <v>-6.5518054618195487E-2</v>
      </c>
      <c r="O655" s="7">
        <f t="shared" si="213"/>
        <v>-0.18457867491748625</v>
      </c>
      <c r="P655" s="2">
        <v>15.5825170744654</v>
      </c>
      <c r="Q655" s="7">
        <f t="shared" si="224"/>
        <v>47149.498802343674</v>
      </c>
      <c r="R655" s="7">
        <f>Q655/MAX(Q$2:Q654)-1</f>
        <v>-6.5272122089962359E-2</v>
      </c>
      <c r="S655" s="7">
        <f t="shared" si="214"/>
        <v>-0.18457554276095656</v>
      </c>
      <c r="T655" s="2">
        <v>15.5830206909627</v>
      </c>
      <c r="U655" s="7">
        <f t="shared" si="225"/>
        <v>37525.192590231556</v>
      </c>
      <c r="V655" s="7">
        <f>U655/MAX(U$2:U654)-1</f>
        <v>-4.5525670557325038E-2</v>
      </c>
      <c r="W655" s="7">
        <f t="shared" si="215"/>
        <v>-0.18455965427968479</v>
      </c>
      <c r="X655" s="2">
        <v>15.583259234846601</v>
      </c>
      <c r="Y655" s="7">
        <f t="shared" si="226"/>
        <v>31039.740367216844</v>
      </c>
      <c r="Z655" s="7">
        <f>Y655/MAX(Y$2:Y654)-1</f>
        <v>-3.0183093832914509E-2</v>
      </c>
      <c r="AA655" s="7">
        <f t="shared" si="216"/>
        <v>-0.18455212851344771</v>
      </c>
      <c r="AB655" s="2">
        <v>15.5832142871649</v>
      </c>
      <c r="AC655" s="7">
        <f t="shared" si="227"/>
        <v>26311.049644732655</v>
      </c>
      <c r="AD655" s="7">
        <f>AC655/MAX(AC$2:AC654)-1</f>
        <v>-1.9986471492601465E-2</v>
      </c>
      <c r="AE655" s="7">
        <f t="shared" si="217"/>
        <v>-0.1845535465575403</v>
      </c>
      <c r="AF655" s="2">
        <v>15.583671993812599</v>
      </c>
      <c r="AG655" s="7">
        <f t="shared" si="228"/>
        <v>23185.569698245916</v>
      </c>
      <c r="AH655" s="7">
        <f>AG655/MAX(AG$2:AG654)-1</f>
        <v>-1.2717007192120544E-2</v>
      </c>
      <c r="AI655" s="7">
        <f t="shared" si="218"/>
        <v>-0.18453910647557525</v>
      </c>
      <c r="AJ655" s="2">
        <v>15.5837737350338</v>
      </c>
      <c r="AK655" s="7">
        <f t="shared" si="229"/>
        <v>20749.278174842042</v>
      </c>
      <c r="AL655" s="7">
        <f>AK655/MAX(AK$2:AK654)-1</f>
        <v>-7.4451258091571271E-3</v>
      </c>
      <c r="AM655" s="7">
        <f t="shared" si="219"/>
        <v>-0.18453589666514159</v>
      </c>
      <c r="AN655" s="2">
        <v>15.5835450102977</v>
      </c>
      <c r="AO655" s="7">
        <f t="shared" si="230"/>
        <v>18673.020964410764</v>
      </c>
      <c r="AP655" s="7">
        <f>AO655/MAX(AO$2:AO654)-1</f>
        <v>-3.0640682318482382E-3</v>
      </c>
      <c r="AQ655" s="7">
        <f t="shared" si="220"/>
        <v>-0.18454311264933865</v>
      </c>
      <c r="AR655" s="2">
        <v>21.432999996207599</v>
      </c>
      <c r="AS655" s="7">
        <f t="shared" si="231"/>
        <v>1450.7552406592583</v>
      </c>
      <c r="AT655" s="7">
        <f>AS655/MAX(AS$2:AS654)-1</f>
        <v>-3.1867897247510935E-2</v>
      </c>
      <c r="AU655" s="7">
        <v>53.129956343881197</v>
      </c>
      <c r="AW655" s="7"/>
    </row>
    <row r="656" spans="1:49" x14ac:dyDescent="0.25">
      <c r="A656" s="5">
        <v>200102</v>
      </c>
      <c r="B656" s="4">
        <v>36923</v>
      </c>
      <c r="C656" s="2">
        <v>-1.980088488781</v>
      </c>
      <c r="D656" s="7">
        <f t="shared" si="221"/>
        <v>85212.642333176103</v>
      </c>
      <c r="E656" s="7">
        <f>D656/MAX(D$2:D655)-1</f>
        <v>-0.31565673982563625</v>
      </c>
      <c r="F656" s="7">
        <f t="shared" si="211"/>
        <v>0.43297371778761218</v>
      </c>
      <c r="G656" s="2">
        <v>-1.8598412199800101</v>
      </c>
      <c r="H656" s="7">
        <f t="shared" si="222"/>
        <v>102196.98451599083</v>
      </c>
      <c r="I656" s="7">
        <f>H656/MAX(H$2:H655)-1</f>
        <v>-4.7212082823473001E-2</v>
      </c>
      <c r="J656" s="7">
        <f t="shared" si="212"/>
        <v>0.44683188474710522</v>
      </c>
      <c r="K656" s="7">
        <f t="shared" si="212"/>
        <v>11778.582520882694</v>
      </c>
      <c r="L656" s="2">
        <v>-2.4116400498636099</v>
      </c>
      <c r="M656" s="7">
        <f t="shared" si="223"/>
        <v>65059.561254098531</v>
      </c>
      <c r="N656" s="7">
        <f>M656/MAX(M$2:M655)-1</f>
        <v>-8.8054395471767632E-2</v>
      </c>
      <c r="O656" s="7">
        <f t="shared" si="213"/>
        <v>0.3832385874620291</v>
      </c>
      <c r="P656" s="2">
        <v>-2.59666989107762</v>
      </c>
      <c r="Q656" s="7">
        <f t="shared" si="224"/>
        <v>45925.181963149211</v>
      </c>
      <c r="R656" s="7">
        <f>Q656/MAX(Q$2:Q655)-1</f>
        <v>-8.954391945916107E-2</v>
      </c>
      <c r="S656" s="7">
        <f t="shared" si="214"/>
        <v>0.36191440723240598</v>
      </c>
      <c r="T656" s="2">
        <v>-2.6899260831723</v>
      </c>
      <c r="U656" s="7">
        <f t="shared" si="225"/>
        <v>36515.79264698628</v>
      </c>
      <c r="V656" s="7">
        <f>U656/MAX(U$2:U655)-1</f>
        <v>-7.1200324502187384E-2</v>
      </c>
      <c r="W656" s="7">
        <f t="shared" si="215"/>
        <v>0.35116688761769033</v>
      </c>
      <c r="X656" s="2">
        <v>-2.7441832635111898</v>
      </c>
      <c r="Y656" s="7">
        <f t="shared" si="226"/>
        <v>30187.953007022352</v>
      </c>
      <c r="Z656" s="7">
        <f>Y656/MAX(Y$2:Y655)-1</f>
        <v>-5.6796647058653726E-2</v>
      </c>
      <c r="AA656" s="7">
        <f t="shared" si="216"/>
        <v>0.34491389683141249</v>
      </c>
      <c r="AB656" s="2">
        <v>-2.7807894198866698</v>
      </c>
      <c r="AC656" s="7">
        <f t="shared" si="227"/>
        <v>25579.394759950803</v>
      </c>
      <c r="AD656" s="7">
        <f>AC656/MAX(AC$2:AC655)-1</f>
        <v>-4.723858400679315E-2</v>
      </c>
      <c r="AE656" s="7">
        <f t="shared" si="217"/>
        <v>0.34069513800341544</v>
      </c>
      <c r="AF656" s="2">
        <v>-2.8071077804495999</v>
      </c>
      <c r="AG656" s="7">
        <f t="shared" si="228"/>
        <v>22534.725767304888</v>
      </c>
      <c r="AH656" s="7">
        <f>AG656/MAX(AG$2:AG655)-1</f>
        <v>-4.0431104898286274E-2</v>
      </c>
      <c r="AI656" s="7">
        <f t="shared" si="218"/>
        <v>0.33766201934369078</v>
      </c>
      <c r="AJ656" s="2">
        <v>-2.82687329045359</v>
      </c>
      <c r="AK656" s="7">
        <f t="shared" si="229"/>
        <v>20162.722372155516</v>
      </c>
      <c r="AL656" s="7">
        <f>AK656/MAX(AK$2:AK655)-1</f>
        <v>-3.5503394440753233E-2</v>
      </c>
      <c r="AM656" s="7">
        <f t="shared" si="219"/>
        <v>0.33538409868564933</v>
      </c>
      <c r="AN656" s="2">
        <v>-2.8428493001341302</v>
      </c>
      <c r="AO656" s="7">
        <f t="shared" si="230"/>
        <v>18142.175118610114</v>
      </c>
      <c r="AP656" s="7">
        <f>AO656/MAX(AO$2:AO655)-1</f>
        <v>-3.1405454390904697E-2</v>
      </c>
      <c r="AQ656" s="7">
        <f t="shared" si="220"/>
        <v>0.33354290751592874</v>
      </c>
      <c r="AR656" s="2">
        <v>-5.7370000037563997</v>
      </c>
      <c r="AS656" s="7">
        <f t="shared" si="231"/>
        <v>1367.5254124481405</v>
      </c>
      <c r="AT656" s="7">
        <f>AS656/MAX(AS$2:AS655)-1</f>
        <v>-8.740963601878815E-2</v>
      </c>
      <c r="AU656" s="7">
        <v>2.9399966836459699</v>
      </c>
      <c r="AW656" s="7"/>
    </row>
    <row r="657" spans="1:49" x14ac:dyDescent="0.25">
      <c r="A657" s="5">
        <v>200103</v>
      </c>
      <c r="B657" s="4">
        <v>36951</v>
      </c>
      <c r="C657" s="2">
        <v>-5.7999162645085098</v>
      </c>
      <c r="D657" s="7">
        <f t="shared" si="221"/>
        <v>80270.380431076759</v>
      </c>
      <c r="E657" s="7">
        <f>D657/MAX(D$2:D656)-1</f>
        <v>-0.35534807587755701</v>
      </c>
      <c r="F657" s="7">
        <f t="shared" si="211"/>
        <v>1.6580664037034287E-2</v>
      </c>
      <c r="G657" s="2">
        <v>-2.7301512523918099</v>
      </c>
      <c r="H657" s="7">
        <f t="shared" si="222"/>
        <v>99406.852263320834</v>
      </c>
      <c r="I657" s="7">
        <f>H657/MAX(H$2:H656)-1</f>
        <v>-7.3224634076905826E-2</v>
      </c>
      <c r="J657" s="7">
        <f t="shared" si="212"/>
        <v>0.38518847237151821</v>
      </c>
      <c r="K657" s="7">
        <f t="shared" si="212"/>
        <v>11937.177795283498</v>
      </c>
      <c r="L657" s="2">
        <v>-2.68538117930578</v>
      </c>
      <c r="M657" s="7">
        <f t="shared" si="223"/>
        <v>63312.464040842053</v>
      </c>
      <c r="N657" s="7">
        <f>M657/MAX(M$2:M656)-1</f>
        <v>-0.11254361110127509</v>
      </c>
      <c r="O657" s="7">
        <f t="shared" si="213"/>
        <v>0.39056432311386458</v>
      </c>
      <c r="P657" s="2">
        <v>-2.66909530295018</v>
      </c>
      <c r="Q657" s="7">
        <f t="shared" si="224"/>
        <v>44699.395088499477</v>
      </c>
      <c r="R657" s="7">
        <f>Q657/MAX(Q$2:Q656)-1</f>
        <v>-0.1138448599403008</v>
      </c>
      <c r="S657" s="7">
        <f t="shared" si="214"/>
        <v>0.39251988035246399</v>
      </c>
      <c r="T657" s="2">
        <v>-2.6509825591223901</v>
      </c>
      <c r="U657" s="7">
        <f t="shared" si="225"/>
        <v>35547.765352589377</v>
      </c>
      <c r="V657" s="7">
        <f>U657/MAX(U$2:U656)-1</f>
        <v>-9.5822641908819728E-2</v>
      </c>
      <c r="W657" s="7">
        <f t="shared" si="215"/>
        <v>0.39469480213928887</v>
      </c>
      <c r="X657" s="2">
        <v>-2.63762136249583</v>
      </c>
      <c r="Y657" s="7">
        <f t="shared" si="226"/>
        <v>29391.709109608928</v>
      </c>
      <c r="Z657" s="7">
        <f>Y657/MAX(Y$2:Y656)-1</f>
        <v>-8.167478018761154E-2</v>
      </c>
      <c r="AA657" s="7">
        <f t="shared" si="216"/>
        <v>0.39629917295783779</v>
      </c>
      <c r="AB657" s="2">
        <v>-2.6261204625291898</v>
      </c>
      <c r="AC657" s="7">
        <f t="shared" si="227"/>
        <v>24907.649039968615</v>
      </c>
      <c r="AD657" s="7">
        <f>AC657/MAX(AC$2:AC656)-1</f>
        <v>-7.2259246511273578E-2</v>
      </c>
      <c r="AE657" s="7">
        <f t="shared" si="217"/>
        <v>0.39768016515556126</v>
      </c>
      <c r="AF657" s="2">
        <v>-2.61737188891213</v>
      </c>
      <c r="AG657" s="7">
        <f t="shared" si="228"/>
        <v>21944.908189828009</v>
      </c>
      <c r="AH657" s="7">
        <f>AG657/MAX(AG$2:AG656)-1</f>
        <v>-6.5546591413423339E-2</v>
      </c>
      <c r="AI657" s="7">
        <f t="shared" si="218"/>
        <v>0.39873066658948486</v>
      </c>
      <c r="AJ657" s="2">
        <v>-2.6116379610018501</v>
      </c>
      <c r="AK657" s="7">
        <f t="shared" si="229"/>
        <v>19636.14506071289</v>
      </c>
      <c r="AL657" s="7">
        <f>AK657/MAX(AK$2:AK656)-1</f>
        <v>-6.069255392411288E-2</v>
      </c>
      <c r="AM657" s="7">
        <f t="shared" si="219"/>
        <v>0.39941917876934674</v>
      </c>
      <c r="AN657" s="2">
        <v>-2.6060434367906802</v>
      </c>
      <c r="AO657" s="7">
        <f t="shared" si="230"/>
        <v>17669.382154640502</v>
      </c>
      <c r="AP657" s="7">
        <f>AO657/MAX(AO$2:AO656)-1</f>
        <v>-5.6647448975863157E-2</v>
      </c>
      <c r="AQ657" s="7">
        <f t="shared" si="220"/>
        <v>0.40009095178780696</v>
      </c>
      <c r="AR657" s="2">
        <v>-5.93799999791755</v>
      </c>
      <c r="AS657" s="7">
        <f t="shared" si="231"/>
        <v>1286.321753485448</v>
      </c>
      <c r="AT657" s="7">
        <f>AS657/MAX(AS$2:AS656)-1</f>
        <v>-0.14159925181298827</v>
      </c>
      <c r="AU657" s="7">
        <v>2.3899977891806499</v>
      </c>
      <c r="AW657" s="7"/>
    </row>
    <row r="658" spans="1:49" x14ac:dyDescent="0.25">
      <c r="A658" s="5">
        <v>200104</v>
      </c>
      <c r="B658" s="4">
        <v>36982</v>
      </c>
      <c r="C658" s="2">
        <v>14.219992037558001</v>
      </c>
      <c r="D658" s="7">
        <f t="shared" si="221"/>
        <v>91684.822136893388</v>
      </c>
      <c r="E658" s="7">
        <f>D658/MAX(D$2:D657)-1</f>
        <v>-0.26367862359738115</v>
      </c>
      <c r="F658" s="7">
        <f t="shared" si="211"/>
        <v>1.0000022591193665</v>
      </c>
      <c r="G658" s="2">
        <v>4.8346996606744801</v>
      </c>
      <c r="H658" s="7">
        <f t="shared" si="222"/>
        <v>104212.87501238279</v>
      </c>
      <c r="I658" s="7">
        <f>H658/MAX(H$2:H657)-1</f>
        <v>-2.8417828605407314E-2</v>
      </c>
      <c r="J658" s="7">
        <f t="shared" si="212"/>
        <v>-0.29738838274827706</v>
      </c>
      <c r="K658" s="7">
        <f t="shared" si="212"/>
        <v>14405.064840085815</v>
      </c>
      <c r="L658" s="2">
        <v>4.4178266054654802</v>
      </c>
      <c r="M658" s="7">
        <f t="shared" si="223"/>
        <v>66109.498921814142</v>
      </c>
      <c r="N658" s="7">
        <f>M658/MAX(M$2:M657)-1</f>
        <v>-7.3337326640603995E-2</v>
      </c>
      <c r="O658" s="7">
        <f t="shared" si="213"/>
        <v>-0.35501548470272093</v>
      </c>
      <c r="P658" s="2">
        <v>4.2847935593327202</v>
      </c>
      <c r="Q658" s="7">
        <f t="shared" si="224"/>
        <v>46614.671890312187</v>
      </c>
      <c r="R658" s="7">
        <f>Q658/MAX(Q$2:Q657)-1</f>
        <v>-7.5874941573327082E-2</v>
      </c>
      <c r="S658" s="7">
        <f t="shared" si="214"/>
        <v>-0.37340551691278856</v>
      </c>
      <c r="T658" s="2">
        <v>4.2584948944326904</v>
      </c>
      <c r="U658" s="7">
        <f t="shared" si="225"/>
        <v>37061.565125214307</v>
      </c>
      <c r="V658" s="7">
        <f>U658/MAX(U$2:U657)-1</f>
        <v>-5.7318295277890452E-2</v>
      </c>
      <c r="W658" s="7">
        <f t="shared" si="215"/>
        <v>-0.37704095418685246</v>
      </c>
      <c r="X658" s="2">
        <v>4.24629854953261</v>
      </c>
      <c r="Y658" s="7">
        <f t="shared" si="226"/>
        <v>30639.768827213094</v>
      </c>
      <c r="Z658" s="7">
        <f>Y658/MAX(Y$2:Y657)-1</f>
        <v>-4.2679949698726016E-2</v>
      </c>
      <c r="AA658" s="7">
        <f t="shared" si="216"/>
        <v>-0.37872693509218114</v>
      </c>
      <c r="AB658" s="2">
        <v>4.23933343336184</v>
      </c>
      <c r="AC658" s="7">
        <f t="shared" si="227"/>
        <v>25963.567333184437</v>
      </c>
      <c r="AD658" s="7">
        <f>AC658/MAX(AC$2:AC657)-1</f>
        <v>-3.2929222573702788E-2</v>
      </c>
      <c r="AE658" s="7">
        <f t="shared" si="217"/>
        <v>-0.37968976887259043</v>
      </c>
      <c r="AF658" s="2">
        <v>4.2325302487471301</v>
      </c>
      <c r="AG658" s="7">
        <f t="shared" si="228"/>
        <v>22873.733067022265</v>
      </c>
      <c r="AH658" s="7">
        <f>AG658/MAX(AG$2:AG657)-1</f>
        <v>-2.5995568234547961E-2</v>
      </c>
      <c r="AI658" s="7">
        <f t="shared" si="218"/>
        <v>-0.38063021778985173</v>
      </c>
      <c r="AJ658" s="2">
        <v>4.2282921743008997</v>
      </c>
      <c r="AK658" s="7">
        <f t="shared" si="229"/>
        <v>20466.418645649384</v>
      </c>
      <c r="AL658" s="7">
        <f>AK658/MAX(AK$2:AK657)-1</f>
        <v>-2.0975890689060472E-2</v>
      </c>
      <c r="AM658" s="7">
        <f t="shared" si="219"/>
        <v>-0.38121607467158514</v>
      </c>
      <c r="AN658" s="2">
        <v>4.2234491949030497</v>
      </c>
      <c r="AO658" s="7">
        <f t="shared" si="230"/>
        <v>18415.63953299501</v>
      </c>
      <c r="AP658" s="7">
        <f>AO658/MAX(AO$2:AO657)-1</f>
        <v>-1.6805433254536761E-2</v>
      </c>
      <c r="AQ658" s="7">
        <f t="shared" si="220"/>
        <v>-0.38188555153998882</v>
      </c>
      <c r="AR658" s="2">
        <v>6.9859999949849403</v>
      </c>
      <c r="AS658" s="7">
        <f t="shared" si="231"/>
        <v>1376.1841911194317</v>
      </c>
      <c r="AT658" s="7">
        <f>AS658/MAX(AS$2:AS657)-1</f>
        <v>-8.1631375587692845E-2</v>
      </c>
      <c r="AU658" s="7">
        <v>14.2199756951434</v>
      </c>
      <c r="AW658" s="7"/>
    </row>
    <row r="659" spans="1:49" x14ac:dyDescent="0.25">
      <c r="A659" s="5">
        <v>200105</v>
      </c>
      <c r="B659" s="4">
        <v>37012</v>
      </c>
      <c r="C659" s="2">
        <v>8.5199997668029397</v>
      </c>
      <c r="D659" s="7">
        <f t="shared" si="221"/>
        <v>99496.368769150387</v>
      </c>
      <c r="E659" s="7">
        <f>D659/MAX(D$2:D658)-1</f>
        <v>-0.20094404404495791</v>
      </c>
      <c r="F659" s="7">
        <f t="shared" si="211"/>
        <v>0.32493996240605805</v>
      </c>
      <c r="G659" s="2">
        <v>8.5199878598061094</v>
      </c>
      <c r="H659" s="7">
        <f t="shared" si="222"/>
        <v>113091.79931179271</v>
      </c>
      <c r="I659" s="7">
        <f>H659/MAX(H$2:H658)-1</f>
        <v>5.4360854445452578E-2</v>
      </c>
      <c r="J659" s="7">
        <f t="shared" si="212"/>
        <v>0.32493836757528316</v>
      </c>
      <c r="K659" s="7">
        <f t="shared" si="212"/>
        <v>15146.771734103948</v>
      </c>
      <c r="L659" s="2">
        <v>8.5199718741427208</v>
      </c>
      <c r="M659" s="7">
        <f t="shared" si="223"/>
        <v>71742.009636089395</v>
      </c>
      <c r="N659" s="7">
        <f>M659/MAX(M$2:M658)-1</f>
        <v>5.6140724977955525E-3</v>
      </c>
      <c r="O659" s="7">
        <f t="shared" si="213"/>
        <v>0.32493622644529951</v>
      </c>
      <c r="P659" s="2">
        <v>8.3477962824939098</v>
      </c>
      <c r="Q659" s="7">
        <f t="shared" si="224"/>
        <v>50505.969737468404</v>
      </c>
      <c r="R659" s="7">
        <f>Q659/MAX(Q$2:Q658)-1</f>
        <v>1.2691356996095138E-3</v>
      </c>
      <c r="S659" s="7">
        <f t="shared" si="214"/>
        <v>0.30187491752302431</v>
      </c>
      <c r="T659" s="2">
        <v>8.1595527138606201</v>
      </c>
      <c r="U659" s="7">
        <f t="shared" si="225"/>
        <v>40085.623068187953</v>
      </c>
      <c r="V659" s="7">
        <f>U659/MAX(U$2:U658)-1</f>
        <v>1.960031534282991E-2</v>
      </c>
      <c r="W659" s="7">
        <f t="shared" si="215"/>
        <v>0.27666145348139359</v>
      </c>
      <c r="X659" s="2">
        <v>8.0436446969888795</v>
      </c>
      <c r="Y659" s="7">
        <f t="shared" si="226"/>
        <v>33104.322967652872</v>
      </c>
      <c r="Z659" s="7">
        <f>Y659/MAX(Y$2:Y658)-1</f>
        <v>3.4323473760543566E-2</v>
      </c>
      <c r="AA659" s="7">
        <f t="shared" si="216"/>
        <v>0.2611366595309268</v>
      </c>
      <c r="AB659" s="2">
        <v>7.9675747667315697</v>
      </c>
      <c r="AC659" s="7">
        <f t="shared" si="227"/>
        <v>28032.233972566602</v>
      </c>
      <c r="AD659" s="7">
        <f>AC659/MAX(AC$2:AC658)-1</f>
        <v>4.4122864664949635E-2</v>
      </c>
      <c r="AE659" s="7">
        <f t="shared" si="217"/>
        <v>0.25094780439437558</v>
      </c>
      <c r="AF659" s="2">
        <v>7.9126831155222499</v>
      </c>
      <c r="AG659" s="7">
        <f t="shared" si="228"/>
        <v>24683.659081306167</v>
      </c>
      <c r="AH659" s="7">
        <f>AG659/MAX(AG$2:AG658)-1</f>
        <v>5.1074315982195584E-2</v>
      </c>
      <c r="AI659" s="7">
        <f t="shared" si="218"/>
        <v>0.24359558150569849</v>
      </c>
      <c r="AJ659" s="2">
        <v>7.87223689985733</v>
      </c>
      <c r="AK659" s="7">
        <f t="shared" si="229"/>
        <v>22077.583606351473</v>
      </c>
      <c r="AL659" s="7">
        <f>AK659/MAX(AK$2:AK658)-1</f>
        <v>5.609520650261457E-2</v>
      </c>
      <c r="AM659" s="7">
        <f t="shared" si="219"/>
        <v>0.23817818949761282</v>
      </c>
      <c r="AN659" s="2">
        <v>7.8405541150284401</v>
      </c>
      <c r="AO659" s="7">
        <f t="shared" si="230"/>
        <v>19859.527716208057</v>
      </c>
      <c r="AP659" s="7">
        <f>AO659/MAX(AO$2:AO658)-1</f>
        <v>6.0282468807160816E-2</v>
      </c>
      <c r="AQ659" s="7">
        <f t="shared" si="220"/>
        <v>0.23393457702350962</v>
      </c>
      <c r="AR659" s="2">
        <v>6.0939999908940399</v>
      </c>
      <c r="AS659" s="7">
        <f t="shared" si="231"/>
        <v>1460.048855600935</v>
      </c>
      <c r="AT659" s="7">
        <f>AS659/MAX(AS$2:AS658)-1</f>
        <v>-2.5665991699633128E-2</v>
      </c>
      <c r="AU659" s="7">
        <v>13.559993886951901</v>
      </c>
      <c r="AW659" s="7"/>
    </row>
    <row r="660" spans="1:49" x14ac:dyDescent="0.25">
      <c r="A660" s="5">
        <v>200106</v>
      </c>
      <c r="B660" s="4">
        <v>37043</v>
      </c>
      <c r="C660" s="2">
        <v>3.1800090336808098</v>
      </c>
      <c r="D660" s="7">
        <f t="shared" si="221"/>
        <v>102660.36228419375</v>
      </c>
      <c r="E660" s="7">
        <f>D660/MAX(D$2:D659)-1</f>
        <v>-0.17553399246142298</v>
      </c>
      <c r="F660" s="7">
        <f t="shared" si="211"/>
        <v>0.43004586487082275</v>
      </c>
      <c r="G660" s="2">
        <v>3.1799765745405102</v>
      </c>
      <c r="H660" s="7">
        <f t="shared" si="222"/>
        <v>116688.09203763408</v>
      </c>
      <c r="I660" s="7">
        <f>H660/MAX(H$2:H659)-1</f>
        <v>3.1799765745404995E-2</v>
      </c>
      <c r="J660" s="7">
        <f t="shared" si="212"/>
        <v>0.43004134157912133</v>
      </c>
      <c r="K660" s="7">
        <f t="shared" si="212"/>
        <v>16260.869767450971</v>
      </c>
      <c r="L660" s="2">
        <v>3.1799873517478701</v>
      </c>
      <c r="M660" s="7">
        <f t="shared" si="223"/>
        <v>74023.396468406776</v>
      </c>
      <c r="N660" s="7">
        <f>M660/MAX(M$2:M659)-1</f>
        <v>3.1799873517478705E-2</v>
      </c>
      <c r="O660" s="7">
        <f t="shared" si="213"/>
        <v>0.43004284341965593</v>
      </c>
      <c r="P660" s="2">
        <v>3.17995950531926</v>
      </c>
      <c r="Q660" s="7">
        <f t="shared" si="224"/>
        <v>52112.039122888702</v>
      </c>
      <c r="R660" s="7">
        <f>Q660/MAX(Q$2:Q659)-1</f>
        <v>3.1799595053192631E-2</v>
      </c>
      <c r="S660" s="7">
        <f t="shared" si="214"/>
        <v>0.43003896292503152</v>
      </c>
      <c r="T660" s="2">
        <v>3.15614609296677</v>
      </c>
      <c r="U660" s="7">
        <f t="shared" si="225"/>
        <v>41350.783894495951</v>
      </c>
      <c r="V660" s="7">
        <f>U660/MAX(U$2:U659)-1</f>
        <v>3.1561460929667717E-2</v>
      </c>
      <c r="W660" s="7">
        <f t="shared" si="215"/>
        <v>0.4267204828457215</v>
      </c>
      <c r="X660" s="2">
        <v>3.12754977237257</v>
      </c>
      <c r="Y660" s="7">
        <f t="shared" si="226"/>
        <v>34139.677145273177</v>
      </c>
      <c r="Z660" s="7">
        <f>Y660/MAX(Y$2:Y659)-1</f>
        <v>3.1275497723725731E-2</v>
      </c>
      <c r="AA660" s="7">
        <f t="shared" si="216"/>
        <v>0.42273548822047657</v>
      </c>
      <c r="AB660" s="2">
        <v>3.1084264791625</v>
      </c>
      <c r="AC660" s="7">
        <f t="shared" si="227"/>
        <v>28903.595356070648</v>
      </c>
      <c r="AD660" s="7">
        <f>AC660/MAX(AC$2:AC659)-1</f>
        <v>3.108426479162496E-2</v>
      </c>
      <c r="AE660" s="7">
        <f t="shared" si="217"/>
        <v>0.42007059221023368</v>
      </c>
      <c r="AF660" s="2">
        <v>3.0949462737235001</v>
      </c>
      <c r="AG660" s="7">
        <f t="shared" si="228"/>
        <v>25447.605068261666</v>
      </c>
      <c r="AH660" s="7">
        <f>AG660/MAX(AG$2:AG659)-1</f>
        <v>3.0949462737235089E-2</v>
      </c>
      <c r="AI660" s="7">
        <f t="shared" si="218"/>
        <v>0.41819207969165106</v>
      </c>
      <c r="AJ660" s="2">
        <v>3.0847311168617702</v>
      </c>
      <c r="AK660" s="7">
        <f t="shared" si="229"/>
        <v>22758.617697707767</v>
      </c>
      <c r="AL660" s="7">
        <f>AK660/MAX(AK$2:AK659)-1</f>
        <v>3.0847311168617608E-2</v>
      </c>
      <c r="AM660" s="7">
        <f t="shared" si="219"/>
        <v>0.4167685628075144</v>
      </c>
      <c r="AN660" s="2">
        <v>3.0765167524351198</v>
      </c>
      <c r="AO660" s="7">
        <f t="shared" si="230"/>
        <v>20470.509413351694</v>
      </c>
      <c r="AP660" s="7">
        <f>AO660/MAX(AO$2:AO659)-1</f>
        <v>3.0765167524351211E-2</v>
      </c>
      <c r="AQ660" s="7">
        <f t="shared" si="220"/>
        <v>0.41562386316050315</v>
      </c>
      <c r="AR660" s="2">
        <v>9.3999997645921596E-2</v>
      </c>
      <c r="AS660" s="7">
        <f t="shared" si="231"/>
        <v>1461.4213014908291</v>
      </c>
      <c r="AT660" s="7">
        <f>AS660/MAX(AS$2:AS659)-1</f>
        <v>-2.4750117754767431E-2</v>
      </c>
      <c r="AU660" s="7">
        <v>7.2699997877191596</v>
      </c>
      <c r="AW660" s="7"/>
    </row>
    <row r="661" spans="1:49" x14ac:dyDescent="0.25">
      <c r="A661" s="5">
        <v>200107</v>
      </c>
      <c r="B661" s="4">
        <v>37073</v>
      </c>
      <c r="C661" s="2">
        <v>-0.47999877183573098</v>
      </c>
      <c r="D661" s="7">
        <f t="shared" si="221"/>
        <v>102167.5938060675</v>
      </c>
      <c r="E661" s="7">
        <f>D661/MAX(D$2:D660)-1</f>
        <v>-0.17949141917181122</v>
      </c>
      <c r="F661" s="7">
        <f t="shared" si="211"/>
        <v>0.62946656726985473</v>
      </c>
      <c r="G661" s="2">
        <v>-0.48004130958046498</v>
      </c>
      <c r="H661" s="7">
        <f t="shared" si="222"/>
        <v>116127.94099249216</v>
      </c>
      <c r="I661" s="7">
        <f>H661/MAX(H$2:H660)-1</f>
        <v>-4.8004130958045899E-3</v>
      </c>
      <c r="J661" s="7">
        <f t="shared" si="212"/>
        <v>0.62945718532289785</v>
      </c>
      <c r="K661" s="7">
        <f t="shared" si="212"/>
        <v>25613.427999474159</v>
      </c>
      <c r="L661" s="2">
        <v>-0.47989088263193103</v>
      </c>
      <c r="M661" s="7">
        <f t="shared" si="223"/>
        <v>73668.16493774041</v>
      </c>
      <c r="N661" s="7">
        <f>M661/MAX(M$2:M660)-1</f>
        <v>-4.7989088263192814E-3</v>
      </c>
      <c r="O661" s="7">
        <f t="shared" si="213"/>
        <v>0.62949036286112525</v>
      </c>
      <c r="P661" s="2">
        <v>-0.47746553100816103</v>
      </c>
      <c r="Q661" s="7">
        <f t="shared" si="224"/>
        <v>51863.222098571423</v>
      </c>
      <c r="R661" s="7">
        <f>Q661/MAX(Q$2:Q660)-1</f>
        <v>-4.7746553100815881E-3</v>
      </c>
      <c r="S661" s="7">
        <f t="shared" si="214"/>
        <v>0.63002528826509463</v>
      </c>
      <c r="T661" s="2">
        <v>-0.23536875732054199</v>
      </c>
      <c r="U661" s="7">
        <f t="shared" si="225"/>
        <v>41253.45706830117</v>
      </c>
      <c r="V661" s="7">
        <f>U661/MAX(U$2:U660)-1</f>
        <v>-2.3536875732055318E-3</v>
      </c>
      <c r="W661" s="7">
        <f t="shared" si="215"/>
        <v>0.68342113948737382</v>
      </c>
      <c r="X661" s="2">
        <v>-6.5468027732783304E-2</v>
      </c>
      <c r="Y661" s="7">
        <f t="shared" si="226"/>
        <v>34117.326571971826</v>
      </c>
      <c r="Z661" s="7">
        <f>Y661/MAX(Y$2:Y660)-1</f>
        <v>-6.5468027732784595E-4</v>
      </c>
      <c r="AA661" s="7">
        <f t="shared" si="216"/>
        <v>0.7208937333655987</v>
      </c>
      <c r="AB661" s="2">
        <v>4.5994342194441699E-2</v>
      </c>
      <c r="AC661" s="7">
        <f t="shared" si="227"/>
        <v>28916.889374625214</v>
      </c>
      <c r="AD661" s="7">
        <f>AC661/MAX(AC$2:AC660)-1</f>
        <v>4.5994342194433102E-4</v>
      </c>
      <c r="AE661" s="7">
        <f t="shared" si="217"/>
        <v>0.74547740720338485</v>
      </c>
      <c r="AF661" s="2">
        <v>0.124349955693502</v>
      </c>
      <c r="AG661" s="7">
        <f t="shared" si="228"/>
        <v>25479.249153889108</v>
      </c>
      <c r="AH661" s="7">
        <f>AG661/MAX(AG$2:AG660)-1</f>
        <v>1.2434995569350349E-3</v>
      </c>
      <c r="AI661" s="7">
        <f t="shared" si="218"/>
        <v>0.76275919339614395</v>
      </c>
      <c r="AJ661" s="2">
        <v>0.18396989286233101</v>
      </c>
      <c r="AK661" s="7">
        <f t="shared" si="229"/>
        <v>22800.486702303187</v>
      </c>
      <c r="AL661" s="7">
        <f>AK661/MAX(AK$2:AK660)-1</f>
        <v>1.8396989286233456E-3</v>
      </c>
      <c r="AM661" s="7">
        <f t="shared" si="219"/>
        <v>0.77590871722687504</v>
      </c>
      <c r="AN661" s="2">
        <v>0.23013122006794801</v>
      </c>
      <c r="AO661" s="7">
        <f t="shared" si="230"/>
        <v>20517.618446418765</v>
      </c>
      <c r="AP661" s="7">
        <f>AO661/MAX(AO$2:AO660)-1</f>
        <v>2.3013122006794173E-3</v>
      </c>
      <c r="AQ661" s="7">
        <f t="shared" si="220"/>
        <v>0.7860898663688064</v>
      </c>
      <c r="AR661" s="2">
        <v>-3.3340000021160998</v>
      </c>
      <c r="AS661" s="7">
        <f t="shared" si="231"/>
        <v>1412.6975152681998</v>
      </c>
      <c r="AT661" s="7">
        <f>AS661/MAX(AS$2:AS660)-1</f>
        <v>-5.7264948849460762E-2</v>
      </c>
      <c r="AU661" s="7">
        <v>1.1999997028386</v>
      </c>
      <c r="AW661" s="7"/>
    </row>
    <row r="662" spans="1:49" x14ac:dyDescent="0.25">
      <c r="A662" s="5">
        <v>200108</v>
      </c>
      <c r="B662" s="4">
        <v>37104</v>
      </c>
      <c r="C662" s="2">
        <v>-1.2295612127455</v>
      </c>
      <c r="D662" s="7">
        <f t="shared" si="221"/>
        <v>100911.38070063271</v>
      </c>
      <c r="E662" s="7">
        <f>D662/MAX(D$2:D661)-1</f>
        <v>-0.18958007442892322</v>
      </c>
      <c r="F662" s="7">
        <f t="shared" si="211"/>
        <v>0.57934169525137125</v>
      </c>
      <c r="G662" s="2">
        <v>-1.2218025870999201</v>
      </c>
      <c r="H662" s="7">
        <f t="shared" si="222"/>
        <v>114709.08680510003</v>
      </c>
      <c r="I662" s="7">
        <f>H662/MAX(H$2:H661)-1</f>
        <v>-1.6959787395407822E-2</v>
      </c>
      <c r="J662" s="7">
        <f t="shared" si="212"/>
        <v>0.58103313414626157</v>
      </c>
      <c r="K662" s="7">
        <f t="shared" si="212"/>
        <v>25008.293286197397</v>
      </c>
      <c r="L662" s="2">
        <v>-1.2113115384014901</v>
      </c>
      <c r="M662" s="7">
        <f t="shared" si="223"/>
        <v>72775.813955720922</v>
      </c>
      <c r="N662" s="7">
        <f>M662/MAX(M$2:M661)-1</f>
        <v>-1.6853894474003539E-2</v>
      </c>
      <c r="O662" s="7">
        <f t="shared" si="213"/>
        <v>0.5833202618705926</v>
      </c>
      <c r="P662" s="2">
        <v>-1.2014629924293101</v>
      </c>
      <c r="Q662" s="7">
        <f t="shared" si="224"/>
        <v>51240.104678375668</v>
      </c>
      <c r="R662" s="7">
        <f>Q662/MAX(Q$2:Q661)-1</f>
        <v>-1.6731919517807947E-2</v>
      </c>
      <c r="S662" s="7">
        <f t="shared" si="214"/>
        <v>0.58546731915578976</v>
      </c>
      <c r="T662" s="2">
        <v>-1.1992936982131699</v>
      </c>
      <c r="U662" s="7">
        <f t="shared" si="225"/>
        <v>40758.706957385963</v>
      </c>
      <c r="V662" s="7">
        <f>U662/MAX(U$2:U661)-1</f>
        <v>-1.4318396928596044E-2</v>
      </c>
      <c r="W662" s="7">
        <f t="shared" si="215"/>
        <v>0.58594024165253755</v>
      </c>
      <c r="X662" s="2">
        <v>-1.19986743737979</v>
      </c>
      <c r="Y662" s="7">
        <f t="shared" si="226"/>
        <v>33707.963879930212</v>
      </c>
      <c r="Z662" s="7">
        <f>Y662/MAX(Y$2:Y661)-1</f>
        <v>-1.2645499355659173E-2</v>
      </c>
      <c r="AA662" s="7">
        <f t="shared" si="216"/>
        <v>0.58581516218791663</v>
      </c>
      <c r="AB662" s="2">
        <v>-1.2028786116613699</v>
      </c>
      <c r="AC662" s="7">
        <f t="shared" si="227"/>
        <v>28569.054297180068</v>
      </c>
      <c r="AD662" s="7">
        <f>AC662/MAX(AC$2:AC661)-1</f>
        <v>-1.2028786116613732E-2</v>
      </c>
      <c r="AE662" s="7">
        <f t="shared" si="217"/>
        <v>0.58515870348868049</v>
      </c>
      <c r="AF662" s="2">
        <v>-1.20498977347737</v>
      </c>
      <c r="AG662" s="7">
        <f t="shared" si="228"/>
        <v>25172.226807225925</v>
      </c>
      <c r="AH662" s="7">
        <f>AG662/MAX(AG$2:AG661)-1</f>
        <v>-1.2049897734773718E-2</v>
      </c>
      <c r="AI662" s="7">
        <f t="shared" si="218"/>
        <v>0.5846984542935123</v>
      </c>
      <c r="AJ662" s="2">
        <v>-1.2067685672194599</v>
      </c>
      <c r="AK662" s="7">
        <f t="shared" si="229"/>
        <v>22525.337595606739</v>
      </c>
      <c r="AL662" s="7">
        <f>AK662/MAX(AK$2:AK661)-1</f>
        <v>-1.2067685672194628E-2</v>
      </c>
      <c r="AM662" s="7">
        <f t="shared" si="219"/>
        <v>0.58431066384468811</v>
      </c>
      <c r="AN662" s="2">
        <v>-1.20825416626414</v>
      </c>
      <c r="AO662" s="7">
        <f t="shared" si="230"/>
        <v>20269.713466721729</v>
      </c>
      <c r="AP662" s="7">
        <f>AO662/MAX(AO$2:AO661)-1</f>
        <v>-1.2082541662641444E-2</v>
      </c>
      <c r="AQ662" s="7">
        <f t="shared" si="220"/>
        <v>0.58398679205074289</v>
      </c>
      <c r="AR662" s="2">
        <v>-3.8870000051902198</v>
      </c>
      <c r="AS662" s="7">
        <f t="shared" si="231"/>
        <v>1357.7859627764028</v>
      </c>
      <c r="AT662" s="7">
        <f>AS662/MAX(AS$2:AS661)-1</f>
        <v>-9.3909060336612171E-2</v>
      </c>
      <c r="AU662" s="7">
        <v>0.69999729575785097</v>
      </c>
      <c r="AW662" s="7"/>
    </row>
    <row r="663" spans="1:49" x14ac:dyDescent="0.25">
      <c r="A663" s="5">
        <v>200109</v>
      </c>
      <c r="B663" s="4">
        <v>37135</v>
      </c>
      <c r="C663" s="2">
        <v>-4.6900418317243604</v>
      </c>
      <c r="D663" s="7">
        <f t="shared" si="221"/>
        <v>96178.594732802419</v>
      </c>
      <c r="E663" s="7">
        <f>D663/MAX(D$2:D662)-1</f>
        <v>-0.2275891079508362</v>
      </c>
      <c r="F663" s="7">
        <f t="shared" si="211"/>
        <v>0.99999522943816799</v>
      </c>
      <c r="G663" s="2">
        <v>-5.5081104538227796</v>
      </c>
      <c r="H663" s="7">
        <f t="shared" si="222"/>
        <v>108390.78360330367</v>
      </c>
      <c r="I663" s="7">
        <f>H663/MAX(H$2:H662)-1</f>
        <v>-7.110672811116292E-2</v>
      </c>
      <c r="J663" s="7">
        <f t="shared" si="212"/>
        <v>0.90664037090700578</v>
      </c>
      <c r="K663" s="7">
        <f t="shared" si="212"/>
        <v>12370.676369814213</v>
      </c>
      <c r="L663" s="2">
        <v>-6.5508787050572401</v>
      </c>
      <c r="M663" s="7">
        <f t="shared" si="223"/>
        <v>68008.358656863522</v>
      </c>
      <c r="N663" s="7">
        <f>M663/MAX(M$2:M662)-1</f>
        <v>-8.125860334050572E-2</v>
      </c>
      <c r="O663" s="7">
        <f t="shared" si="213"/>
        <v>0.78764365113907786</v>
      </c>
      <c r="P663" s="2">
        <v>-6.9876173229392604</v>
      </c>
      <c r="Q663" s="7">
        <f t="shared" si="224"/>
        <v>47659.642247577278</v>
      </c>
      <c r="R663" s="7">
        <f>Q663/MAX(Q$2:Q662)-1</f>
        <v>-8.5438930240513966E-2</v>
      </c>
      <c r="S663" s="7">
        <f t="shared" si="214"/>
        <v>0.73780471246558577</v>
      </c>
      <c r="T663" s="2">
        <v>-7.3534992130588002</v>
      </c>
      <c r="U663" s="7">
        <f t="shared" si="225"/>
        <v>37761.515762021641</v>
      </c>
      <c r="V663" s="7">
        <f>U663/MAX(U$2:U662)-1</f>
        <v>-8.6800485853717135E-2</v>
      </c>
      <c r="W663" s="7">
        <f t="shared" si="215"/>
        <v>0.69605167223332687</v>
      </c>
      <c r="X663" s="2">
        <v>-7.7410549827504598</v>
      </c>
      <c r="Y663" s="7">
        <f t="shared" si="226"/>
        <v>31098.611862419148</v>
      </c>
      <c r="Z663" s="7">
        <f>Y663/MAX(Y$2:Y662)-1</f>
        <v>-8.9077154125198899E-2</v>
      </c>
      <c r="AA663" s="7">
        <f t="shared" si="216"/>
        <v>0.65182529185988702</v>
      </c>
      <c r="AB663" s="2">
        <v>-8.0069167244224992</v>
      </c>
      <c r="AC663" s="7">
        <f t="shared" si="227"/>
        <v>26281.553910649814</v>
      </c>
      <c r="AD663" s="7">
        <f>AC663/MAX(AC$2:AC662)-1</f>
        <v>-9.113481847352245E-2</v>
      </c>
      <c r="AE663" s="7">
        <f t="shared" si="217"/>
        <v>0.62148616796221512</v>
      </c>
      <c r="AF663" s="2">
        <v>-8.1808159937461191</v>
      </c>
      <c r="AG663" s="7">
        <f t="shared" si="228"/>
        <v>23112.93325059834</v>
      </c>
      <c r="AH663" s="7">
        <f>AG663/MAX(AG$2:AG662)-1</f>
        <v>-9.2872277711118389E-2</v>
      </c>
      <c r="AI663" s="7">
        <f t="shared" si="218"/>
        <v>0.60164144925788876</v>
      </c>
      <c r="AJ663" s="2">
        <v>-8.3169577373727996</v>
      </c>
      <c r="AK663" s="7">
        <f t="shared" si="229"/>
        <v>20651.914787579582</v>
      </c>
      <c r="AL663" s="7">
        <f>AK663/MAX(AK$2:AK662)-1</f>
        <v>-9.4233598728687085E-2</v>
      </c>
      <c r="AM663" s="7">
        <f t="shared" si="219"/>
        <v>0.5861054748015484</v>
      </c>
      <c r="AN663" s="2">
        <v>-8.4256595037507296</v>
      </c>
      <c r="AO663" s="7">
        <f t="shared" si="230"/>
        <v>18561.856427629849</v>
      </c>
      <c r="AP663" s="7">
        <f>AO663/MAX(AO$2:AO662)-1</f>
        <v>-9.5321102880255748E-2</v>
      </c>
      <c r="AQ663" s="7">
        <f t="shared" si="220"/>
        <v>0.57370084547318112</v>
      </c>
      <c r="AR663" s="2">
        <v>-13.4529999929046</v>
      </c>
      <c r="AS663" s="7">
        <f t="shared" si="231"/>
        <v>1175.1230173004337</v>
      </c>
      <c r="AT663" s="7">
        <f>AS663/MAX(AS$2:AS662)-1</f>
        <v>-0.2158054743852369</v>
      </c>
      <c r="AU663" s="7">
        <v>-4.6900000272911901</v>
      </c>
      <c r="AW663" s="7"/>
    </row>
    <row r="664" spans="1:49" x14ac:dyDescent="0.25">
      <c r="A664" s="5">
        <v>200110</v>
      </c>
      <c r="B664" s="4">
        <v>37165</v>
      </c>
      <c r="C664" s="2">
        <v>1.7200204155569101</v>
      </c>
      <c r="D664" s="7">
        <f t="shared" si="221"/>
        <v>97832.886197602347</v>
      </c>
      <c r="E664" s="7">
        <f>D664/MAX(D$2:D663)-1</f>
        <v>-0.21430348291560541</v>
      </c>
      <c r="F664" s="7">
        <f t="shared" si="211"/>
        <v>-0.37815784166530042</v>
      </c>
      <c r="G664" s="2">
        <v>1.7202427984111499</v>
      </c>
      <c r="H664" s="7">
        <f t="shared" si="222"/>
        <v>110255.36825238091</v>
      </c>
      <c r="I664" s="7">
        <f>H664/MAX(H$2:H663)-1</f>
        <v>-5.5127508496569555E-2</v>
      </c>
      <c r="J664" s="7">
        <f t="shared" si="212"/>
        <v>-0.3781416941710678</v>
      </c>
      <c r="K664" s="7">
        <f t="shared" si="212"/>
        <v>8005.2756729478106</v>
      </c>
      <c r="L664" s="2">
        <v>1.7200010587543</v>
      </c>
      <c r="M664" s="7">
        <f t="shared" si="223"/>
        <v>69178.10314580299</v>
      </c>
      <c r="N664" s="7">
        <f>M664/MAX(M$2:M663)-1</f>
        <v>-6.5456241590748365E-2</v>
      </c>
      <c r="O664" s="7">
        <f t="shared" si="213"/>
        <v>-0.37815924718669103</v>
      </c>
      <c r="P664" s="2">
        <v>1.72001848671489</v>
      </c>
      <c r="Q664" s="7">
        <f t="shared" si="224"/>
        <v>48479.396904937785</v>
      </c>
      <c r="R664" s="7">
        <f>Q664/MAX(Q$2:Q663)-1</f>
        <v>-6.9708310768353376E-2</v>
      </c>
      <c r="S664" s="7">
        <f t="shared" si="214"/>
        <v>-0.37815798172090642</v>
      </c>
      <c r="T664" s="2">
        <v>1.72000304542266</v>
      </c>
      <c r="U664" s="7">
        <f t="shared" si="225"/>
        <v>38411.014983126173</v>
      </c>
      <c r="V664" s="7">
        <f>U664/MAX(U$2:U663)-1</f>
        <v>-7.1093426399616133E-2</v>
      </c>
      <c r="W664" s="7">
        <f t="shared" si="215"/>
        <v>-0.37815910293224286</v>
      </c>
      <c r="X664" s="2">
        <v>1.72099825395188</v>
      </c>
      <c r="Y664" s="7">
        <f t="shared" si="226"/>
        <v>31633.818429574658</v>
      </c>
      <c r="Z664" s="7">
        <f>Y664/MAX(Y$2:Y663)-1</f>
        <v>-7.3400187852844634E-2</v>
      </c>
      <c r="AA664" s="7">
        <f t="shared" si="216"/>
        <v>-0.37808683960942191</v>
      </c>
      <c r="AB664" s="2">
        <v>1.7589814224471001</v>
      </c>
      <c r="AC664" s="7">
        <f t="shared" si="227"/>
        <v>26743.841561468565</v>
      </c>
      <c r="AD664" s="7">
        <f>AC664/MAX(AC$2:AC663)-1</f>
        <v>-7.5148048775381615E-2</v>
      </c>
      <c r="AE664" s="7">
        <f t="shared" si="217"/>
        <v>-0.37532883474295686</v>
      </c>
      <c r="AF664" s="2">
        <v>1.9010706783765099</v>
      </c>
      <c r="AG664" s="7">
        <f t="shared" si="228"/>
        <v>23552.326447538198</v>
      </c>
      <c r="AH664" s="7">
        <f>AG664/MAX(AG$2:AG663)-1</f>
        <v>-7.5627138567259888E-2</v>
      </c>
      <c r="AI664" s="7">
        <f t="shared" si="218"/>
        <v>-0.36501155804248842</v>
      </c>
      <c r="AJ664" s="2">
        <v>1.9990414873975499</v>
      </c>
      <c r="AK664" s="7">
        <f t="shared" si="229"/>
        <v>21064.75513212529</v>
      </c>
      <c r="AL664" s="7">
        <f>AK664/MAX(AK$2:AK663)-1</f>
        <v>-7.6126952588365659E-2</v>
      </c>
      <c r="AM664" s="7">
        <f t="shared" si="219"/>
        <v>-0.35789777636612463</v>
      </c>
      <c r="AN664" s="2">
        <v>2.0756551204888201</v>
      </c>
      <c r="AO664" s="7">
        <f t="shared" si="230"/>
        <v>18947.136551027732</v>
      </c>
      <c r="AP664" s="7">
        <f>AO664/MAX(AO$2:AO663)-1</f>
        <v>-7.6543089028207945E-2</v>
      </c>
      <c r="AQ664" s="7">
        <f t="shared" si="220"/>
        <v>-0.3523347656623208</v>
      </c>
      <c r="AR664" s="2">
        <v>6.9279999925371598</v>
      </c>
      <c r="AS664" s="7">
        <f t="shared" si="231"/>
        <v>1256.5355398513104</v>
      </c>
      <c r="AT664" s="7">
        <f>AS664/MAX(AS$2:AS663)-1</f>
        <v>-0.16147647770916917</v>
      </c>
      <c r="AU664" s="7">
        <v>20.6999729709257</v>
      </c>
      <c r="AW664" s="7"/>
    </row>
    <row r="665" spans="1:49" x14ac:dyDescent="0.25">
      <c r="A665" s="5">
        <v>200111</v>
      </c>
      <c r="B665" s="4">
        <v>37196</v>
      </c>
      <c r="C665" s="2">
        <v>15.2299665458623</v>
      </c>
      <c r="D665" s="7">
        <f t="shared" si="221"/>
        <v>112732.80203634873</v>
      </c>
      <c r="E665" s="7">
        <f>D665/MAX(D$2:D664)-1</f>
        <v>-9.4642166211646783E-2</v>
      </c>
      <c r="F665" s="7">
        <f t="shared" si="211"/>
        <v>0.96786434435330859</v>
      </c>
      <c r="G665" s="2">
        <v>11.3800802856576</v>
      </c>
      <c r="H665" s="7">
        <f t="shared" si="222"/>
        <v>122802.5176787493</v>
      </c>
      <c r="I665" s="7">
        <f>H665/MAX(H$2:H664)-1</f>
        <v>5.2399739633613995E-2</v>
      </c>
      <c r="J665" s="7">
        <f t="shared" si="212"/>
        <v>0.52605945792352338</v>
      </c>
      <c r="K665" s="7">
        <f t="shared" si="212"/>
        <v>14091.779913380578</v>
      </c>
      <c r="L665" s="2">
        <v>8.4403668070435902</v>
      </c>
      <c r="M665" s="7">
        <f t="shared" si="223"/>
        <v>75016.988801463725</v>
      </c>
      <c r="N665" s="7">
        <f>M665/MAX(M$2:M664)-1</f>
        <v>1.3422679591323705E-2</v>
      </c>
      <c r="O665" s="7">
        <f t="shared" si="213"/>
        <v>0.1887040942130862</v>
      </c>
      <c r="P665" s="2">
        <v>7.4570995632852899</v>
      </c>
      <c r="Q665" s="7">
        <f t="shared" si="224"/>
        <v>52094.553799819238</v>
      </c>
      <c r="R665" s="7">
        <f>Q665/MAX(Q$2:Q664)-1</f>
        <v>-3.3553327338109451E-4</v>
      </c>
      <c r="S665" s="7">
        <f t="shared" si="214"/>
        <v>7.5866404058659187E-2</v>
      </c>
      <c r="T665" s="2">
        <v>6.9592041385081096</v>
      </c>
      <c r="U665" s="7">
        <f t="shared" si="225"/>
        <v>41084.115927474857</v>
      </c>
      <c r="V665" s="7">
        <f>U665/MAX(U$2:U664)-1</f>
        <v>-6.4489216867443799E-3</v>
      </c>
      <c r="W665" s="7">
        <f t="shared" si="215"/>
        <v>1.8728967591667089E-2</v>
      </c>
      <c r="X665" s="2">
        <v>6.6756344412735702</v>
      </c>
      <c r="Y665" s="7">
        <f t="shared" si="226"/>
        <v>33745.576507749291</v>
      </c>
      <c r="Z665" s="7">
        <f>Y665/MAX(Y$2:Y664)-1</f>
        <v>-1.1543771660372903E-2</v>
      </c>
      <c r="AA665" s="7">
        <f t="shared" si="216"/>
        <v>-1.381289713214251E-2</v>
      </c>
      <c r="AB665" s="2">
        <v>6.4800831790148399</v>
      </c>
      <c r="AC665" s="7">
        <f t="shared" si="227"/>
        <v>28476.864739915665</v>
      </c>
      <c r="AD665" s="7">
        <f>AC665/MAX(AC$2:AC664)-1</f>
        <v>-1.5216873053284674E-2</v>
      </c>
      <c r="AE665" s="7">
        <f t="shared" si="217"/>
        <v>-3.6253950548828406E-2</v>
      </c>
      <c r="AF665" s="2">
        <v>6.3404699278315197</v>
      </c>
      <c r="AG665" s="7">
        <f t="shared" si="228"/>
        <v>25045.654623249069</v>
      </c>
      <c r="AH665" s="7">
        <f>AG665/MAX(AG$2:AG664)-1</f>
        <v>-1.7017555267081153E-2</v>
      </c>
      <c r="AI665" s="7">
        <f t="shared" si="218"/>
        <v>-5.2275674936047123E-2</v>
      </c>
      <c r="AJ665" s="2">
        <v>6.2308085729242997</v>
      </c>
      <c r="AK665" s="7">
        <f t="shared" si="229"/>
        <v>22377.259700763265</v>
      </c>
      <c r="AL665" s="7">
        <f>AK665/MAX(AK$2:AK664)-1</f>
        <v>-1.8562191547304541E-2</v>
      </c>
      <c r="AM665" s="7">
        <f t="shared" si="219"/>
        <v>-6.4860182419118839E-2</v>
      </c>
      <c r="AN665" s="2">
        <v>6.1536745015063801</v>
      </c>
      <c r="AO665" s="7">
        <f t="shared" si="230"/>
        <v>20113.081661733922</v>
      </c>
      <c r="AP665" s="7">
        <f>AO665/MAX(AO$2:AO664)-1</f>
        <v>-1.9716556565338217E-2</v>
      </c>
      <c r="AQ665" s="7">
        <f t="shared" si="220"/>
        <v>-7.3711926953734963E-2</v>
      </c>
      <c r="AR665" s="2">
        <v>6.7959999793561998</v>
      </c>
      <c r="AS665" s="7">
        <f t="shared" si="231"/>
        <v>1341.9296948802089</v>
      </c>
      <c r="AT665" s="7">
        <f>AS665/MAX(AS$2:AS664)-1</f>
        <v>-0.10449041930738745</v>
      </c>
      <c r="AU665" s="7">
        <v>15.5099965385965</v>
      </c>
      <c r="AW665" s="7"/>
    </row>
    <row r="666" spans="1:49" x14ac:dyDescent="0.25">
      <c r="A666" s="5">
        <v>200112</v>
      </c>
      <c r="B666" s="4">
        <v>37226</v>
      </c>
      <c r="C666" s="2">
        <v>7.4799969937726596</v>
      </c>
      <c r="D666" s="7">
        <f t="shared" si="221"/>
        <v>121165.21223966331</v>
      </c>
      <c r="E666" s="7">
        <f>D666/MAX(D$2:D665)-1</f>
        <v>-2.6921427461392589E-2</v>
      </c>
      <c r="F666" s="7">
        <f t="shared" si="211"/>
        <v>0.50991312026964908</v>
      </c>
      <c r="G666" s="2">
        <v>6.7098858270374704</v>
      </c>
      <c r="H666" s="7">
        <f t="shared" si="222"/>
        <v>131042.42640772088</v>
      </c>
      <c r="I666" s="7">
        <f>H666/MAX(H$2:H665)-1</f>
        <v>6.7098858270374651E-2</v>
      </c>
      <c r="J666" s="7">
        <f t="shared" si="212"/>
        <v>0.22180552551531241</v>
      </c>
      <c r="K666" s="7">
        <f t="shared" si="212"/>
        <v>49022.215960059671</v>
      </c>
      <c r="L666" s="2">
        <v>6.7000273950557698</v>
      </c>
      <c r="M666" s="7">
        <f t="shared" si="223"/>
        <v>80043.147602107711</v>
      </c>
      <c r="N666" s="7">
        <f>M666/MAX(M$2:M665)-1</f>
        <v>6.7000273950557743E-2</v>
      </c>
      <c r="O666" s="7">
        <f t="shared" si="213"/>
        <v>0.21811737080598903</v>
      </c>
      <c r="P666" s="2">
        <v>6.7000000024782302</v>
      </c>
      <c r="Q666" s="7">
        <f t="shared" si="224"/>
        <v>55584.88890569815</v>
      </c>
      <c r="R666" s="7">
        <f>Q666/MAX(Q$2:Q665)-1</f>
        <v>6.6641986022076383E-2</v>
      </c>
      <c r="S666" s="7">
        <f t="shared" si="214"/>
        <v>0.2181071229223458</v>
      </c>
      <c r="T666" s="2">
        <v>6.6999539197320601</v>
      </c>
      <c r="U666" s="7">
        <f t="shared" si="225"/>
        <v>43836.732762944972</v>
      </c>
      <c r="V666" s="7">
        <f>U666/MAX(U$2:U665)-1</f>
        <v>6.0118542729244773E-2</v>
      </c>
      <c r="W666" s="7">
        <f t="shared" si="215"/>
        <v>0.21808988282801622</v>
      </c>
      <c r="X666" s="2">
        <v>6.6999692769500001</v>
      </c>
      <c r="Y666" s="7">
        <f t="shared" si="226"/>
        <v>36006.51976609815</v>
      </c>
      <c r="Z666" s="7">
        <f>Y666/MAX(Y$2:Y665)-1</f>
        <v>5.4682491954480827E-2</v>
      </c>
      <c r="AA666" s="7">
        <f t="shared" si="216"/>
        <v>0.21809562814286676</v>
      </c>
      <c r="AB666" s="2">
        <v>6.6999919981927798</v>
      </c>
      <c r="AC666" s="7">
        <f t="shared" si="227"/>
        <v>30384.812398826194</v>
      </c>
      <c r="AD666" s="7">
        <f>AC666/MAX(AC$2:AC665)-1</f>
        <v>5.0763517651697843E-2</v>
      </c>
      <c r="AE666" s="7">
        <f t="shared" si="217"/>
        <v>0.21810412842554006</v>
      </c>
      <c r="AF666" s="2">
        <v>6.6999684689458503</v>
      </c>
      <c r="AG666" s="7">
        <f t="shared" si="228"/>
        <v>26723.705585847834</v>
      </c>
      <c r="AH666" s="7">
        <f>AG666/MAX(AG$2:AG665)-1</f>
        <v>4.8841958585297496E-2</v>
      </c>
      <c r="AI666" s="7">
        <f t="shared" si="218"/>
        <v>0.21809532585906388</v>
      </c>
      <c r="AJ666" s="2">
        <v>6.6999960137405496</v>
      </c>
      <c r="AK666" s="7">
        <f t="shared" si="229"/>
        <v>23876.535208698777</v>
      </c>
      <c r="AL666" s="7">
        <f>AK666/MAX(AK$2:AK665)-1</f>
        <v>4.7194102496368684E-2</v>
      </c>
      <c r="AM666" s="7">
        <f t="shared" si="219"/>
        <v>0.21810563068892685</v>
      </c>
      <c r="AN666" s="2">
        <v>6.6999817025772899</v>
      </c>
      <c r="AO666" s="7">
        <f t="shared" si="230"/>
        <v>21460.654452894523</v>
      </c>
      <c r="AP666" s="7">
        <f>AO666/MAX(AO$2:AO665)-1</f>
        <v>4.5962254778178613E-2</v>
      </c>
      <c r="AQ666" s="7">
        <f t="shared" si="220"/>
        <v>0.21810027671536691</v>
      </c>
      <c r="AR666" s="2">
        <v>6.1169999914920403</v>
      </c>
      <c r="AS666" s="7">
        <f t="shared" si="231"/>
        <v>1424.0155342018604</v>
      </c>
      <c r="AT666" s="7">
        <f>AS666/MAX(AS$2:AS665)-1</f>
        <v>-4.9712098332609922E-2</v>
      </c>
      <c r="AU666" s="7">
        <v>8.7899984849605897</v>
      </c>
      <c r="AW666" s="7"/>
    </row>
    <row r="667" spans="1:49" x14ac:dyDescent="0.25">
      <c r="A667" s="5">
        <v>200201</v>
      </c>
      <c r="B667" s="4">
        <v>37257</v>
      </c>
      <c r="C667" s="2">
        <v>-11.579947463656399</v>
      </c>
      <c r="D667" s="7">
        <f t="shared" si="221"/>
        <v>107134.34431808251</v>
      </c>
      <c r="E667" s="7">
        <f>D667/MAX(D$2:D666)-1</f>
        <v>-0.13960341494146111</v>
      </c>
      <c r="F667" s="7">
        <f t="shared" si="211"/>
        <v>-2.0204835016825617</v>
      </c>
      <c r="G667" s="2">
        <v>4.7697701566542596</v>
      </c>
      <c r="H667" s="7">
        <f t="shared" si="222"/>
        <v>137292.84895507197</v>
      </c>
      <c r="I667" s="7">
        <f>H667/MAX(H$2:H666)-1</f>
        <v>4.7697701566542516E-2</v>
      </c>
      <c r="J667" s="7">
        <f t="shared" si="212"/>
        <v>0.84237160853800264</v>
      </c>
      <c r="K667" s="7">
        <f t="shared" si="212"/>
        <v>24040.149238819882</v>
      </c>
      <c r="L667" s="2">
        <v>5.47194328561765</v>
      </c>
      <c r="M667" s="7">
        <f t="shared" si="223"/>
        <v>84423.063242918259</v>
      </c>
      <c r="N667" s="7">
        <f>M667/MAX(M$2:M666)-1</f>
        <v>5.471943285617642E-2</v>
      </c>
      <c r="O667" s="7">
        <f t="shared" si="213"/>
        <v>0.96532296324612199</v>
      </c>
      <c r="P667" s="2">
        <v>5.6595684004928701</v>
      </c>
      <c r="Q667" s="7">
        <f t="shared" si="224"/>
        <v>58730.753713654107</v>
      </c>
      <c r="R667" s="7">
        <f>Q667/MAX(Q$2:Q666)-1</f>
        <v>5.6595684004928648E-2</v>
      </c>
      <c r="S667" s="7">
        <f t="shared" si="214"/>
        <v>0.99817634526777665</v>
      </c>
      <c r="T667" s="2">
        <v>5.6695957866849502</v>
      </c>
      <c r="U667" s="7">
        <f t="shared" si="225"/>
        <v>46322.098316693242</v>
      </c>
      <c r="V667" s="7">
        <f>U667/MAX(U$2:U666)-1</f>
        <v>5.6695957866849556E-2</v>
      </c>
      <c r="W667" s="7">
        <f t="shared" si="215"/>
        <v>0.99993215258315749</v>
      </c>
      <c r="X667" s="2">
        <v>5.4823631865794296</v>
      </c>
      <c r="Y667" s="7">
        <f t="shared" si="226"/>
        <v>37980.527950523159</v>
      </c>
      <c r="Z667" s="7">
        <f>Y667/MAX(Y$2:Y666)-1</f>
        <v>5.4823631865794198E-2</v>
      </c>
      <c r="AA667" s="7">
        <f t="shared" si="216"/>
        <v>0.96714750036714026</v>
      </c>
      <c r="AB667" s="2">
        <v>5.2173671747864399</v>
      </c>
      <c r="AC667" s="7">
        <f t="shared" si="227"/>
        <v>31970.099627042993</v>
      </c>
      <c r="AD667" s="7">
        <f>AC667/MAX(AC$2:AC666)-1</f>
        <v>5.217367174786447E-2</v>
      </c>
      <c r="AE667" s="7">
        <f t="shared" si="217"/>
        <v>0.92074638175655388</v>
      </c>
      <c r="AF667" s="2">
        <v>5.0347357816706202</v>
      </c>
      <c r="AG667" s="7">
        <f t="shared" si="228"/>
        <v>28069.173553166824</v>
      </c>
      <c r="AH667" s="7">
        <f>AG667/MAX(AG$2:AG666)-1</f>
        <v>5.0347357816706184E-2</v>
      </c>
      <c r="AI667" s="7">
        <f t="shared" si="218"/>
        <v>0.8887674063876575</v>
      </c>
      <c r="AJ667" s="2">
        <v>4.90175518216315</v>
      </c>
      <c r="AK667" s="7">
        <f t="shared" si="229"/>
        <v>25046.904510612181</v>
      </c>
      <c r="AL667" s="7">
        <f>AK667/MAX(AK$2:AK666)-1</f>
        <v>4.9017551821631589E-2</v>
      </c>
      <c r="AM667" s="7">
        <f t="shared" si="219"/>
        <v>0.86548234436388161</v>
      </c>
      <c r="AN667" s="2">
        <v>4.7928663892928398</v>
      </c>
      <c r="AO667" s="7">
        <f t="shared" si="230"/>
        <v>22489.234947089582</v>
      </c>
      <c r="AP667" s="7">
        <f>AO667/MAX(AO$2:AO666)-1</f>
        <v>4.792866389292838E-2</v>
      </c>
      <c r="AQ667" s="7">
        <f t="shared" si="220"/>
        <v>0.84641578649701898</v>
      </c>
      <c r="AR667" s="2">
        <v>-4.1000001358427698E-2</v>
      </c>
      <c r="AS667" s="7">
        <f t="shared" si="231"/>
        <v>1423.4316878134935</v>
      </c>
      <c r="AT667" s="7">
        <f>AS667/MAX(AS$2:AS666)-1</f>
        <v>-5.0101716385202444E-2</v>
      </c>
      <c r="AU667" s="7">
        <v>5.6699832621470101</v>
      </c>
      <c r="AW667" s="7"/>
    </row>
    <row r="668" spans="1:49" x14ac:dyDescent="0.25">
      <c r="A668" s="5">
        <v>200202</v>
      </c>
      <c r="B668" s="4">
        <v>37288</v>
      </c>
      <c r="C668" s="2">
        <v>0.13999713494654201</v>
      </c>
      <c r="D668" s="7">
        <f t="shared" si="221"/>
        <v>107284.32933067159</v>
      </c>
      <c r="E668" s="7">
        <f>D668/MAX(D$2:D667)-1</f>
        <v>-0.13839888437320125</v>
      </c>
      <c r="F668" s="7">
        <f t="shared" si="211"/>
        <v>0.68630018833356432</v>
      </c>
      <c r="G668" s="2">
        <v>-1.7515389142619</v>
      </c>
      <c r="H668" s="7">
        <f t="shared" si="222"/>
        <v>134888.11127912506</v>
      </c>
      <c r="I668" s="7">
        <f>H668/MAX(H$2:H667)-1</f>
        <v>-1.7515389142619076E-2</v>
      </c>
      <c r="J668" s="7">
        <f t="shared" si="212"/>
        <v>0.28264263136074608</v>
      </c>
      <c r="K668" s="7">
        <f t="shared" si="212"/>
        <v>28786.047792766331</v>
      </c>
      <c r="L668" s="2">
        <v>-1.9695076046786499</v>
      </c>
      <c r="M668" s="7">
        <f t="shared" si="223"/>
        <v>82760.344592246314</v>
      </c>
      <c r="N668" s="7">
        <f>M668/MAX(M$2:M667)-1</f>
        <v>-1.9695076046786553E-2</v>
      </c>
      <c r="O668" s="7">
        <f t="shared" si="213"/>
        <v>0.23612767907791254</v>
      </c>
      <c r="P668" s="2">
        <v>-1.98979715715497</v>
      </c>
      <c r="Q668" s="7">
        <f t="shared" si="224"/>
        <v>57562.13084588413</v>
      </c>
      <c r="R668" s="7">
        <f>Q668/MAX(Q$2:Q667)-1</f>
        <v>-1.9897971571549711E-2</v>
      </c>
      <c r="S668" s="7">
        <f t="shared" si="214"/>
        <v>0.23179784820416827</v>
      </c>
      <c r="T668" s="2">
        <v>-1.98980320761506</v>
      </c>
      <c r="U668" s="7">
        <f t="shared" si="225"/>
        <v>45400.379718553078</v>
      </c>
      <c r="V668" s="7">
        <f>U668/MAX(U$2:U667)-1</f>
        <v>-1.9898032076150596E-2</v>
      </c>
      <c r="W668" s="7">
        <f t="shared" si="215"/>
        <v>0.23179655702394486</v>
      </c>
      <c r="X668" s="2">
        <v>-1.9896976428409301</v>
      </c>
      <c r="Y668" s="7">
        <f t="shared" si="226"/>
        <v>37224.830281153059</v>
      </c>
      <c r="Z668" s="7">
        <f>Y668/MAX(Y$2:Y667)-1</f>
        <v>-1.9896976428409263E-2</v>
      </c>
      <c r="AA668" s="7">
        <f t="shared" si="216"/>
        <v>0.23181908475681345</v>
      </c>
      <c r="AB668" s="2">
        <v>-1.98978372739509</v>
      </c>
      <c r="AC668" s="7">
        <f t="shared" si="227"/>
        <v>31333.963787032095</v>
      </c>
      <c r="AD668" s="7">
        <f>AC668/MAX(AC$2:AC667)-1</f>
        <v>-1.9897837273950891E-2</v>
      </c>
      <c r="AE668" s="7">
        <f t="shared" si="217"/>
        <v>0.23180071414165138</v>
      </c>
      <c r="AF668" s="2">
        <v>-1.9898990462019599</v>
      </c>
      <c r="AG668" s="7">
        <f t="shared" si="228"/>
        <v>27510.625336355584</v>
      </c>
      <c r="AH668" s="7">
        <f>AG668/MAX(AG$2:AG667)-1</f>
        <v>-1.9898990462019595E-2</v>
      </c>
      <c r="AI668" s="7">
        <f t="shared" si="218"/>
        <v>0.23177610487878608</v>
      </c>
      <c r="AJ668" s="2">
        <v>-1.9178527783622901</v>
      </c>
      <c r="AK668" s="7">
        <f t="shared" si="229"/>
        <v>24566.541756561655</v>
      </c>
      <c r="AL668" s="7">
        <f>AK668/MAX(AK$2:AK667)-1</f>
        <v>-1.9178527783622945E-2</v>
      </c>
      <c r="AM668" s="7">
        <f t="shared" si="219"/>
        <v>0.24715092180460696</v>
      </c>
      <c r="AN668" s="2">
        <v>-1.79696333071628</v>
      </c>
      <c r="AO668" s="7">
        <f t="shared" si="230"/>
        <v>22085.11164173175</v>
      </c>
      <c r="AP668" s="7">
        <f>AO668/MAX(AO$2:AO667)-1</f>
        <v>-1.7969633307162836E-2</v>
      </c>
      <c r="AQ668" s="7">
        <f t="shared" si="220"/>
        <v>0.27294897049683386</v>
      </c>
      <c r="AR668" s="2">
        <v>-3.0760000002164598</v>
      </c>
      <c r="AS668" s="7">
        <f t="shared" si="231"/>
        <v>1379.6469290932691</v>
      </c>
      <c r="AT668" s="7">
        <f>AS668/MAX(AS$2:AS667)-1</f>
        <v>-7.9320587591249825E-2</v>
      </c>
      <c r="AU668" s="7">
        <v>1.60999191677821</v>
      </c>
      <c r="AW668" s="7"/>
    </row>
    <row r="669" spans="1:49" x14ac:dyDescent="0.25">
      <c r="A669" s="5">
        <v>200203</v>
      </c>
      <c r="B669" s="4">
        <v>37316</v>
      </c>
      <c r="C669" s="2">
        <v>9.6600000330679308</v>
      </c>
      <c r="D669" s="7">
        <f t="shared" si="221"/>
        <v>117647.99557949118</v>
      </c>
      <c r="E669" s="7">
        <f>D669/MAX(D$2:D668)-1</f>
        <v>-5.5168216318738805E-2</v>
      </c>
      <c r="F669" s="7">
        <f t="shared" si="211"/>
        <v>0.21301172514549049</v>
      </c>
      <c r="G669" s="2">
        <v>6.6868771242426401</v>
      </c>
      <c r="H669" s="7">
        <f t="shared" si="222"/>
        <v>143907.91353557183</v>
      </c>
      <c r="I669" s="7">
        <f>H669/MAX(H$2:H668)-1</f>
        <v>4.8182149550007436E-2</v>
      </c>
      <c r="J669" s="7">
        <f t="shared" si="212"/>
        <v>-0.2880246880078976</v>
      </c>
      <c r="K669" s="7">
        <f t="shared" si="212"/>
        <v>24250.224538820032</v>
      </c>
      <c r="L669" s="2">
        <v>6.4788548489563</v>
      </c>
      <c r="M669" s="7">
        <f t="shared" si="223"/>
        <v>88122.267190874001</v>
      </c>
      <c r="N669" s="7">
        <f>M669/MAX(M$2:M668)-1</f>
        <v>4.3817457053313635E-2</v>
      </c>
      <c r="O669" s="7">
        <f t="shared" si="213"/>
        <v>-0.32308100349222957</v>
      </c>
      <c r="P669" s="2">
        <v>6.40766905712018</v>
      </c>
      <c r="Q669" s="7">
        <f t="shared" si="224"/>
        <v>61250.521692714879</v>
      </c>
      <c r="R669" s="7">
        <f>Q669/MAX(Q$2:Q668)-1</f>
        <v>4.2903722832267288E-2</v>
      </c>
      <c r="S669" s="7">
        <f t="shared" si="214"/>
        <v>-0.33507737057923492</v>
      </c>
      <c r="T669" s="2">
        <v>6.3730616614369797</v>
      </c>
      <c r="U669" s="7">
        <f t="shared" si="225"/>
        <v>48293.773912542994</v>
      </c>
      <c r="V669" s="7">
        <f>U669/MAX(U$2:U668)-1</f>
        <v>4.2564470684593569E-2</v>
      </c>
      <c r="W669" s="7">
        <f t="shared" si="215"/>
        <v>-0.34090947572033792</v>
      </c>
      <c r="X669" s="2">
        <v>6.3524581789886803</v>
      </c>
      <c r="Y669" s="7">
        <f t="shared" si="226"/>
        <v>39589.522056962822</v>
      </c>
      <c r="Z669" s="7">
        <f>Y669/MAX(Y$2:Y668)-1</f>
        <v>4.2363658254979564E-2</v>
      </c>
      <c r="AA669" s="7">
        <f t="shared" si="216"/>
        <v>-0.34438161436409254</v>
      </c>
      <c r="AB669" s="2">
        <v>6.3385143459310598</v>
      </c>
      <c r="AC669" s="7">
        <f t="shared" si="227"/>
        <v>33320.071576821967</v>
      </c>
      <c r="AD669" s="7">
        <f>AC669/MAX(AC$2:AC668)-1</f>
        <v>4.2226078915220233E-2</v>
      </c>
      <c r="AE669" s="7">
        <f t="shared" si="217"/>
        <v>-0.3467314560339616</v>
      </c>
      <c r="AF669" s="2">
        <v>6.3278173536378697</v>
      </c>
      <c r="AG669" s="7">
        <f t="shared" si="228"/>
        <v>29251.447460483792</v>
      </c>
      <c r="AH669" s="7">
        <f>AG669/MAX(AG$2:AG668)-1</f>
        <v>4.2120011302704707E-2</v>
      </c>
      <c r="AI669" s="7">
        <f t="shared" si="218"/>
        <v>-0.34853413382915122</v>
      </c>
      <c r="AJ669" s="2">
        <v>6.3211105312293698</v>
      </c>
      <c r="AK669" s="7">
        <f t="shared" si="229"/>
        <v>26119.420014694533</v>
      </c>
      <c r="AL669" s="7">
        <f>AK669/MAX(AK$2:AK668)-1</f>
        <v>4.2820281589205367E-2</v>
      </c>
      <c r="AM669" s="7">
        <f t="shared" si="219"/>
        <v>-0.34966438049108262</v>
      </c>
      <c r="AN669" s="2">
        <v>6.3147224545527401</v>
      </c>
      <c r="AO669" s="7">
        <f t="shared" si="230"/>
        <v>23479.725145685225</v>
      </c>
      <c r="AP669" s="7">
        <f>AO669/MAX(AO$2:AO668)-1</f>
        <v>4.4042858768916338E-2</v>
      </c>
      <c r="AQ669" s="7">
        <f t="shared" si="220"/>
        <v>-0.35074091150683961</v>
      </c>
      <c r="AR669" s="2">
        <v>8.3960000058192694</v>
      </c>
      <c r="AS669" s="7">
        <f t="shared" si="231"/>
        <v>1495.4820853402252</v>
      </c>
      <c r="AT669" s="7">
        <f>AS669/MAX(AS$2:AS668)-1</f>
        <v>-2.0203440718344901E-3</v>
      </c>
      <c r="AU669" s="7">
        <v>14.329945784556701</v>
      </c>
      <c r="AW669" s="7"/>
    </row>
    <row r="670" spans="1:49" x14ac:dyDescent="0.25">
      <c r="A670" s="5">
        <v>200204</v>
      </c>
      <c r="B670" s="4">
        <v>37347</v>
      </c>
      <c r="C670" s="2">
        <v>5.6199253891739103</v>
      </c>
      <c r="D670" s="7">
        <f t="shared" si="221"/>
        <v>124259.72515291721</v>
      </c>
      <c r="E670" s="7">
        <f>D670/MAX(D$2:D669)-1</f>
        <v>-2.0693750226508101E-3</v>
      </c>
      <c r="F670" s="7">
        <f t="shared" si="211"/>
        <v>0.99998604153216708</v>
      </c>
      <c r="G670" s="2">
        <v>4.8701053505235796</v>
      </c>
      <c r="H670" s="7">
        <f t="shared" si="222"/>
        <v>150916.38053249457</v>
      </c>
      <c r="I670" s="7">
        <f>H670/MAX(H$2:H669)-1</f>
        <v>4.8701053505235903E-2</v>
      </c>
      <c r="J670" s="7">
        <f t="shared" si="212"/>
        <v>0.85951769169034198</v>
      </c>
      <c r="K670" s="7">
        <f t="shared" si="212"/>
        <v>28272.030931028461</v>
      </c>
      <c r="L670" s="2">
        <v>4.8702525909437302</v>
      </c>
      <c r="M670" s="7">
        <f t="shared" si="223"/>
        <v>92414.0441919359</v>
      </c>
      <c r="N670" s="7">
        <f>M670/MAX(M$2:M669)-1</f>
        <v>4.8702525909437355E-2</v>
      </c>
      <c r="O670" s="7">
        <f t="shared" si="213"/>
        <v>0.85954527513407841</v>
      </c>
      <c r="P670" s="2">
        <v>4.8703123831122097</v>
      </c>
      <c r="Q670" s="7">
        <f t="shared" si="224"/>
        <v>64233.613435436011</v>
      </c>
      <c r="R670" s="7">
        <f>Q670/MAX(Q$2:Q669)-1</f>
        <v>4.8703123831122186E-2</v>
      </c>
      <c r="S670" s="7">
        <f t="shared" si="214"/>
        <v>0.85955647636478294</v>
      </c>
      <c r="T670" s="2">
        <v>4.8703593157193801</v>
      </c>
      <c r="U670" s="7">
        <f t="shared" si="225"/>
        <v>50645.854229204982</v>
      </c>
      <c r="V670" s="7">
        <f>U670/MAX(U$2:U669)-1</f>
        <v>4.8703593157193747E-2</v>
      </c>
      <c r="W670" s="7">
        <f t="shared" si="215"/>
        <v>0.8595652685356282</v>
      </c>
      <c r="X670" s="2">
        <v>4.8699328265856296</v>
      </c>
      <c r="Y670" s="7">
        <f t="shared" si="226"/>
        <v>41517.505187503215</v>
      </c>
      <c r="Z670" s="7">
        <f>Y670/MAX(Y$2:Y669)-1</f>
        <v>4.8699328265856323E-2</v>
      </c>
      <c r="AA670" s="7">
        <f t="shared" si="216"/>
        <v>0.85948537173138806</v>
      </c>
      <c r="AB670" s="2">
        <v>4.7610548677480304</v>
      </c>
      <c r="AC670" s="7">
        <f t="shared" si="227"/>
        <v>34906.458466567376</v>
      </c>
      <c r="AD670" s="7">
        <f>AC670/MAX(AC$2:AC669)-1</f>
        <v>4.7610548677480269E-2</v>
      </c>
      <c r="AE670" s="7">
        <f t="shared" si="217"/>
        <v>0.83908860127484941</v>
      </c>
      <c r="AF670" s="2">
        <v>4.6489258451173496</v>
      </c>
      <c r="AG670" s="7">
        <f t="shared" si="228"/>
        <v>30611.325561545149</v>
      </c>
      <c r="AH670" s="7">
        <f>AG670/MAX(AG$2:AG669)-1</f>
        <v>4.6489258451173576E-2</v>
      </c>
      <c r="AI670" s="7">
        <f t="shared" si="218"/>
        <v>0.81808278925806299</v>
      </c>
      <c r="AJ670" s="2">
        <v>4.5611121544486997</v>
      </c>
      <c r="AK670" s="7">
        <f t="shared" si="229"/>
        <v>27310.756055656271</v>
      </c>
      <c r="AL670" s="7">
        <f>AK670/MAX(AK$2:AK669)-1</f>
        <v>4.5611121544486988E-2</v>
      </c>
      <c r="AM670" s="7">
        <f t="shared" si="219"/>
        <v>0.80163211631532771</v>
      </c>
      <c r="AN670" s="2">
        <v>4.4991470322192297</v>
      </c>
      <c r="AO670" s="7">
        <f t="shared" si="230"/>
        <v>24536.112502750555</v>
      </c>
      <c r="AP670" s="7">
        <f>AO670/MAX(AO$2:AO669)-1</f>
        <v>4.4991470322192306E-2</v>
      </c>
      <c r="AQ670" s="7">
        <f t="shared" si="220"/>
        <v>0.79002381296431556</v>
      </c>
      <c r="AR670" s="2">
        <v>0.28199999063561498</v>
      </c>
      <c r="AS670" s="7">
        <f t="shared" si="231"/>
        <v>1499.6993446808419</v>
      </c>
      <c r="AT670" s="7">
        <f>AS670/MAX(AS$2:AS669)-1</f>
        <v>7.9395846442831264E-4</v>
      </c>
      <c r="AU670" s="7">
        <v>5.61999989947393</v>
      </c>
      <c r="AW670" s="7"/>
    </row>
    <row r="671" spans="1:49" x14ac:dyDescent="0.25">
      <c r="A671" s="5">
        <v>200205</v>
      </c>
      <c r="B671" s="4">
        <v>37377</v>
      </c>
      <c r="C671" s="2">
        <v>0.25000484529266898</v>
      </c>
      <c r="D671" s="7">
        <f t="shared" si="221"/>
        <v>124570.38048654686</v>
      </c>
      <c r="E671" s="7">
        <f>D671/MAX(D$2:D670)-1</f>
        <v>4.2549989245199704E-4</v>
      </c>
      <c r="F671" s="7">
        <f t="shared" si="211"/>
        <v>0.67889461281739549</v>
      </c>
      <c r="G671" s="2">
        <v>0.249994646826184</v>
      </c>
      <c r="H671" s="7">
        <f t="shared" si="222"/>
        <v>151293.66340500963</v>
      </c>
      <c r="I671" s="7">
        <f>H671/MAX(H$2:H670)-1</f>
        <v>2.4999464682617933E-3</v>
      </c>
      <c r="J671" s="7">
        <f t="shared" si="212"/>
        <v>0.67889240007428209</v>
      </c>
      <c r="K671" s="7">
        <f t="shared" si="212"/>
        <v>32826.541400704853</v>
      </c>
      <c r="L671" s="2">
        <v>0.24999158473668101</v>
      </c>
      <c r="M671" s="7">
        <f t="shared" si="223"/>
        <v>92645.071525530584</v>
      </c>
      <c r="N671" s="7">
        <f>M671/MAX(M$2:M670)-1</f>
        <v>2.4999158473668626E-3</v>
      </c>
      <c r="O671" s="7">
        <f t="shared" si="213"/>
        <v>0.67889173569817507</v>
      </c>
      <c r="P671" s="2">
        <v>0.250000970722702</v>
      </c>
      <c r="Q671" s="7">
        <f t="shared" si="224"/>
        <v>64394.198092554863</v>
      </c>
      <c r="R671" s="7">
        <f>Q671/MAX(Q$2:Q670)-1</f>
        <v>2.5000097072269689E-3</v>
      </c>
      <c r="S671" s="7">
        <f t="shared" si="214"/>
        <v>0.67889377215884905</v>
      </c>
      <c r="T671" s="2">
        <v>0.25000447642499202</v>
      </c>
      <c r="U671" s="7">
        <f t="shared" si="225"/>
        <v>50772.471131901679</v>
      </c>
      <c r="V671" s="7">
        <f>U671/MAX(U$2:U670)-1</f>
        <v>2.5000447642500312E-3</v>
      </c>
      <c r="W671" s="7">
        <f t="shared" si="215"/>
        <v>0.67889453278483247</v>
      </c>
      <c r="X671" s="2">
        <v>0.25039850861560597</v>
      </c>
      <c r="Y671" s="7">
        <f t="shared" si="226"/>
        <v>41621.46440130713</v>
      </c>
      <c r="Z671" s="7">
        <f>Y671/MAX(Y$2:Y670)-1</f>
        <v>2.5039850861561241E-3</v>
      </c>
      <c r="AA671" s="7">
        <f t="shared" si="216"/>
        <v>0.67898002524759993</v>
      </c>
      <c r="AB671" s="2">
        <v>0.30650126439329001</v>
      </c>
      <c r="AC671" s="7">
        <f t="shared" si="227"/>
        <v>35013.447203122319</v>
      </c>
      <c r="AD671" s="7">
        <f>AC671/MAX(AC$2:AC670)-1</f>
        <v>3.0650126439328851E-3</v>
      </c>
      <c r="AE671" s="7">
        <f t="shared" si="217"/>
        <v>0.69115254026978468</v>
      </c>
      <c r="AF671" s="2">
        <v>0.36843748705143903</v>
      </c>
      <c r="AG671" s="7">
        <f t="shared" si="228"/>
        <v>30724.10916019724</v>
      </c>
      <c r="AH671" s="7">
        <f>AG671/MAX(AG$2:AG670)-1</f>
        <v>3.6843748705144286E-3</v>
      </c>
      <c r="AI671" s="7">
        <f t="shared" si="218"/>
        <v>0.70459073221371038</v>
      </c>
      <c r="AJ671" s="2">
        <v>0.41325342826175099</v>
      </c>
      <c r="AK671" s="7">
        <f t="shared" si="229"/>
        <v>27423.618691340474</v>
      </c>
      <c r="AL671" s="7">
        <f>AK671/MAX(AK$2:AK670)-1</f>
        <v>4.132534282617506E-3</v>
      </c>
      <c r="AM671" s="7">
        <f t="shared" si="219"/>
        <v>0.7143143671769836</v>
      </c>
      <c r="AN671" s="2">
        <v>0.44449891439973999</v>
      </c>
      <c r="AO671" s="7">
        <f t="shared" si="230"/>
        <v>24645.175256461182</v>
      </c>
      <c r="AP671" s="7">
        <f>AO671/MAX(AO$2:AO670)-1</f>
        <v>4.4449891439974909E-3</v>
      </c>
      <c r="AQ671" s="7">
        <f t="shared" si="220"/>
        <v>0.7210936446673315</v>
      </c>
      <c r="AR671" s="2">
        <v>-2.8790000146120698</v>
      </c>
      <c r="AS671" s="7">
        <f t="shared" si="231"/>
        <v>1456.5230003283434</v>
      </c>
      <c r="AT671" s="7">
        <f>AS671/MAX(AS$2:AS670)-1</f>
        <v>-2.8790000146120653E-2</v>
      </c>
      <c r="AU671" s="7">
        <v>1.7299699209710799</v>
      </c>
      <c r="AW671" s="7"/>
    </row>
    <row r="672" spans="1:49" x14ac:dyDescent="0.25">
      <c r="A672" s="5">
        <v>200206</v>
      </c>
      <c r="B672" s="4">
        <v>37408</v>
      </c>
      <c r="C672" s="2">
        <v>-4.07001882556622</v>
      </c>
      <c r="D672" s="7">
        <f t="shared" si="221"/>
        <v>119500.34254966493</v>
      </c>
      <c r="E672" s="7">
        <f>D672/MAX(D$2:D671)-1</f>
        <v>-4.070018825566224E-2</v>
      </c>
      <c r="F672" s="7">
        <f t="shared" si="211"/>
        <v>0.71789948461789121</v>
      </c>
      <c r="G672" s="2">
        <v>-4.0771340965040199</v>
      </c>
      <c r="H672" s="7">
        <f t="shared" si="222"/>
        <v>145125.21786847396</v>
      </c>
      <c r="I672" s="7">
        <f>H672/MAX(H$2:H671)-1</f>
        <v>-4.0771340965040204E-2</v>
      </c>
      <c r="J672" s="7">
        <f t="shared" si="212"/>
        <v>0.71631901459356762</v>
      </c>
      <c r="K672" s="7">
        <f t="shared" si="212"/>
        <v>32237.366533448036</v>
      </c>
      <c r="L672" s="2">
        <v>-3.9737700753167098</v>
      </c>
      <c r="M672" s="7">
        <f t="shared" si="223"/>
        <v>88963.569396993291</v>
      </c>
      <c r="N672" s="7">
        <f>M672/MAX(M$2:M671)-1</f>
        <v>-3.9737700753167071E-2</v>
      </c>
      <c r="O672" s="7">
        <f t="shared" si="213"/>
        <v>0.73927860931711109</v>
      </c>
      <c r="P672" s="2">
        <v>-3.6751715434290801</v>
      </c>
      <c r="Q672" s="7">
        <f t="shared" si="224"/>
        <v>62027.600848637936</v>
      </c>
      <c r="R672" s="7">
        <f>Q672/MAX(Q$2:Q671)-1</f>
        <v>-3.6751715434290788E-2</v>
      </c>
      <c r="S672" s="7">
        <f t="shared" si="214"/>
        <v>0.80560440816312884</v>
      </c>
      <c r="T672" s="2">
        <v>-3.5244849931901698</v>
      </c>
      <c r="U672" s="7">
        <f t="shared" si="225"/>
        <v>48983.003006185994</v>
      </c>
      <c r="V672" s="7">
        <f>U672/MAX(U$2:U671)-1</f>
        <v>-3.5244849931901689E-2</v>
      </c>
      <c r="W672" s="7">
        <f t="shared" si="215"/>
        <v>0.83907545625156188</v>
      </c>
      <c r="X672" s="2">
        <v>-3.4334607856008601</v>
      </c>
      <c r="Y672" s="7">
        <f t="shared" si="226"/>
        <v>40192.407742695425</v>
      </c>
      <c r="Z672" s="7">
        <f>Y672/MAX(Y$2:Y671)-1</f>
        <v>-3.4334607856008725E-2</v>
      </c>
      <c r="AA672" s="7">
        <f t="shared" si="216"/>
        <v>0.85929408641200311</v>
      </c>
      <c r="AB672" s="2">
        <v>-3.3736620336054801</v>
      </c>
      <c r="AC672" s="7">
        <f t="shared" si="227"/>
        <v>33832.211828174077</v>
      </c>
      <c r="AD672" s="7">
        <f>AC672/MAX(AC$2:AC671)-1</f>
        <v>-3.3736620336054957E-2</v>
      </c>
      <c r="AE672" s="7">
        <f t="shared" si="217"/>
        <v>0.87257680408317062</v>
      </c>
      <c r="AF672" s="2">
        <v>-3.3276887986862</v>
      </c>
      <c r="AG672" s="7">
        <f t="shared" si="228"/>
        <v>29701.706421177234</v>
      </c>
      <c r="AH672" s="7">
        <f>AG672/MAX(AG$2:AG671)-1</f>
        <v>-3.3276887986862014E-2</v>
      </c>
      <c r="AI672" s="7">
        <f t="shared" si="218"/>
        <v>0.88278854729664491</v>
      </c>
      <c r="AJ672" s="2">
        <v>-3.2964223775254</v>
      </c>
      <c r="AK672" s="7">
        <f t="shared" si="229"/>
        <v>26519.620388071889</v>
      </c>
      <c r="AL672" s="7">
        <f>AK672/MAX(AK$2:AK671)-1</f>
        <v>-3.2964223775253987E-2</v>
      </c>
      <c r="AM672" s="7">
        <f t="shared" si="219"/>
        <v>0.88973355920757591</v>
      </c>
      <c r="AN672" s="2">
        <v>-3.2727035169889498</v>
      </c>
      <c r="AO672" s="7">
        <f t="shared" si="230"/>
        <v>23838.611739074884</v>
      </c>
      <c r="AP672" s="7">
        <f>AO672/MAX(AO$2:AO671)-1</f>
        <v>-3.2727035169889618E-2</v>
      </c>
      <c r="AQ672" s="7">
        <f t="shared" si="220"/>
        <v>0.8950020793267216</v>
      </c>
      <c r="AR672" s="2">
        <v>-7.3019999834178702</v>
      </c>
      <c r="AS672" s="7">
        <f t="shared" si="231"/>
        <v>1350.1676910858903</v>
      </c>
      <c r="AT672" s="7">
        <f>AS672/MAX(AS$2:AS671)-1</f>
        <v>-9.9707754174403695E-2</v>
      </c>
      <c r="AU672" s="7">
        <v>-2.80000321771201</v>
      </c>
      <c r="AW672" s="7"/>
    </row>
    <row r="673" spans="1:49" x14ac:dyDescent="0.25">
      <c r="A673" s="5">
        <v>200207</v>
      </c>
      <c r="B673" s="4">
        <v>37438</v>
      </c>
      <c r="C673" s="2">
        <v>-11.6900008794622</v>
      </c>
      <c r="D673" s="7">
        <f t="shared" si="221"/>
        <v>105530.75145464875</v>
      </c>
      <c r="E673" s="7">
        <f>D673/MAX(D$2:D672)-1</f>
        <v>-0.15284234468525459</v>
      </c>
      <c r="F673" s="7">
        <f t="shared" si="211"/>
        <v>0.20461809038953993</v>
      </c>
      <c r="G673" s="2">
        <v>-11.690038877557299</v>
      </c>
      <c r="H673" s="7">
        <f t="shared" si="222"/>
        <v>128160.02347850963</v>
      </c>
      <c r="I673" s="7">
        <f>H673/MAX(H$2:H672)-1</f>
        <v>-0.15290554413089852</v>
      </c>
      <c r="J673" s="7">
        <f t="shared" si="212"/>
        <v>0.20460590369935172</v>
      </c>
      <c r="K673" s="7">
        <f t="shared" si="212"/>
        <v>41107.237983770952</v>
      </c>
      <c r="L673" s="2">
        <v>-11.6001959641845</v>
      </c>
      <c r="M673" s="7">
        <f t="shared" si="223"/>
        <v>78643.621010208793</v>
      </c>
      <c r="N673" s="7">
        <f>M673/MAX(M$2:M672)-1</f>
        <v>-0.15113000923598352</v>
      </c>
      <c r="O673" s="7">
        <f t="shared" si="213"/>
        <v>0.23342018367914985</v>
      </c>
      <c r="P673" s="2">
        <v>-11.0780998713375</v>
      </c>
      <c r="Q673" s="7">
        <f t="shared" si="224"/>
        <v>55156.12127883124</v>
      </c>
      <c r="R673" s="7">
        <f>Q673/MAX(Q$2:Q672)-1</f>
        <v>-0.14346132240742526</v>
      </c>
      <c r="S673" s="7">
        <f t="shared" si="214"/>
        <v>0.40086603367322304</v>
      </c>
      <c r="T673" s="2">
        <v>-10.635793521068001</v>
      </c>
      <c r="U673" s="7">
        <f t="shared" si="225"/>
        <v>43773.271946029519</v>
      </c>
      <c r="V673" s="7">
        <f>U673/MAX(U$2:U672)-1</f>
        <v>-0.13785421567701439</v>
      </c>
      <c r="W673" s="7">
        <f t="shared" si="215"/>
        <v>0.54272184104919652</v>
      </c>
      <c r="X673" s="2">
        <v>-10.3735495254456</v>
      </c>
      <c r="Y673" s="7">
        <f t="shared" si="226"/>
        <v>36023.028420037881</v>
      </c>
      <c r="Z673" s="7">
        <f>Y673/MAX(Y$2:Y672)-1</f>
        <v>-0.1345083855601541</v>
      </c>
      <c r="AA673" s="7">
        <f t="shared" si="216"/>
        <v>0.62682832902037378</v>
      </c>
      <c r="AB673" s="2">
        <v>-10.1980228146491</v>
      </c>
      <c r="AC673" s="7">
        <f t="shared" si="227"/>
        <v>30381.995147236474</v>
      </c>
      <c r="AD673" s="7">
        <f>AC673/MAX(AC$2:AC672)-1</f>
        <v>-0.13227638024378352</v>
      </c>
      <c r="AE673" s="7">
        <f t="shared" si="217"/>
        <v>0.68312298375665592</v>
      </c>
      <c r="AF673" s="2">
        <v>-10.0712329408067</v>
      </c>
      <c r="AG673" s="7">
        <f t="shared" si="228"/>
        <v>26710.378380105936</v>
      </c>
      <c r="AH673" s="7">
        <f>AG673/MAX(AG$2:AG672)-1</f>
        <v>-0.1306378244903208</v>
      </c>
      <c r="AI673" s="7">
        <f t="shared" si="218"/>
        <v>0.72378683565489932</v>
      </c>
      <c r="AJ673" s="2">
        <v>-9.9840162070083096</v>
      </c>
      <c r="AK673" s="7">
        <f t="shared" si="229"/>
        <v>23871.897190489712</v>
      </c>
      <c r="AL673" s="7">
        <f>AK673/MAX(AK$2:AK672)-1</f>
        <v>-0.12951323240110124</v>
      </c>
      <c r="AM673" s="7">
        <f t="shared" si="219"/>
        <v>0.75175885139043563</v>
      </c>
      <c r="AN673" s="2">
        <v>-9.9140945485689596</v>
      </c>
      <c r="AO673" s="7">
        <f t="shared" si="230"/>
        <v>21475.22923219674</v>
      </c>
      <c r="AP673" s="7">
        <f>AO673/MAX(AO$2:AO672)-1</f>
        <v>-0.12862339144589297</v>
      </c>
      <c r="AQ673" s="7">
        <f t="shared" si="220"/>
        <v>0.77418401735275455</v>
      </c>
      <c r="AR673" s="2">
        <v>-12.3280000028921</v>
      </c>
      <c r="AS673" s="7">
        <f t="shared" si="231"/>
        <v>1183.7190180897735</v>
      </c>
      <c r="AT673" s="7">
        <f>AS673/MAX(AS$2:AS672)-1</f>
        <v>-0.21069578226582053</v>
      </c>
      <c r="AU673" s="7">
        <v>-9.2100004056164408</v>
      </c>
      <c r="AW673" s="7"/>
    </row>
    <row r="674" spans="1:49" x14ac:dyDescent="0.25">
      <c r="A674" s="5">
        <v>200208</v>
      </c>
      <c r="B674" s="4">
        <v>37469</v>
      </c>
      <c r="C674" s="2">
        <v>3.1688919858792</v>
      </c>
      <c r="D674" s="7">
        <f t="shared" si="221"/>
        <v>108874.90698013321</v>
      </c>
      <c r="E674" s="7">
        <f>D674/MAX(D$2:D673)-1</f>
        <v>-0.12599683363822345</v>
      </c>
      <c r="F674" s="7">
        <f t="shared" si="211"/>
        <v>0.60645865195753923</v>
      </c>
      <c r="G674" s="2">
        <v>1.31307546661218</v>
      </c>
      <c r="H674" s="7">
        <f t="shared" si="222"/>
        <v>129842.86130481036</v>
      </c>
      <c r="I674" s="7">
        <f>H674/MAX(H$2:H673)-1</f>
        <v>-0.1417825546518493</v>
      </c>
      <c r="J674" s="7">
        <f t="shared" si="212"/>
        <v>0.13255247407519644</v>
      </c>
      <c r="K674" s="7">
        <f t="shared" si="212"/>
        <v>33156.811142660001</v>
      </c>
      <c r="L674" s="2">
        <v>1.1567642741555899</v>
      </c>
      <c r="M674" s="7">
        <f t="shared" si="223"/>
        <v>79553.3423219572</v>
      </c>
      <c r="N674" s="7">
        <f>M674/MAX(M$2:M673)-1</f>
        <v>-0.14131058444879763</v>
      </c>
      <c r="O674" s="7">
        <f t="shared" si="213"/>
        <v>9.2636437652268366E-2</v>
      </c>
      <c r="P674" s="2">
        <v>1.1056267570314799</v>
      </c>
      <c r="Q674" s="7">
        <f t="shared" si="224"/>
        <v>55765.94211383073</v>
      </c>
      <c r="R674" s="7">
        <f>Q674/MAX(Q$2:Q673)-1</f>
        <v>-0.1339912016036382</v>
      </c>
      <c r="S674" s="7">
        <f t="shared" si="214"/>
        <v>7.9577827043364358E-2</v>
      </c>
      <c r="T674" s="2">
        <v>1.08080426152168</v>
      </c>
      <c r="U674" s="7">
        <f t="shared" si="225"/>
        <v>44246.37533462968</v>
      </c>
      <c r="V674" s="7">
        <f>U674/MAX(U$2:U673)-1</f>
        <v>-0.12853610729952203</v>
      </c>
      <c r="W674" s="7">
        <f t="shared" si="215"/>
        <v>7.3239089430878201E-2</v>
      </c>
      <c r="X674" s="2">
        <v>1.0620364561806901</v>
      </c>
      <c r="Y674" s="7">
        <f t="shared" si="226"/>
        <v>36405.606114479015</v>
      </c>
      <c r="Z674" s="7">
        <f>Y674/MAX(Y$2:Y673)-1</f>
        <v>-0.12531654908961609</v>
      </c>
      <c r="AA674" s="7">
        <f t="shared" si="216"/>
        <v>6.8446493393474084E-2</v>
      </c>
      <c r="AB674" s="2">
        <v>1.0519505633655699</v>
      </c>
      <c r="AC674" s="7">
        <f t="shared" si="227"/>
        <v>30701.59871634953</v>
      </c>
      <c r="AD674" s="7">
        <f>AC674/MAX(AC$2:AC673)-1</f>
        <v>-0.12314835673730185</v>
      </c>
      <c r="AE674" s="7">
        <f t="shared" si="217"/>
        <v>6.5870933328714854E-2</v>
      </c>
      <c r="AF674" s="2">
        <v>1.0304956288776099</v>
      </c>
      <c r="AG674" s="7">
        <f t="shared" si="228"/>
        <v>26985.627661769595</v>
      </c>
      <c r="AH674" s="7">
        <f>AG674/MAX(AG$2:AG673)-1</f>
        <v>-0.12167908527257831</v>
      </c>
      <c r="AI674" s="7">
        <f t="shared" si="218"/>
        <v>6.0392144938620551E-2</v>
      </c>
      <c r="AJ674" s="2">
        <v>0.91473303921613502</v>
      </c>
      <c r="AK674" s="7">
        <f t="shared" si="229"/>
        <v>24090.26132117883</v>
      </c>
      <c r="AL674" s="7">
        <f>AK674/MAX(AK$2:AK673)-1</f>
        <v>-0.12155060233586956</v>
      </c>
      <c r="AM674" s="7">
        <f t="shared" si="219"/>
        <v>3.0830706165622002E-2</v>
      </c>
      <c r="AN674" s="2">
        <v>0.822009499267224</v>
      </c>
      <c r="AO674" s="7">
        <f t="shared" si="230"/>
        <v>21651.757656474809</v>
      </c>
      <c r="AP674" s="7">
        <f>AO674/MAX(AO$2:AO673)-1</f>
        <v>-0.12146059294918565</v>
      </c>
      <c r="AQ674" s="7">
        <f t="shared" si="220"/>
        <v>7.1525796047781087E-3</v>
      </c>
      <c r="AR674" s="2">
        <v>0.79399999864152204</v>
      </c>
      <c r="AS674" s="7">
        <f t="shared" si="231"/>
        <v>1193.1177470773257</v>
      </c>
      <c r="AT674" s="7">
        <f>AS674/MAX(AS$2:AS673)-1</f>
        <v>-0.20442870678773373</v>
      </c>
      <c r="AU674" s="7">
        <v>4.7099998439268598</v>
      </c>
      <c r="AW674" s="7"/>
    </row>
    <row r="675" spans="1:49" x14ac:dyDescent="0.25">
      <c r="A675" s="5">
        <v>200209</v>
      </c>
      <c r="B675" s="4">
        <v>37500</v>
      </c>
      <c r="C675" s="2">
        <v>-5.4100199669220297</v>
      </c>
      <c r="D675" s="7">
        <f t="shared" si="221"/>
        <v>102984.75277354021</v>
      </c>
      <c r="E675" s="7">
        <f>D675/MAX(D$2:D674)-1</f>
        <v>-0.17328057944992636</v>
      </c>
      <c r="F675" s="7">
        <f t="shared" si="211"/>
        <v>0.91705574357664643</v>
      </c>
      <c r="G675" s="2">
        <v>-5.4100004518554901</v>
      </c>
      <c r="H675" s="7">
        <f t="shared" si="222"/>
        <v>122818.36192151802</v>
      </c>
      <c r="I675" s="7">
        <f>H675/MAX(H$2:H674)-1</f>
        <v>-0.18821212232308693</v>
      </c>
      <c r="J675" s="7">
        <f t="shared" si="212"/>
        <v>0.91706152410611341</v>
      </c>
      <c r="K675" s="7">
        <f t="shared" si="212"/>
        <v>36382.367844387758</v>
      </c>
      <c r="L675" s="2">
        <v>-5.4100005227559604</v>
      </c>
      <c r="M675" s="7">
        <f t="shared" si="223"/>
        <v>75249.506086469468</v>
      </c>
      <c r="N675" s="7">
        <f>M675/MAX(M$2:M674)-1</f>
        <v>-0.18776568631896784</v>
      </c>
      <c r="O675" s="7">
        <f t="shared" si="213"/>
        <v>0.91706150310478818</v>
      </c>
      <c r="P675" s="2">
        <v>-5.41000692371321</v>
      </c>
      <c r="Q675" s="7">
        <f t="shared" si="224"/>
        <v>52749.000784398588</v>
      </c>
      <c r="R675" s="7">
        <f>Q675/MAX(Q$2:Q674)-1</f>
        <v>-0.18084233755684698</v>
      </c>
      <c r="S675" s="7">
        <f t="shared" si="214"/>
        <v>0.91705960708655421</v>
      </c>
      <c r="T675" s="2">
        <v>-5.4100020346147399</v>
      </c>
      <c r="U675" s="7">
        <f t="shared" si="225"/>
        <v>41852.645528782945</v>
      </c>
      <c r="V675" s="7">
        <f>U675/MAX(U$2:U674)-1</f>
        <v>-0.17568232162555064</v>
      </c>
      <c r="W675" s="7">
        <f t="shared" si="215"/>
        <v>0.91706105527929882</v>
      </c>
      <c r="X675" s="2">
        <v>-5.4100051615002203</v>
      </c>
      <c r="Y675" s="7">
        <f t="shared" si="226"/>
        <v>34436.060944610261</v>
      </c>
      <c r="Z675" s="7">
        <f>Y675/MAX(Y$2:Y674)-1</f>
        <v>-0.17263696893065616</v>
      </c>
      <c r="AA675" s="7">
        <f t="shared" si="216"/>
        <v>0.91706012906910006</v>
      </c>
      <c r="AB675" s="2">
        <v>-5.4100019119090703</v>
      </c>
      <c r="AC675" s="7">
        <f t="shared" si="227"/>
        <v>29040.641638808371</v>
      </c>
      <c r="AD675" s="7">
        <f>AC675/MAX(AC$2:AC674)-1</f>
        <v>-0.17058604740241989</v>
      </c>
      <c r="AE675" s="7">
        <f t="shared" si="217"/>
        <v>0.91706109162576666</v>
      </c>
      <c r="AF675" s="2">
        <v>-5.4100039510413396</v>
      </c>
      <c r="AG675" s="7">
        <f t="shared" si="228"/>
        <v>25525.704139054553</v>
      </c>
      <c r="AH675" s="7">
        <f>AG675/MAX(AG$2:AG674)-1</f>
        <v>-0.16919628146215437</v>
      </c>
      <c r="AI675" s="7">
        <f t="shared" si="218"/>
        <v>0.91706048761736392</v>
      </c>
      <c r="AJ675" s="2">
        <v>-5.4100094074163598</v>
      </c>
      <c r="AK675" s="7">
        <f t="shared" si="229"/>
        <v>22786.975917431871</v>
      </c>
      <c r="AL675" s="7">
        <f>AK675/MAX(AK$2:AK674)-1</f>
        <v>-0.16907479738889131</v>
      </c>
      <c r="AM675" s="7">
        <f t="shared" si="219"/>
        <v>0.91705887139245779</v>
      </c>
      <c r="AN675" s="2">
        <v>-5.4100036918497301</v>
      </c>
      <c r="AO675" s="7">
        <f t="shared" si="230"/>
        <v>20480.396767909166</v>
      </c>
      <c r="AP675" s="7">
        <f>AO675/MAX(AO$2:AO674)-1</f>
        <v>-0.16898960730498935</v>
      </c>
      <c r="AQ675" s="7">
        <f t="shared" si="220"/>
        <v>0.91706056439213346</v>
      </c>
      <c r="AR675" s="2">
        <v>-8.50600000798857</v>
      </c>
      <c r="AS675" s="7">
        <f t="shared" si="231"/>
        <v>1091.6311514156152</v>
      </c>
      <c r="AT675" s="7">
        <f>AS675/MAX(AS$2:AS674)-1</f>
        <v>-0.27210000105192389</v>
      </c>
      <c r="AU675" s="7">
        <v>-5.1300001707357303</v>
      </c>
      <c r="AW675" s="7"/>
    </row>
    <row r="676" spans="1:49" x14ac:dyDescent="0.25">
      <c r="A676" s="5">
        <v>200210</v>
      </c>
      <c r="B676" s="4">
        <v>37530</v>
      </c>
      <c r="C676" s="2">
        <v>0.75025880485697205</v>
      </c>
      <c r="D676" s="7">
        <f t="shared" si="221"/>
        <v>103757.40494888388</v>
      </c>
      <c r="E676" s="7">
        <f>D676/MAX(D$2:D675)-1</f>
        <v>-0.16707804420578698</v>
      </c>
      <c r="F676" s="7">
        <f t="shared" si="211"/>
        <v>-0.33891596049979267</v>
      </c>
      <c r="G676" s="2">
        <v>1.67854850166265</v>
      </c>
      <c r="H676" s="7">
        <f t="shared" si="222"/>
        <v>124879.92769531827</v>
      </c>
      <c r="I676" s="7">
        <f>H676/MAX(H$2:H675)-1</f>
        <v>-0.17458586906566209</v>
      </c>
      <c r="J676" s="7">
        <f t="shared" si="212"/>
        <v>-0.23473080889140019</v>
      </c>
      <c r="K676" s="7">
        <f t="shared" si="212"/>
        <v>14015.281508056831</v>
      </c>
      <c r="L676" s="2">
        <v>1.6802173472906701</v>
      </c>
      <c r="M676" s="7">
        <f t="shared" si="223"/>
        <v>76513.861341484881</v>
      </c>
      <c r="N676" s="7">
        <f>M676/MAX(M$2:M675)-1</f>
        <v>-0.17411838447985184</v>
      </c>
      <c r="O676" s="7">
        <f t="shared" si="213"/>
        <v>-0.23454350859563622</v>
      </c>
      <c r="P676" s="2">
        <v>1.6806835733976999</v>
      </c>
      <c r="Q676" s="7">
        <f t="shared" si="224"/>
        <v>53635.5445757134</v>
      </c>
      <c r="R676" s="7">
        <f>Q676/MAX(Q$2:Q675)-1</f>
        <v>-0.16707488928393621</v>
      </c>
      <c r="S676" s="7">
        <f t="shared" si="214"/>
        <v>-0.23449118243300426</v>
      </c>
      <c r="T676" s="2">
        <v>1.68095623319507</v>
      </c>
      <c r="U676" s="7">
        <f t="shared" si="225"/>
        <v>42556.170182556059</v>
      </c>
      <c r="V676" s="7">
        <f>U676/MAX(U$2:U675)-1</f>
        <v>-0.16182590222958637</v>
      </c>
      <c r="W676" s="7">
        <f t="shared" si="215"/>
        <v>-0.23446058088434518</v>
      </c>
      <c r="X676" s="2">
        <v>1.68141573747812</v>
      </c>
      <c r="Y676" s="7">
        <f t="shared" si="226"/>
        <v>35015.07429270049</v>
      </c>
      <c r="Z676" s="7">
        <f>Y676/MAX(Y$2:Y675)-1</f>
        <v>-0.15872555672018029</v>
      </c>
      <c r="AA676" s="7">
        <f t="shared" si="216"/>
        <v>-0.23440900913518203</v>
      </c>
      <c r="AB676" s="2">
        <v>1.6812025593937401</v>
      </c>
      <c r="AC676" s="7">
        <f t="shared" si="227"/>
        <v>29528.873649304383</v>
      </c>
      <c r="AD676" s="7">
        <f>AC676/MAX(AC$2:AC675)-1</f>
        <v>-0.15664191880338052</v>
      </c>
      <c r="AE676" s="7">
        <f t="shared" si="217"/>
        <v>-0.2344329348462153</v>
      </c>
      <c r="AF676" s="2">
        <v>1.6813557759387401</v>
      </c>
      <c r="AG676" s="7">
        <f t="shared" si="228"/>
        <v>25954.88203994558</v>
      </c>
      <c r="AH676" s="7">
        <f>AG676/MAX(AG$2:AG675)-1</f>
        <v>-0.15522751515380451</v>
      </c>
      <c r="AI676" s="7">
        <f t="shared" si="218"/>
        <v>-0.23441573882537736</v>
      </c>
      <c r="AJ676" s="2">
        <v>1.68134273383116</v>
      </c>
      <c r="AK676" s="7">
        <f t="shared" si="229"/>
        <v>23170.103081279467</v>
      </c>
      <c r="AL676" s="7">
        <f>AK676/MAX(AK$2:AK675)-1</f>
        <v>-0.15510409687121762</v>
      </c>
      <c r="AM676" s="7">
        <f t="shared" si="219"/>
        <v>-0.23441720258605492</v>
      </c>
      <c r="AN676" s="2">
        <v>1.6812569141735101</v>
      </c>
      <c r="AO676" s="7">
        <f t="shared" si="230"/>
        <v>20824.724854619806</v>
      </c>
      <c r="AP676" s="7">
        <f>AO676/MAX(AO$2:AO675)-1</f>
        <v>-0.15501818762030406</v>
      </c>
      <c r="AQ676" s="7">
        <f t="shared" si="220"/>
        <v>-0.23442683442197221</v>
      </c>
      <c r="AR676" s="2">
        <v>3.76999999981641</v>
      </c>
      <c r="AS676" s="7">
        <f t="shared" si="231"/>
        <v>1132.7856458219799</v>
      </c>
      <c r="AT676" s="7">
        <f>AS676/MAX(AS$2:AS675)-1</f>
        <v>-0.24465817109291776</v>
      </c>
      <c r="AU676" s="7">
        <v>12.6799999611823</v>
      </c>
      <c r="AW676" s="7"/>
    </row>
    <row r="677" spans="1:49" x14ac:dyDescent="0.25">
      <c r="A677" s="5">
        <v>200211</v>
      </c>
      <c r="B677" s="4">
        <v>37561</v>
      </c>
      <c r="C677" s="2">
        <v>8.49000027849047</v>
      </c>
      <c r="D677" s="7">
        <f t="shared" si="221"/>
        <v>112566.4089179986</v>
      </c>
      <c r="E677" s="7">
        <f>D677/MAX(D$2:D676)-1</f>
        <v>-9.6362967839250024E-2</v>
      </c>
      <c r="F677" s="7">
        <f t="shared" si="211"/>
        <v>-0.1932112598237683</v>
      </c>
      <c r="G677" s="2">
        <v>9.8653797943508099</v>
      </c>
      <c r="H677" s="7">
        <f t="shared" si="222"/>
        <v>137199.80684937208</v>
      </c>
      <c r="I677" s="7">
        <f>H677/MAX(H$2:H676)-1</f>
        <v>-9.3155630172749748E-2</v>
      </c>
      <c r="J677" s="7">
        <f t="shared" si="212"/>
        <v>-0.10445413446879681</v>
      </c>
      <c r="K677" s="7">
        <f t="shared" si="212"/>
        <v>8853.1500054825847</v>
      </c>
      <c r="L677" s="2">
        <v>9.8667139077979407</v>
      </c>
      <c r="M677" s="7">
        <f t="shared" si="223"/>
        <v>84063.265139858398</v>
      </c>
      <c r="N677" s="7">
        <f>M677/MAX(M$2:M676)-1</f>
        <v>-9.2631008259379088E-2</v>
      </c>
      <c r="O677" s="7">
        <f t="shared" si="213"/>
        <v>-0.10436804035942626</v>
      </c>
      <c r="P677" s="2">
        <v>9.8670973773885997</v>
      </c>
      <c r="Q677" s="7">
        <f t="shared" si="224"/>
        <v>58927.815987891714</v>
      </c>
      <c r="R677" s="7">
        <f>Q677/MAX(Q$2:Q676)-1</f>
        <v>-8.4889357528860399E-2</v>
      </c>
      <c r="S677" s="7">
        <f t="shared" si="214"/>
        <v>-0.10434329398350917</v>
      </c>
      <c r="T677" s="2">
        <v>9.8672293326934</v>
      </c>
      <c r="U677" s="7">
        <f t="shared" si="225"/>
        <v>46755.285089680154</v>
      </c>
      <c r="V677" s="7">
        <f>U677/MAX(U$2:U676)-1</f>
        <v>-7.9121341795345912E-2</v>
      </c>
      <c r="W677" s="7">
        <f t="shared" si="215"/>
        <v>-0.10433477853494066</v>
      </c>
      <c r="X677" s="2">
        <v>9.8673988810303204</v>
      </c>
      <c r="Y677" s="7">
        <f t="shared" si="226"/>
        <v>38470.151341650351</v>
      </c>
      <c r="Z677" s="7">
        <f>Y677/MAX(Y$2:Y676)-1</f>
        <v>-7.5713651717593367E-2</v>
      </c>
      <c r="AA677" s="7">
        <f t="shared" si="216"/>
        <v>-0.10432383710181603</v>
      </c>
      <c r="AB677" s="2">
        <v>9.8674791025759792</v>
      </c>
      <c r="AC677" s="7">
        <f t="shared" si="227"/>
        <v>32442.629085875556</v>
      </c>
      <c r="AD677" s="7">
        <f>AC677/MAX(AC$2:AC676)-1</f>
        <v>-7.3423736381418303E-2</v>
      </c>
      <c r="AE677" s="7">
        <f t="shared" si="217"/>
        <v>-0.10431866017886349</v>
      </c>
      <c r="AF677" s="2">
        <v>9.8676456131908594</v>
      </c>
      <c r="AG677" s="7">
        <f t="shared" si="228"/>
        <v>28516.017818969136</v>
      </c>
      <c r="AH677" s="7">
        <f>AG677/MAX(AG$2:AG676)-1</f>
        <v>-7.1868360111435381E-2</v>
      </c>
      <c r="AI677" s="7">
        <f t="shared" si="218"/>
        <v>-0.10430791477852308</v>
      </c>
      <c r="AJ677" s="2">
        <v>9.8675882363765695</v>
      </c>
      <c r="AK677" s="7">
        <f t="shared" si="229"/>
        <v>25456.433447284126</v>
      </c>
      <c r="AL677" s="7">
        <f>AK677/MAX(AK$2:AK676)-1</f>
        <v>-7.1733248124454252E-2</v>
      </c>
      <c r="AM677" s="7">
        <f t="shared" si="219"/>
        <v>-0.10431161746642825</v>
      </c>
      <c r="AN677" s="2">
        <v>9.8675911063032302</v>
      </c>
      <c r="AO677" s="7">
        <f t="shared" si="230"/>
        <v>22879.623552286386</v>
      </c>
      <c r="AP677" s="7">
        <f>AO677/MAX(AO$2:AO676)-1</f>
        <v>-7.1638837452045467E-2</v>
      </c>
      <c r="AQ677" s="7">
        <f t="shared" si="220"/>
        <v>-0.10431143226195383</v>
      </c>
      <c r="AR677" s="2">
        <v>11.4840000045113</v>
      </c>
      <c r="AS677" s="7">
        <f t="shared" si="231"/>
        <v>1262.8747494392794</v>
      </c>
      <c r="AT677" s="7">
        <f>AS677/MAX(AS$2:AS676)-1</f>
        <v>-0.15791471542715263</v>
      </c>
      <c r="AU677" s="7">
        <v>26.9799898797997</v>
      </c>
      <c r="AW677" s="7"/>
    </row>
    <row r="678" spans="1:49" x14ac:dyDescent="0.25">
      <c r="A678" s="5">
        <v>200212</v>
      </c>
      <c r="B678" s="4">
        <v>37591</v>
      </c>
      <c r="C678" s="2">
        <v>-7.0799989619168704</v>
      </c>
      <c r="D678" s="7">
        <f t="shared" si="221"/>
        <v>104596.70833513721</v>
      </c>
      <c r="E678" s="7">
        <f>D678/MAX(D$2:D677)-1</f>
        <v>-0.16034046033572746</v>
      </c>
      <c r="F678" s="7">
        <f t="shared" si="211"/>
        <v>-0.49306193231140893</v>
      </c>
      <c r="G678" s="2">
        <v>-6.46732880817859</v>
      </c>
      <c r="H678" s="7">
        <f t="shared" si="222"/>
        <v>128326.64421623724</v>
      </c>
      <c r="I678" s="7">
        <f>H678/MAX(H$2:H677)-1</f>
        <v>-0.15180423734793314</v>
      </c>
      <c r="J678" s="7">
        <f t="shared" si="212"/>
        <v>-0.39533160759260322</v>
      </c>
      <c r="K678" s="7">
        <f t="shared" si="212"/>
        <v>20470.712305912013</v>
      </c>
      <c r="L678" s="2">
        <v>-6.0813022329752</v>
      </c>
      <c r="M678" s="7">
        <f t="shared" si="223"/>
        <v>78951.12391979633</v>
      </c>
      <c r="N678" s="7">
        <f>M678/MAX(M$2:M677)-1</f>
        <v>-0.1478108590154259</v>
      </c>
      <c r="O678" s="7">
        <f t="shared" si="213"/>
        <v>-0.33375442398977362</v>
      </c>
      <c r="P678" s="2">
        <v>-5.9520438125736401</v>
      </c>
      <c r="Q678" s="7">
        <f t="shared" si="224"/>
        <v>55420.406562499629</v>
      </c>
      <c r="R678" s="7">
        <f>Q678/MAX(Q$2:Q677)-1</f>
        <v>-0.13935714390226672</v>
      </c>
      <c r="S678" s="7">
        <f t="shared" si="214"/>
        <v>-0.31313571533976714</v>
      </c>
      <c r="T678" s="2">
        <v>-5.8873162074874603</v>
      </c>
      <c r="U678" s="7">
        <f t="shared" si="225"/>
        <v>44002.653612738446</v>
      </c>
      <c r="V678" s="7">
        <f>U678/MAX(U$2:U677)-1</f>
        <v>-0.13333638029112149</v>
      </c>
      <c r="W678" s="7">
        <f t="shared" si="215"/>
        <v>-0.30281066551524893</v>
      </c>
      <c r="X678" s="2">
        <v>-5.8490745127550303</v>
      </c>
      <c r="Y678" s="7">
        <f t="shared" si="226"/>
        <v>36220.003524507592</v>
      </c>
      <c r="Z678" s="7">
        <f>Y678/MAX(Y$2:Y677)-1</f>
        <v>-0.12977584893985383</v>
      </c>
      <c r="AA678" s="7">
        <f t="shared" si="216"/>
        <v>-0.29671052627850969</v>
      </c>
      <c r="AB678" s="2">
        <v>-5.8271427550826598</v>
      </c>
      <c r="AC678" s="7">
        <f t="shared" si="227"/>
        <v>30552.15077553962</v>
      </c>
      <c r="AD678" s="7">
        <f>AC678/MAX(AC$2:AC677)-1</f>
        <v>-0.12741665799718416</v>
      </c>
      <c r="AE678" s="7">
        <f t="shared" si="217"/>
        <v>-0.29321207317793552</v>
      </c>
      <c r="AF678" s="2">
        <v>-5.7050182759268502</v>
      </c>
      <c r="AG678" s="7">
        <f t="shared" si="228"/>
        <v>26889.173790830388</v>
      </c>
      <c r="AH678" s="7">
        <f>AG678/MAX(AG$2:AG677)-1</f>
        <v>-0.12481843979173757</v>
      </c>
      <c r="AI678" s="7">
        <f t="shared" si="218"/>
        <v>-0.27373133802021998</v>
      </c>
      <c r="AJ678" s="2">
        <v>-5.5888919863137199</v>
      </c>
      <c r="AK678" s="7">
        <f t="shared" si="229"/>
        <v>24033.700878347579</v>
      </c>
      <c r="AL678" s="7">
        <f>AK678/MAX(AK$2:AK677)-1</f>
        <v>-0.12361307423164125</v>
      </c>
      <c r="AM678" s="7">
        <f t="shared" si="219"/>
        <v>-0.25520740646743656</v>
      </c>
      <c r="AN678" s="2">
        <v>-5.4992932952159199</v>
      </c>
      <c r="AO678" s="7">
        <f t="shared" si="230"/>
        <v>21621.405948304859</v>
      </c>
      <c r="AP678" s="7">
        <f>AO678/MAX(AO$2:AO677)-1</f>
        <v>-0.12269214061943368</v>
      </c>
      <c r="AQ678" s="7">
        <f t="shared" si="220"/>
        <v>-0.24091503540620707</v>
      </c>
      <c r="AR678" s="2">
        <v>-3.9890000243722001</v>
      </c>
      <c r="AS678" s="7">
        <f t="shared" si="231"/>
        <v>1212.4986753763562</v>
      </c>
      <c r="AT678" s="7">
        <f>AS678/MAX(AS$2:AS677)-1</f>
        <v>-0.19150549763399827</v>
      </c>
      <c r="AU678" s="7">
        <v>2.2799871656436199</v>
      </c>
      <c r="AW678" s="7"/>
    </row>
    <row r="679" spans="1:49" x14ac:dyDescent="0.25">
      <c r="A679" s="5">
        <v>200301</v>
      </c>
      <c r="B679" s="4">
        <v>37622</v>
      </c>
      <c r="C679" s="2">
        <v>1.93999368523464</v>
      </c>
      <c r="D679" s="7">
        <f t="shared" si="221"/>
        <v>106625.87787180216</v>
      </c>
      <c r="E679" s="7">
        <f>D679/MAX(D$2:D678)-1</f>
        <v>-0.14405111828877037</v>
      </c>
      <c r="F679" s="7">
        <f t="shared" si="211"/>
        <v>0.7825369894536367</v>
      </c>
      <c r="G679" s="2">
        <v>0.79372614509785999</v>
      </c>
      <c r="H679" s="7">
        <f t="shared" si="222"/>
        <v>129345.20634250822</v>
      </c>
      <c r="I679" s="7">
        <f>H679/MAX(H$2:H678)-1</f>
        <v>-0.14507188581815156</v>
      </c>
      <c r="J679" s="7">
        <f t="shared" si="212"/>
        <v>0.39304536594140305</v>
      </c>
      <c r="K679" s="7">
        <f t="shared" si="212"/>
        <v>43950.486281166734</v>
      </c>
      <c r="L679" s="2">
        <v>0.690003030937823</v>
      </c>
      <c r="M679" s="7">
        <f t="shared" si="223"/>
        <v>79495.889067802404</v>
      </c>
      <c r="N679" s="7">
        <f>M679/MAX(M$2:M678)-1</f>
        <v>-0.14193072811330931</v>
      </c>
      <c r="O679" s="7">
        <f t="shared" si="213"/>
        <v>0.35780116446543975</v>
      </c>
      <c r="P679" s="2">
        <v>0.65924701995688695</v>
      </c>
      <c r="Q679" s="7">
        <f t="shared" si="224"/>
        <v>55785.763941210891</v>
      </c>
      <c r="R679" s="7">
        <f>Q679/MAX(Q$2:Q678)-1</f>
        <v>-0.1336833815209707</v>
      </c>
      <c r="S679" s="7">
        <f t="shared" si="214"/>
        <v>0.34735054257284437</v>
      </c>
      <c r="T679" s="2">
        <v>0.64259137103460895</v>
      </c>
      <c r="U679" s="7">
        <f t="shared" si="225"/>
        <v>44285.410867880157</v>
      </c>
      <c r="V679" s="7">
        <f>U679/MAX(U$2:U678)-1</f>
        <v>-0.12776727465497595</v>
      </c>
      <c r="W679" s="7">
        <f t="shared" si="215"/>
        <v>0.34169109963109123</v>
      </c>
      <c r="X679" s="2">
        <v>0.63427130037585999</v>
      </c>
      <c r="Y679" s="7">
        <f t="shared" si="226"/>
        <v>36449.736611858665</v>
      </c>
      <c r="Z679" s="7">
        <f>Y679/MAX(Y$2:Y678)-1</f>
        <v>-0.12425626690073999</v>
      </c>
      <c r="AA679" s="7">
        <f t="shared" si="216"/>
        <v>0.33886401283403689</v>
      </c>
      <c r="AB679" s="2">
        <v>0.62434949101844694</v>
      </c>
      <c r="AC679" s="7">
        <f t="shared" si="227"/>
        <v>30742.902973401888</v>
      </c>
      <c r="AD679" s="7">
        <f>AC679/MAX(AC$2:AC678)-1</f>
        <v>-0.12196868834267782</v>
      </c>
      <c r="AE679" s="7">
        <f t="shared" si="217"/>
        <v>0.33549266932173916</v>
      </c>
      <c r="AF679" s="2">
        <v>0.62020675177363704</v>
      </c>
      <c r="AG679" s="7">
        <f t="shared" si="228"/>
        <v>27055.942262177265</v>
      </c>
      <c r="AH679" s="7">
        <f>AG679/MAX(AG$2:AG678)-1</f>
        <v>-0.11939050466504808</v>
      </c>
      <c r="AI679" s="7">
        <f t="shared" si="218"/>
        <v>0.33408500298054944</v>
      </c>
      <c r="AJ679" s="2">
        <v>0.61544005270940905</v>
      </c>
      <c r="AK679" s="7">
        <f t="shared" si="229"/>
        <v>24181.613899701304</v>
      </c>
      <c r="AL679" s="7">
        <f>AK679/MAX(AK$2:AK678)-1</f>
        <v>-0.11821943807375412</v>
      </c>
      <c r="AM679" s="7">
        <f t="shared" si="219"/>
        <v>0.33246532058328038</v>
      </c>
      <c r="AN679" s="2">
        <v>0.61213842014700104</v>
      </c>
      <c r="AO679" s="7">
        <f t="shared" si="230"/>
        <v>21753.758881090384</v>
      </c>
      <c r="AP679" s="7">
        <f>AO679/MAX(AO$2:AO678)-1</f>
        <v>-0.11732180214919596</v>
      </c>
      <c r="AQ679" s="7">
        <f t="shared" si="220"/>
        <v>0.33134345489141959</v>
      </c>
      <c r="AR679" s="2">
        <v>-0.363000001454716</v>
      </c>
      <c r="AS679" s="7">
        <f t="shared" si="231"/>
        <v>1208.0973051671017</v>
      </c>
      <c r="AT679" s="7">
        <f>AS679/MAX(AS$2:AS678)-1</f>
        <v>-0.19444033268934813</v>
      </c>
      <c r="AU679" s="7">
        <v>2.5799838034351898</v>
      </c>
      <c r="AW679" s="7"/>
    </row>
    <row r="680" spans="1:49" x14ac:dyDescent="0.25">
      <c r="A680" s="5">
        <v>200302</v>
      </c>
      <c r="B680" s="4">
        <v>37653</v>
      </c>
      <c r="C680" s="2">
        <v>-3.0999999916002601</v>
      </c>
      <c r="D680" s="7">
        <f t="shared" si="221"/>
        <v>103320.4756667326</v>
      </c>
      <c r="E680" s="7">
        <f>D680/MAX(D$2:D679)-1</f>
        <v>-0.1705855335499209</v>
      </c>
      <c r="F680" s="7">
        <f t="shared" si="211"/>
        <v>-4.1869571826409491E-2</v>
      </c>
      <c r="G680" s="2">
        <v>-3.0763699126026598</v>
      </c>
      <c r="H680" s="7">
        <f t="shared" si="222"/>
        <v>125366.06933119346</v>
      </c>
      <c r="I680" s="7">
        <f>H680/MAX(H$2:H679)-1</f>
        <v>-0.17137263709722328</v>
      </c>
      <c r="J680" s="7">
        <f t="shared" si="212"/>
        <v>-3.8582590648967185E-2</v>
      </c>
      <c r="K680" s="7">
        <f t="shared" si="212"/>
        <v>17439.006889640154</v>
      </c>
      <c r="L680" s="2">
        <v>-3.0664782622914801</v>
      </c>
      <c r="M680" s="7">
        <f t="shared" si="223"/>
        <v>77058.164910122898</v>
      </c>
      <c r="N680" s="7">
        <f>M680/MAX(M$2:M679)-1</f>
        <v>-0.16824323581111744</v>
      </c>
      <c r="O680" s="7">
        <f t="shared" si="213"/>
        <v>-3.7206646523262332E-2</v>
      </c>
      <c r="P680" s="2">
        <v>-3.0631643111159299</v>
      </c>
      <c r="Q680" s="7">
        <f t="shared" si="224"/>
        <v>54076.954329480337</v>
      </c>
      <c r="R680" s="7">
        <f>Q680/MAX(Q$2:Q679)-1</f>
        <v>-0.16022008299948665</v>
      </c>
      <c r="S680" s="7">
        <f t="shared" si="214"/>
        <v>-3.6745670699267041E-2</v>
      </c>
      <c r="T680" s="2">
        <v>-3.0615368459810801</v>
      </c>
      <c r="U680" s="7">
        <f t="shared" si="225"/>
        <v>42929.596696765897</v>
      </c>
      <c r="V680" s="7">
        <f>U680/MAX(U$2:U679)-1</f>
        <v>-0.15447100092411881</v>
      </c>
      <c r="W680" s="7">
        <f t="shared" si="215"/>
        <v>-3.6519287737714512E-2</v>
      </c>
      <c r="X680" s="2">
        <v>-2.9905748355458601</v>
      </c>
      <c r="Y680" s="7">
        <f t="shared" si="226"/>
        <v>35359.679961121677</v>
      </c>
      <c r="Z680" s="7">
        <f>Y680/MAX(Y$2:Y679)-1</f>
        <v>-0.15044603860667627</v>
      </c>
      <c r="AA680" s="7">
        <f t="shared" si="216"/>
        <v>-2.6648360406590355E-2</v>
      </c>
      <c r="AB680" s="2">
        <v>-2.7487805582825402</v>
      </c>
      <c r="AC680" s="7">
        <f t="shared" si="227"/>
        <v>29897.848033417351</v>
      </c>
      <c r="AD680" s="7">
        <f>AC680/MAX(AC$2:AC679)-1</f>
        <v>-0.14610384233314755</v>
      </c>
      <c r="AE680" s="7">
        <f t="shared" si="217"/>
        <v>6.9856040951156162E-3</v>
      </c>
      <c r="AF680" s="2">
        <v>-2.5736154624281502</v>
      </c>
      <c r="AG680" s="7">
        <f t="shared" si="228"/>
        <v>26359.626348612237</v>
      </c>
      <c r="AH680" s="7">
        <f>AG680/MAX(AG$2:AG679)-1</f>
        <v>-0.14205400680059899</v>
      </c>
      <c r="AI680" s="7">
        <f t="shared" si="218"/>
        <v>3.1351344602234876E-2</v>
      </c>
      <c r="AJ680" s="2">
        <v>-2.4435327160438098</v>
      </c>
      <c r="AK680" s="7">
        <f t="shared" si="229"/>
        <v>23590.728252794706</v>
      </c>
      <c r="AL680" s="7">
        <f>AK680/MAX(AK$2:AK679)-1</f>
        <v>-0.13976603458813686</v>
      </c>
      <c r="AM680" s="7">
        <f t="shared" si="219"/>
        <v>4.9446059347739935E-2</v>
      </c>
      <c r="AN680" s="2">
        <v>-2.34234605181482</v>
      </c>
      <c r="AO680" s="7">
        <f t="shared" si="230"/>
        <v>21244.210568817845</v>
      </c>
      <c r="AP680" s="7">
        <f>AO680/MAX(AO$2:AO679)-1</f>
        <v>-0.13799718006678452</v>
      </c>
      <c r="AQ680" s="7">
        <f t="shared" si="220"/>
        <v>6.352128358895559E-2</v>
      </c>
      <c r="AR680" s="2">
        <v>-2.79900000515567</v>
      </c>
      <c r="AS680" s="7">
        <f t="shared" si="231"/>
        <v>1174.282661533189</v>
      </c>
      <c r="AT680" s="7">
        <f>AS680/MAX(AS$2:AS679)-1</f>
        <v>-0.21698794781890529</v>
      </c>
      <c r="AU680" s="7">
        <v>4.3899912673734702</v>
      </c>
      <c r="AW680" s="7"/>
    </row>
    <row r="681" spans="1:49" x14ac:dyDescent="0.25">
      <c r="A681" s="5">
        <v>200303</v>
      </c>
      <c r="B681" s="4">
        <v>37681</v>
      </c>
      <c r="C681" s="2">
        <v>0.99999402550105498</v>
      </c>
      <c r="D681" s="7">
        <f t="shared" si="221"/>
        <v>104353.67425051921</v>
      </c>
      <c r="E681" s="7">
        <f>D681/MAX(D$2:D680)-1</f>
        <v>-0.16229143843877858</v>
      </c>
      <c r="F681" s="7">
        <f t="shared" si="211"/>
        <v>6.3339215609852784E-2</v>
      </c>
      <c r="G681" s="2">
        <v>0.90460456809909495</v>
      </c>
      <c r="H681" s="7">
        <f t="shared" si="222"/>
        <v>126500.1365212097</v>
      </c>
      <c r="I681" s="7">
        <f>H681/MAX(H$2:H680)-1</f>
        <v>-0.16387683611988579</v>
      </c>
      <c r="J681" s="7">
        <f t="shared" si="212"/>
        <v>4.0010905012799247E-2</v>
      </c>
      <c r="K681" s="7">
        <f t="shared" si="212"/>
        <v>30936.513000838131</v>
      </c>
      <c r="L681" s="2">
        <v>1.23509212129537</v>
      </c>
      <c r="M681" s="7">
        <f t="shared" si="223"/>
        <v>78009.904233742622</v>
      </c>
      <c r="N681" s="7">
        <f>M681/MAX(M$2:M680)-1</f>
        <v>-0.15797027354827919</v>
      </c>
      <c r="O681" s="7">
        <f t="shared" si="213"/>
        <v>0.12083447293535365</v>
      </c>
      <c r="P681" s="2">
        <v>1.4441859568551201</v>
      </c>
      <c r="Q681" s="7">
        <f t="shared" si="224"/>
        <v>54857.926109801643</v>
      </c>
      <c r="R681" s="7">
        <f>Q681/MAX(Q$2:Q680)-1</f>
        <v>-0.14809209936967571</v>
      </c>
      <c r="S681" s="7">
        <f t="shared" si="214"/>
        <v>0.17197016520910846</v>
      </c>
      <c r="T681" s="2">
        <v>1.5480353820072901</v>
      </c>
      <c r="U681" s="7">
        <f t="shared" si="225"/>
        <v>43594.16204298487</v>
      </c>
      <c r="V681" s="7">
        <f>U681/MAX(U$2:U680)-1</f>
        <v>-0.14138191285329205</v>
      </c>
      <c r="W681" s="7">
        <f t="shared" si="215"/>
        <v>0.19736743353685038</v>
      </c>
      <c r="X681" s="2">
        <v>1.6102042082974</v>
      </c>
      <c r="Y681" s="7">
        <f t="shared" si="226"/>
        <v>35929.043015896154</v>
      </c>
      <c r="Z681" s="7">
        <f>Y681/MAX(Y$2:Y680)-1</f>
        <v>-0.13676648496856358</v>
      </c>
      <c r="AA681" s="7">
        <f t="shared" si="216"/>
        <v>0.21257135364133917</v>
      </c>
      <c r="AB681" s="2">
        <v>1.6521868468474901</v>
      </c>
      <c r="AC681" s="7">
        <f t="shared" si="227"/>
        <v>30391.816346115924</v>
      </c>
      <c r="AD681" s="7">
        <f>AC681/MAX(AC$2:AC680)-1</f>
        <v>-0.13199588233043968</v>
      </c>
      <c r="AE681" s="7">
        <f t="shared" si="217"/>
        <v>0.22283856826290183</v>
      </c>
      <c r="AF681" s="2">
        <v>1.6814830021748799</v>
      </c>
      <c r="AG681" s="7">
        <f t="shared" si="228"/>
        <v>26802.858985100964</v>
      </c>
      <c r="AH681" s="7">
        <f>AG681/MAX(AG$2:AG680)-1</f>
        <v>-0.1276277907571105</v>
      </c>
      <c r="AI681" s="7">
        <f t="shared" si="218"/>
        <v>0.23000319451606288</v>
      </c>
      <c r="AJ681" s="2">
        <v>1.7036803114452701</v>
      </c>
      <c r="AK681" s="7">
        <f t="shared" si="229"/>
        <v>23992.638845364127</v>
      </c>
      <c r="AL681" s="7">
        <f>AK681/MAX(AK$2:AK680)-1</f>
        <v>-0.12511039788705003</v>
      </c>
      <c r="AM681" s="7">
        <f t="shared" si="219"/>
        <v>0.23543173703199782</v>
      </c>
      <c r="AN681" s="2">
        <v>1.72127693331418</v>
      </c>
      <c r="AO681" s="7">
        <f t="shared" si="230"/>
        <v>21609.882265003602</v>
      </c>
      <c r="AP681" s="7">
        <f>AO681/MAX(AO$2:AO680)-1</f>
        <v>-0.12315972436275624</v>
      </c>
      <c r="AQ681" s="7">
        <f t="shared" si="220"/>
        <v>0.23973514195322565</v>
      </c>
      <c r="AR681" s="2">
        <v>0.74099998544173096</v>
      </c>
      <c r="AS681" s="7">
        <f t="shared" si="231"/>
        <v>1182.9840958841946</v>
      </c>
      <c r="AT681" s="7">
        <f>AS681/MAX(AS$2:AS680)-1</f>
        <v>-0.21118582862623636</v>
      </c>
      <c r="AU681" s="7">
        <v>4.8299997869965203</v>
      </c>
      <c r="AW681" s="7"/>
    </row>
    <row r="682" spans="1:49" x14ac:dyDescent="0.25">
      <c r="A682" s="5">
        <v>200304</v>
      </c>
      <c r="B682" s="4">
        <v>37712</v>
      </c>
      <c r="C682" s="2">
        <v>12.619999926550401</v>
      </c>
      <c r="D682" s="7">
        <f t="shared" si="221"/>
        <v>117523.10786428739</v>
      </c>
      <c r="E682" s="7">
        <f>D682/MAX(D$2:D681)-1</f>
        <v>-5.657261858504592E-2</v>
      </c>
      <c r="F682" s="7">
        <f t="shared" si="211"/>
        <v>0.49511164525621276</v>
      </c>
      <c r="G682" s="2">
        <v>10.455007561084701</v>
      </c>
      <c r="H682" s="7">
        <f t="shared" si="222"/>
        <v>139725.73535928465</v>
      </c>
      <c r="I682" s="7">
        <f>H682/MAX(H$2:H681)-1</f>
        <v>-7.6460096116239273E-2</v>
      </c>
      <c r="J682" s="7">
        <f t="shared" si="212"/>
        <v>0.11022368848430031</v>
      </c>
      <c r="K682" s="7">
        <f t="shared" si="212"/>
        <v>24838.409721720487</v>
      </c>
      <c r="L682" s="2">
        <v>10.1948020688407</v>
      </c>
      <c r="M682" s="7">
        <f t="shared" si="223"/>
        <v>85962.859564464859</v>
      </c>
      <c r="N682" s="7">
        <f>M682/MAX(M$2:M681)-1</f>
        <v>-7.2127009575725598E-2</v>
      </c>
      <c r="O682" s="7">
        <f t="shared" si="213"/>
        <v>6.3964883211755752E-2</v>
      </c>
      <c r="P682" s="2">
        <v>10.0700981252494</v>
      </c>
      <c r="Q682" s="7">
        <f t="shared" si="224"/>
        <v>60382.173098535473</v>
      </c>
      <c r="R682" s="7">
        <f>Q682/MAX(Q$2:Q681)-1</f>
        <v>-6.2304137839450102E-2</v>
      </c>
      <c r="S682" s="7">
        <f t="shared" si="214"/>
        <v>4.1795268752200521E-2</v>
      </c>
      <c r="T682" s="2">
        <v>9.7678924688018594</v>
      </c>
      <c r="U682" s="7">
        <f t="shared" si="225"/>
        <v>47852.392914018863</v>
      </c>
      <c r="V682" s="7">
        <f>U682/MAX(U$2:U681)-1</f>
        <v>-5.7513021383118312E-2</v>
      </c>
      <c r="W682" s="7">
        <f t="shared" si="215"/>
        <v>-1.1930240626207178E-2</v>
      </c>
      <c r="X682" s="2">
        <v>9.5795119825670003</v>
      </c>
      <c r="Y682" s="7">
        <f t="shared" si="226"/>
        <v>39370.869996825575</v>
      </c>
      <c r="Z682" s="7">
        <f>Y682/MAX(Y$2:Y681)-1</f>
        <v>-5.4072926958592893E-2</v>
      </c>
      <c r="AA682" s="7">
        <f t="shared" si="216"/>
        <v>-4.5420141837492878E-2</v>
      </c>
      <c r="AB682" s="2">
        <v>9.4686593053545192</v>
      </c>
      <c r="AC682" s="7">
        <f t="shared" si="227"/>
        <v>33269.513892638686</v>
      </c>
      <c r="AD682" s="7">
        <f>AC682/MAX(AC$2:AC681)-1</f>
        <v>-4.9807529671860418E-2</v>
      </c>
      <c r="AE682" s="7">
        <f t="shared" si="217"/>
        <v>-6.5127306220878811E-2</v>
      </c>
      <c r="AF682" s="2">
        <v>9.3821985416727198</v>
      </c>
      <c r="AG682" s="7">
        <f t="shared" si="228"/>
        <v>29317.556429927703</v>
      </c>
      <c r="AH682" s="7">
        <f>AG682/MAX(AG$2:AG681)-1</f>
        <v>-4.5780098063566088E-2</v>
      </c>
      <c r="AI682" s="7">
        <f t="shared" si="218"/>
        <v>-8.049812563126002E-2</v>
      </c>
      <c r="AJ682" s="2">
        <v>9.3157652256182502</v>
      </c>
      <c r="AK682" s="7">
        <f t="shared" si="229"/>
        <v>26227.736751628734</v>
      </c>
      <c r="AL682" s="7">
        <f>AK682/MAX(AK$2:AK681)-1</f>
        <v>-4.3607736570861921E-2</v>
      </c>
      <c r="AM682" s="7">
        <f t="shared" si="219"/>
        <v>-9.2308505975158939E-2</v>
      </c>
      <c r="AN682" s="2">
        <v>9.2673239214147891</v>
      </c>
      <c r="AO682" s="7">
        <f t="shared" si="230"/>
        <v>23612.54005353785</v>
      </c>
      <c r="AP682" s="7">
        <f>AO682/MAX(AO$2:AO681)-1</f>
        <v>-4.1900095746026711E-2</v>
      </c>
      <c r="AQ682" s="7">
        <f t="shared" si="220"/>
        <v>-0.10092030290139253</v>
      </c>
      <c r="AR682" s="2">
        <v>9.8349999981995992</v>
      </c>
      <c r="AS682" s="7">
        <f t="shared" si="231"/>
        <v>1299.3305816931065</v>
      </c>
      <c r="AT682" s="7">
        <f>AS682/MAX(AS$2:AS681)-1</f>
        <v>-0.13360595488582871</v>
      </c>
      <c r="AU682" s="7">
        <v>15.4599937850244</v>
      </c>
      <c r="AW682" s="7"/>
    </row>
    <row r="683" spans="1:49" x14ac:dyDescent="0.25">
      <c r="A683" s="5">
        <v>200305</v>
      </c>
      <c r="B683" s="4">
        <v>37742</v>
      </c>
      <c r="C683" s="2">
        <v>23.379999999235199</v>
      </c>
      <c r="D683" s="7">
        <f t="shared" si="221"/>
        <v>145000.01048205895</v>
      </c>
      <c r="E683" s="7">
        <f>D683/MAX(D$2:D682)-1</f>
        <v>0.16400070318255477</v>
      </c>
      <c r="F683" s="7">
        <f t="shared" si="211"/>
        <v>0.97060912731091398</v>
      </c>
      <c r="G683" s="2">
        <v>13.145363538687199</v>
      </c>
      <c r="H683" s="7">
        <f t="shared" si="222"/>
        <v>158093.19122936664</v>
      </c>
      <c r="I683" s="7">
        <f>H683/MAX(H$2:H682)-1</f>
        <v>4.4942581674123572E-2</v>
      </c>
      <c r="J683" s="7">
        <f t="shared" si="212"/>
        <v>-6.6650091833278857E-2</v>
      </c>
      <c r="K683" s="7">
        <f t="shared" si="212"/>
        <v>16021.018765998007</v>
      </c>
      <c r="L683" s="2">
        <v>10.796808394945201</v>
      </c>
      <c r="M683" s="7">
        <f t="shared" si="223"/>
        <v>95244.104802455942</v>
      </c>
      <c r="N683" s="7">
        <f>M683/MAX(M$2:M682)-1</f>
        <v>2.8053659348831417E-2</v>
      </c>
      <c r="O683" s="7">
        <f t="shared" si="213"/>
        <v>-0.30467129404259197</v>
      </c>
      <c r="P683" s="2">
        <v>10.008278002786399</v>
      </c>
      <c r="Q683" s="7">
        <f t="shared" si="224"/>
        <v>66425.388846360613</v>
      </c>
      <c r="R683" s="7">
        <f>Q683/MAX(Q$2:Q682)-1</f>
        <v>3.1543070866202561E-2</v>
      </c>
      <c r="S683" s="7">
        <f t="shared" si="214"/>
        <v>-0.38458721699646969</v>
      </c>
      <c r="T683" s="2">
        <v>9.6201134914379196</v>
      </c>
      <c r="U683" s="7">
        <f t="shared" si="225"/>
        <v>52455.847420716273</v>
      </c>
      <c r="V683" s="7">
        <f>U683/MAX(U$2:U682)-1</f>
        <v>3.3155295601849932E-2</v>
      </c>
      <c r="W683" s="7">
        <f t="shared" si="215"/>
        <v>-0.42392688670460643</v>
      </c>
      <c r="X683" s="2">
        <v>9.3825473243440793</v>
      </c>
      <c r="Y683" s="7">
        <f t="shared" si="226"/>
        <v>43064.860506283716</v>
      </c>
      <c r="Z683" s="7">
        <f>Y683/MAX(Y$2:Y682)-1</f>
        <v>3.467912832329989E-2</v>
      </c>
      <c r="AA683" s="7">
        <f t="shared" si="216"/>
        <v>-0.44800372596750693</v>
      </c>
      <c r="AB683" s="2">
        <v>9.2261471871607696</v>
      </c>
      <c r="AC683" s="7">
        <f t="shared" si="227"/>
        <v>36339.008212826433</v>
      </c>
      <c r="AD683" s="7">
        <f>AC683/MAX(AC$2:AC682)-1</f>
        <v>3.7858626201932699E-2</v>
      </c>
      <c r="AE683" s="7">
        <f t="shared" si="217"/>
        <v>-0.46385455611610604</v>
      </c>
      <c r="AF683" s="2">
        <v>9.1163075676253005</v>
      </c>
      <c r="AG683" s="7">
        <f t="shared" si="228"/>
        <v>31990.235045392019</v>
      </c>
      <c r="AH683" s="7">
        <f>AG683/MAX(AG$2:AG682)-1</f>
        <v>4.1209523068451714E-2</v>
      </c>
      <c r="AI683" s="7">
        <f t="shared" si="218"/>
        <v>-0.47498657418334611</v>
      </c>
      <c r="AJ683" s="2">
        <v>9.0383164715110809</v>
      </c>
      <c r="AK683" s="7">
        <f t="shared" si="229"/>
        <v>28598.282602555759</v>
      </c>
      <c r="AL683" s="7">
        <f>AK683/MAX(AK$2:AK682)-1</f>
        <v>4.2834022906911517E-2</v>
      </c>
      <c r="AM683" s="7">
        <f t="shared" si="219"/>
        <v>-0.48289081032963943</v>
      </c>
      <c r="AN683" s="2">
        <v>8.9725951536882302</v>
      </c>
      <c r="AO683" s="7">
        <f t="shared" si="230"/>
        <v>25731.197678044278</v>
      </c>
      <c r="AP683" s="7">
        <f>AO683/MAX(AO$2:AO682)-1</f>
        <v>4.4066329830556805E-2</v>
      </c>
      <c r="AQ683" s="7">
        <f t="shared" si="220"/>
        <v>-0.489551529845065</v>
      </c>
      <c r="AR683" s="2">
        <v>13.8029999784371</v>
      </c>
      <c r="AS683" s="7">
        <f t="shared" si="231"/>
        <v>1478.6771816040327</v>
      </c>
      <c r="AT683" s="7">
        <f>AS683/MAX(AS$2:AS682)-1</f>
        <v>-1.4017585025539292E-2</v>
      </c>
      <c r="AU683" s="7">
        <v>23.6699997328401</v>
      </c>
      <c r="AW683" s="7"/>
    </row>
    <row r="684" spans="1:49" x14ac:dyDescent="0.25">
      <c r="A684" s="5">
        <v>200306</v>
      </c>
      <c r="B684" s="4">
        <v>37773</v>
      </c>
      <c r="C684" s="2">
        <v>5.6399997870738998</v>
      </c>
      <c r="D684" s="7">
        <f t="shared" si="221"/>
        <v>153178.0107645042</v>
      </c>
      <c r="E684" s="7">
        <f>D684/MAX(D$2:D683)-1</f>
        <v>5.6399997870739016E-2</v>
      </c>
      <c r="F684" s="7">
        <f t="shared" si="211"/>
        <v>0.15407850120319921</v>
      </c>
      <c r="G684" s="2">
        <v>5.3598775351744301</v>
      </c>
      <c r="H684" s="7">
        <f t="shared" si="222"/>
        <v>166566.79267070984</v>
      </c>
      <c r="I684" s="7">
        <f>H684/MAX(H$2:H683)-1</f>
        <v>5.3598775351744399E-2</v>
      </c>
      <c r="J684" s="7">
        <f t="shared" si="212"/>
        <v>8.3554266436450364E-2</v>
      </c>
      <c r="K684" s="7">
        <f t="shared" si="212"/>
        <v>41933.980307343823</v>
      </c>
      <c r="L684" s="2">
        <v>5.32269097464828</v>
      </c>
      <c r="M684" s="7">
        <f t="shared" si="223"/>
        <v>100313.65417266081</v>
      </c>
      <c r="N684" s="7">
        <f>M684/MAX(M$2:M683)-1</f>
        <v>5.3226909746482809E-2</v>
      </c>
      <c r="O684" s="7">
        <f t="shared" si="213"/>
        <v>7.4192090790171084E-2</v>
      </c>
      <c r="P684" s="2">
        <v>5.5944885960721402</v>
      </c>
      <c r="Q684" s="7">
        <f t="shared" si="224"/>
        <v>70141.549650266839</v>
      </c>
      <c r="R684" s="7">
        <f>Q684/MAX(Q$2:Q683)-1</f>
        <v>5.5944885960721447E-2</v>
      </c>
      <c r="S684" s="7">
        <f t="shared" si="214"/>
        <v>0.14262049707479341</v>
      </c>
      <c r="T684" s="2">
        <v>6.08575634636213</v>
      </c>
      <c r="U684" s="7">
        <f t="shared" si="225"/>
        <v>55648.182484160548</v>
      </c>
      <c r="V684" s="7">
        <f>U684/MAX(U$2:U683)-1</f>
        <v>6.0857563463621256E-2</v>
      </c>
      <c r="W684" s="7">
        <f t="shared" si="215"/>
        <v>0.26630321745795538</v>
      </c>
      <c r="X684" s="2">
        <v>6.3777865430293597</v>
      </c>
      <c r="Y684" s="7">
        <f t="shared" si="226"/>
        <v>45811.445384427847</v>
      </c>
      <c r="Z684" s="7">
        <f>Y684/MAX(Y$2:Y683)-1</f>
        <v>6.3777865430293623E-2</v>
      </c>
      <c r="AA684" s="7">
        <f t="shared" si="216"/>
        <v>0.33982542431259222</v>
      </c>
      <c r="AB684" s="2">
        <v>6.5733905445273804</v>
      </c>
      <c r="AC684" s="7">
        <f t="shared" si="227"/>
        <v>38727.713142663393</v>
      </c>
      <c r="AD684" s="7">
        <f>AC684/MAX(AC$2:AC683)-1</f>
        <v>6.5733905445273688E-2</v>
      </c>
      <c r="AE684" s="7">
        <f t="shared" si="217"/>
        <v>0.38907114624086159</v>
      </c>
      <c r="AF684" s="2">
        <v>6.7132863966780398</v>
      </c>
      <c r="AG684" s="7">
        <f t="shared" si="228"/>
        <v>34137.831142959651</v>
      </c>
      <c r="AH684" s="7">
        <f>AG684/MAX(AG$2:AG683)-1</f>
        <v>6.713286396678031E-2</v>
      </c>
      <c r="AI684" s="7">
        <f t="shared" si="218"/>
        <v>0.42429165390516599</v>
      </c>
      <c r="AJ684" s="2">
        <v>6.8074651170393397</v>
      </c>
      <c r="AK684" s="7">
        <f t="shared" si="229"/>
        <v>30545.10071479707</v>
      </c>
      <c r="AL684" s="7">
        <f>AK684/MAX(AK$2:AK683)-1</f>
        <v>6.8074651170393352E-2</v>
      </c>
      <c r="AM684" s="7">
        <f t="shared" si="219"/>
        <v>0.44800230930563711</v>
      </c>
      <c r="AN684" s="2">
        <v>6.6839659546812502</v>
      </c>
      <c r="AO684" s="7">
        <f t="shared" si="230"/>
        <v>27451.062170576493</v>
      </c>
      <c r="AP684" s="7">
        <f>AO684/MAX(AO$2:AO683)-1</f>
        <v>6.6839659546812591E-2</v>
      </c>
      <c r="AQ684" s="7">
        <f t="shared" si="220"/>
        <v>0.4169098706986375</v>
      </c>
      <c r="AR684" s="2">
        <v>5.0279999990707402</v>
      </c>
      <c r="AS684" s="7">
        <f t="shared" si="231"/>
        <v>1553.0250702813426</v>
      </c>
      <c r="AT684" s="7">
        <f>AS684/MAX(AS$2:AS683)-1</f>
        <v>3.5557610790214245E-2</v>
      </c>
      <c r="AU684" s="7">
        <v>8.9999998772111205</v>
      </c>
      <c r="AW684" s="7"/>
    </row>
    <row r="685" spans="1:49" x14ac:dyDescent="0.25">
      <c r="A685" s="5">
        <v>200307</v>
      </c>
      <c r="B685" s="4">
        <v>37803</v>
      </c>
      <c r="C685" s="2">
        <v>12.379949339129899</v>
      </c>
      <c r="D685" s="7">
        <f t="shared" si="221"/>
        <v>172141.37089583676</v>
      </c>
      <c r="E685" s="7">
        <f>D685/MAX(D$2:D684)-1</f>
        <v>0.12379949339129892</v>
      </c>
      <c r="F685" s="7">
        <f t="shared" si="211"/>
        <v>0.99999380727120768</v>
      </c>
      <c r="G685" s="2">
        <v>10.344124178243201</v>
      </c>
      <c r="H685" s="7">
        <f t="shared" si="222"/>
        <v>183796.66854428494</v>
      </c>
      <c r="I685" s="7">
        <f>H685/MAX(H$2:H684)-1</f>
        <v>0.10344124178243197</v>
      </c>
      <c r="J685" s="7">
        <f t="shared" si="212"/>
        <v>0.71378165265290838</v>
      </c>
      <c r="K685" s="7">
        <f t="shared" si="212"/>
        <v>25838.826460614662</v>
      </c>
      <c r="L685" s="2">
        <v>8.2136739295992207</v>
      </c>
      <c r="M685" s="7">
        <f t="shared" si="223"/>
        <v>108553.09063326898</v>
      </c>
      <c r="N685" s="7">
        <f>M685/MAX(M$2:M684)-1</f>
        <v>8.2136739295992189E-2</v>
      </c>
      <c r="O685" s="7">
        <f t="shared" si="213"/>
        <v>0.41426636632748304</v>
      </c>
      <c r="P685" s="2">
        <v>7.4967890035531903</v>
      </c>
      <c r="Q685" s="7">
        <f t="shared" si="224"/>
        <v>75399.913631369855</v>
      </c>
      <c r="R685" s="7">
        <f>Q685/MAX(Q$2:Q684)-1</f>
        <v>7.4967890035531948E-2</v>
      </c>
      <c r="S685" s="7">
        <f t="shared" si="214"/>
        <v>0.31348110085426906</v>
      </c>
      <c r="T685" s="2">
        <v>7.1462200012398798</v>
      </c>
      <c r="U685" s="7">
        <f t="shared" si="225"/>
        <v>59624.9240311701</v>
      </c>
      <c r="V685" s="7">
        <f>U685/MAX(U$2:U684)-1</f>
        <v>7.146220001239878E-2</v>
      </c>
      <c r="W685" s="7">
        <f t="shared" si="215"/>
        <v>0.26419538053692193</v>
      </c>
      <c r="X685" s="2">
        <v>6.9343792572891498</v>
      </c>
      <c r="Y685" s="7">
        <f t="shared" si="226"/>
        <v>48988.18475062996</v>
      </c>
      <c r="Z685" s="7">
        <f>Y685/MAX(Y$2:Y684)-1</f>
        <v>6.9343792572891472E-2</v>
      </c>
      <c r="AA685" s="7">
        <f t="shared" si="216"/>
        <v>0.23441315909327198</v>
      </c>
      <c r="AB685" s="2">
        <v>6.7836886019511002</v>
      </c>
      <c r="AC685" s="7">
        <f t="shared" si="227"/>
        <v>41354.880604918573</v>
      </c>
      <c r="AD685" s="7">
        <f>AC685/MAX(AC$2:AC684)-1</f>
        <v>6.78368860195111E-2</v>
      </c>
      <c r="AE685" s="7">
        <f t="shared" si="217"/>
        <v>0.21322789329846192</v>
      </c>
      <c r="AF685" s="2">
        <v>6.6891219734985201</v>
      </c>
      <c r="AG685" s="7">
        <f t="shared" si="228"/>
        <v>36421.352307219182</v>
      </c>
      <c r="AH685" s="7">
        <f>AG685/MAX(AG$2:AG684)-1</f>
        <v>6.689121973498513E-2</v>
      </c>
      <c r="AI685" s="7">
        <f t="shared" si="218"/>
        <v>0.19993298025562845</v>
      </c>
      <c r="AJ685" s="2">
        <v>6.6137103458550097</v>
      </c>
      <c r="AK685" s="7">
        <f t="shared" si="229"/>
        <v>32565.265200923437</v>
      </c>
      <c r="AL685" s="7">
        <f>AK685/MAX(AK$2:AK684)-1</f>
        <v>6.6137103458550062E-2</v>
      </c>
      <c r="AM685" s="7">
        <f t="shared" si="219"/>
        <v>0.189331026391515</v>
      </c>
      <c r="AN685" s="2">
        <v>6.5504232969869998</v>
      </c>
      <c r="AO685" s="7">
        <f t="shared" si="230"/>
        <v>29249.222942268323</v>
      </c>
      <c r="AP685" s="7">
        <f>AO685/MAX(AO$2:AO684)-1</f>
        <v>6.5504232969870069E-2</v>
      </c>
      <c r="AQ685" s="7">
        <f t="shared" si="220"/>
        <v>0.18043364022891484</v>
      </c>
      <c r="AR685" s="2">
        <v>5.2670000086284503</v>
      </c>
      <c r="AS685" s="7">
        <f t="shared" si="231"/>
        <v>1634.8229008670628</v>
      </c>
      <c r="AT685" s="7">
        <f>AS685/MAX(AS$2:AS684)-1</f>
        <v>5.267000008628453E-2</v>
      </c>
      <c r="AU685" s="7">
        <v>12.379993387968799</v>
      </c>
      <c r="AW685" s="7"/>
    </row>
    <row r="686" spans="1:49" x14ac:dyDescent="0.25">
      <c r="A686" s="5">
        <v>200308</v>
      </c>
      <c r="B686" s="4">
        <v>37834</v>
      </c>
      <c r="C686" s="2">
        <v>7.7399999501148198</v>
      </c>
      <c r="D686" s="7">
        <f t="shared" si="221"/>
        <v>185465.11291730151</v>
      </c>
      <c r="E686" s="7">
        <f>D686/MAX(D$2:D685)-1</f>
        <v>7.7399999501148287E-2</v>
      </c>
      <c r="F686" s="7">
        <f t="shared" si="211"/>
        <v>1.0000009748723266</v>
      </c>
      <c r="G686" s="2">
        <v>6.0736323012114699</v>
      </c>
      <c r="H686" s="7">
        <f t="shared" si="222"/>
        <v>194959.80237354123</v>
      </c>
      <c r="I686" s="7">
        <f>H686/MAX(H$2:H685)-1</f>
        <v>6.0736323012114735E-2</v>
      </c>
      <c r="J686" s="7">
        <f t="shared" si="212"/>
        <v>0.41918211941352834</v>
      </c>
      <c r="K686" s="7">
        <f t="shared" si="212"/>
        <v>67952.291429178149</v>
      </c>
      <c r="L686" s="2">
        <v>4.6835170467716702</v>
      </c>
      <c r="M686" s="7">
        <f t="shared" si="223"/>
        <v>113637.19313787564</v>
      </c>
      <c r="N686" s="7">
        <f>M686/MAX(M$2:M685)-1</f>
        <v>4.6835170467716791E-2</v>
      </c>
      <c r="O686" s="7">
        <f t="shared" si="213"/>
        <v>-6.5347901059985114E-2</v>
      </c>
      <c r="P686" s="2">
        <v>4.50726587263323</v>
      </c>
      <c r="Q686" s="7">
        <f t="shared" si="224"/>
        <v>78798.388206471529</v>
      </c>
      <c r="R686" s="7">
        <f>Q686/MAX(Q$2:Q685)-1</f>
        <v>4.5072658726332371E-2</v>
      </c>
      <c r="S686" s="7">
        <f t="shared" si="214"/>
        <v>-0.12678092594121626</v>
      </c>
      <c r="T686" s="2">
        <v>4.4456256903856799</v>
      </c>
      <c r="U686" s="7">
        <f t="shared" si="225"/>
        <v>62275.624971772748</v>
      </c>
      <c r="V686" s="7">
        <f>U686/MAX(U$2:U685)-1</f>
        <v>4.4456256903856906E-2</v>
      </c>
      <c r="W686" s="7">
        <f t="shared" si="215"/>
        <v>-0.14826584862730852</v>
      </c>
      <c r="X686" s="2">
        <v>4.3999841802021296</v>
      </c>
      <c r="Y686" s="7">
        <f t="shared" si="226"/>
        <v>51143.657129825871</v>
      </c>
      <c r="Z686" s="7">
        <f>Y686/MAX(Y$2:Y685)-1</f>
        <v>4.3999841802021322E-2</v>
      </c>
      <c r="AA686" s="7">
        <f t="shared" si="216"/>
        <v>-0.16417437260979639</v>
      </c>
      <c r="AB686" s="2">
        <v>4.3702564509373101</v>
      </c>
      <c r="AC686" s="7">
        <f t="shared" si="227"/>
        <v>43162.194942332455</v>
      </c>
      <c r="AD686" s="7">
        <f>AC686/MAX(AC$2:AC685)-1</f>
        <v>4.3702564509373154E-2</v>
      </c>
      <c r="AE686" s="7">
        <f t="shared" si="217"/>
        <v>-0.17453608702398626</v>
      </c>
      <c r="AF686" s="2">
        <v>4.3492513848319501</v>
      </c>
      <c r="AG686" s="7">
        <f t="shared" si="228"/>
        <v>38005.408476815435</v>
      </c>
      <c r="AH686" s="7">
        <f>AG686/MAX(AG$2:AG685)-1</f>
        <v>4.3492513848319536E-2</v>
      </c>
      <c r="AI686" s="7">
        <f t="shared" si="218"/>
        <v>-0.1818574836330602</v>
      </c>
      <c r="AJ686" s="2">
        <v>4.3326006735204503</v>
      </c>
      <c r="AK686" s="7">
        <f t="shared" si="229"/>
        <v>33976.188100352367</v>
      </c>
      <c r="AL686" s="7">
        <f>AK686/MAX(AK$2:AK685)-1</f>
        <v>4.3326006735204592E-2</v>
      </c>
      <c r="AM686" s="7">
        <f t="shared" si="219"/>
        <v>-0.18766115312513465</v>
      </c>
      <c r="AN686" s="2">
        <v>4.3196540680046001</v>
      </c>
      <c r="AO686" s="7">
        <f t="shared" si="230"/>
        <v>30512.688190953755</v>
      </c>
      <c r="AP686" s="7">
        <f>AO686/MAX(AO$2:AO685)-1</f>
        <v>4.319654068004608E-2</v>
      </c>
      <c r="AQ686" s="7">
        <f t="shared" si="220"/>
        <v>-0.19217374229040152</v>
      </c>
      <c r="AR686" s="2">
        <v>4.8709999895629803</v>
      </c>
      <c r="AS686" s="7">
        <f t="shared" si="231"/>
        <v>1714.4551241976706</v>
      </c>
      <c r="AT686" s="7">
        <f>AS686/MAX(AS$2:AS685)-1</f>
        <v>4.8709999895629741E-2</v>
      </c>
      <c r="AU686" s="7">
        <v>7.73999715320888</v>
      </c>
      <c r="AW686" s="7"/>
    </row>
    <row r="687" spans="1:49" x14ac:dyDescent="0.25">
      <c r="A687" s="5">
        <v>200309</v>
      </c>
      <c r="B687" s="4">
        <v>37865</v>
      </c>
      <c r="C687" s="2">
        <v>4.0199719950212502</v>
      </c>
      <c r="D687" s="7">
        <f t="shared" si="221"/>
        <v>192920.75851711156</v>
      </c>
      <c r="E687" s="7">
        <f>D687/MAX(D$2:D686)-1</f>
        <v>4.0199719950212431E-2</v>
      </c>
      <c r="F687" s="7">
        <f t="shared" si="211"/>
        <v>0.41553208477468195</v>
      </c>
      <c r="G687" s="2">
        <v>0.396755564009935</v>
      </c>
      <c r="H687" s="7">
        <f t="shared" si="222"/>
        <v>195733.31623704103</v>
      </c>
      <c r="I687" s="7">
        <f>H687/MAX(H$2:H686)-1</f>
        <v>3.9675556400993184E-3</v>
      </c>
      <c r="J687" s="7">
        <f t="shared" si="212"/>
        <v>-0.24830445473139995</v>
      </c>
      <c r="K687" s="7">
        <f t="shared" si="212"/>
        <v>35861.441553177872</v>
      </c>
      <c r="L687" s="2">
        <v>-3.5363896596799303E-2</v>
      </c>
      <c r="M687" s="7">
        <f t="shared" si="223"/>
        <v>113597.00659839886</v>
      </c>
      <c r="N687" s="7">
        <f>M687/MAX(M$2:M686)-1</f>
        <v>-3.5363896596796174E-4</v>
      </c>
      <c r="O687" s="7">
        <f t="shared" si="213"/>
        <v>-0.32747628805805062</v>
      </c>
      <c r="P687" s="2">
        <v>8.4105409676841908E-3</v>
      </c>
      <c r="Q687" s="7">
        <f t="shared" si="224"/>
        <v>78805.015577193495</v>
      </c>
      <c r="R687" s="7">
        <f>Q687/MAX(Q$2:Q686)-1</f>
        <v>8.4105409676737963E-5</v>
      </c>
      <c r="S687" s="7">
        <f t="shared" si="214"/>
        <v>-0.3194560464564411</v>
      </c>
      <c r="T687" s="2">
        <v>3.7339600751813397E-2</v>
      </c>
      <c r="U687" s="7">
        <f t="shared" si="225"/>
        <v>62298.8784415029</v>
      </c>
      <c r="V687" s="7">
        <f>U687/MAX(U$2:U686)-1</f>
        <v>3.7339600751806756E-4</v>
      </c>
      <c r="W687" s="7">
        <f t="shared" si="215"/>
        <v>-0.31415573737915525</v>
      </c>
      <c r="X687" s="2">
        <v>0.24300287403785001</v>
      </c>
      <c r="Y687" s="7">
        <f t="shared" si="226"/>
        <v>51267.937686539408</v>
      </c>
      <c r="Z687" s="7">
        <f>Y687/MAX(Y$2:Y686)-1</f>
        <v>2.4300287403784537E-3</v>
      </c>
      <c r="AA687" s="7">
        <f t="shared" si="216"/>
        <v>-0.27647463324384725</v>
      </c>
      <c r="AB687" s="2">
        <v>0.397665218219724</v>
      </c>
      <c r="AC687" s="7">
        <f t="shared" si="227"/>
        <v>43333.835979038311</v>
      </c>
      <c r="AD687" s="7">
        <f>AC687/MAX(AC$2:AC686)-1</f>
        <v>3.9766521821973377E-3</v>
      </c>
      <c r="AE687" s="7">
        <f t="shared" si="217"/>
        <v>-0.24813779019057791</v>
      </c>
      <c r="AF687" s="2">
        <v>0.50668053150572301</v>
      </c>
      <c r="AG687" s="7">
        <f t="shared" si="228"/>
        <v>38197.974482486687</v>
      </c>
      <c r="AH687" s="7">
        <f>AG687/MAX(AG$2:AG686)-1</f>
        <v>5.0668053150573211E-3</v>
      </c>
      <c r="AI687" s="7">
        <f t="shared" si="218"/>
        <v>-0.22816428054717264</v>
      </c>
      <c r="AJ687" s="2">
        <v>0.58738776628197598</v>
      </c>
      <c r="AK687" s="7">
        <f t="shared" si="229"/>
        <v>34175.760072702789</v>
      </c>
      <c r="AL687" s="7">
        <f>AK687/MAX(AK$2:AK686)-1</f>
        <v>5.8738776628197709E-3</v>
      </c>
      <c r="AM687" s="7">
        <f t="shared" si="219"/>
        <v>-0.21337730536445676</v>
      </c>
      <c r="AN687" s="2">
        <v>0.65030132322914003</v>
      </c>
      <c r="AO687" s="7">
        <f t="shared" si="230"/>
        <v>30711.11260601231</v>
      </c>
      <c r="AP687" s="7">
        <f>AO687/MAX(AO$2:AO686)-1</f>
        <v>6.5030132322914103E-3</v>
      </c>
      <c r="AQ687" s="7">
        <f t="shared" si="220"/>
        <v>-0.20185044277508424</v>
      </c>
      <c r="AR687" s="2">
        <v>1.7520000055790801</v>
      </c>
      <c r="AS687" s="7">
        <f t="shared" si="231"/>
        <v>1744.4923780692648</v>
      </c>
      <c r="AT687" s="7">
        <f>AS687/MAX(AS$2:AS686)-1</f>
        <v>1.7520000055790907E-2</v>
      </c>
      <c r="AU687" s="7">
        <v>7.2099948814066703</v>
      </c>
      <c r="AW687" s="7"/>
    </row>
    <row r="688" spans="1:49" x14ac:dyDescent="0.25">
      <c r="A688" s="5">
        <v>200310</v>
      </c>
      <c r="B688" s="4">
        <v>37895</v>
      </c>
      <c r="C688" s="2">
        <v>5.0499999322046802</v>
      </c>
      <c r="D688" s="7">
        <f t="shared" si="221"/>
        <v>202663.25669143445</v>
      </c>
      <c r="E688" s="7">
        <f>D688/MAX(D$2:D687)-1</f>
        <v>5.049999932204674E-2</v>
      </c>
      <c r="F688" s="7">
        <f t="shared" si="211"/>
        <v>-0.46168584328185935</v>
      </c>
      <c r="G688" s="2">
        <v>4.6147245819410498</v>
      </c>
      <c r="H688" s="7">
        <f t="shared" si="222"/>
        <v>204765.86969648019</v>
      </c>
      <c r="I688" s="7">
        <f>H688/MAX(H$2:H687)-1</f>
        <v>4.6147245819410543E-2</v>
      </c>
      <c r="J688" s="7">
        <f t="shared" si="212"/>
        <v>-0.54507192664386128</v>
      </c>
      <c r="K688" s="7">
        <f t="shared" si="212"/>
        <v>39225.749424312526</v>
      </c>
      <c r="L688" s="2">
        <v>5.0096534209439803</v>
      </c>
      <c r="M688" s="7">
        <f t="shared" si="223"/>
        <v>119287.82292554549</v>
      </c>
      <c r="N688" s="7">
        <f>M688/MAX(M$2:M687)-1</f>
        <v>4.9725179156915322E-2</v>
      </c>
      <c r="O688" s="7">
        <f t="shared" si="213"/>
        <v>-0.46941506008523004</v>
      </c>
      <c r="P688" s="2">
        <v>5.7352002491396004</v>
      </c>
      <c r="Q688" s="7">
        <f t="shared" si="224"/>
        <v>83324.641026911195</v>
      </c>
      <c r="R688" s="7">
        <f>Q688/MAX(Q$2:Q687)-1</f>
        <v>5.7352002491396048E-2</v>
      </c>
      <c r="S688" s="7">
        <f t="shared" si="214"/>
        <v>-0.33042141327680619</v>
      </c>
      <c r="T688" s="2">
        <v>6.0963070478203303</v>
      </c>
      <c r="U688" s="7">
        <f t="shared" si="225"/>
        <v>66096.80935864526</v>
      </c>
      <c r="V688" s="7">
        <f>U688/MAX(U$2:U687)-1</f>
        <v>6.0963070478203374E-2</v>
      </c>
      <c r="W688" s="7">
        <f t="shared" si="215"/>
        <v>-0.26124386486029305</v>
      </c>
      <c r="X688" s="2">
        <v>6.3155426987950998</v>
      </c>
      <c r="Y688" s="7">
        <f t="shared" si="226"/>
        <v>54505.786181924472</v>
      </c>
      <c r="Z688" s="7">
        <f>Y688/MAX(Y$2:Y687)-1</f>
        <v>6.3155426987951069E-2</v>
      </c>
      <c r="AA688" s="7">
        <f t="shared" si="216"/>
        <v>-0.21924469753544318</v>
      </c>
      <c r="AB688" s="2">
        <v>6.4615476814467101</v>
      </c>
      <c r="AC688" s="7">
        <f t="shared" si="227"/>
        <v>46133.872453023781</v>
      </c>
      <c r="AD688" s="7">
        <f>AC688/MAX(AC$2:AC687)-1</f>
        <v>6.461547681446711E-2</v>
      </c>
      <c r="AE688" s="7">
        <f t="shared" si="217"/>
        <v>-0.19127439403150936</v>
      </c>
      <c r="AF688" s="2">
        <v>6.56536980780914</v>
      </c>
      <c r="AG688" s="7">
        <f t="shared" si="228"/>
        <v>40705.812766354509</v>
      </c>
      <c r="AH688" s="7">
        <f>AG688/MAX(AG$2:AG687)-1</f>
        <v>6.5653698078091516E-2</v>
      </c>
      <c r="AI688" s="7">
        <f t="shared" si="218"/>
        <v>-0.17138509757023623</v>
      </c>
      <c r="AJ688" s="2">
        <v>6.6432753964498898</v>
      </c>
      <c r="AK688" s="7">
        <f t="shared" si="229"/>
        <v>36446.1499331624</v>
      </c>
      <c r="AL688" s="7">
        <f>AK688/MAX(AK$2:AK687)-1</f>
        <v>6.6432753964498881E-2</v>
      </c>
      <c r="AM688" s="7">
        <f t="shared" si="219"/>
        <v>-0.15646065513436458</v>
      </c>
      <c r="AN688" s="2">
        <v>6.7040451770057201</v>
      </c>
      <c r="AO688" s="7">
        <f t="shared" si="230"/>
        <v>32769.99946948047</v>
      </c>
      <c r="AP688" s="7">
        <f>AO688/MAX(AO$2:AO687)-1</f>
        <v>6.704045177005713E-2</v>
      </c>
      <c r="AQ688" s="7">
        <f t="shared" si="220"/>
        <v>-0.14481893459069073</v>
      </c>
      <c r="AR688" s="2">
        <v>7.4600000070834396</v>
      </c>
      <c r="AS688" s="7">
        <f t="shared" si="231"/>
        <v>1874.6315095968021</v>
      </c>
      <c r="AT688" s="7">
        <f>AS688/MAX(AS$2:AS687)-1</f>
        <v>7.4600000070834449E-2</v>
      </c>
      <c r="AU688" s="7">
        <v>12.6799999484883</v>
      </c>
      <c r="AW688" s="7"/>
    </row>
    <row r="689" spans="1:49" x14ac:dyDescent="0.25">
      <c r="A689" s="5">
        <v>200311</v>
      </c>
      <c r="B689" s="4">
        <v>37926</v>
      </c>
      <c r="C689" s="2">
        <v>4.1099999238649501</v>
      </c>
      <c r="D689" s="7">
        <f t="shared" si="221"/>
        <v>210992.71638715465</v>
      </c>
      <c r="E689" s="7">
        <f>D689/MAX(D$2:D688)-1</f>
        <v>4.1099999238649598E-2</v>
      </c>
      <c r="F689" s="7">
        <f t="shared" si="211"/>
        <v>0.41741808634933342</v>
      </c>
      <c r="G689" s="2">
        <v>3.89858810674759</v>
      </c>
      <c r="H689" s="7">
        <f t="shared" si="222"/>
        <v>212748.84753914544</v>
      </c>
      <c r="I689" s="7">
        <f>H689/MAX(H$2:H688)-1</f>
        <v>3.8985881067475914E-2</v>
      </c>
      <c r="J689" s="7">
        <f t="shared" si="212"/>
        <v>0.29044380567799877</v>
      </c>
      <c r="K689" s="7">
        <f t="shared" si="212"/>
        <v>127775.25225931416</v>
      </c>
      <c r="L689" s="2">
        <v>3.88336113897891</v>
      </c>
      <c r="M689" s="7">
        <f t="shared" si="223"/>
        <v>123920.1998845701</v>
      </c>
      <c r="N689" s="7">
        <f>M689/MAX(M$2:M688)-1</f>
        <v>3.8833611389789136E-2</v>
      </c>
      <c r="O689" s="7">
        <f t="shared" si="213"/>
        <v>0.28129846410912873</v>
      </c>
      <c r="P689" s="2">
        <v>3.8336811357618101</v>
      </c>
      <c r="Q689" s="7">
        <f t="shared" si="224"/>
        <v>86519.042071401142</v>
      </c>
      <c r="R689" s="7">
        <f>Q689/MAX(Q$2:Q688)-1</f>
        <v>3.8336811357618128E-2</v>
      </c>
      <c r="S689" s="7">
        <f t="shared" si="214"/>
        <v>0.25146057350181672</v>
      </c>
      <c r="T689" s="2">
        <v>3.8091658684513998</v>
      </c>
      <c r="U689" s="7">
        <f t="shared" si="225"/>
        <v>68614.546460870159</v>
      </c>
      <c r="V689" s="7">
        <f>U689/MAX(U$2:U688)-1</f>
        <v>3.8091658684513918E-2</v>
      </c>
      <c r="W689" s="7">
        <f t="shared" si="215"/>
        <v>0.23673666414495786</v>
      </c>
      <c r="X689" s="2">
        <v>3.7940745885459899</v>
      </c>
      <c r="Y689" s="7">
        <f t="shared" si="226"/>
        <v>56573.776364740079</v>
      </c>
      <c r="Z689" s="7">
        <f>Y689/MAX(Y$2:Y688)-1</f>
        <v>3.7940745885459926E-2</v>
      </c>
      <c r="AA689" s="7">
        <f t="shared" si="216"/>
        <v>0.22767281692711072</v>
      </c>
      <c r="AB689" s="2">
        <v>3.7855849181105801</v>
      </c>
      <c r="AC689" s="7">
        <f t="shared" si="227"/>
        <v>47880.309370745825</v>
      </c>
      <c r="AD689" s="7">
        <f>AC689/MAX(AC$2:AC688)-1</f>
        <v>3.785584918110585E-2</v>
      </c>
      <c r="AE689" s="7">
        <f t="shared" si="217"/>
        <v>0.22257390707726799</v>
      </c>
      <c r="AF689" s="2">
        <v>3.7808710733812001</v>
      </c>
      <c r="AG689" s="7">
        <f t="shared" si="228"/>
        <v>42244.84706642232</v>
      </c>
      <c r="AH689" s="7">
        <f>AG689/MAX(AG$2:AG688)-1</f>
        <v>3.780871073381209E-2</v>
      </c>
      <c r="AI689" s="7">
        <f t="shared" si="218"/>
        <v>0.2197427642780122</v>
      </c>
      <c r="AJ689" s="2">
        <v>3.77954567152003</v>
      </c>
      <c r="AK689" s="7">
        <f t="shared" si="229"/>
        <v>37823.64881539694</v>
      </c>
      <c r="AL689" s="7">
        <f>AK689/MAX(AK$2:AK688)-1</f>
        <v>3.7795456715200348E-2</v>
      </c>
      <c r="AM689" s="7">
        <f t="shared" si="219"/>
        <v>0.21894672576787966</v>
      </c>
      <c r="AN689" s="2">
        <v>3.7780322128631498</v>
      </c>
      <c r="AO689" s="7">
        <f t="shared" si="230"/>
        <v>34008.060605592524</v>
      </c>
      <c r="AP689" s="7">
        <f>AO689/MAX(AO$2:AO688)-1</f>
        <v>3.7780322128631472E-2</v>
      </c>
      <c r="AQ689" s="7">
        <f t="shared" si="220"/>
        <v>0.21803774004085907</v>
      </c>
      <c r="AR689" s="2">
        <v>3.41499999422419</v>
      </c>
      <c r="AS689" s="7">
        <f t="shared" si="231"/>
        <v>1938.6501755412576</v>
      </c>
      <c r="AT689" s="7">
        <f>AS689/MAX(AS$2:AS688)-1</f>
        <v>3.4149999942241882E-2</v>
      </c>
      <c r="AU689" s="7">
        <v>5.0799971574259803</v>
      </c>
      <c r="AW689" s="7"/>
    </row>
    <row r="690" spans="1:49" x14ac:dyDescent="0.25">
      <c r="A690" s="5">
        <v>200312</v>
      </c>
      <c r="B690" s="4">
        <v>37956</v>
      </c>
      <c r="C690" s="2">
        <v>3.8900011628101501</v>
      </c>
      <c r="D690" s="7">
        <f t="shared" si="221"/>
        <v>219200.33550805968</v>
      </c>
      <c r="E690" s="7">
        <f>D690/MAX(D$2:D689)-1</f>
        <v>3.8900011628101527E-2</v>
      </c>
      <c r="F690" s="7">
        <f t="shared" si="211"/>
        <v>-8.5409160785246296E-2</v>
      </c>
      <c r="G690" s="2">
        <v>3.2684906069464801</v>
      </c>
      <c r="H690" s="7">
        <f t="shared" si="222"/>
        <v>219702.52363734928</v>
      </c>
      <c r="I690" s="7">
        <f>H690/MAX(H$2:H689)-1</f>
        <v>3.2684906069464725E-2</v>
      </c>
      <c r="J690" s="7">
        <f t="shared" si="212"/>
        <v>-0.13567691949667204</v>
      </c>
      <c r="K690" s="7">
        <f t="shared" si="212"/>
        <v>17769.134760409812</v>
      </c>
      <c r="L690" s="2">
        <v>3.2181635420597399</v>
      </c>
      <c r="M690" s="7">
        <f t="shared" si="223"/>
        <v>127908.1545785029</v>
      </c>
      <c r="N690" s="7">
        <f>M690/MAX(M$2:M689)-1</f>
        <v>3.2181635420597487E-2</v>
      </c>
      <c r="O690" s="7">
        <f t="shared" si="213"/>
        <v>-0.13974737128628889</v>
      </c>
      <c r="P690" s="2">
        <v>3.2058834422294198</v>
      </c>
      <c r="Q690" s="7">
        <f t="shared" si="224"/>
        <v>89292.7417155437</v>
      </c>
      <c r="R690" s="7">
        <f>Q690/MAX(Q$2:Q689)-1</f>
        <v>3.2058834422294291E-2</v>
      </c>
      <c r="S690" s="7">
        <f t="shared" si="214"/>
        <v>-0.14074058546326285</v>
      </c>
      <c r="T690" s="2">
        <v>3.1984000421978398</v>
      </c>
      <c r="U690" s="7">
        <f t="shared" si="225"/>
        <v>70809.114143828498</v>
      </c>
      <c r="V690" s="7">
        <f>U690/MAX(U$2:U689)-1</f>
        <v>3.1984000421978465E-2</v>
      </c>
      <c r="W690" s="7">
        <f t="shared" si="215"/>
        <v>-0.14134584267664319</v>
      </c>
      <c r="X690" s="2">
        <v>3.1943651099290502</v>
      </c>
      <c r="Y690" s="7">
        <f t="shared" si="226"/>
        <v>58380.949338304628</v>
      </c>
      <c r="Z690" s="7">
        <f>Y690/MAX(Y$2:Y689)-1</f>
        <v>3.1943651099290538E-2</v>
      </c>
      <c r="AA690" s="7">
        <f t="shared" si="216"/>
        <v>-0.14167218790085689</v>
      </c>
      <c r="AB690" s="2">
        <v>3.19169307464762</v>
      </c>
      <c r="AC690" s="7">
        <f t="shared" si="227"/>
        <v>49408.501889051775</v>
      </c>
      <c r="AD690" s="7">
        <f>AC690/MAX(AC$2:AC689)-1</f>
        <v>3.1916930746476169E-2</v>
      </c>
      <c r="AE690" s="7">
        <f t="shared" si="217"/>
        <v>-0.14188830204972858</v>
      </c>
      <c r="AF690" s="2">
        <v>3.1886517767362799</v>
      </c>
      <c r="AG690" s="7">
        <f t="shared" si="228"/>
        <v>43591.888132985325</v>
      </c>
      <c r="AH690" s="7">
        <f>AG690/MAX(AG$2:AG689)-1</f>
        <v>3.1886517767362843E-2</v>
      </c>
      <c r="AI690" s="7">
        <f t="shared" si="218"/>
        <v>-0.14213428215116775</v>
      </c>
      <c r="AJ690" s="2">
        <v>3.18938739624546</v>
      </c>
      <c r="AK690" s="7">
        <f t="shared" si="229"/>
        <v>39029.991503515354</v>
      </c>
      <c r="AL690" s="7">
        <f>AK690/MAX(AK$2:AK689)-1</f>
        <v>3.1893873962454578E-2</v>
      </c>
      <c r="AM690" s="7">
        <f t="shared" si="219"/>
        <v>-0.1420747852630746</v>
      </c>
      <c r="AN690" s="2">
        <v>3.1873714286855401</v>
      </c>
      <c r="AO690" s="7">
        <f t="shared" si="230"/>
        <v>35092.023812785243</v>
      </c>
      <c r="AP690" s="7">
        <f>AO690/MAX(AO$2:AO689)-1</f>
        <v>3.1873714286855481E-2</v>
      </c>
      <c r="AQ690" s="7">
        <f t="shared" si="220"/>
        <v>-0.14223783667051415</v>
      </c>
      <c r="AR690" s="2">
        <v>4.94600000493522</v>
      </c>
      <c r="AS690" s="7">
        <f t="shared" si="231"/>
        <v>2034.5358133192046</v>
      </c>
      <c r="AT690" s="7">
        <f>AS690/MAX(AS$2:AS689)-1</f>
        <v>4.9460000049352137E-2</v>
      </c>
      <c r="AU690" s="7">
        <v>17.309999749415599</v>
      </c>
      <c r="AW690" s="7"/>
    </row>
    <row r="691" spans="1:49" x14ac:dyDescent="0.25">
      <c r="A691" s="5">
        <v>200401</v>
      </c>
      <c r="B691" s="4">
        <v>37987</v>
      </c>
      <c r="C691" s="2">
        <v>12.379999464311499</v>
      </c>
      <c r="D691" s="7">
        <f t="shared" si="221"/>
        <v>246337.33586972646</v>
      </c>
      <c r="E691" s="7">
        <f>D691/MAX(D$2:D690)-1</f>
        <v>0.12379999464311497</v>
      </c>
      <c r="F691" s="7">
        <f t="shared" si="211"/>
        <v>0.99999996369859057</v>
      </c>
      <c r="G691" s="2">
        <v>8.0418600425811899</v>
      </c>
      <c r="H691" s="7">
        <f t="shared" si="222"/>
        <v>237370.69309828375</v>
      </c>
      <c r="I691" s="7">
        <f>H691/MAX(H$2:H690)-1</f>
        <v>8.0418600425811837E-2</v>
      </c>
      <c r="J691" s="7">
        <f t="shared" si="212"/>
        <v>0.28176492103825079</v>
      </c>
      <c r="K691" s="7">
        <f t="shared" si="212"/>
        <v>39298.736094005515</v>
      </c>
      <c r="L691" s="2">
        <v>7.0973815853165503</v>
      </c>
      <c r="M691" s="7">
        <f t="shared" si="223"/>
        <v>136986.28438767578</v>
      </c>
      <c r="N691" s="7">
        <f>M691/MAX(M$2:M690)-1</f>
        <v>7.0973815853165423E-2</v>
      </c>
      <c r="O691" s="7">
        <f t="shared" si="213"/>
        <v>0.12539430702634091</v>
      </c>
      <c r="P691" s="2">
        <v>6.5861747099362997</v>
      </c>
      <c r="Q691" s="7">
        <f t="shared" si="224"/>
        <v>95173.717688221572</v>
      </c>
      <c r="R691" s="7">
        <f>Q691/MAX(Q$2:Q690)-1</f>
        <v>6.5861747099362988E-2</v>
      </c>
      <c r="S691" s="7">
        <f t="shared" si="214"/>
        <v>4.0757402525806175E-2</v>
      </c>
      <c r="T691" s="2">
        <v>6.0004106483890398</v>
      </c>
      <c r="U691" s="7">
        <f t="shared" si="225"/>
        <v>75057.951768944724</v>
      </c>
      <c r="V691" s="7">
        <f>U691/MAX(U$2:U690)-1</f>
        <v>6.0004106483890318E-2</v>
      </c>
      <c r="W691" s="7">
        <f t="shared" si="215"/>
        <v>-5.6223407640613843E-2</v>
      </c>
      <c r="X691" s="2">
        <v>5.6452311109139597</v>
      </c>
      <c r="Y691" s="7">
        <f t="shared" si="226"/>
        <v>61676.688853197513</v>
      </c>
      <c r="Z691" s="7">
        <f>Y691/MAX(Y$2:Y690)-1</f>
        <v>5.6452311109139508E-2</v>
      </c>
      <c r="AA691" s="7">
        <f t="shared" si="216"/>
        <v>-0.11502797002343002</v>
      </c>
      <c r="AB691" s="2">
        <v>5.4114313123325104</v>
      </c>
      <c r="AC691" s="7">
        <f t="shared" si="227"/>
        <v>52082.209031230319</v>
      </c>
      <c r="AD691" s="7">
        <f>AC691/MAX(AC$2:AC690)-1</f>
        <v>5.4114313123325042E-2</v>
      </c>
      <c r="AE691" s="7">
        <f t="shared" si="217"/>
        <v>-0.15373654805275216</v>
      </c>
      <c r="AF691" s="2">
        <v>5.2417613259010496</v>
      </c>
      <c r="AG691" s="7">
        <f t="shared" si="228"/>
        <v>45876.870866370191</v>
      </c>
      <c r="AH691" s="7">
        <f>AG691/MAX(AG$2:AG690)-1</f>
        <v>5.2417613259010398E-2</v>
      </c>
      <c r="AI691" s="7">
        <f t="shared" si="218"/>
        <v>-0.18182760693674105</v>
      </c>
      <c r="AJ691" s="2">
        <v>5.1147840999599596</v>
      </c>
      <c r="AK691" s="7">
        <f t="shared" si="229"/>
        <v>41026.291303152881</v>
      </c>
      <c r="AL691" s="7">
        <f>AK691/MAX(AK$2:AK690)-1</f>
        <v>5.114784099959957E-2</v>
      </c>
      <c r="AM691" s="7">
        <f t="shared" si="219"/>
        <v>-0.20285032760677302</v>
      </c>
      <c r="AN691" s="2">
        <v>5.0165796800473297</v>
      </c>
      <c r="AO691" s="7">
        <f t="shared" si="230"/>
        <v>36852.443148694801</v>
      </c>
      <c r="AP691" s="7">
        <f>AO691/MAX(AO$2:AO690)-1</f>
        <v>5.0165796800473395E-2</v>
      </c>
      <c r="AQ691" s="7">
        <f t="shared" si="220"/>
        <v>-0.2191093384103604</v>
      </c>
      <c r="AR691" s="2">
        <v>6.3400000120691198</v>
      </c>
      <c r="AS691" s="7">
        <f t="shared" si="231"/>
        <v>2163.5253841291928</v>
      </c>
      <c r="AT691" s="7">
        <f>AS691/MAX(AS$2:AS690)-1</f>
        <v>6.3400000120691136E-2</v>
      </c>
      <c r="AU691" s="7">
        <v>12.379999683572001</v>
      </c>
      <c r="AW691" s="7"/>
    </row>
    <row r="692" spans="1:49" x14ac:dyDescent="0.25">
      <c r="A692" s="5">
        <v>200402</v>
      </c>
      <c r="B692" s="4">
        <v>38018</v>
      </c>
      <c r="C692" s="2">
        <v>0.44999964910018903</v>
      </c>
      <c r="D692" s="7">
        <f t="shared" si="221"/>
        <v>247445.853016743</v>
      </c>
      <c r="E692" s="7">
        <f>D692/MAX(D$2:D691)-1</f>
        <v>4.4999964910019674E-3</v>
      </c>
      <c r="F692" s="7">
        <f t="shared" si="211"/>
        <v>-0.26993907056362731</v>
      </c>
      <c r="G692" s="2">
        <v>-0.24562659377802501</v>
      </c>
      <c r="H692" s="7">
        <f t="shared" si="222"/>
        <v>236787.64755019915</v>
      </c>
      <c r="I692" s="7">
        <f>H692/MAX(H$2:H691)-1</f>
        <v>-2.4562659377802554E-3</v>
      </c>
      <c r="J692" s="7">
        <f t="shared" si="212"/>
        <v>-0.48332160128626378</v>
      </c>
      <c r="K692" s="7">
        <f t="shared" si="212"/>
        <v>72633.924031243921</v>
      </c>
      <c r="L692" s="2">
        <v>0.192826035933124</v>
      </c>
      <c r="M692" s="7">
        <f t="shared" si="223"/>
        <v>137250.42960963261</v>
      </c>
      <c r="N692" s="7">
        <f>M692/MAX(M$2:M691)-1</f>
        <v>1.9282603593311354E-3</v>
      </c>
      <c r="O692" s="7">
        <f t="shared" si="213"/>
        <v>-0.34882677351401759</v>
      </c>
      <c r="P692" s="2">
        <v>0.42066720888536302</v>
      </c>
      <c r="Q692" s="7">
        <f t="shared" si="224"/>
        <v>95574.082310013051</v>
      </c>
      <c r="R692" s="7">
        <f>Q692/MAX(Q$2:Q691)-1</f>
        <v>4.2066720888536135E-3</v>
      </c>
      <c r="S692" s="7">
        <f t="shared" si="214"/>
        <v>-0.27893676205297169</v>
      </c>
      <c r="T692" s="2">
        <v>0.66311571182532603</v>
      </c>
      <c r="U692" s="7">
        <f t="shared" si="225"/>
        <v>75555.67284009888</v>
      </c>
      <c r="V692" s="7">
        <f>U692/MAX(U$2:U691)-1</f>
        <v>6.6311571182533502E-3</v>
      </c>
      <c r="W692" s="7">
        <f t="shared" si="215"/>
        <v>-0.20456596932210958</v>
      </c>
      <c r="X692" s="2">
        <v>0.94602494912625101</v>
      </c>
      <c r="Y692" s="7">
        <f t="shared" si="226"/>
        <v>62260.165717543736</v>
      </c>
      <c r="Z692" s="7">
        <f>Y692/MAX(Y$2:Y691)-1</f>
        <v>9.4602494912625623E-3</v>
      </c>
      <c r="AA692" s="7">
        <f t="shared" si="216"/>
        <v>-0.11778389397902744</v>
      </c>
      <c r="AB692" s="2">
        <v>1.1339855786758599</v>
      </c>
      <c r="AC692" s="7">
        <f t="shared" si="227"/>
        <v>52672.813770700282</v>
      </c>
      <c r="AD692" s="7">
        <f>AC692/MAX(AC$2:AC691)-1</f>
        <v>1.1339855786758557E-2</v>
      </c>
      <c r="AE692" s="7">
        <f t="shared" si="217"/>
        <v>-6.0127192237058535E-2</v>
      </c>
      <c r="AF692" s="2">
        <v>1.2685869836002299</v>
      </c>
      <c r="AG692" s="7">
        <f t="shared" si="228"/>
        <v>46458.858878664054</v>
      </c>
      <c r="AH692" s="7">
        <f>AG692/MAX(AG$2:AG691)-1</f>
        <v>1.2685869836002395E-2</v>
      </c>
      <c r="AI692" s="7">
        <f t="shared" si="218"/>
        <v>-1.883836980456044E-2</v>
      </c>
      <c r="AJ692" s="2">
        <v>1.36914425674534</v>
      </c>
      <c r="AK692" s="7">
        <f t="shared" si="229"/>
        <v>41588.000414285612</v>
      </c>
      <c r="AL692" s="7">
        <f>AK692/MAX(AK$2:AK691)-1</f>
        <v>1.3691442567453471E-2</v>
      </c>
      <c r="AM692" s="7">
        <f t="shared" si="219"/>
        <v>1.2007455300441561E-2</v>
      </c>
      <c r="AN692" s="2">
        <v>1.4481022846585301</v>
      </c>
      <c r="AO692" s="7">
        <f t="shared" si="230"/>
        <v>37386.104219883535</v>
      </c>
      <c r="AP692" s="7">
        <f>AO692/MAX(AO$2:AO691)-1</f>
        <v>1.4481022846585256E-2</v>
      </c>
      <c r="AQ692" s="7">
        <f t="shared" si="220"/>
        <v>3.6227737369263324E-2</v>
      </c>
      <c r="AR692" s="2">
        <v>1.3299999978929999</v>
      </c>
      <c r="AS692" s="7">
        <f t="shared" si="231"/>
        <v>2192.3002716925257</v>
      </c>
      <c r="AT692" s="7">
        <f>AS692/MAX(AS$2:AS691)-1</f>
        <v>1.3299999978930055E-2</v>
      </c>
      <c r="AU692" s="7">
        <v>4.5899962146517996</v>
      </c>
      <c r="AW692" s="7"/>
    </row>
    <row r="693" spans="1:49" x14ac:dyDescent="0.25">
      <c r="A693" s="5">
        <v>200403</v>
      </c>
      <c r="B693" s="4">
        <v>38047</v>
      </c>
      <c r="C693" s="2">
        <v>0.310026571992216</v>
      </c>
      <c r="D693" s="7">
        <f t="shared" si="221"/>
        <v>248213.00091238771</v>
      </c>
      <c r="E693" s="7">
        <f>D693/MAX(D$2:D692)-1</f>
        <v>3.1002657199221684E-3</v>
      </c>
      <c r="F693" s="7">
        <f t="shared" si="211"/>
        <v>6.1380996456960601E-2</v>
      </c>
      <c r="G693" s="2">
        <v>1.0339085787725399</v>
      </c>
      <c r="H693" s="7">
        <f t="shared" si="222"/>
        <v>239235.81535169436</v>
      </c>
      <c r="I693" s="7">
        <f>H693/MAX(H$2:H692)-1</f>
        <v>7.857424305697025E-3</v>
      </c>
      <c r="J693" s="7">
        <f t="shared" si="212"/>
        <v>0.29895471781271221</v>
      </c>
      <c r="K693" s="7">
        <f t="shared" si="212"/>
        <v>78515.715518205951</v>
      </c>
      <c r="L693" s="2">
        <v>1.0447927910425501</v>
      </c>
      <c r="M693" s="7">
        <f t="shared" si="223"/>
        <v>138684.412203869</v>
      </c>
      <c r="N693" s="7">
        <f>M693/MAX(M$2:M692)-1</f>
        <v>1.0447927910425481E-2</v>
      </c>
      <c r="O693" s="7">
        <f t="shared" si="213"/>
        <v>0.3025268508244352</v>
      </c>
      <c r="P693" s="2">
        <v>1.05394867865122</v>
      </c>
      <c r="Q693" s="7">
        <f t="shared" si="224"/>
        <v>96581.384087652477</v>
      </c>
      <c r="R693" s="7">
        <f>Q693/MAX(Q$2:Q692)-1</f>
        <v>1.0539486786512287E-2</v>
      </c>
      <c r="S693" s="7">
        <f t="shared" si="214"/>
        <v>0.30553175807607635</v>
      </c>
      <c r="T693" s="2">
        <v>1.0583337169611799</v>
      </c>
      <c r="U693" s="7">
        <f t="shared" si="225"/>
        <v>76355.304000842531</v>
      </c>
      <c r="V693" s="7">
        <f>U693/MAX(U$2:U692)-1</f>
        <v>1.0583337169611795E-2</v>
      </c>
      <c r="W693" s="7">
        <f t="shared" si="215"/>
        <v>0.30697090127873483</v>
      </c>
      <c r="X693" s="2">
        <v>1.06128858945964</v>
      </c>
      <c r="Y693" s="7">
        <f t="shared" si="226"/>
        <v>62920.925752082694</v>
      </c>
      <c r="Z693" s="7">
        <f>Y693/MAX(Y$2:Y692)-1</f>
        <v>1.0612885894596413E-2</v>
      </c>
      <c r="AA693" s="7">
        <f t="shared" si="216"/>
        <v>0.30794067266276637</v>
      </c>
      <c r="AB693" s="2">
        <v>1.0628765160321201</v>
      </c>
      <c r="AC693" s="7">
        <f t="shared" si="227"/>
        <v>53232.66073860239</v>
      </c>
      <c r="AD693" s="7">
        <f>AC693/MAX(AC$2:AC692)-1</f>
        <v>1.0628765160321185E-2</v>
      </c>
      <c r="AE693" s="7">
        <f t="shared" si="217"/>
        <v>0.30846182061440797</v>
      </c>
      <c r="AF693" s="2">
        <v>1.0700463453262099</v>
      </c>
      <c r="AG693" s="7">
        <f t="shared" si="228"/>
        <v>46955.99020017546</v>
      </c>
      <c r="AH693" s="7">
        <f>AG693/MAX(AG$2:AG692)-1</f>
        <v>1.0700463453262143E-2</v>
      </c>
      <c r="AI693" s="7">
        <f t="shared" si="218"/>
        <v>0.31081491547092832</v>
      </c>
      <c r="AJ693" s="2">
        <v>1.09085266172005</v>
      </c>
      <c r="AK693" s="7">
        <f t="shared" si="229"/>
        <v>42041.664223760992</v>
      </c>
      <c r="AL693" s="7">
        <f>AK693/MAX(AK$2:AK692)-1</f>
        <v>1.0908526617200431E-2</v>
      </c>
      <c r="AM693" s="7">
        <f t="shared" si="219"/>
        <v>0.31764342338670781</v>
      </c>
      <c r="AN693" s="2">
        <v>1.1105842189922599</v>
      </c>
      <c r="AO693" s="7">
        <f t="shared" si="230"/>
        <v>37801.308393445564</v>
      </c>
      <c r="AP693" s="7">
        <f>AO693/MAX(AO$2:AO692)-1</f>
        <v>1.110584218992261E-2</v>
      </c>
      <c r="AQ693" s="7">
        <f t="shared" si="220"/>
        <v>0.32411920182213672</v>
      </c>
      <c r="AR693" s="2">
        <v>0.12299999918829201</v>
      </c>
      <c r="AS693" s="7">
        <f t="shared" si="231"/>
        <v>2194.9968010089128</v>
      </c>
      <c r="AT693" s="7">
        <f>AS693/MAX(AS$2:AS692)-1</f>
        <v>1.2299999918830018E-3</v>
      </c>
      <c r="AU693" s="7">
        <v>3.1699784387622398</v>
      </c>
      <c r="AW693" s="7"/>
    </row>
    <row r="694" spans="1:49" x14ac:dyDescent="0.25">
      <c r="A694" s="5">
        <v>200404</v>
      </c>
      <c r="B694" s="4">
        <v>38078</v>
      </c>
      <c r="C694" s="2">
        <v>-7.1899755524945901</v>
      </c>
      <c r="D694" s="7">
        <f t="shared" si="221"/>
        <v>230366.54682867386</v>
      </c>
      <c r="E694" s="7">
        <f>D694/MAX(D$2:D693)-1</f>
        <v>-7.1899755524945874E-2</v>
      </c>
      <c r="F694" s="7">
        <f t="shared" si="211"/>
        <v>-0.97342619529949648</v>
      </c>
      <c r="G694" s="2">
        <v>-3.9979998064725502</v>
      </c>
      <c r="H694" s="7">
        <f t="shared" si="222"/>
        <v>229671.16791692059</v>
      </c>
      <c r="I694" s="7">
        <f>H694/MAX(H$2:H693)-1</f>
        <v>-3.9979998064725519E-2</v>
      </c>
      <c r="J694" s="7">
        <f t="shared" si="212"/>
        <v>-0.35887559660042112</v>
      </c>
      <c r="K694" s="7">
        <f t="shared" si="212"/>
        <v>44218.965439864376</v>
      </c>
      <c r="L694" s="2">
        <v>-3.6284491574551399</v>
      </c>
      <c r="M694" s="7">
        <f t="shared" si="223"/>
        <v>133652.31881773612</v>
      </c>
      <c r="N694" s="7">
        <f>M694/MAX(M$2:M693)-1</f>
        <v>-3.628449157455127E-2</v>
      </c>
      <c r="O694" s="7">
        <f t="shared" si="213"/>
        <v>-0.28772606706959314</v>
      </c>
      <c r="P694" s="2">
        <v>-3.4995554185136499</v>
      </c>
      <c r="Q694" s="7">
        <f t="shared" si="224"/>
        <v>93201.465027537546</v>
      </c>
      <c r="R694" s="7">
        <f>Q694/MAX(Q$2:Q693)-1</f>
        <v>-3.4995554185136557E-2</v>
      </c>
      <c r="S694" s="7">
        <f t="shared" si="214"/>
        <v>-0.26291017536560024</v>
      </c>
      <c r="T694" s="2">
        <v>-3.4347087620693202</v>
      </c>
      <c r="U694" s="7">
        <f t="shared" si="225"/>
        <v>73732.721684020929</v>
      </c>
      <c r="V694" s="7">
        <f>U694/MAX(U$2:U693)-1</f>
        <v>-3.4347087620693162E-2</v>
      </c>
      <c r="W694" s="7">
        <f t="shared" si="215"/>
        <v>-0.25042525858916131</v>
      </c>
      <c r="X694" s="2">
        <v>-3.3950015004093501</v>
      </c>
      <c r="Y694" s="7">
        <f t="shared" si="226"/>
        <v>60784.759378728035</v>
      </c>
      <c r="Z694" s="7">
        <f>Y694/MAX(Y$2:Y693)-1</f>
        <v>-3.3950015004093448E-2</v>
      </c>
      <c r="AA694" s="7">
        <f t="shared" si="216"/>
        <v>-0.24278042561815716</v>
      </c>
      <c r="AB694" s="2">
        <v>-3.3690610457586101</v>
      </c>
      <c r="AC694" s="7">
        <f t="shared" si="227"/>
        <v>51439.219902037294</v>
      </c>
      <c r="AD694" s="7">
        <f>AC694/MAX(AC$2:AC693)-1</f>
        <v>-3.3690610457586256E-2</v>
      </c>
      <c r="AE694" s="7">
        <f t="shared" si="217"/>
        <v>-0.23778611388004145</v>
      </c>
      <c r="AF694" s="2">
        <v>-3.34944047762355</v>
      </c>
      <c r="AG694" s="7">
        <f t="shared" si="228"/>
        <v>45383.227257741833</v>
      </c>
      <c r="AH694" s="7">
        <f>AG694/MAX(AG$2:AG693)-1</f>
        <v>-3.3494404776235553E-2</v>
      </c>
      <c r="AI694" s="7">
        <f t="shared" si="218"/>
        <v>-0.234008568919293</v>
      </c>
      <c r="AJ694" s="2">
        <v>-3.3419153663418002</v>
      </c>
      <c r="AK694" s="7">
        <f t="shared" si="229"/>
        <v>40636.667386801302</v>
      </c>
      <c r="AL694" s="7">
        <f>AK694/MAX(AK$2:AK693)-1</f>
        <v>-3.3419153663417966E-2</v>
      </c>
      <c r="AM694" s="7">
        <f t="shared" si="219"/>
        <v>-0.23255976040336357</v>
      </c>
      <c r="AN694" s="2">
        <v>-3.3362167273646302</v>
      </c>
      <c r="AO694" s="7">
        <f t="shared" si="230"/>
        <v>36540.174819660744</v>
      </c>
      <c r="AP694" s="7">
        <f>AO694/MAX(AO$2:AO693)-1</f>
        <v>-3.336216727364627E-2</v>
      </c>
      <c r="AQ694" s="7">
        <f t="shared" si="220"/>
        <v>-0.2314626023188906</v>
      </c>
      <c r="AR694" s="2">
        <v>-2.1339999948823301</v>
      </c>
      <c r="AS694" s="7">
        <f t="shared" si="231"/>
        <v>2148.1555693877153</v>
      </c>
      <c r="AT694" s="7">
        <f>AS694/MAX(AS$2:AS693)-1</f>
        <v>-2.1339999948823296E-2</v>
      </c>
      <c r="AU694" s="7">
        <v>3.0599999015933101</v>
      </c>
      <c r="AW694" s="7"/>
    </row>
    <row r="695" spans="1:49" x14ac:dyDescent="0.25">
      <c r="A695" s="5">
        <v>200405</v>
      </c>
      <c r="B695" s="4">
        <v>38108</v>
      </c>
      <c r="C695" s="2">
        <v>-1.0999984898784301</v>
      </c>
      <c r="D695" s="7">
        <f t="shared" si="221"/>
        <v>227832.51829237337</v>
      </c>
      <c r="E695" s="7">
        <f>D695/MAX(D$2:D694)-1</f>
        <v>-8.2108844198729436E-2</v>
      </c>
      <c r="F695" s="7">
        <f t="shared" si="211"/>
        <v>-0.16450335608627764</v>
      </c>
      <c r="G695" s="2">
        <v>0.34747992007949002</v>
      </c>
      <c r="H695" s="7">
        <f t="shared" si="222"/>
        <v>230469.22910764391</v>
      </c>
      <c r="I695" s="7">
        <f>H695/MAX(H$2:H694)-1</f>
        <v>-3.6644121329253765E-2</v>
      </c>
      <c r="J695" s="7">
        <f t="shared" si="212"/>
        <v>0.34320629361974042</v>
      </c>
      <c r="K695" s="7">
        <f t="shared" si="212"/>
        <v>80838.35388360043</v>
      </c>
      <c r="L695" s="2">
        <v>0.35335684780990001</v>
      </c>
      <c r="M695" s="7">
        <f t="shared" si="223"/>
        <v>134124.58843853531</v>
      </c>
      <c r="N695" s="7">
        <f>M695/MAX(M$2:M694)-1</f>
        <v>-3.2879136832123956E-2</v>
      </c>
      <c r="O695" s="7">
        <f t="shared" si="213"/>
        <v>0.34526765280743343</v>
      </c>
      <c r="P695" s="2">
        <v>0.35526704946218601</v>
      </c>
      <c r="Q695" s="7">
        <f t="shared" si="224"/>
        <v>93532.579122396404</v>
      </c>
      <c r="R695" s="7">
        <f>Q695/MAX(Q$2:Q694)-1</f>
        <v>-3.1567211363311309E-2</v>
      </c>
      <c r="S695" s="7">
        <f t="shared" si="214"/>
        <v>0.3459376647434167</v>
      </c>
      <c r="T695" s="2">
        <v>0.35604039879201699</v>
      </c>
      <c r="U695" s="7">
        <f t="shared" si="225"/>
        <v>73995.23996034493</v>
      </c>
      <c r="V695" s="7">
        <f>U695/MAX(U$2:U694)-1</f>
        <v>-3.0908973140511109E-2</v>
      </c>
      <c r="W695" s="7">
        <f t="shared" si="215"/>
        <v>0.34620892054567787</v>
      </c>
      <c r="X695" s="2">
        <v>0.35655196265884098</v>
      </c>
      <c r="Y695" s="7">
        <f t="shared" si="226"/>
        <v>61001.488631290347</v>
      </c>
      <c r="Z695" s="7">
        <f>Y695/MAX(Y$2:Y694)-1</f>
        <v>-3.0505544822325037E-2</v>
      </c>
      <c r="AA695" s="7">
        <f t="shared" si="216"/>
        <v>0.34638835390360623</v>
      </c>
      <c r="AB695" s="2">
        <v>0.356734942072224</v>
      </c>
      <c r="AC695" s="7">
        <f t="shared" si="227"/>
        <v>51622.72157335723</v>
      </c>
      <c r="AD695" s="7">
        <f>AC695/MAX(AC$2:AC694)-1</f>
        <v>-3.0243447216563579E-2</v>
      </c>
      <c r="AE695" s="7">
        <f t="shared" si="217"/>
        <v>0.34645253476684612</v>
      </c>
      <c r="AF695" s="2">
        <v>0.34508283779662202</v>
      </c>
      <c r="AG695" s="7">
        <f t="shared" si="228"/>
        <v>45539.836986246541</v>
      </c>
      <c r="AH695" s="7">
        <f>AG695/MAX(AG$2:AG694)-1</f>
        <v>-3.0159159840774219E-2</v>
      </c>
      <c r="AI695" s="7">
        <f t="shared" si="218"/>
        <v>0.34236550608344352</v>
      </c>
      <c r="AJ695" s="2">
        <v>0.32026667491609101</v>
      </c>
      <c r="AK695" s="7">
        <f t="shared" si="229"/>
        <v>40766.813090237723</v>
      </c>
      <c r="AL695" s="7">
        <f>AK695/MAX(AK$2:AK694)-1</f>
        <v>-3.0323517326479976E-2</v>
      </c>
      <c r="AM695" s="7">
        <f t="shared" si="219"/>
        <v>0.3336611238443411</v>
      </c>
      <c r="AN695" s="2">
        <v>0.31244536662246303</v>
      </c>
      <c r="AO695" s="7">
        <f t="shared" si="230"/>
        <v>36654.342902840523</v>
      </c>
      <c r="AP695" s="7">
        <f>AO695/MAX(AO$2:AO694)-1</f>
        <v>-3.0341952153272955E-2</v>
      </c>
      <c r="AQ695" s="7">
        <f t="shared" si="220"/>
        <v>0.33091776431187248</v>
      </c>
      <c r="AR695" s="2">
        <v>-0.63100000533439204</v>
      </c>
      <c r="AS695" s="7">
        <f t="shared" si="231"/>
        <v>2134.6007076302876</v>
      </c>
      <c r="AT695" s="7">
        <f>AS695/MAX(AS$2:AS694)-1</f>
        <v>-2.7515344601351854E-2</v>
      </c>
      <c r="AU695" s="7">
        <v>2.2199964466654101</v>
      </c>
      <c r="AW695" s="7"/>
    </row>
    <row r="696" spans="1:49" x14ac:dyDescent="0.25">
      <c r="A696" s="5">
        <v>200406</v>
      </c>
      <c r="B696" s="4">
        <v>38139</v>
      </c>
      <c r="C696" s="2">
        <v>2.6800210505482398</v>
      </c>
      <c r="D696" s="7">
        <f t="shared" si="221"/>
        <v>233938.47774260314</v>
      </c>
      <c r="E696" s="7">
        <f>D696/MAX(D$2:D695)-1</f>
        <v>-5.7509168002134903E-2</v>
      </c>
      <c r="F696" s="7">
        <f t="shared" si="211"/>
        <v>-4.0323204791384404E-2</v>
      </c>
      <c r="G696" s="2">
        <v>2.5114556247556599</v>
      </c>
      <c r="H696" s="7">
        <f t="shared" si="222"/>
        <v>236257.36152539882</v>
      </c>
      <c r="I696" s="7">
        <f>H696/MAX(H$2:H695)-1</f>
        <v>-1.2449865927963155E-2</v>
      </c>
      <c r="J696" s="7">
        <f t="shared" si="212"/>
        <v>-7.3162767710132304E-2</v>
      </c>
      <c r="K696" s="7">
        <f t="shared" si="212"/>
        <v>46026.601508185086</v>
      </c>
      <c r="L696" s="2">
        <v>2.4855995369570598</v>
      </c>
      <c r="M696" s="7">
        <f t="shared" si="223"/>
        <v>137458.38858770911</v>
      </c>
      <c r="N696" s="7">
        <f>M696/MAX(M$2:M695)-1</f>
        <v>-8.8403851354080798E-3</v>
      </c>
      <c r="O696" s="7">
        <f t="shared" si="213"/>
        <v>-7.8199996537469785E-2</v>
      </c>
      <c r="P696" s="2">
        <v>2.4772595637058901</v>
      </c>
      <c r="Q696" s="7">
        <f t="shared" si="224"/>
        <v>95849.623883886743</v>
      </c>
      <c r="R696" s="7">
        <f>Q696/MAX(Q$2:Q695)-1</f>
        <v>-7.5766174887452742E-3</v>
      </c>
      <c r="S696" s="7">
        <f t="shared" si="214"/>
        <v>-7.9824772644638164E-2</v>
      </c>
      <c r="T696" s="2">
        <v>2.4735963125879699</v>
      </c>
      <c r="U696" s="7">
        <f t="shared" si="225"/>
        <v>75825.583487494645</v>
      </c>
      <c r="V696" s="7">
        <f>U696/MAX(U$2:U695)-1</f>
        <v>-6.9375732344938434E-3</v>
      </c>
      <c r="W696" s="7">
        <f t="shared" si="215"/>
        <v>-8.0538439548800023E-2</v>
      </c>
      <c r="X696" s="2">
        <v>2.4724739373328202</v>
      </c>
      <c r="Y696" s="7">
        <f t="shared" si="226"/>
        <v>62509.734539084049</v>
      </c>
      <c r="Z696" s="7">
        <f>Y696/MAX(Y$2:Y695)-1</f>
        <v>-6.5350470941701877E-3</v>
      </c>
      <c r="AA696" s="7">
        <f t="shared" si="216"/>
        <v>-8.075709834336986E-2</v>
      </c>
      <c r="AB696" s="2">
        <v>2.4685294056821201</v>
      </c>
      <c r="AC696" s="7">
        <f t="shared" si="227"/>
        <v>52897.043635408962</v>
      </c>
      <c r="AD696" s="7">
        <f>AC696/MAX(AC$2:AC695)-1</f>
        <v>-6.3047215475752205E-3</v>
      </c>
      <c r="AE696" s="7">
        <f t="shared" si="217"/>
        <v>-8.1525563731328798E-2</v>
      </c>
      <c r="AF696" s="2">
        <v>2.4684768097624601</v>
      </c>
      <c r="AG696" s="7">
        <f t="shared" si="228"/>
        <v>46663.977301455663</v>
      </c>
      <c r="AH696" s="7">
        <f>AG696/MAX(AG$2:AG695)-1</f>
        <v>-6.2188636098383654E-3</v>
      </c>
      <c r="AI696" s="7">
        <f t="shared" si="218"/>
        <v>-8.1535810358149163E-2</v>
      </c>
      <c r="AJ696" s="2">
        <v>2.4665531716094198</v>
      </c>
      <c r="AK696" s="7">
        <f t="shared" si="229"/>
        <v>41772.348211479068</v>
      </c>
      <c r="AL696" s="7">
        <f>AK696/MAX(AK$2:AK695)-1</f>
        <v>-6.4059312887455588E-3</v>
      </c>
      <c r="AM696" s="7">
        <f t="shared" si="219"/>
        <v>-8.1910569510939224E-2</v>
      </c>
      <c r="AN696" s="2">
        <v>2.46806517186881</v>
      </c>
      <c r="AO696" s="7">
        <f t="shared" si="230"/>
        <v>37558.995974002901</v>
      </c>
      <c r="AP696" s="7">
        <f>AO696/MAX(AO$2:AO695)-1</f>
        <v>-6.410159588144837E-3</v>
      </c>
      <c r="AQ696" s="7">
        <f t="shared" si="220"/>
        <v>-8.1616004789745844E-2</v>
      </c>
      <c r="AR696" s="2">
        <v>2.8869999985262802</v>
      </c>
      <c r="AS696" s="7">
        <f t="shared" si="231"/>
        <v>2196.2266300281162</v>
      </c>
      <c r="AT696" s="7">
        <f>AS696/MAX(AS$2:AS695)-1</f>
        <v>5.6028738567559522E-4</v>
      </c>
      <c r="AU696" s="7">
        <v>8.0199984555899899</v>
      </c>
      <c r="AW696" s="7"/>
    </row>
    <row r="697" spans="1:49" x14ac:dyDescent="0.25">
      <c r="A697" s="5">
        <v>200407</v>
      </c>
      <c r="B697" s="4">
        <v>38169</v>
      </c>
      <c r="C697" s="2">
        <v>-5.4699998619649897</v>
      </c>
      <c r="D697" s="7">
        <f t="shared" si="221"/>
        <v>221142.04333299975</v>
      </c>
      <c r="E697" s="7">
        <f>D697/MAX(D$2:D696)-1</f>
        <v>-0.1090634152114508</v>
      </c>
      <c r="F697" s="7">
        <f t="shared" si="211"/>
        <v>2.1426309779953523E-2</v>
      </c>
      <c r="G697" s="2">
        <v>-5.4700058059017502</v>
      </c>
      <c r="H697" s="7">
        <f t="shared" si="222"/>
        <v>223334.07013308923</v>
      </c>
      <c r="I697" s="7">
        <f>H697/MAX(H$2:H696)-1</f>
        <v>-6.6468915597894029E-2</v>
      </c>
      <c r="J697" s="7">
        <f t="shared" si="212"/>
        <v>2.1425359358309692E-2</v>
      </c>
      <c r="K697" s="7">
        <f t="shared" si="212"/>
        <v>35711.493706189431</v>
      </c>
      <c r="L697" s="2">
        <v>-5.4699994024614096</v>
      </c>
      <c r="M697" s="7">
        <f t="shared" si="223"/>
        <v>129939.41555332833</v>
      </c>
      <c r="N697" s="7">
        <f>M697/MAX(M$2:M696)-1</f>
        <v>-6.3056810145940112E-2</v>
      </c>
      <c r="O697" s="7">
        <f t="shared" si="213"/>
        <v>2.1426383253505654E-2</v>
      </c>
      <c r="P697" s="2">
        <v>-5.4699979663106104</v>
      </c>
      <c r="Q697" s="7">
        <f t="shared" si="224"/>
        <v>90606.651406721765</v>
      </c>
      <c r="R697" s="7">
        <f>Q697/MAX(Q$2:Q696)-1</f>
        <v>-6.1862156329301921E-2</v>
      </c>
      <c r="S697" s="7">
        <f t="shared" si="214"/>
        <v>2.1426612890673491E-2</v>
      </c>
      <c r="T697" s="2">
        <v>-5.4699993459446503</v>
      </c>
      <c r="U697" s="7">
        <f t="shared" si="225"/>
        <v>71677.924566669972</v>
      </c>
      <c r="V697" s="7">
        <f>U697/MAX(U$2:U696)-1</f>
        <v>-6.1258081483389071E-2</v>
      </c>
      <c r="W697" s="7">
        <f t="shared" si="215"/>
        <v>2.1426392290403884E-2</v>
      </c>
      <c r="X697" s="2">
        <v>-5.4699473672270802</v>
      </c>
      <c r="Y697" s="7">
        <f t="shared" si="226"/>
        <v>59090.484960402784</v>
      </c>
      <c r="Z697" s="7">
        <f>Y697/MAX(Y$2:Y696)-1</f>
        <v>-6.0877057129966383E-2</v>
      </c>
      <c r="AA697" s="7">
        <f t="shared" si="216"/>
        <v>2.1434703566277968E-2</v>
      </c>
      <c r="AB697" s="2">
        <v>-5.4095137444234904</v>
      </c>
      <c r="AC697" s="7">
        <f t="shared" si="227"/>
        <v>50035.570789557823</v>
      </c>
      <c r="AD697" s="7">
        <f>AC697/MAX(AC$2:AC696)-1</f>
        <v>-6.0058804213146355E-2</v>
      </c>
      <c r="AE697" s="7">
        <f t="shared" si="217"/>
        <v>3.1097899094657655E-2</v>
      </c>
      <c r="AF697" s="2">
        <v>-5.1599385221329799</v>
      </c>
      <c r="AG697" s="7">
        <f t="shared" si="228"/>
        <v>44256.14476071846</v>
      </c>
      <c r="AH697" s="7">
        <f>AG697/MAX(AG$2:AG696)-1</f>
        <v>-5.7497359292125183E-2</v>
      </c>
      <c r="AI697" s="7">
        <f t="shared" si="218"/>
        <v>7.100439584515128E-2</v>
      </c>
      <c r="AJ697" s="2">
        <v>-4.9775750481659298</v>
      </c>
      <c r="AK697" s="7">
        <f t="shared" si="229"/>
        <v>39693.098229871503</v>
      </c>
      <c r="AL697" s="7">
        <f>AK697/MAX(AK$2:AK696)-1</f>
        <v>-5.5862821732973522E-2</v>
      </c>
      <c r="AM697" s="7">
        <f t="shared" si="219"/>
        <v>0.10016389058379038</v>
      </c>
      <c r="AN697" s="2">
        <v>-4.83383899810811</v>
      </c>
      <c r="AO697" s="7">
        <f t="shared" si="230"/>
        <v>35743.454579313693</v>
      </c>
      <c r="AP697" s="7">
        <f>AO697/MAX(AO$2:AO696)-1</f>
        <v>-5.4438692775213182E-2</v>
      </c>
      <c r="AQ697" s="7">
        <f t="shared" si="220"/>
        <v>0.12314695020773159</v>
      </c>
      <c r="AR697" s="2">
        <v>-5.6039999988256897</v>
      </c>
      <c r="AS697" s="7">
        <f t="shared" si="231"/>
        <v>2073.150089707131</v>
      </c>
      <c r="AT697" s="7">
        <f>AS697/MAX(AS$2:AS696)-1</f>
        <v>-5.6039999988256928E-2</v>
      </c>
      <c r="AU697" s="7">
        <v>0.64999979100610294</v>
      </c>
      <c r="AW697" s="7"/>
    </row>
    <row r="698" spans="1:49" x14ac:dyDescent="0.25">
      <c r="A698" s="5">
        <v>200408</v>
      </c>
      <c r="B698" s="4">
        <v>38200</v>
      </c>
      <c r="C698" s="2">
        <v>-3.04999447475365</v>
      </c>
      <c r="D698" s="7">
        <f t="shared" si="221"/>
        <v>214397.22322998595</v>
      </c>
      <c r="E698" s="7">
        <f>D698/MAX(D$2:D697)-1</f>
        <v>-0.13623693182106034</v>
      </c>
      <c r="F698" s="7">
        <f t="shared" si="211"/>
        <v>-0.261953827879573</v>
      </c>
      <c r="G698" s="2">
        <v>-2.8684822619036199</v>
      </c>
      <c r="H698" s="7">
        <f t="shared" si="222"/>
        <v>216927.77194653419</v>
      </c>
      <c r="I698" s="7">
        <f>H698/MAX(H$2:H697)-1</f>
        <v>-9.3247089163324803E-2</v>
      </c>
      <c r="J698" s="7">
        <f t="shared" si="212"/>
        <v>-0.22421729840092475</v>
      </c>
      <c r="K698" s="7">
        <f t="shared" si="212"/>
        <v>45099.82375648163</v>
      </c>
      <c r="L698" s="2">
        <v>-2.86292387957254</v>
      </c>
      <c r="M698" s="7">
        <f t="shared" si="223"/>
        <v>126219.34899647509</v>
      </c>
      <c r="N698" s="7">
        <f>M698/MAX(M$2:M697)-1</f>
        <v>-8.9880780466300769E-2</v>
      </c>
      <c r="O698" s="7">
        <f t="shared" si="213"/>
        <v>-0.22306170641404433</v>
      </c>
      <c r="P698" s="2">
        <v>-2.7324701863713501</v>
      </c>
      <c r="Q698" s="7">
        <f t="shared" si="224"/>
        <v>88130.851670163669</v>
      </c>
      <c r="R698" s="7">
        <f>Q698/MAX(Q$2:Q697)-1</f>
        <v>-8.7496493214670901E-2</v>
      </c>
      <c r="S698" s="7">
        <f t="shared" si="214"/>
        <v>-0.1959402826718708</v>
      </c>
      <c r="T698" s="2">
        <v>-2.2784716991742902</v>
      </c>
      <c r="U698" s="7">
        <f t="shared" si="225"/>
        <v>70044.763340862904</v>
      </c>
      <c r="V698" s="7">
        <f>U698/MAX(U$2:U697)-1</f>
        <v>-8.2647050425075808E-2</v>
      </c>
      <c r="W698" s="7">
        <f t="shared" si="215"/>
        <v>-0.10155364594716332</v>
      </c>
      <c r="X698" s="2">
        <v>-1.9998725049435699</v>
      </c>
      <c r="Y698" s="7">
        <f t="shared" si="226"/>
        <v>57908.750598641876</v>
      </c>
      <c r="Z698" s="7">
        <f>Y698/MAX(Y$2:Y697)-1</f>
        <v>-7.9658318652040982E-2</v>
      </c>
      <c r="AA698" s="7">
        <f t="shared" si="216"/>
        <v>-4.3632657928017293E-2</v>
      </c>
      <c r="AB698" s="2">
        <v>-1.8025436692703101</v>
      </c>
      <c r="AC698" s="7">
        <f t="shared" si="227"/>
        <v>49133.657775907384</v>
      </c>
      <c r="AD698" s="7">
        <f>AC698/MAX(AC$2:AC697)-1</f>
        <v>-7.7001654732665958E-2</v>
      </c>
      <c r="AE698" s="7">
        <f t="shared" si="217"/>
        <v>-2.6078403278717577E-3</v>
      </c>
      <c r="AF698" s="2">
        <v>-1.6651328731891999</v>
      </c>
      <c r="AG698" s="7">
        <f t="shared" si="228"/>
        <v>43519.221145901538</v>
      </c>
      <c r="AH698" s="7">
        <f>AG698/MAX(AG$2:AG697)-1</f>
        <v>-7.3191280593228325E-2</v>
      </c>
      <c r="AI698" s="7">
        <f t="shared" si="218"/>
        <v>2.5959970485407768E-2</v>
      </c>
      <c r="AJ698" s="2">
        <v>-1.55924009306992</v>
      </c>
      <c r="AK698" s="7">
        <f t="shared" si="229"/>
        <v>39074.187528089715</v>
      </c>
      <c r="AL698" s="7">
        <f>AK698/MAX(AK$2:AK697)-1</f>
        <v>-7.058418715009207E-2</v>
      </c>
      <c r="AM698" s="7">
        <f t="shared" si="219"/>
        <v>4.7975161396274224E-2</v>
      </c>
      <c r="AN698" s="2">
        <v>-1.4730392309356299</v>
      </c>
      <c r="AO698" s="7">
        <f t="shared" si="230"/>
        <v>35216.939470868747</v>
      </c>
      <c r="AP698" s="7">
        <f>AO698/MAX(AO$2:AO697)-1</f>
        <v>-6.8367181783182018E-2</v>
      </c>
      <c r="AQ698" s="7">
        <f t="shared" si="220"/>
        <v>6.5896387323386763E-2</v>
      </c>
      <c r="AR698" s="2">
        <v>-1.7899999914278799</v>
      </c>
      <c r="AS698" s="7">
        <f t="shared" si="231"/>
        <v>2036.0407032790863</v>
      </c>
      <c r="AT698" s="7">
        <f>AS698/MAX(AS$2:AS697)-1</f>
        <v>-7.293688390754971E-2</v>
      </c>
      <c r="AU698" s="7">
        <v>3.0199869193380202</v>
      </c>
      <c r="AW698" s="7"/>
    </row>
    <row r="699" spans="1:49" x14ac:dyDescent="0.25">
      <c r="A699" s="5">
        <v>200409</v>
      </c>
      <c r="B699" s="4">
        <v>38231</v>
      </c>
      <c r="C699" s="2">
        <v>1.68002681315584</v>
      </c>
      <c r="D699" s="7">
        <f t="shared" si="221"/>
        <v>217999.15406691129</v>
      </c>
      <c r="E699" s="7">
        <f>D699/MAX(D$2:D698)-1</f>
        <v>-0.12172548067351663</v>
      </c>
      <c r="F699" s="7">
        <f t="shared" si="211"/>
        <v>-0.2589487972466411</v>
      </c>
      <c r="G699" s="2">
        <v>2.8999392097271799</v>
      </c>
      <c r="H699" s="7">
        <f t="shared" si="222"/>
        <v>223218.54546199928</v>
      </c>
      <c r="I699" s="7">
        <f>H699/MAX(H$2:H698)-1</f>
        <v>-6.6951805966629641E-2</v>
      </c>
      <c r="J699" s="7">
        <f t="shared" si="212"/>
        <v>-0.11804842852543773</v>
      </c>
      <c r="K699" s="7">
        <f t="shared" si="212"/>
        <v>25781.378103998857</v>
      </c>
      <c r="L699" s="2">
        <v>3.2388004911910802</v>
      </c>
      <c r="M699" s="7">
        <f t="shared" si="223"/>
        <v>130307.3418917511</v>
      </c>
      <c r="N699" s="7">
        <f>M699/MAX(M$2:M698)-1</f>
        <v>-6.0403834713618876E-2</v>
      </c>
      <c r="O699" s="7">
        <f t="shared" si="213"/>
        <v>-7.8909815262881988E-2</v>
      </c>
      <c r="P699" s="2">
        <v>3.3474582314589698</v>
      </c>
      <c r="Q699" s="7">
        <f t="shared" si="224"/>
        <v>91080.995118851453</v>
      </c>
      <c r="R699" s="7">
        <f>Q699/MAX(Q$2:Q698)-1</f>
        <v>-5.69508194644337E-2</v>
      </c>
      <c r="S699" s="7">
        <f t="shared" si="214"/>
        <v>-6.6359802892167474E-2</v>
      </c>
      <c r="T699" s="2">
        <v>3.4021624814850902</v>
      </c>
      <c r="U699" s="7">
        <f t="shared" si="225"/>
        <v>72427.799999490759</v>
      </c>
      <c r="V699" s="7">
        <f>U699/MAX(U$2:U698)-1</f>
        <v>-5.1437212551840972E-2</v>
      </c>
      <c r="W699" s="7">
        <f t="shared" si="215"/>
        <v>-6.0041440179434247E-2</v>
      </c>
      <c r="X699" s="2">
        <v>3.4374436549161902</v>
      </c>
      <c r="Y699" s="7">
        <f t="shared" si="226"/>
        <v>59899.331271736126</v>
      </c>
      <c r="Z699" s="7">
        <f>Y699/MAX(Y$2:Y698)-1</f>
        <v>-4.8022091922996779E-2</v>
      </c>
      <c r="AA699" s="7">
        <f t="shared" si="216"/>
        <v>-5.5966450565974712E-2</v>
      </c>
      <c r="AB699" s="2">
        <v>3.4669286169682199</v>
      </c>
      <c r="AC699" s="7">
        <f t="shared" si="227"/>
        <v>50837.086617903551</v>
      </c>
      <c r="AD699" s="7">
        <f>AC699/MAX(AC$2:AC698)-1</f>
        <v>-4.5001960966449595E-2</v>
      </c>
      <c r="AE699" s="7">
        <f t="shared" si="217"/>
        <v>-5.2560925680304349E-2</v>
      </c>
      <c r="AF699" s="2">
        <v>3.48677734131279</v>
      </c>
      <c r="AG699" s="7">
        <f t="shared" si="228"/>
        <v>45036.63948793264</v>
      </c>
      <c r="AH699" s="7">
        <f>AG699/MAX(AG$2:AG698)-1</f>
        <v>-4.087552416764173E-2</v>
      </c>
      <c r="AI699" s="7">
        <f t="shared" si="218"/>
        <v>-5.0268390096064319E-2</v>
      </c>
      <c r="AJ699" s="2">
        <v>3.5002716725578802</v>
      </c>
      <c r="AK699" s="7">
        <f t="shared" si="229"/>
        <v>40441.890245417584</v>
      </c>
      <c r="AL699" s="7">
        <f>AK699/MAX(AK$2:AK698)-1</f>
        <v>-3.8052108732633205E-2</v>
      </c>
      <c r="AM699" s="7">
        <f t="shared" si="219"/>
        <v>-4.8709789451113483E-2</v>
      </c>
      <c r="AN699" s="2">
        <v>3.51079211711586</v>
      </c>
      <c r="AO699" s="7">
        <f t="shared" si="230"/>
        <v>36453.333005701475</v>
      </c>
      <c r="AP699" s="7">
        <f>AO699/MAX(AO$2:AO698)-1</f>
        <v>-3.5659490240761538E-2</v>
      </c>
      <c r="AQ699" s="7">
        <f t="shared" si="220"/>
        <v>-4.7494673905524865E-2</v>
      </c>
      <c r="AR699" s="2">
        <v>3.92199999396043</v>
      </c>
      <c r="AS699" s="7">
        <f t="shared" si="231"/>
        <v>2115.894219538724</v>
      </c>
      <c r="AT699" s="7">
        <f>AS699/MAX(AS$2:AS698)-1</f>
        <v>-3.6577468550394454E-2</v>
      </c>
      <c r="AU699" s="7">
        <v>12.5799787320087</v>
      </c>
      <c r="AW699" s="7"/>
    </row>
    <row r="700" spans="1:49" x14ac:dyDescent="0.25">
      <c r="A700" s="5">
        <v>200410</v>
      </c>
      <c r="B700" s="4">
        <v>38261</v>
      </c>
      <c r="C700" s="2">
        <v>1.71000051383648</v>
      </c>
      <c r="D700" s="7">
        <f t="shared" si="221"/>
        <v>221726.94072161464</v>
      </c>
      <c r="E700" s="7">
        <f>D700/MAX(D$2:D699)-1</f>
        <v>-0.10670698188013894</v>
      </c>
      <c r="F700" s="7">
        <f t="shared" si="211"/>
        <v>2.8871777265923937E-2</v>
      </c>
      <c r="G700" s="2">
        <v>2.3900026564939498</v>
      </c>
      <c r="H700" s="7">
        <f t="shared" si="222"/>
        <v>228553.4746283282</v>
      </c>
      <c r="I700" s="7">
        <f>H700/MAX(H$2:H699)-1</f>
        <v>-4.4651929342863328E-2</v>
      </c>
      <c r="J700" s="7">
        <f t="shared" si="212"/>
        <v>0.38582975350053517</v>
      </c>
      <c r="K700" s="7">
        <f t="shared" si="212"/>
        <v>119975.20284338185</v>
      </c>
      <c r="L700" s="2">
        <v>2.3900938436952499</v>
      </c>
      <c r="M700" s="7">
        <f t="shared" si="223"/>
        <v>133421.80964818876</v>
      </c>
      <c r="N700" s="7">
        <f>M700/MAX(M$2:M699)-1</f>
        <v>-3.7946604611512447E-2</v>
      </c>
      <c r="O700" s="7">
        <f t="shared" si="213"/>
        <v>0.38587762099505118</v>
      </c>
      <c r="P700" s="2">
        <v>2.3904552455804602</v>
      </c>
      <c r="Q700" s="7">
        <f t="shared" si="224"/>
        <v>93258.245544396923</v>
      </c>
      <c r="R700" s="7">
        <f>Q700/MAX(Q$2:Q699)-1</f>
        <v>-3.4407650859917704E-2</v>
      </c>
      <c r="S700" s="7">
        <f t="shared" si="214"/>
        <v>0.38606733405249527</v>
      </c>
      <c r="T700" s="2">
        <v>2.3905806539906602</v>
      </c>
      <c r="U700" s="7">
        <f t="shared" si="225"/>
        <v>74159.244974389643</v>
      </c>
      <c r="V700" s="7">
        <f>U700/MAX(U$2:U699)-1</f>
        <v>-2.8761054064150637E-2</v>
      </c>
      <c r="W700" s="7">
        <f t="shared" si="215"/>
        <v>0.38613316551022103</v>
      </c>
      <c r="X700" s="2">
        <v>2.3913564850442199</v>
      </c>
      <c r="Y700" s="7">
        <f t="shared" si="226"/>
        <v>61331.737814600914</v>
      </c>
      <c r="Z700" s="7">
        <f>Y700/MAX(Y$2:Y699)-1</f>
        <v>-2.5256906482008956E-2</v>
      </c>
      <c r="AA700" s="7">
        <f t="shared" si="216"/>
        <v>0.38654042758397911</v>
      </c>
      <c r="AB700" s="2">
        <v>2.39162323190603</v>
      </c>
      <c r="AC700" s="7">
        <f t="shared" si="227"/>
        <v>52052.918191881523</v>
      </c>
      <c r="AD700" s="7">
        <f>AC700/MAX(AC$2:AC699)-1</f>
        <v>-2.2162006000676193E-2</v>
      </c>
      <c r="AE700" s="7">
        <f t="shared" si="217"/>
        <v>0.38668045276035068</v>
      </c>
      <c r="AF700" s="2">
        <v>2.3919028195352299</v>
      </c>
      <c r="AG700" s="7">
        <f t="shared" si="228"/>
        <v>46113.872137668419</v>
      </c>
      <c r="AH700" s="7">
        <f>AG700/MAX(AG$2:AG699)-1</f>
        <v>-1.7934198787355027E-2</v>
      </c>
      <c r="AI700" s="7">
        <f t="shared" si="218"/>
        <v>0.3868272185248075</v>
      </c>
      <c r="AJ700" s="2">
        <v>2.39198200296349</v>
      </c>
      <c r="AK700" s="7">
        <f t="shared" si="229"/>
        <v>41409.25298174622</v>
      </c>
      <c r="AL700" s="7">
        <f>AK700/MAX(AK$2:AK699)-1</f>
        <v>-1.5042488295630929E-2</v>
      </c>
      <c r="AM700" s="7">
        <f t="shared" si="219"/>
        <v>0.38686878480016162</v>
      </c>
      <c r="AN700" s="2">
        <v>2.3916255887201698</v>
      </c>
      <c r="AO700" s="7">
        <f t="shared" si="230"/>
        <v>37325.160245807208</v>
      </c>
      <c r="AP700" s="7">
        <f>AO700/MAX(AO$2:AO699)-1</f>
        <v>-1.2596075846964983E-2</v>
      </c>
      <c r="AQ700" s="7">
        <f t="shared" si="220"/>
        <v>0.38668168993822549</v>
      </c>
      <c r="AR700" s="2">
        <v>1.6550000047842499</v>
      </c>
      <c r="AS700" s="7">
        <f t="shared" si="231"/>
        <v>2150.9122689733194</v>
      </c>
      <c r="AT700" s="7">
        <f>AS700/MAX(AS$2:AS699)-1</f>
        <v>-2.0632825608810967E-2</v>
      </c>
      <c r="AU700" s="7">
        <v>3.5599921549261402</v>
      </c>
      <c r="AW700" s="7"/>
    </row>
    <row r="701" spans="1:49" x14ac:dyDescent="0.25">
      <c r="A701" s="5">
        <v>200411</v>
      </c>
      <c r="B701" s="4">
        <v>38292</v>
      </c>
      <c r="C701" s="2">
        <v>8.86999888401572</v>
      </c>
      <c r="D701" s="7">
        <f t="shared" si="221"/>
        <v>241394.11788918404</v>
      </c>
      <c r="E701" s="7">
        <f>D701/MAX(D$2:D700)-1</f>
        <v>-2.7471901141916999E-2</v>
      </c>
      <c r="F701" s="7">
        <f t="shared" si="211"/>
        <v>-3.2505091207122971E-2</v>
      </c>
      <c r="G701" s="2">
        <v>7.1648156788052599</v>
      </c>
      <c r="H701" s="7">
        <f t="shared" si="222"/>
        <v>244928.90981295289</v>
      </c>
      <c r="I701" s="7">
        <f>H701/MAX(H$2:H700)-1</f>
        <v>2.3796999010742947E-2</v>
      </c>
      <c r="J701" s="7">
        <f t="shared" si="212"/>
        <v>-0.49827491591469508</v>
      </c>
      <c r="K701" s="7">
        <f t="shared" si="212"/>
        <v>66899.737363033128</v>
      </c>
      <c r="L701" s="2">
        <v>7.02329452622027</v>
      </c>
      <c r="M701" s="7">
        <f t="shared" si="223"/>
        <v>142792.416301994</v>
      </c>
      <c r="N701" s="7">
        <f>M701/MAX(M$2:M700)-1</f>
        <v>2.9621238846123221E-2</v>
      </c>
      <c r="O701" s="7">
        <f t="shared" si="213"/>
        <v>-0.53693133842138319</v>
      </c>
      <c r="P701" s="2">
        <v>6.9767336246182001</v>
      </c>
      <c r="Q701" s="7">
        <f t="shared" si="224"/>
        <v>99764.624919021866</v>
      </c>
      <c r="R701" s="7">
        <f>Q701/MAX(Q$2:Q700)-1</f>
        <v>3.295915523927917E-2</v>
      </c>
      <c r="S701" s="7">
        <f t="shared" si="214"/>
        <v>-0.54964942226783187</v>
      </c>
      <c r="T701" s="2">
        <v>7.1818657000230601</v>
      </c>
      <c r="U701" s="7">
        <f t="shared" si="225"/>
        <v>79485.262352601407</v>
      </c>
      <c r="V701" s="7">
        <f>U701/MAX(U$2:U700)-1</f>
        <v>4.0992022659281702E-2</v>
      </c>
      <c r="W701" s="7">
        <f t="shared" si="215"/>
        <v>-0.49361771229598173</v>
      </c>
      <c r="X701" s="2">
        <v>7.3467713236643197</v>
      </c>
      <c r="Y701" s="7">
        <f t="shared" si="226"/>
        <v>65837.640340669008</v>
      </c>
      <c r="Z701" s="7">
        <f>Y701/MAX(Y$2:Y700)-1</f>
        <v>4.6355239591969521E-2</v>
      </c>
      <c r="AA701" s="7">
        <f t="shared" si="216"/>
        <v>-0.44857383479238977</v>
      </c>
      <c r="AB701" s="2">
        <v>7.4551802007266099</v>
      </c>
      <c r="AC701" s="7">
        <f t="shared" si="227"/>
        <v>55933.5570428231</v>
      </c>
      <c r="AD701" s="7">
        <f>AC701/MAX(AC$2:AC700)-1</f>
        <v>5.0737578523143867E-2</v>
      </c>
      <c r="AE701" s="7">
        <f t="shared" si="217"/>
        <v>-0.41896201155148738</v>
      </c>
      <c r="AF701" s="2">
        <v>7.5244822719392204</v>
      </c>
      <c r="AG701" s="7">
        <f t="shared" si="228"/>
        <v>49583.702271572001</v>
      </c>
      <c r="AH701" s="7">
        <f>AG701/MAX(AG$2:AG700)-1</f>
        <v>5.5961168323668264E-2</v>
      </c>
      <c r="AI701" s="7">
        <f t="shared" si="218"/>
        <v>-0.4000321901329229</v>
      </c>
      <c r="AJ701" s="2">
        <v>7.58013830758998</v>
      </c>
      <c r="AK701" s="7">
        <f t="shared" si="229"/>
        <v>44548.131629902418</v>
      </c>
      <c r="AL701" s="7">
        <f>AK701/MAX(AK$2:AK700)-1</f>
        <v>5.9618653362557117E-2</v>
      </c>
      <c r="AM701" s="7">
        <f t="shared" si="219"/>
        <v>-0.38482977558311915</v>
      </c>
      <c r="AN701" s="2">
        <v>7.6224670095119702</v>
      </c>
      <c r="AO701" s="7">
        <f t="shared" si="230"/>
        <v>40170.258271791339</v>
      </c>
      <c r="AP701" s="7">
        <f>AO701/MAX(AO$2:AO700)-1</f>
        <v>6.2668462522226687E-2</v>
      </c>
      <c r="AQ701" s="7">
        <f t="shared" si="220"/>
        <v>-0.37326771467725228</v>
      </c>
      <c r="AR701" s="2">
        <v>8.9890000143380195</v>
      </c>
      <c r="AS701" s="7">
        <f t="shared" si="231"/>
        <v>2344.2577731397296</v>
      </c>
      <c r="AT701" s="7">
        <f>AS701/MAX(AS$2:AS700)-1</f>
        <v>6.740248983763486E-2</v>
      </c>
      <c r="AU701" s="7">
        <v>12.649999750164699</v>
      </c>
      <c r="AW701" s="7"/>
    </row>
    <row r="702" spans="1:49" x14ac:dyDescent="0.25">
      <c r="A702" s="5">
        <v>200412</v>
      </c>
      <c r="B702" s="4">
        <v>38322</v>
      </c>
      <c r="C702" s="2">
        <v>8.7199773754635608</v>
      </c>
      <c r="D702" s="7">
        <f t="shared" si="221"/>
        <v>262443.63035482069</v>
      </c>
      <c r="E702" s="7">
        <f>D702/MAX(D$2:D701)-1</f>
        <v>5.7332329048533692E-2</v>
      </c>
      <c r="F702" s="7">
        <f t="shared" si="211"/>
        <v>0.90349700231933527</v>
      </c>
      <c r="G702" s="2">
        <v>5.4976541466395403</v>
      </c>
      <c r="H702" s="7">
        <f t="shared" si="222"/>
        <v>258394.25417960371</v>
      </c>
      <c r="I702" s="7">
        <f>H702/MAX(H$2:H701)-1</f>
        <v>5.4976541466395412E-2</v>
      </c>
      <c r="J702" s="7">
        <f t="shared" si="212"/>
        <v>1.5068718454848917E-2</v>
      </c>
      <c r="K702" s="7">
        <f t="shared" si="212"/>
        <v>71240.503135326158</v>
      </c>
      <c r="L702" s="2">
        <v>5.33065378759356</v>
      </c>
      <c r="M702" s="7">
        <f t="shared" si="223"/>
        <v>150404.18564999261</v>
      </c>
      <c r="N702" s="7">
        <f>M702/MAX(M$2:M701)-1</f>
        <v>5.3306537875935645E-2</v>
      </c>
      <c r="O702" s="7">
        <f t="shared" si="213"/>
        <v>-3.0975030683911386E-2</v>
      </c>
      <c r="P702" s="2">
        <v>5.3037605327808599</v>
      </c>
      <c r="Q702" s="7">
        <f t="shared" si="224"/>
        <v>105055.9017211538</v>
      </c>
      <c r="R702" s="7">
        <f>Q702/MAX(Q$2:Q701)-1</f>
        <v>5.3037605327808546E-2</v>
      </c>
      <c r="S702" s="7">
        <f t="shared" si="214"/>
        <v>-3.8389782874832079E-2</v>
      </c>
      <c r="T702" s="2">
        <v>5.2944650534977002</v>
      </c>
      <c r="U702" s="7">
        <f t="shared" si="225"/>
        <v>83693.581790540862</v>
      </c>
      <c r="V702" s="7">
        <f>U702/MAX(U$2:U701)-1</f>
        <v>5.29446505349771E-2</v>
      </c>
      <c r="W702" s="7">
        <f t="shared" si="215"/>
        <v>-4.0952643929043964E-2</v>
      </c>
      <c r="X702" s="2">
        <v>5.2876560882670001</v>
      </c>
      <c r="Y702" s="7">
        <f t="shared" si="226"/>
        <v>69318.90833851372</v>
      </c>
      <c r="Z702" s="7">
        <f>Y702/MAX(Y$2:Y701)-1</f>
        <v>5.287656088267001E-2</v>
      </c>
      <c r="AA702" s="7">
        <f t="shared" si="216"/>
        <v>-4.2829947000533553E-2</v>
      </c>
      <c r="AB702" s="2">
        <v>5.2835792870715697</v>
      </c>
      <c r="AC702" s="7">
        <f t="shared" si="227"/>
        <v>58888.850877260062</v>
      </c>
      <c r="AD702" s="7">
        <f>AC702/MAX(AC$2:AC701)-1</f>
        <v>5.2835792870715714E-2</v>
      </c>
      <c r="AE702" s="7">
        <f t="shared" si="217"/>
        <v>-4.3953963814649111E-2</v>
      </c>
      <c r="AF702" s="2">
        <v>5.2490683600924601</v>
      </c>
      <c r="AG702" s="7">
        <f t="shared" si="228"/>
        <v>52186.384699271541</v>
      </c>
      <c r="AH702" s="7">
        <f>AG702/MAX(AG$2:AG701)-1</f>
        <v>5.2490683600924681E-2</v>
      </c>
      <c r="AI702" s="7">
        <f t="shared" si="218"/>
        <v>-5.3468988054415467E-2</v>
      </c>
      <c r="AJ702" s="2">
        <v>5.2033073863448598</v>
      </c>
      <c r="AK702" s="7">
        <f t="shared" si="229"/>
        <v>46866.107853479763</v>
      </c>
      <c r="AL702" s="7">
        <f>AK702/MAX(AK$2:AK701)-1</f>
        <v>5.2033073863448687E-2</v>
      </c>
      <c r="AM702" s="7">
        <f t="shared" si="219"/>
        <v>-6.6085768087803309E-2</v>
      </c>
      <c r="AN702" s="2">
        <v>5.1722031127343904</v>
      </c>
      <c r="AO702" s="7">
        <f t="shared" si="230"/>
        <v>42247.945620518374</v>
      </c>
      <c r="AP702" s="7">
        <f>AO702/MAX(AO$2:AO701)-1</f>
        <v>5.1722031127343859E-2</v>
      </c>
      <c r="AQ702" s="7">
        <f t="shared" si="220"/>
        <v>-7.4661542292393301E-2</v>
      </c>
      <c r="AR702" s="2">
        <v>5.4430000092290802</v>
      </c>
      <c r="AS702" s="7">
        <f t="shared" si="231"/>
        <v>2471.8557239480783</v>
      </c>
      <c r="AT702" s="7">
        <f>AS702/MAX(AS$2:AS701)-1</f>
        <v>5.443000009229082E-2</v>
      </c>
      <c r="AU702" s="7">
        <v>9.0699930792915904</v>
      </c>
      <c r="AW702" s="7"/>
    </row>
    <row r="703" spans="1:49" x14ac:dyDescent="0.25">
      <c r="A703" s="5">
        <v>200501</v>
      </c>
      <c r="B703" s="4">
        <v>38353</v>
      </c>
      <c r="C703" s="2">
        <v>-5.7599960365264398</v>
      </c>
      <c r="D703" s="7">
        <f t="shared" si="221"/>
        <v>247326.88764826691</v>
      </c>
      <c r="E703" s="7">
        <f>D703/MAX(D$2:D702)-1</f>
        <v>-5.759996036526438E-2</v>
      </c>
      <c r="F703" s="7">
        <f t="shared" si="211"/>
        <v>-0.50354304040441256</v>
      </c>
      <c r="G703" s="2">
        <v>-3.2968695515886899</v>
      </c>
      <c r="H703" s="7">
        <f t="shared" si="222"/>
        <v>249875.33269050167</v>
      </c>
      <c r="I703" s="7">
        <f>H703/MAX(H$2:H702)-1</f>
        <v>-3.2968695515886881E-2</v>
      </c>
      <c r="J703" s="7">
        <f t="shared" si="212"/>
        <v>-8.7895639853873941E-2</v>
      </c>
      <c r="K703" s="7">
        <f t="shared" si="212"/>
        <v>42166.403945071273</v>
      </c>
      <c r="L703" s="2">
        <v>-2.7440974822487498</v>
      </c>
      <c r="M703" s="7">
        <f t="shared" si="223"/>
        <v>146276.94817837441</v>
      </c>
      <c r="N703" s="7">
        <f>M703/MAX(M$2:M702)-1</f>
        <v>-2.7440974822487529E-2</v>
      </c>
      <c r="O703" s="7">
        <f t="shared" si="213"/>
        <v>5.3834812643804852E-3</v>
      </c>
      <c r="P703" s="2">
        <v>-2.5575077452272499</v>
      </c>
      <c r="Q703" s="7">
        <f t="shared" si="224"/>
        <v>102369.08889781697</v>
      </c>
      <c r="R703" s="7">
        <f>Q703/MAX(Q$2:Q702)-1</f>
        <v>-2.5575077452272499E-2</v>
      </c>
      <c r="S703" s="7">
        <f t="shared" si="214"/>
        <v>3.6870105941048226E-2</v>
      </c>
      <c r="T703" s="2">
        <v>-2.4668878603460298</v>
      </c>
      <c r="U703" s="7">
        <f t="shared" si="225"/>
        <v>81628.954981461226</v>
      </c>
      <c r="V703" s="7">
        <f>U703/MAX(U$2:U702)-1</f>
        <v>-2.4668878603460453E-2</v>
      </c>
      <c r="W703" s="7">
        <f t="shared" si="215"/>
        <v>5.2162020432406586E-2</v>
      </c>
      <c r="X703" s="2">
        <v>-2.4085424379152802</v>
      </c>
      <c r="Y703" s="7">
        <f t="shared" si="226"/>
        <v>67649.333013681025</v>
      </c>
      <c r="Z703" s="7">
        <f>Y703/MAX(Y$2:Y702)-1</f>
        <v>-2.4085424379152731E-2</v>
      </c>
      <c r="AA703" s="7">
        <f t="shared" si="216"/>
        <v>6.2007687439627812E-2</v>
      </c>
      <c r="AB703" s="2">
        <v>-2.3691610674658001</v>
      </c>
      <c r="AC703" s="7">
        <f t="shared" si="227"/>
        <v>57493.679149198026</v>
      </c>
      <c r="AD703" s="7">
        <f>AC703/MAX(AC$2:AC702)-1</f>
        <v>-2.369161067465797E-2</v>
      </c>
      <c r="AE703" s="7">
        <f t="shared" si="217"/>
        <v>6.8653210662872888E-2</v>
      </c>
      <c r="AF703" s="2">
        <v>-2.3220433004239802</v>
      </c>
      <c r="AG703" s="7">
        <f t="shared" si="228"/>
        <v>50974.594249628622</v>
      </c>
      <c r="AH703" s="7">
        <f>AG703/MAX(AG$2:AG702)-1</f>
        <v>-2.3220433004239815E-2</v>
      </c>
      <c r="AI703" s="7">
        <f t="shared" si="218"/>
        <v>7.6604234498002244E-2</v>
      </c>
      <c r="AJ703" s="2">
        <v>-2.2971812963835698</v>
      </c>
      <c r="AK703" s="7">
        <f t="shared" si="229"/>
        <v>45789.50838952668</v>
      </c>
      <c r="AL703" s="7">
        <f>AK703/MAX(AK$2:AK702)-1</f>
        <v>-2.2971812963835547E-2</v>
      </c>
      <c r="AM703" s="7">
        <f t="shared" si="219"/>
        <v>8.0799645255454466E-2</v>
      </c>
      <c r="AN703" s="2">
        <v>-2.2773031447890801</v>
      </c>
      <c r="AO703" s="7">
        <f t="shared" si="230"/>
        <v>41285.831826293528</v>
      </c>
      <c r="AP703" s="7">
        <f>AO703/MAX(AO$2:AO702)-1</f>
        <v>-2.2773031447890779E-2</v>
      </c>
      <c r="AQ703" s="7">
        <f t="shared" si="220"/>
        <v>8.4154041421678261E-2</v>
      </c>
      <c r="AR703" s="2">
        <v>-2.7759999920825602</v>
      </c>
      <c r="AS703" s="7">
        <f t="shared" si="231"/>
        <v>2403.2370092469873</v>
      </c>
      <c r="AT703" s="7">
        <f>AS703/MAX(AS$2:AS702)-1</f>
        <v>-2.7759999920825562E-2</v>
      </c>
      <c r="AU703" s="7">
        <v>3.1499999821149398</v>
      </c>
      <c r="AW703" s="7"/>
    </row>
    <row r="704" spans="1:49" x14ac:dyDescent="0.25">
      <c r="A704" s="5">
        <v>200502</v>
      </c>
      <c r="B704" s="4">
        <v>38384</v>
      </c>
      <c r="C704" s="2">
        <v>-2.99701634630084E-2</v>
      </c>
      <c r="D704" s="7">
        <f t="shared" si="221"/>
        <v>247252.76337575074</v>
      </c>
      <c r="E704" s="7">
        <f>D704/MAX(D$2:D703)-1</f>
        <v>-5.7882399197618506E-2</v>
      </c>
      <c r="F704" s="7">
        <f t="shared" si="211"/>
        <v>-0.14344485842696741</v>
      </c>
      <c r="G704" s="2">
        <v>0.77001786877610701</v>
      </c>
      <c r="H704" s="7">
        <f t="shared" si="222"/>
        <v>251799.4174018823</v>
      </c>
      <c r="I704" s="7">
        <f>H704/MAX(H$2:H703)-1</f>
        <v>-2.5522381674700445E-2</v>
      </c>
      <c r="J704" s="7">
        <f t="shared" si="212"/>
        <v>-8.8406099615689682E-2</v>
      </c>
      <c r="K704" s="7">
        <f t="shared" si="212"/>
        <v>17323.527027977743</v>
      </c>
      <c r="L704" s="2">
        <v>0.81228681170799999</v>
      </c>
      <c r="M704" s="7">
        <f t="shared" si="223"/>
        <v>147465.13653699629</v>
      </c>
      <c r="N704" s="7">
        <f>M704/MAX(M$2:M703)-1</f>
        <v>-1.9541006124894844E-2</v>
      </c>
      <c r="O704" s="7">
        <f t="shared" si="213"/>
        <v>-8.5498018417618837E-2</v>
      </c>
      <c r="P704" s="2">
        <v>0.82383441142628899</v>
      </c>
      <c r="Q704" s="7">
        <f t="shared" si="224"/>
        <v>103212.44067882074</v>
      </c>
      <c r="R704" s="7">
        <f>Q704/MAX(Q$2:Q703)-1</f>
        <v>-1.754742962681044E-2</v>
      </c>
      <c r="S704" s="7">
        <f t="shared" si="214"/>
        <v>-8.47035495879227E-2</v>
      </c>
      <c r="T704" s="2">
        <v>0.827005441622366</v>
      </c>
      <c r="U704" s="7">
        <f t="shared" si="225"/>
        <v>82304.030881097395</v>
      </c>
      <c r="V704" s="7">
        <f>U704/MAX(U$2:U703)-1</f>
        <v>-1.6602837155674455E-2</v>
      </c>
      <c r="W704" s="7">
        <f t="shared" si="215"/>
        <v>-8.4485384366554728E-2</v>
      </c>
      <c r="X704" s="2">
        <v>0.84097110028630295</v>
      </c>
      <c r="Y704" s="7">
        <f t="shared" si="226"/>
        <v>68218.244353862538</v>
      </c>
      <c r="Z704" s="7">
        <f>Y704/MAX(Y$2:Y703)-1</f>
        <v>-1.5878264834699563E-2</v>
      </c>
      <c r="AA704" s="7">
        <f t="shared" si="216"/>
        <v>-8.352455434426842E-2</v>
      </c>
      <c r="AB704" s="2">
        <v>0.88827843322689004</v>
      </c>
      <c r="AC704" s="7">
        <f t="shared" si="227"/>
        <v>58004.383101549021</v>
      </c>
      <c r="AD704" s="7">
        <f>AC704/MAX(AC$2:AC703)-1</f>
        <v>-1.5019273810496059E-2</v>
      </c>
      <c r="AE704" s="7">
        <f t="shared" si="217"/>
        <v>-8.0269834544980823E-2</v>
      </c>
      <c r="AF704" s="2">
        <v>0.92243785043021598</v>
      </c>
      <c r="AG704" s="7">
        <f t="shared" si="228"/>
        <v>51444.803201090428</v>
      </c>
      <c r="AH704" s="7">
        <f>AG704/MAX(AG$2:AG703)-1</f>
        <v>-1.4210248563002348E-2</v>
      </c>
      <c r="AI704" s="7">
        <f t="shared" si="218"/>
        <v>-7.7919684481703611E-2</v>
      </c>
      <c r="AJ704" s="2">
        <v>0.94680771467490599</v>
      </c>
      <c r="AK704" s="7">
        <f t="shared" si="229"/>
        <v>46223.046987470429</v>
      </c>
      <c r="AL704" s="7">
        <f>AK704/MAX(AK$2:AK703)-1</f>
        <v>-1.3721234714428876E-2</v>
      </c>
      <c r="AM704" s="7">
        <f t="shared" si="219"/>
        <v>-7.6243050549227309E-2</v>
      </c>
      <c r="AN704" s="2">
        <v>0.966881854890421</v>
      </c>
      <c r="AO704" s="7">
        <f t="shared" si="230"/>
        <v>41685.017042862535</v>
      </c>
      <c r="AP704" s="7">
        <f>AO704/MAX(AO$2:AO703)-1</f>
        <v>-1.3324401207864711E-2</v>
      </c>
      <c r="AQ704" s="7">
        <f t="shared" si="220"/>
        <v>-7.4861960186446419E-2</v>
      </c>
      <c r="AR704" s="2">
        <v>2.0550000013128402</v>
      </c>
      <c r="AS704" s="7">
        <f t="shared" si="231"/>
        <v>2452.6235298185638</v>
      </c>
      <c r="AT704" s="7">
        <f>AS704/MAX(AS$2:AS703)-1</f>
        <v>-7.7804679064344962E-3</v>
      </c>
      <c r="AU704" s="7">
        <v>16.589994058540601</v>
      </c>
      <c r="AW704" s="7"/>
    </row>
    <row r="705" spans="1:49" x14ac:dyDescent="0.25">
      <c r="A705" s="5">
        <v>200503</v>
      </c>
      <c r="B705" s="4">
        <v>38412</v>
      </c>
      <c r="C705" s="2">
        <v>-1.2782628680265999</v>
      </c>
      <c r="D705" s="7">
        <f t="shared" si="221"/>
        <v>244092.22311134884</v>
      </c>
      <c r="E705" s="7">
        <f>D705/MAX(D$2:D704)-1</f>
        <v>-6.9925138661818376E-2</v>
      </c>
      <c r="F705" s="7">
        <f t="shared" si="211"/>
        <v>0.45047727944715299</v>
      </c>
      <c r="G705" s="2">
        <v>-2.2051372591685698</v>
      </c>
      <c r="H705" s="7">
        <f t="shared" si="222"/>
        <v>246246.89463038402</v>
      </c>
      <c r="I705" s="7">
        <f>H705/MAX(H$2:H704)-1</f>
        <v>-4.7010950718650024E-2</v>
      </c>
      <c r="J705" s="7">
        <f t="shared" si="212"/>
        <v>0.17188549502470285</v>
      </c>
      <c r="K705" s="7">
        <f t="shared" si="212"/>
        <v>74015.568979556789</v>
      </c>
      <c r="L705" s="2">
        <v>-2.2168772642422798</v>
      </c>
      <c r="M705" s="7">
        <f t="shared" si="223"/>
        <v>144196.01545242377</v>
      </c>
      <c r="N705" s="7">
        <f>M705/MAX(M$2:M704)-1</f>
        <v>-4.127657864533063E-2</v>
      </c>
      <c r="O705" s="7">
        <f t="shared" si="213"/>
        <v>0.1683567871502909</v>
      </c>
      <c r="P705" s="2">
        <v>-2.2205144161074402</v>
      </c>
      <c r="Q705" s="7">
        <f t="shared" si="224"/>
        <v>100920.59355433118</v>
      </c>
      <c r="R705" s="7">
        <f>Q705/MAX(Q$2:Q704)-1</f>
        <v>-3.9362930583365263E-2</v>
      </c>
      <c r="S705" s="7">
        <f t="shared" si="214"/>
        <v>0.16726356390665154</v>
      </c>
      <c r="T705" s="2">
        <v>-2.2238146968098702</v>
      </c>
      <c r="U705" s="7">
        <f t="shared" si="225"/>
        <v>80473.741746296626</v>
      </c>
      <c r="V705" s="7">
        <f>U705/MAX(U$2:U704)-1</f>
        <v>-3.8471767791017686E-2</v>
      </c>
      <c r="W705" s="7">
        <f t="shared" si="215"/>
        <v>0.16627159444587902</v>
      </c>
      <c r="X705" s="2">
        <v>-2.2237742030718302</v>
      </c>
      <c r="Y705" s="7">
        <f t="shared" si="226"/>
        <v>66701.224634132843</v>
      </c>
      <c r="Z705" s="7">
        <f>Y705/MAX(Y$2:Y704)-1</f>
        <v>-3.7762910108128267E-2</v>
      </c>
      <c r="AA705" s="7">
        <f t="shared" si="216"/>
        <v>0.16628376569890568</v>
      </c>
      <c r="AB705" s="2">
        <v>-2.2246634909831799</v>
      </c>
      <c r="AC705" s="7">
        <f t="shared" si="227"/>
        <v>56713.980767518842</v>
      </c>
      <c r="AD705" s="7">
        <f>AC705/MAX(AC$2:AC704)-1</f>
        <v>-3.6931780419254934E-2</v>
      </c>
      <c r="AE705" s="7">
        <f t="shared" si="217"/>
        <v>0.16601647132929542</v>
      </c>
      <c r="AF705" s="2">
        <v>-2.2254652145531502</v>
      </c>
      <c r="AG705" s="7">
        <f t="shared" si="228"/>
        <v>50299.917001154834</v>
      </c>
      <c r="AH705" s="7">
        <f>AG705/MAX(AG$2:AG704)-1</f>
        <v>-3.6148656569862769E-2</v>
      </c>
      <c r="AI705" s="7">
        <f t="shared" si="218"/>
        <v>0.16577549628229216</v>
      </c>
      <c r="AJ705" s="2">
        <v>-2.2258499457385401</v>
      </c>
      <c r="AK705" s="7">
        <f t="shared" si="229"/>
        <v>45194.191321181119</v>
      </c>
      <c r="AL705" s="7">
        <f>AK705/MAX(AK$2:AK704)-1</f>
        <v>-3.5674320076368504E-2</v>
      </c>
      <c r="AM705" s="7">
        <f t="shared" si="219"/>
        <v>0.1656598571531015</v>
      </c>
      <c r="AN705" s="2">
        <v>-2.2260611439336699</v>
      </c>
      <c r="AO705" s="7">
        <f t="shared" si="230"/>
        <v>40757.083075629249</v>
      </c>
      <c r="AP705" s="7">
        <f>AO705/MAX(AO$2:AO704)-1</f>
        <v>-3.5288403329251206E-2</v>
      </c>
      <c r="AQ705" s="7">
        <f t="shared" si="220"/>
        <v>0.16559637704985308</v>
      </c>
      <c r="AR705" s="2">
        <v>-2.77700000766073</v>
      </c>
      <c r="AS705" s="7">
        <f t="shared" si="231"/>
        <v>2384.5141742076135</v>
      </c>
      <c r="AT705" s="7">
        <f>AS705/MAX(AS$2:AS704)-1</f>
        <v>-3.5334404388684071E-2</v>
      </c>
      <c r="AU705" s="7">
        <v>0.54999828506881998</v>
      </c>
      <c r="AW705" s="7"/>
    </row>
    <row r="706" spans="1:49" x14ac:dyDescent="0.25">
      <c r="A706" s="5">
        <v>200504</v>
      </c>
      <c r="B706" s="4">
        <v>38443</v>
      </c>
      <c r="C706" s="2">
        <v>-4.0009217054144897E-2</v>
      </c>
      <c r="D706" s="7">
        <f t="shared" si="221"/>
        <v>243994.56372399192</v>
      </c>
      <c r="E706" s="7">
        <f>D706/MAX(D$2:D705)-1</f>
        <v>-7.0297254331857295E-2</v>
      </c>
      <c r="F706" s="7">
        <f t="shared" si="211"/>
        <v>0.99999839364194609</v>
      </c>
      <c r="G706" s="2">
        <v>-2.4163127353224301</v>
      </c>
      <c r="H706" s="7">
        <f t="shared" si="222"/>
        <v>240296.79955509404</v>
      </c>
      <c r="I706" s="7">
        <f>H706/MAX(H$2:H705)-1</f>
        <v>-7.0038146482663488E-2</v>
      </c>
      <c r="J706" s="7">
        <f t="shared" si="212"/>
        <v>0.584633329711163</v>
      </c>
      <c r="K706" s="7">
        <f t="shared" si="212"/>
        <v>42003.594094930486</v>
      </c>
      <c r="L706" s="2">
        <v>-3.3830383667919799</v>
      </c>
      <c r="M706" s="7">
        <f t="shared" si="223"/>
        <v>139317.80892628297</v>
      </c>
      <c r="N706" s="7">
        <f>M706/MAX(M$2:M705)-1</f>
        <v>-7.3710559821179911E-2</v>
      </c>
      <c r="O706" s="7">
        <f t="shared" si="213"/>
        <v>0.41565489297867919</v>
      </c>
      <c r="P706" s="2">
        <v>-3.7006485017848201</v>
      </c>
      <c r="Q706" s="7">
        <f t="shared" si="224"/>
        <v>97185.877120970472</v>
      </c>
      <c r="R706" s="7">
        <f>Q706/MAX(Q$2:Q705)-1</f>
        <v>-7.491273190032155E-2</v>
      </c>
      <c r="S706" s="7">
        <f t="shared" si="214"/>
        <v>0.36013835099985625</v>
      </c>
      <c r="T706" s="2">
        <v>-3.8634991001191601</v>
      </c>
      <c r="U706" s="7">
        <f t="shared" si="225"/>
        <v>77364.639458096237</v>
      </c>
      <c r="V706" s="7">
        <f>U706/MAX(U$2:U705)-1</f>
        <v>-7.5620402389803387E-2</v>
      </c>
      <c r="W706" s="7">
        <f t="shared" si="215"/>
        <v>0.33167294299608274</v>
      </c>
      <c r="X706" s="2">
        <v>-3.9658636222091999</v>
      </c>
      <c r="Y706" s="7">
        <f t="shared" si="226"/>
        <v>64055.945030799725</v>
      </c>
      <c r="Z706" s="7">
        <f>Y706/MAX(Y$2:Y705)-1</f>
        <v>-7.5923920815554435E-2</v>
      </c>
      <c r="AA706" s="7">
        <f t="shared" si="216"/>
        <v>0.31378017553801041</v>
      </c>
      <c r="AB706" s="2">
        <v>-4.0517716294671304</v>
      </c>
      <c r="AC706" s="7">
        <f t="shared" si="227"/>
        <v>54416.059784839068</v>
      </c>
      <c r="AD706" s="7">
        <f>AC706/MAX(AC$2:AC705)-1</f>
        <v>-7.5953105312641878E-2</v>
      </c>
      <c r="AE706" s="7">
        <f t="shared" si="217"/>
        <v>0.29876391829118343</v>
      </c>
      <c r="AF706" s="2">
        <v>-4.1694862168620004</v>
      </c>
      <c r="AG706" s="7">
        <f t="shared" si="228"/>
        <v>48202.668894698661</v>
      </c>
      <c r="AH706" s="7">
        <f>AG706/MAX(AG$2:AG705)-1</f>
        <v>-7.6336305485221412E-2</v>
      </c>
      <c r="AI706" s="7">
        <f t="shared" si="218"/>
        <v>0.27818804204348613</v>
      </c>
      <c r="AJ706" s="2">
        <v>-4.2568677284314296</v>
      </c>
      <c r="AK706" s="7">
        <f t="shared" si="229"/>
        <v>43270.334375704202</v>
      </c>
      <c r="AL706" s="7">
        <f>AK706/MAX(AK$2:AK705)-1</f>
        <v>-7.6724388742014482E-2</v>
      </c>
      <c r="AM706" s="7">
        <f t="shared" si="219"/>
        <v>0.2629142241745237</v>
      </c>
      <c r="AN706" s="2">
        <v>-4.3244282184611498</v>
      </c>
      <c r="AO706" s="7">
        <f t="shared" si="230"/>
        <v>38994.572274085083</v>
      </c>
      <c r="AP706" s="7">
        <f>AO706/MAX(AO$2:AO705)-1</f>
        <v>-7.7006663842448253E-2</v>
      </c>
      <c r="AQ706" s="7">
        <f t="shared" si="220"/>
        <v>0.25110501417897568</v>
      </c>
      <c r="AR706" s="2">
        <v>-5.7609999970345704</v>
      </c>
      <c r="AS706" s="7">
        <f t="shared" si="231"/>
        <v>2247.142312702224</v>
      </c>
      <c r="AT706" s="7">
        <f>AS706/MAX(AS$2:AS705)-1</f>
        <v>-9.0908789323245531E-2</v>
      </c>
      <c r="AU706" s="7">
        <v>-4.0000027079766902E-2</v>
      </c>
      <c r="AW706" s="7"/>
    </row>
    <row r="707" spans="1:49" x14ac:dyDescent="0.25">
      <c r="A707" s="5">
        <v>200505</v>
      </c>
      <c r="B707" s="4">
        <v>38473</v>
      </c>
      <c r="C707" s="2">
        <v>4.7200012218618603</v>
      </c>
      <c r="D707" s="7">
        <f t="shared" si="221"/>
        <v>255511.11011304086</v>
      </c>
      <c r="E707" s="7">
        <f>D707/MAX(D$2:D706)-1</f>
        <v>-2.6415273376637627E-2</v>
      </c>
      <c r="F707" s="7">
        <f t="shared" ref="F707:F770" si="232">1-(C707-$AU707)/($AR707-$AU707)</f>
        <v>-7.1250113851680785E-2</v>
      </c>
      <c r="G707" s="2">
        <v>4.3750019868557599</v>
      </c>
      <c r="H707" s="7">
        <f t="shared" si="222"/>
        <v>250809.78930998023</v>
      </c>
      <c r="I707" s="7">
        <f>H707/MAX(H$2:H706)-1</f>
        <v>-2.9352296914279319E-2</v>
      </c>
      <c r="J707" s="7">
        <f t="shared" ref="J707:K770" si="233">1-(G707-$AU707)/($AR707-$AU707)</f>
        <v>-0.24314833298742067</v>
      </c>
      <c r="K707" s="7">
        <f t="shared" si="233"/>
        <v>124965.26313281317</v>
      </c>
      <c r="L707" s="2">
        <v>4.1394714066072602</v>
      </c>
      <c r="M707" s="7">
        <f t="shared" si="223"/>
        <v>145084.82979109819</v>
      </c>
      <c r="N707" s="7">
        <f>M707/MAX(M$2:M706)-1</f>
        <v>-3.5367073302555285E-2</v>
      </c>
      <c r="O707" s="7">
        <f t="shared" ref="O707:O770" si="234">1-(L707-$AU707)/($AR707-$AU707)</f>
        <v>-0.36050304913920761</v>
      </c>
      <c r="P707" s="2">
        <v>4.0594195431643696</v>
      </c>
      <c r="Q707" s="7">
        <f t="shared" si="224"/>
        <v>101131.05961001487</v>
      </c>
      <c r="R707" s="7">
        <f>Q707/MAX(Q$2:Q706)-1</f>
        <v>-3.7359558547757743E-2</v>
      </c>
      <c r="S707" s="7">
        <f t="shared" ref="S707:S770" si="235">1-(P707-$AU707)/($AR707-$AU707)</f>
        <v>-0.40038943544985273</v>
      </c>
      <c r="T707" s="2">
        <v>4.01906728776168</v>
      </c>
      <c r="U707" s="7">
        <f t="shared" si="225"/>
        <v>80473.976374851351</v>
      </c>
      <c r="V707" s="7">
        <f>U707/MAX(U$2:U706)-1</f>
        <v>-3.8468964367508907E-2</v>
      </c>
      <c r="W707" s="7">
        <f t="shared" ref="W707:W770" si="236">1-(T707-$AU707)/($AR707-$AU707)</f>
        <v>-0.4204952216024227</v>
      </c>
      <c r="X707" s="2">
        <v>3.9942115637310902</v>
      </c>
      <c r="Y707" s="7">
        <f t="shared" si="226"/>
        <v>66614.474994477161</v>
      </c>
      <c r="Z707" s="7">
        <f>Y707/MAX(Y$2:Y706)-1</f>
        <v>-3.9014367203096478E-2</v>
      </c>
      <c r="AA707" s="7">
        <f t="shared" ref="AA707:AA770" si="237">1-(X707-$AU707)/($AR707-$AU707)</f>
        <v>-0.43287975542932289</v>
      </c>
      <c r="AB707" s="2">
        <v>3.9777154624849</v>
      </c>
      <c r="AC707" s="7">
        <f t="shared" si="227"/>
        <v>56580.575808975642</v>
      </c>
      <c r="AD707" s="7">
        <f>AC707/MAX(AC$2:AC706)-1</f>
        <v>-3.9197149102051188E-2</v>
      </c>
      <c r="AE707" s="7">
        <f t="shared" ref="AE707:AE770" si="238">1-(AB707-$AU707)/($AR707-$AU707)</f>
        <v>-0.4410990502542893</v>
      </c>
      <c r="AF707" s="2">
        <v>3.9669624675060202</v>
      </c>
      <c r="AG707" s="7">
        <f t="shared" si="228"/>
        <v>50114.850678087561</v>
      </c>
      <c r="AH707" s="7">
        <f>AG707/MAX(AG$2:AG706)-1</f>
        <v>-3.9694913397840592E-2</v>
      </c>
      <c r="AI707" s="7">
        <f t="shared" ref="AI707:AI770" si="239">1-(AF707-$AU707)/($AR707-$AU707)</f>
        <v>-0.44645680325687853</v>
      </c>
      <c r="AJ707" s="2">
        <v>3.97169836674481</v>
      </c>
      <c r="AK707" s="7">
        <f t="shared" si="229"/>
        <v>44988.901539389059</v>
      </c>
      <c r="AL707" s="7">
        <f>AK707/MAX(AK$2:AK706)-1</f>
        <v>-4.0054666369128022E-2</v>
      </c>
      <c r="AM707" s="7">
        <f t="shared" ref="AM707:AM770" si="240">1-(AJ707-$AU707)/($AR707-$AU707)</f>
        <v>-0.44409710919802103</v>
      </c>
      <c r="AN707" s="2">
        <v>4.0607249624205703</v>
      </c>
      <c r="AO707" s="7">
        <f t="shared" si="230"/>
        <v>40578.034604407992</v>
      </c>
      <c r="AP707" s="7">
        <f>AO707/MAX(AO$2:AO706)-1</f>
        <v>-3.9526443039619941E-2</v>
      </c>
      <c r="AQ707" s="7">
        <f t="shared" ref="AQ707:AQ770" si="241">1-(AN707-$AU707)/($AR707-$AU707)</f>
        <v>-0.39973900141233232</v>
      </c>
      <c r="AR707" s="2">
        <v>4.8629999969307098</v>
      </c>
      <c r="AS707" s="7">
        <f t="shared" si="231"/>
        <v>2356.4208432999621</v>
      </c>
      <c r="AT707" s="7">
        <f>AS707/MAX(AS$2:AS706)-1</f>
        <v>-4.6699683775937473E-2</v>
      </c>
      <c r="AU707" s="7">
        <v>6.8699971417566896</v>
      </c>
      <c r="AW707" s="7"/>
    </row>
    <row r="708" spans="1:49" x14ac:dyDescent="0.25">
      <c r="A708" s="5">
        <v>200506</v>
      </c>
      <c r="B708" s="4">
        <v>38504</v>
      </c>
      <c r="C708" s="2">
        <v>1.9900164717119699</v>
      </c>
      <c r="D708" s="7">
        <f t="shared" ref="D708:D771" si="242">D707*(1+C708/100)</f>
        <v>260595.82329134451</v>
      </c>
      <c r="E708" s="7">
        <f>D708/MAX(D$2:D707)-1</f>
        <v>-7.0407769507606632E-3</v>
      </c>
      <c r="F708" s="7">
        <f t="shared" si="232"/>
        <v>-0.28597171892786544</v>
      </c>
      <c r="G708" s="2">
        <v>3.9645694645105398</v>
      </c>
      <c r="H708" s="7">
        <f t="shared" ref="H708:H771" si="243">H707*(1+G708/100)</f>
        <v>260753.31763096692</v>
      </c>
      <c r="I708" s="7">
        <f>H708/MAX(H$2:H707)-1</f>
        <v>9.1297055302301811E-3</v>
      </c>
      <c r="J708" s="7">
        <f t="shared" si="233"/>
        <v>-6.225143328493643E-2</v>
      </c>
      <c r="K708" s="7">
        <f t="shared" si="233"/>
        <v>29543.292604517741</v>
      </c>
      <c r="L708" s="2">
        <v>3.9780127770175602</v>
      </c>
      <c r="M708" s="7">
        <f t="shared" ref="M708:M771" si="244">M707*(1+L708/100)</f>
        <v>150856.32285770227</v>
      </c>
      <c r="N708" s="7">
        <f>M708/MAX(M$2:M707)-1</f>
        <v>3.0061477727876262E-3</v>
      </c>
      <c r="O708" s="7">
        <f t="shared" si="234"/>
        <v>-6.0728282614872731E-2</v>
      </c>
      <c r="P708" s="2">
        <v>3.98306041645227</v>
      </c>
      <c r="Q708" s="7">
        <f t="shared" ref="Q708:Q771" si="245">Q707*(1+P708/100)</f>
        <v>105159.17081408012</v>
      </c>
      <c r="R708" s="7">
        <f>Q708/MAX(Q$2:Q707)-1</f>
        <v>9.8299182848782252E-4</v>
      </c>
      <c r="S708" s="7">
        <f t="shared" si="235"/>
        <v>-6.0156376294670189E-2</v>
      </c>
      <c r="T708" s="2">
        <v>3.9224762203222201</v>
      </c>
      <c r="U708" s="7">
        <f t="shared" ref="U708:U771" si="246">U707*(1+T708/100)</f>
        <v>83630.548961702618</v>
      </c>
      <c r="V708" s="7">
        <f>U708/MAX(U$2:U707)-1</f>
        <v>-7.5313814380650879E-4</v>
      </c>
      <c r="W708" s="7">
        <f t="shared" si="236"/>
        <v>-6.7020671004964116E-2</v>
      </c>
      <c r="X708" s="2">
        <v>3.8074562060586699</v>
      </c>
      <c r="Y708" s="7">
        <f t="shared" ref="Y708:Y771" si="247">Y707*(1+X708/100)</f>
        <v>69150.791956787783</v>
      </c>
      <c r="Z708" s="7">
        <f>Y708/MAX(Y$2:Y707)-1</f>
        <v>-2.4252600878386099E-3</v>
      </c>
      <c r="AA708" s="7">
        <f t="shared" si="237"/>
        <v>-8.0052638513328889E-2</v>
      </c>
      <c r="AB708" s="2">
        <v>3.72757790356706</v>
      </c>
      <c r="AC708" s="7">
        <f t="shared" ref="AC708:AC771" si="248">AC707*(1+AB708/100)</f>
        <v>58689.66085054203</v>
      </c>
      <c r="AD708" s="7">
        <f>AC708/MAX(AC$2:AC707)-1</f>
        <v>-3.3824743351368314E-3</v>
      </c>
      <c r="AE708" s="7">
        <f t="shared" si="238"/>
        <v>-8.9102989005450661E-2</v>
      </c>
      <c r="AF708" s="2">
        <v>3.6714110366737498</v>
      </c>
      <c r="AG708" s="7">
        <f t="shared" ref="AG708:AG771" si="249">AG707*(1+AF708/100)</f>
        <v>51954.772836895434</v>
      </c>
      <c r="AH708" s="7">
        <f>AG708/MAX(AG$2:AG707)-1</f>
        <v>-4.4381664625896544E-3</v>
      </c>
      <c r="AI708" s="7">
        <f t="shared" si="239"/>
        <v>-9.5466792636383024E-2</v>
      </c>
      <c r="AJ708" s="2">
        <v>3.6321006052350602</v>
      </c>
      <c r="AK708" s="7">
        <f t="shared" ref="AK708:AK771" si="250">AK707*(1+AJ708/100)</f>
        <v>46622.943704489815</v>
      </c>
      <c r="AL708" s="7">
        <f>AK708/MAX(AK$2:AK707)-1</f>
        <v>-5.1884860963954393E-3</v>
      </c>
      <c r="AM708" s="7">
        <f t="shared" si="240"/>
        <v>-9.9920732835650838E-2</v>
      </c>
      <c r="AN708" s="2">
        <v>3.5987167304933401</v>
      </c>
      <c r="AO708" s="7">
        <f t="shared" ref="AO708:AO771" si="251">AO707*(1+AN708/100)</f>
        <v>42038.323124622199</v>
      </c>
      <c r="AP708" s="7">
        <f>AO708/MAX(AO$2:AO707)-1</f>
        <v>-4.9617204533223269E-3</v>
      </c>
      <c r="AQ708" s="7">
        <f t="shared" si="241"/>
        <v>-0.10370318386143973</v>
      </c>
      <c r="AR708" s="2">
        <v>4.5139999890851303</v>
      </c>
      <c r="AS708" s="7">
        <f t="shared" ref="AS708:AS771" si="252">AS707*(1+AR708/100)</f>
        <v>2462.7896799093219</v>
      </c>
      <c r="AT708" s="7">
        <f>AS708/MAX(AS$2:AS707)-1</f>
        <v>-3.6677076056348401E-3</v>
      </c>
      <c r="AU708" s="7">
        <v>13.339989939545299</v>
      </c>
      <c r="AW708" s="7"/>
    </row>
    <row r="709" spans="1:49" x14ac:dyDescent="0.25">
      <c r="A709" s="5">
        <v>200507</v>
      </c>
      <c r="B709" s="4">
        <v>38534</v>
      </c>
      <c r="C709" s="2">
        <v>7.1400011665980196</v>
      </c>
      <c r="D709" s="7">
        <f t="shared" si="242"/>
        <v>279202.36811445223</v>
      </c>
      <c r="E709" s="7">
        <f>D709/MAX(D$2:D708)-1</f>
        <v>6.3856523158797529E-2</v>
      </c>
      <c r="F709" s="7">
        <f t="shared" si="232"/>
        <v>0.16702658247889368</v>
      </c>
      <c r="G709" s="2">
        <v>7.1400171621759503</v>
      </c>
      <c r="H709" s="7">
        <f t="shared" si="243"/>
        <v>279371.14926076116</v>
      </c>
      <c r="I709" s="7">
        <f>H709/MAX(H$2:H708)-1</f>
        <v>7.1400171621759601E-2</v>
      </c>
      <c r="J709" s="7">
        <f t="shared" si="233"/>
        <v>0.16703003426530705</v>
      </c>
      <c r="K709" s="7">
        <f t="shared" si="233"/>
        <v>60285.884473721584</v>
      </c>
      <c r="L709" s="2">
        <v>7.1404715485242303</v>
      </c>
      <c r="M709" s="7">
        <f t="shared" si="244"/>
        <v>161628.17567050637</v>
      </c>
      <c r="N709" s="7">
        <f>M709/MAX(M$2:M708)-1</f>
        <v>7.1404715485242409E-2</v>
      </c>
      <c r="O709" s="7">
        <f t="shared" si="234"/>
        <v>0.16712808915461375</v>
      </c>
      <c r="P709" s="2">
        <v>7.1446798448462498</v>
      </c>
      <c r="Q709" s="7">
        <f t="shared" si="245"/>
        <v>112672.45689624116</v>
      </c>
      <c r="R709" s="7">
        <f>Q709/MAX(Q$2:Q708)-1</f>
        <v>7.1446798448462578E-2</v>
      </c>
      <c r="S709" s="7">
        <f t="shared" si="235"/>
        <v>0.16803622389851114</v>
      </c>
      <c r="T709" s="2">
        <v>7.1457899556197297</v>
      </c>
      <c r="U709" s="7">
        <f t="shared" si="246"/>
        <v>89606.6123292376</v>
      </c>
      <c r="V709" s="7">
        <f>U709/MAX(U$2:U708)-1</f>
        <v>7.0650943742558647E-2</v>
      </c>
      <c r="W709" s="7">
        <f t="shared" si="236"/>
        <v>0.16827578168765656</v>
      </c>
      <c r="X709" s="2">
        <v>7.1451504798666798</v>
      </c>
      <c r="Y709" s="7">
        <f t="shared" si="247"/>
        <v>74091.720100119812</v>
      </c>
      <c r="Z709" s="7">
        <f>Y709/MAX(Y$2:Y708)-1</f>
        <v>6.8852956228024009E-2</v>
      </c>
      <c r="AA709" s="7">
        <f t="shared" si="237"/>
        <v>0.1681377851910254</v>
      </c>
      <c r="AB709" s="2">
        <v>7.1442506313670897</v>
      </c>
      <c r="AC709" s="7">
        <f t="shared" si="248"/>
        <v>62882.597316404092</v>
      </c>
      <c r="AD709" s="7">
        <f>AC709/MAX(AC$2:AC708)-1</f>
        <v>6.7818379534490436E-2</v>
      </c>
      <c r="AE709" s="7">
        <f t="shared" si="238"/>
        <v>0.16794360122103125</v>
      </c>
      <c r="AF709" s="2">
        <v>7.1437533088686802</v>
      </c>
      <c r="AG709" s="7">
        <f t="shared" si="249"/>
        <v>55666.293640546355</v>
      </c>
      <c r="AH709" s="7">
        <f>AG709/MAX(AG$2:AG708)-1</f>
        <v>6.668231496257282E-2</v>
      </c>
      <c r="AI709" s="7">
        <f t="shared" si="239"/>
        <v>0.16783628086971369</v>
      </c>
      <c r="AJ709" s="2">
        <v>7.1434002457806498</v>
      </c>
      <c r="AK709" s="7">
        <f t="shared" si="250"/>
        <v>49953.407179666508</v>
      </c>
      <c r="AL709" s="7">
        <f>AK709/MAX(AK$2:AK708)-1</f>
        <v>6.5874882032848747E-2</v>
      </c>
      <c r="AM709" s="7">
        <f t="shared" si="240"/>
        <v>0.16776009116430957</v>
      </c>
      <c r="AN709" s="2">
        <v>7.1430302452802801</v>
      </c>
      <c r="AO709" s="7">
        <f t="shared" si="251"/>
        <v>45041.133260022609</v>
      </c>
      <c r="AP709" s="7">
        <f>AO709/MAX(AO$2:AO708)-1</f>
        <v>6.6114164806813314E-2</v>
      </c>
      <c r="AQ709" s="7">
        <f t="shared" si="241"/>
        <v>0.16768024642811852</v>
      </c>
      <c r="AR709" s="2">
        <v>6.3659999983255098</v>
      </c>
      <c r="AS709" s="7">
        <f t="shared" si="252"/>
        <v>2619.5708708911097</v>
      </c>
      <c r="AT709" s="7">
        <f>AS709/MAX(AS$2:AS708)-1</f>
        <v>5.9758806111506857E-2</v>
      </c>
      <c r="AU709" s="7">
        <v>10.9999999089105</v>
      </c>
      <c r="AW709" s="7"/>
    </row>
    <row r="710" spans="1:49" x14ac:dyDescent="0.25">
      <c r="A710" s="5">
        <v>200508</v>
      </c>
      <c r="B710" s="4">
        <v>38565</v>
      </c>
      <c r="C710" s="2">
        <v>-3.5799996252138899</v>
      </c>
      <c r="D710" s="7">
        <f t="shared" si="242"/>
        <v>269206.92438236653</v>
      </c>
      <c r="E710" s="7">
        <f>D710/MAX(D$2:D709)-1</f>
        <v>-3.5799996252138921E-2</v>
      </c>
      <c r="F710" s="7">
        <f t="shared" si="232"/>
        <v>-0.36543636301323046</v>
      </c>
      <c r="G710" s="2">
        <v>-3.5690725676425301</v>
      </c>
      <c r="H710" s="7">
        <f t="shared" si="243"/>
        <v>269400.19021058769</v>
      </c>
      <c r="I710" s="7">
        <f>H710/MAX(H$2:H709)-1</f>
        <v>-3.5690725676425172E-2</v>
      </c>
      <c r="J710" s="7">
        <f t="shared" si="233"/>
        <v>-0.36404064658525748</v>
      </c>
      <c r="K710" s="7">
        <f t="shared" si="233"/>
        <v>34410.661080578153</v>
      </c>
      <c r="L710" s="2">
        <v>-3.4790938433901002</v>
      </c>
      <c r="M710" s="7">
        <f t="shared" si="244"/>
        <v>156004.97976157005</v>
      </c>
      <c r="N710" s="7">
        <f>M710/MAX(M$2:M709)-1</f>
        <v>-3.479093843390102E-2</v>
      </c>
      <c r="O710" s="7">
        <f t="shared" si="234"/>
        <v>-0.35254763643252307</v>
      </c>
      <c r="P710" s="2">
        <v>-3.44912727098564</v>
      </c>
      <c r="Q710" s="7">
        <f t="shared" si="245"/>
        <v>108786.24045854337</v>
      </c>
      <c r="R710" s="7">
        <f>Q710/MAX(Q$2:Q709)-1</f>
        <v>-3.4491272709856302E-2</v>
      </c>
      <c r="S710" s="7">
        <f t="shared" si="235"/>
        <v>-0.34871999691275279</v>
      </c>
      <c r="T710" s="2">
        <v>-3.43103841298913</v>
      </c>
      <c r="U710" s="7">
        <f t="shared" si="246"/>
        <v>86532.175039643203</v>
      </c>
      <c r="V710" s="7">
        <f>U710/MAX(U$2:U709)-1</f>
        <v>-3.4310384129891291E-2</v>
      </c>
      <c r="W710" s="7">
        <f t="shared" si="236"/>
        <v>-0.34640950151139527</v>
      </c>
      <c r="X710" s="2">
        <v>-3.42017555378564</v>
      </c>
      <c r="Y710" s="7">
        <f t="shared" si="247"/>
        <v>71557.653201876237</v>
      </c>
      <c r="Z710" s="7">
        <f>Y710/MAX(Y$2:Y709)-1</f>
        <v>-3.4201755537856315E-2</v>
      </c>
      <c r="AA710" s="7">
        <f t="shared" si="237"/>
        <v>-0.3450219851607168</v>
      </c>
      <c r="AB710" s="2">
        <v>-3.41750601948022</v>
      </c>
      <c r="AC710" s="7">
        <f t="shared" si="248"/>
        <v>60733.580767910476</v>
      </c>
      <c r="AD710" s="7">
        <f>AC710/MAX(AC$2:AC709)-1</f>
        <v>-3.4175060194802209E-2</v>
      </c>
      <c r="AE710" s="7">
        <f t="shared" si="238"/>
        <v>-0.34468100472194996</v>
      </c>
      <c r="AF710" s="2">
        <v>-3.4064681875612099</v>
      </c>
      <c r="AG710" s="7">
        <f t="shared" si="249"/>
        <v>53770.039056486734</v>
      </c>
      <c r="AH710" s="7">
        <f>AG710/MAX(AG$2:AG709)-1</f>
        <v>-3.4064681875612068E-2</v>
      </c>
      <c r="AI710" s="7">
        <f t="shared" si="239"/>
        <v>-0.343271139052445</v>
      </c>
      <c r="AJ710" s="2">
        <v>-3.4023117700424499</v>
      </c>
      <c r="AK710" s="7">
        <f t="shared" si="250"/>
        <v>48253.836527655483</v>
      </c>
      <c r="AL710" s="7">
        <f>AK710/MAX(AK$2:AK709)-1</f>
        <v>-3.4023117700424543E-2</v>
      </c>
      <c r="AM710" s="7">
        <f t="shared" si="240"/>
        <v>-0.34274023856303493</v>
      </c>
      <c r="AN710" s="2">
        <v>-3.3982357211155998</v>
      </c>
      <c r="AO710" s="7">
        <f t="shared" si="251"/>
        <v>43510.52938038524</v>
      </c>
      <c r="AP710" s="7">
        <f>AO710/MAX(AO$2:AO709)-1</f>
        <v>-3.3982357211156056E-2</v>
      </c>
      <c r="AQ710" s="7">
        <f t="shared" si="241"/>
        <v>-0.3422196035786147</v>
      </c>
      <c r="AR710" s="2">
        <v>-0.71900000001515996</v>
      </c>
      <c r="AS710" s="7">
        <f t="shared" si="252"/>
        <v>2600.7361563290056</v>
      </c>
      <c r="AT710" s="7">
        <f>AS710/MAX(AS$2:AS709)-1</f>
        <v>-7.1900000001515751E-3</v>
      </c>
      <c r="AU710" s="7">
        <v>7.1099954551939604</v>
      </c>
      <c r="AW710" s="7"/>
    </row>
    <row r="711" spans="1:49" x14ac:dyDescent="0.25">
      <c r="A711" s="5">
        <v>200509</v>
      </c>
      <c r="B711" s="4">
        <v>38596</v>
      </c>
      <c r="C711" s="2">
        <v>11.4494915765546</v>
      </c>
      <c r="D711" s="7">
        <f t="shared" si="242"/>
        <v>300029.74851302727</v>
      </c>
      <c r="E711" s="7">
        <f>D711/MAX(D$2:D710)-1</f>
        <v>7.4596001958111557E-2</v>
      </c>
      <c r="F711" s="7">
        <f t="shared" si="232"/>
        <v>0.99995247149261857</v>
      </c>
      <c r="G711" s="2">
        <v>1.6615291663213101</v>
      </c>
      <c r="H711" s="7">
        <f t="shared" si="243"/>
        <v>273876.35294506169</v>
      </c>
      <c r="I711" s="7">
        <f>H711/MAX(H$2:H710)-1</f>
        <v>-1.9668445829997605E-2</v>
      </c>
      <c r="J711" s="7">
        <f t="shared" si="233"/>
        <v>6.1778007495147724E-2</v>
      </c>
      <c r="K711" s="7">
        <f t="shared" si="233"/>
        <v>26250.902458898126</v>
      </c>
      <c r="L711" s="2">
        <v>1.1408756501733299</v>
      </c>
      <c r="M711" s="7">
        <f t="shared" si="244"/>
        <v>157784.80258872765</v>
      </c>
      <c r="N711" s="7">
        <f>M711/MAX(M$2:M710)-1</f>
        <v>-2.3779103277226765E-2</v>
      </c>
      <c r="O711" s="7">
        <f t="shared" si="234"/>
        <v>1.1873460157507565E-2</v>
      </c>
      <c r="P711" s="2">
        <v>0.96804731978008896</v>
      </c>
      <c r="Q711" s="7">
        <f t="shared" si="245"/>
        <v>109839.34274359181</v>
      </c>
      <c r="R711" s="7">
        <f>Q711/MAX(Q$2:Q710)-1</f>
        <v>-2.5144691353081283E-2</v>
      </c>
      <c r="S711" s="7">
        <f t="shared" si="235"/>
        <v>-4.6921047102872482E-3</v>
      </c>
      <c r="T711" s="2">
        <v>0.87706965359648703</v>
      </c>
      <c r="U711" s="7">
        <f t="shared" si="246"/>
        <v>87291.122487512912</v>
      </c>
      <c r="V711" s="7">
        <f>U711/MAX(U$2:U710)-1</f>
        <v>-2.5840613561162074E-2</v>
      </c>
      <c r="W711" s="7">
        <f t="shared" si="236"/>
        <v>-1.3412297905788684E-2</v>
      </c>
      <c r="X711" s="2">
        <v>0.83005771116712501</v>
      </c>
      <c r="Y711" s="7">
        <f t="shared" si="247"/>
        <v>72151.623020208644</v>
      </c>
      <c r="Z711" s="7">
        <f>Y711/MAX(Y$2:Y710)-1</f>
        <v>-2.6185072735381509E-2</v>
      </c>
      <c r="AA711" s="7">
        <f t="shared" si="237"/>
        <v>-1.7918384263868159E-2</v>
      </c>
      <c r="AB711" s="2">
        <v>0.79497645647597603</v>
      </c>
      <c r="AC711" s="7">
        <f t="shared" si="248"/>
        <v>61216.398436190182</v>
      </c>
      <c r="AD711" s="7">
        <f>AC711/MAX(AC$2:AC710)-1</f>
        <v>-2.6496979312577662E-2</v>
      </c>
      <c r="AE711" s="7">
        <f t="shared" si="238"/>
        <v>-2.1280916314647014E-2</v>
      </c>
      <c r="AF711" s="2">
        <v>0.77071486865012395</v>
      </c>
      <c r="AG711" s="7">
        <f t="shared" si="249"/>
        <v>54184.452742374058</v>
      </c>
      <c r="AH711" s="7">
        <f>AG711/MAX(AG$2:AG710)-1</f>
        <v>-2.6620074757284562E-2</v>
      </c>
      <c r="AI711" s="7">
        <f t="shared" si="239"/>
        <v>-2.3606385212080472E-2</v>
      </c>
      <c r="AJ711" s="2">
        <v>0.75282396078541503</v>
      </c>
      <c r="AK711" s="7">
        <f t="shared" si="250"/>
        <v>48617.102971033899</v>
      </c>
      <c r="AL711" s="7">
        <f>AK711/MAX(AK$2:AK710)-1</f>
        <v>-2.6751012274825348E-2</v>
      </c>
      <c r="AM711" s="7">
        <f t="shared" si="240"/>
        <v>-2.5321225563209593E-2</v>
      </c>
      <c r="AN711" s="2">
        <v>0.73811414605721404</v>
      </c>
      <c r="AO711" s="7">
        <f t="shared" si="251"/>
        <v>43831.686752766247</v>
      </c>
      <c r="AP711" s="7">
        <f>AO711/MAX(AO$2:AO710)-1</f>
        <v>-2.6852044336323044E-2</v>
      </c>
      <c r="AQ711" s="7">
        <f t="shared" si="241"/>
        <v>-2.673115870043774E-2</v>
      </c>
      <c r="AR711" s="2">
        <v>1.01699998934379</v>
      </c>
      <c r="AS711" s="7">
        <f t="shared" si="252"/>
        <v>2627.1856427617317</v>
      </c>
      <c r="AT711" s="7">
        <f>AS711/MAX(AS$2:AS710)-1</f>
        <v>2.9068775940510605E-3</v>
      </c>
      <c r="AU711" s="7">
        <v>11.449987440875701</v>
      </c>
      <c r="AW711" s="7"/>
    </row>
    <row r="712" spans="1:49" x14ac:dyDescent="0.25">
      <c r="A712" s="5">
        <v>200510</v>
      </c>
      <c r="B712" s="4">
        <v>38626</v>
      </c>
      <c r="C712" s="2">
        <v>-3.0899889559178102</v>
      </c>
      <c r="D712" s="7">
        <f t="shared" si="242"/>
        <v>290758.86241950677</v>
      </c>
      <c r="E712" s="7">
        <f>D712/MAX(D$2:D711)-1</f>
        <v>-3.0899889559177995E-2</v>
      </c>
      <c r="F712" s="7">
        <f t="shared" si="232"/>
        <v>0.4481269771540306</v>
      </c>
      <c r="G712" s="2">
        <v>-2.2578928758738601</v>
      </c>
      <c r="H712" s="7">
        <f t="shared" si="243"/>
        <v>267692.51828321198</v>
      </c>
      <c r="I712" s="7">
        <f>H712/MAX(H$2:H711)-1</f>
        <v>-4.1803282151545718E-2</v>
      </c>
      <c r="J712" s="7">
        <f t="shared" si="233"/>
        <v>0.67773422163401698</v>
      </c>
      <c r="K712" s="7">
        <f t="shared" si="233"/>
        <v>73867.94065442642</v>
      </c>
      <c r="L712" s="2">
        <v>-2.2520240209305098</v>
      </c>
      <c r="M712" s="7">
        <f t="shared" si="244"/>
        <v>154231.4509330517</v>
      </c>
      <c r="N712" s="7">
        <f>M712/MAX(M$2:M711)-1</f>
        <v>-4.576383236876691E-2</v>
      </c>
      <c r="O712" s="7">
        <f t="shared" si="234"/>
        <v>0.67935366396058616</v>
      </c>
      <c r="P712" s="2">
        <v>-2.2505523092230901</v>
      </c>
      <c r="Q712" s="7">
        <f t="shared" si="245"/>
        <v>107367.35087904044</v>
      </c>
      <c r="R712" s="7">
        <f>Q712/MAX(Q$2:Q711)-1</f>
        <v>-4.7084320013418446E-2</v>
      </c>
      <c r="S712" s="7">
        <f t="shared" si="235"/>
        <v>0.67975976570522079</v>
      </c>
      <c r="T712" s="2">
        <v>-2.2495829632164202</v>
      </c>
      <c r="U712" s="7">
        <f t="shared" si="246"/>
        <v>85327.436267633442</v>
      </c>
      <c r="V712" s="7">
        <f>U712/MAX(U$2:U711)-1</f>
        <v>-4.7755137153063787E-2</v>
      </c>
      <c r="W712" s="7">
        <f t="shared" si="236"/>
        <v>0.68002724547213356</v>
      </c>
      <c r="X712" s="2">
        <v>-2.2492557678827798</v>
      </c>
      <c r="Y712" s="7">
        <f t="shared" si="247"/>
        <v>70528.748477805551</v>
      </c>
      <c r="Z712" s="7">
        <f>Y712/MAX(Y$2:Y711)-1</f>
        <v>-4.8088661155384571E-2</v>
      </c>
      <c r="AA712" s="7">
        <f t="shared" si="237"/>
        <v>0.68011753122250018</v>
      </c>
      <c r="AB712" s="2">
        <v>-2.2501664091031102</v>
      </c>
      <c r="AC712" s="7">
        <f t="shared" si="248"/>
        <v>59838.927601716314</v>
      </c>
      <c r="AD712" s="7">
        <f>AC712/MAX(AC$2:AC711)-1</f>
        <v>-4.8402417275690057E-2</v>
      </c>
      <c r="AE712" s="7">
        <f t="shared" si="238"/>
        <v>0.67986625035923864</v>
      </c>
      <c r="AF712" s="2">
        <v>-2.2534489103559898</v>
      </c>
      <c r="AG712" s="7">
        <f t="shared" si="249"/>
        <v>52963.433782468674</v>
      </c>
      <c r="AH712" s="7">
        <f>AG712/MAX(AG$2:AG711)-1</f>
        <v>-4.8554694076290428E-2</v>
      </c>
      <c r="AI712" s="7">
        <f t="shared" si="239"/>
        <v>0.67896048228058603</v>
      </c>
      <c r="AJ712" s="2">
        <v>-2.2552245631899499</v>
      </c>
      <c r="AK712" s="7">
        <f t="shared" si="250"/>
        <v>47520.678122919788</v>
      </c>
      <c r="AL712" s="7">
        <f>AK712/MAX(AK$2:AK711)-1</f>
        <v>-4.8699962507001149E-2</v>
      </c>
      <c r="AM712" s="7">
        <f t="shared" si="240"/>
        <v>0.6784705115138242</v>
      </c>
      <c r="AN712" s="2">
        <v>-2.2591910812448202</v>
      </c>
      <c r="AO712" s="7">
        <f t="shared" si="251"/>
        <v>42841.445194888584</v>
      </c>
      <c r="AP712" s="7">
        <f>AO712/MAX(AO$2:AO711)-1</f>
        <v>-4.8837316157993138E-2</v>
      </c>
      <c r="AQ712" s="7">
        <f t="shared" si="241"/>
        <v>0.67737599694681561</v>
      </c>
      <c r="AR712" s="2">
        <v>-4.7140000009365401</v>
      </c>
      <c r="AS712" s="7">
        <f t="shared" si="252"/>
        <v>2503.340111537339</v>
      </c>
      <c r="AT712" s="7">
        <f>AS712/MAX(AS$2:AS711)-1</f>
        <v>-4.7140000009365468E-2</v>
      </c>
      <c r="AU712" s="7">
        <v>-1.0900025006465199</v>
      </c>
      <c r="AW712" s="7"/>
    </row>
    <row r="713" spans="1:49" x14ac:dyDescent="0.25">
      <c r="A713" s="5">
        <v>200511</v>
      </c>
      <c r="B713" s="4">
        <v>38657</v>
      </c>
      <c r="C713" s="2">
        <v>0.59000615783458199</v>
      </c>
      <c r="D713" s="7">
        <f t="shared" si="242"/>
        <v>292474.35761223163</v>
      </c>
      <c r="E713" s="7">
        <f>D713/MAX(D$2:D712)-1</f>
        <v>-2.5182139231995526E-2</v>
      </c>
      <c r="F713" s="7">
        <f t="shared" si="232"/>
        <v>-1.007028126609923</v>
      </c>
      <c r="G713" s="2">
        <v>0.700222095346407</v>
      </c>
      <c r="H713" s="7">
        <f t="shared" si="243"/>
        <v>269566.96044382028</v>
      </c>
      <c r="I713" s="7">
        <f>H713/MAX(H$2:H712)-1</f>
        <v>-3.5093777016286576E-2</v>
      </c>
      <c r="J713" s="7">
        <f t="shared" si="233"/>
        <v>-0.95862391946667036</v>
      </c>
      <c r="K713" s="7">
        <f t="shared" si="233"/>
        <v>118386.10402030435</v>
      </c>
      <c r="L713" s="2">
        <v>1.83225888037167</v>
      </c>
      <c r="M713" s="7">
        <f t="shared" si="244"/>
        <v>157057.37038909859</v>
      </c>
      <c r="N713" s="7">
        <f>M713/MAX(M$2:M712)-1</f>
        <v>-2.827975544762551E-2</v>
      </c>
      <c r="O713" s="7">
        <f t="shared" si="234"/>
        <v>-0.46146040325318749</v>
      </c>
      <c r="P713" s="2">
        <v>2.34271543424006</v>
      </c>
      <c r="Q713" s="7">
        <f t="shared" si="245"/>
        <v>109882.6623794184</v>
      </c>
      <c r="R713" s="7">
        <f>Q713/MAX(Q$2:Q712)-1</f>
        <v>-2.4760217303079202E-2</v>
      </c>
      <c r="S713" s="7">
        <f t="shared" si="235"/>
        <v>-0.2372800775319146</v>
      </c>
      <c r="T713" s="2">
        <v>2.5996442848140999</v>
      </c>
      <c r="U713" s="7">
        <f t="shared" si="246"/>
        <v>87545.646087943358</v>
      </c>
      <c r="V713" s="7">
        <f>U713/MAX(U$2:U712)-1</f>
        <v>-2.3000157998627646E-2</v>
      </c>
      <c r="W713" s="7">
        <f t="shared" si="236"/>
        <v>-0.12444306334846855</v>
      </c>
      <c r="X713" s="2">
        <v>2.7510025869277501</v>
      </c>
      <c r="Y713" s="7">
        <f t="shared" si="247"/>
        <v>72468.996172957748</v>
      </c>
      <c r="Z713" s="7">
        <f>Y713/MAX(Y$2:Y712)-1</f>
        <v>-2.1901555598510702E-2</v>
      </c>
      <c r="AA713" s="7">
        <f t="shared" si="237"/>
        <v>-5.7970112396397155E-2</v>
      </c>
      <c r="AB713" s="2">
        <v>2.8548717849957201</v>
      </c>
      <c r="AC713" s="7">
        <f t="shared" si="248"/>
        <v>61547.252262261733</v>
      </c>
      <c r="AD713" s="7">
        <f>AC713/MAX(AC$2:AC712)-1</f>
        <v>-2.1235526379792313E-2</v>
      </c>
      <c r="AE713" s="7">
        <f t="shared" si="238"/>
        <v>-1.2353241619009525E-2</v>
      </c>
      <c r="AF713" s="2">
        <v>2.9282532813201998</v>
      </c>
      <c r="AG713" s="7">
        <f t="shared" si="249"/>
        <v>54514.337270103664</v>
      </c>
      <c r="AH713" s="7">
        <f>AG713/MAX(AG$2:AG712)-1</f>
        <v>-2.0693965685612437E-2</v>
      </c>
      <c r="AI713" s="7">
        <f t="shared" si="239"/>
        <v>1.9874158780237128E-2</v>
      </c>
      <c r="AJ713" s="2">
        <v>2.9834045877968198</v>
      </c>
      <c r="AK713" s="7">
        <f t="shared" si="250"/>
        <v>48938.412214191136</v>
      </c>
      <c r="AL713" s="7">
        <f>AK713/MAX(AK$2:AK712)-1</f>
        <v>-2.0318833544722192E-2</v>
      </c>
      <c r="AM713" s="7">
        <f t="shared" si="240"/>
        <v>4.4095295243635646E-2</v>
      </c>
      <c r="AN713" s="2">
        <v>3.02667814800503</v>
      </c>
      <c r="AO713" s="7">
        <f t="shared" si="251"/>
        <v>44138.117854891832</v>
      </c>
      <c r="AP713" s="7">
        <f>AO713/MAX(AO$2:AO712)-1</f>
        <v>-2.0048683054168848E-2</v>
      </c>
      <c r="AQ713" s="7">
        <f t="shared" si="241"/>
        <v>6.3100009257155532E-2</v>
      </c>
      <c r="AR713" s="2">
        <v>2.8830000033202099</v>
      </c>
      <c r="AS713" s="7">
        <f t="shared" si="252"/>
        <v>2575.5114070360764</v>
      </c>
      <c r="AT713" s="7">
        <f>AS713/MAX(AS$2:AS712)-1</f>
        <v>-1.9669046177998584E-2</v>
      </c>
      <c r="AU713" s="7">
        <v>5.1599908687142104</v>
      </c>
      <c r="AW713" s="7"/>
    </row>
    <row r="714" spans="1:49" x14ac:dyDescent="0.25">
      <c r="A714" s="5">
        <v>200512</v>
      </c>
      <c r="B714" s="4">
        <v>38687</v>
      </c>
      <c r="C714" s="2">
        <v>1.30999545572749</v>
      </c>
      <c r="D714" s="7">
        <f t="shared" si="242"/>
        <v>296305.75840612006</v>
      </c>
      <c r="E714" s="7">
        <f>D714/MAX(D$2:D713)-1</f>
        <v>-1.241206955431462E-2</v>
      </c>
      <c r="F714" s="7">
        <f t="shared" si="232"/>
        <v>0.21518897207843057</v>
      </c>
      <c r="G714" s="2">
        <v>0.77076867934951798</v>
      </c>
      <c r="H714" s="7">
        <f t="shared" si="243"/>
        <v>271644.69814479572</v>
      </c>
      <c r="I714" s="7">
        <f>H714/MAX(H$2:H713)-1</f>
        <v>-2.7656582064433888E-2</v>
      </c>
      <c r="J714" s="7">
        <f t="shared" si="233"/>
        <v>2.0169571924958496E-2</v>
      </c>
      <c r="K714" s="7">
        <f t="shared" si="233"/>
        <v>98244.095005889088</v>
      </c>
      <c r="L714" s="2">
        <v>0.68389473100633102</v>
      </c>
      <c r="M714" s="7">
        <f t="shared" si="244"/>
        <v>158131.47746984675</v>
      </c>
      <c r="N714" s="7">
        <f>M714/MAX(M$2:M713)-1</f>
        <v>-2.1634211895009914E-2</v>
      </c>
      <c r="O714" s="7">
        <f t="shared" si="234"/>
        <v>-1.1249686236984857E-2</v>
      </c>
      <c r="P714" s="2">
        <v>0.65441544359637105</v>
      </c>
      <c r="Q714" s="7">
        <f t="shared" si="245"/>
        <v>110601.75149186417</v>
      </c>
      <c r="R714" s="7">
        <f>Q714/MAX(Q$2:Q713)-1</f>
        <v>-1.8378097553014894E-2</v>
      </c>
      <c r="S714" s="7">
        <f t="shared" si="235"/>
        <v>-2.1911309879376839E-2</v>
      </c>
      <c r="T714" s="2">
        <v>0.64048827011663201</v>
      </c>
      <c r="U714" s="7">
        <f t="shared" si="246"/>
        <v>88106.365682134448</v>
      </c>
      <c r="V714" s="7">
        <f>U714/MAX(U$2:U713)-1</f>
        <v>-1.6742588611550868E-2</v>
      </c>
      <c r="W714" s="7">
        <f t="shared" si="236"/>
        <v>-2.6948279734798408E-2</v>
      </c>
      <c r="X714" s="2">
        <v>0.63172291669717795</v>
      </c>
      <c r="Y714" s="7">
        <f t="shared" si="247"/>
        <v>72926.799429282721</v>
      </c>
      <c r="Z714" s="7">
        <f>Y714/MAX(Y$2:Y713)-1</f>
        <v>-1.5722683577367835E-2</v>
      </c>
      <c r="AA714" s="7">
        <f t="shared" si="237"/>
        <v>-3.0118400435178661E-2</v>
      </c>
      <c r="AB714" s="2">
        <v>0.62581984089207399</v>
      </c>
      <c r="AC714" s="7">
        <f t="shared" si="248"/>
        <v>61932.427178442864</v>
      </c>
      <c r="AD714" s="7">
        <f>AC714/MAX(AC$2:AC713)-1</f>
        <v>-1.5110224108274228E-2</v>
      </c>
      <c r="AE714" s="7">
        <f t="shared" si="238"/>
        <v>-3.2253335777790326E-2</v>
      </c>
      <c r="AF714" s="2">
        <v>0.62177732916363504</v>
      </c>
      <c r="AG714" s="7">
        <f t="shared" si="249"/>
        <v>54853.295060392971</v>
      </c>
      <c r="AH714" s="7">
        <f>AG714/MAX(AG$2:AG713)-1</f>
        <v>-1.4604862781114059E-2</v>
      </c>
      <c r="AI714" s="7">
        <f t="shared" si="239"/>
        <v>-3.3715370392779276E-2</v>
      </c>
      <c r="AJ714" s="2">
        <v>0.61859909991242201</v>
      </c>
      <c r="AK714" s="7">
        <f t="shared" si="250"/>
        <v>49241.14479165955</v>
      </c>
      <c r="AL714" s="7">
        <f>AK714/MAX(AK$2:AK713)-1</f>
        <v>-1.4258534667018319E-2</v>
      </c>
      <c r="AM714" s="7">
        <f t="shared" si="240"/>
        <v>-3.4864824368869174E-2</v>
      </c>
      <c r="AN714" s="2">
        <v>0.61626496529937502</v>
      </c>
      <c r="AO714" s="7">
        <f t="shared" si="251"/>
        <v>44410.125611574083</v>
      </c>
      <c r="AP714" s="7">
        <f>AO714/MAX(AO$2:AO713)-1</f>
        <v>-1.4009586410841712E-2</v>
      </c>
      <c r="AQ714" s="7">
        <f t="shared" si="241"/>
        <v>-3.5708998938929426E-2</v>
      </c>
      <c r="AR714" s="2">
        <v>0.71500000586646895</v>
      </c>
      <c r="AS714" s="7">
        <f t="shared" si="252"/>
        <v>2593.9263137474759</v>
      </c>
      <c r="AT714" s="7">
        <f>AS714/MAX(AS$2:AS713)-1</f>
        <v>-1.2659679800660406E-2</v>
      </c>
      <c r="AU714" s="7">
        <v>3.4799904424775101</v>
      </c>
      <c r="AW714" s="7"/>
    </row>
    <row r="715" spans="1:49" x14ac:dyDescent="0.25">
      <c r="A715" s="5">
        <v>200601</v>
      </c>
      <c r="B715" s="4">
        <v>38718</v>
      </c>
      <c r="C715" s="2">
        <v>11.649998522606801</v>
      </c>
      <c r="D715" s="7">
        <f t="shared" si="242"/>
        <v>330825.37488283194</v>
      </c>
      <c r="E715" s="7">
        <f>D715/MAX(D$2:D714)-1</f>
        <v>0.10264190975205079</v>
      </c>
      <c r="F715" s="7">
        <f t="shared" si="232"/>
        <v>0.37193162287590409</v>
      </c>
      <c r="G715" s="2">
        <v>5.4879893746356103</v>
      </c>
      <c r="H715" s="7">
        <f t="shared" si="243"/>
        <v>286552.53031574312</v>
      </c>
      <c r="I715" s="7">
        <f>H715/MAX(H$2:H714)-1</f>
        <v>2.5705521396838904E-2</v>
      </c>
      <c r="J715" s="7">
        <f t="shared" si="233"/>
        <v>-0.25838933184552038</v>
      </c>
      <c r="K715" s="7">
        <f t="shared" si="233"/>
        <v>29311.058902565404</v>
      </c>
      <c r="L715" s="2">
        <v>5.1263590384863296</v>
      </c>
      <c r="M715" s="7">
        <f t="shared" si="244"/>
        <v>166237.86475781421</v>
      </c>
      <c r="N715" s="7">
        <f>M715/MAX(M$2:M714)-1</f>
        <v>2.8520331112968256E-2</v>
      </c>
      <c r="O715" s="7">
        <f t="shared" si="234"/>
        <v>-0.29538102940132371</v>
      </c>
      <c r="P715" s="2">
        <v>5.0083323223448302</v>
      </c>
      <c r="Q715" s="7">
        <f t="shared" si="245"/>
        <v>116141.05476091072</v>
      </c>
      <c r="R715" s="7">
        <f>Q715/MAX(Q$2:Q714)-1</f>
        <v>3.0784789470453822E-2</v>
      </c>
      <c r="S715" s="7">
        <f t="shared" si="235"/>
        <v>-0.30745415532737641</v>
      </c>
      <c r="T715" s="2">
        <v>4.94872317228526</v>
      </c>
      <c r="U715" s="7">
        <f t="shared" si="246"/>
        <v>92466.505816904624</v>
      </c>
      <c r="V715" s="7">
        <f>U715/MAX(U$2:U714)-1</f>
        <v>3.1916098749041444E-2</v>
      </c>
      <c r="W715" s="7">
        <f t="shared" si="236"/>
        <v>-0.31355166272689927</v>
      </c>
      <c r="X715" s="2">
        <v>4.9131539925040997</v>
      </c>
      <c r="Y715" s="7">
        <f t="shared" si="247"/>
        <v>76509.805387047978</v>
      </c>
      <c r="Z715" s="7">
        <f>Y715/MAX(Y$2:Y714)-1</f>
        <v>3.2636376691762781E-2</v>
      </c>
      <c r="AA715" s="7">
        <f t="shared" si="237"/>
        <v>-0.3171900863027064</v>
      </c>
      <c r="AB715" s="2">
        <v>4.88854423585662</v>
      </c>
      <c r="AC715" s="7">
        <f t="shared" si="248"/>
        <v>64960.021277400738</v>
      </c>
      <c r="AD715" s="7">
        <f>AC715/MAX(AC$2:AC714)-1</f>
        <v>3.3036548260622078E-2</v>
      </c>
      <c r="AE715" s="7">
        <f t="shared" si="238"/>
        <v>-0.31970745440992654</v>
      </c>
      <c r="AF715" s="2">
        <v>4.8679747500009203</v>
      </c>
      <c r="AG715" s="7">
        <f t="shared" si="249"/>
        <v>57523.539613476401</v>
      </c>
      <c r="AH715" s="7">
        <f>AG715/MAX(AG$2:AG714)-1</f>
        <v>3.3363923686438257E-2</v>
      </c>
      <c r="AI715" s="7">
        <f t="shared" si="239"/>
        <v>-0.32181153729123202</v>
      </c>
      <c r="AJ715" s="2">
        <v>4.85710276516975</v>
      </c>
      <c r="AK715" s="7">
        <f t="shared" si="250"/>
        <v>51632.837796936488</v>
      </c>
      <c r="AL715" s="7">
        <f>AK715/MAX(AK$2:AK714)-1</f>
        <v>3.3619941303094647E-2</v>
      </c>
      <c r="AM715" s="7">
        <f t="shared" si="240"/>
        <v>-0.32292364856759326</v>
      </c>
      <c r="AN715" s="2">
        <v>4.8486489887859703</v>
      </c>
      <c r="AO715" s="7">
        <f t="shared" si="251"/>
        <v>46563.416717958244</v>
      </c>
      <c r="AP715" s="7">
        <f>AO715/MAX(AO$2:AO714)-1</f>
        <v>3.3797627807175434E-2</v>
      </c>
      <c r="AQ715" s="7">
        <f t="shared" si="241"/>
        <v>-0.32378839775463053</v>
      </c>
      <c r="AR715" s="2">
        <v>8.0139999961196207</v>
      </c>
      <c r="AS715" s="7">
        <f t="shared" si="252"/>
        <v>2801.8035684305446</v>
      </c>
      <c r="AT715" s="7">
        <f>AS715/MAX(AS$2:AS714)-1</f>
        <v>6.6465773421802155E-2</v>
      </c>
      <c r="AU715" s="7">
        <v>17.789986502382199</v>
      </c>
      <c r="AW715" s="7"/>
    </row>
    <row r="716" spans="1:49" x14ac:dyDescent="0.25">
      <c r="A716" s="5">
        <v>200602</v>
      </c>
      <c r="B716" s="4">
        <v>38749</v>
      </c>
      <c r="C716" s="2">
        <v>1.20000001097858</v>
      </c>
      <c r="D716" s="7">
        <f t="shared" si="242"/>
        <v>334795.27941774583</v>
      </c>
      <c r="E716" s="7">
        <f>D716/MAX(D$2:D715)-1</f>
        <v>1.2000000109785747E-2</v>
      </c>
      <c r="F716" s="7">
        <f t="shared" si="232"/>
        <v>0.59903777128478819</v>
      </c>
      <c r="G716" s="2">
        <v>1.1999976073206799</v>
      </c>
      <c r="H716" s="7">
        <f t="shared" si="243"/>
        <v>289991.15382324893</v>
      </c>
      <c r="I716" s="7">
        <f>H716/MAX(H$2:H715)-1</f>
        <v>1.1999976073206797E-2</v>
      </c>
      <c r="J716" s="7">
        <f t="shared" si="233"/>
        <v>0.59903680750843868</v>
      </c>
      <c r="K716" s="7">
        <f t="shared" si="233"/>
        <v>116275.65594041858</v>
      </c>
      <c r="L716" s="2">
        <v>1.1999561879446901</v>
      </c>
      <c r="M716" s="7">
        <f t="shared" si="244"/>
        <v>168232.64630268273</v>
      </c>
      <c r="N716" s="7">
        <f>M716/MAX(M$2:M715)-1</f>
        <v>1.1999561879446841E-2</v>
      </c>
      <c r="O716" s="7">
        <f t="shared" si="234"/>
        <v>0.59902019989760036</v>
      </c>
      <c r="P716" s="2">
        <v>1.1999989533386399</v>
      </c>
      <c r="Q716" s="7">
        <f t="shared" si="245"/>
        <v>117534.74620243811</v>
      </c>
      <c r="R716" s="7">
        <f>Q716/MAX(Q$2:Q715)-1</f>
        <v>1.1999989533386435E-2</v>
      </c>
      <c r="S716" s="7">
        <f t="shared" si="235"/>
        <v>0.59903734721097945</v>
      </c>
      <c r="T716" s="2">
        <v>1.19997147434484</v>
      </c>
      <c r="U716" s="7">
        <f t="shared" si="246"/>
        <v>93576.077510030882</v>
      </c>
      <c r="V716" s="7">
        <f>U716/MAX(U$2:U715)-1</f>
        <v>1.1999714743448298E-2</v>
      </c>
      <c r="W716" s="7">
        <f t="shared" si="236"/>
        <v>0.59902632916871423</v>
      </c>
      <c r="X716" s="2">
        <v>1.20156149015</v>
      </c>
      <c r="Y716" s="7">
        <f t="shared" si="247"/>
        <v>77429.117744767456</v>
      </c>
      <c r="Z716" s="7">
        <f>Y716/MAX(Y$2:Y715)-1</f>
        <v>1.2015614901500049E-2</v>
      </c>
      <c r="AA716" s="7">
        <f t="shared" si="237"/>
        <v>0.59966386566190533</v>
      </c>
      <c r="AB716" s="2">
        <v>1.20891669173149</v>
      </c>
      <c r="AC716" s="7">
        <f t="shared" si="248"/>
        <v>65745.333817575563</v>
      </c>
      <c r="AD716" s="7">
        <f>AC716/MAX(AC$2:AC715)-1</f>
        <v>1.2089166917314875E-2</v>
      </c>
      <c r="AE716" s="7">
        <f t="shared" si="238"/>
        <v>0.60261302466256317</v>
      </c>
      <c r="AF716" s="2">
        <v>1.2143737402883099</v>
      </c>
      <c r="AG716" s="7">
        <f t="shared" si="249"/>
        <v>58222.090373026796</v>
      </c>
      <c r="AH716" s="7">
        <f>AG716/MAX(AG$2:AG715)-1</f>
        <v>1.2143737402882993E-2</v>
      </c>
      <c r="AI716" s="7">
        <f t="shared" si="239"/>
        <v>0.60480109574260998</v>
      </c>
      <c r="AJ716" s="2">
        <v>1.2185626930511</v>
      </c>
      <c r="AK716" s="7">
        <f t="shared" si="250"/>
        <v>52262.016295693538</v>
      </c>
      <c r="AL716" s="7">
        <f>AK716/MAX(AK$2:AK715)-1</f>
        <v>1.2185626930510951E-2</v>
      </c>
      <c r="AM716" s="7">
        <f t="shared" si="240"/>
        <v>0.60648070813757182</v>
      </c>
      <c r="AN716" s="2">
        <v>1.2218399434534899</v>
      </c>
      <c r="AO716" s="7">
        <f t="shared" si="251"/>
        <v>47132.347142454957</v>
      </c>
      <c r="AP716" s="7">
        <f>AO716/MAX(AO$2:AO715)-1</f>
        <v>1.2218399434534843E-2</v>
      </c>
      <c r="AQ716" s="7">
        <f t="shared" si="241"/>
        <v>0.60779476220047357</v>
      </c>
      <c r="AR716" s="2">
        <v>-0.29399999435959001</v>
      </c>
      <c r="AS716" s="7">
        <f t="shared" si="252"/>
        <v>2793.5662660973917</v>
      </c>
      <c r="AT716" s="7">
        <f>AS716/MAX(AS$2:AS715)-1</f>
        <v>-2.9399999435960611E-3</v>
      </c>
      <c r="AU716" s="7">
        <v>2.1999996780382101</v>
      </c>
      <c r="AW716" s="7"/>
    </row>
    <row r="717" spans="1:49" x14ac:dyDescent="0.25">
      <c r="A717" s="5">
        <v>200603</v>
      </c>
      <c r="B717" s="4">
        <v>38777</v>
      </c>
      <c r="C717" s="2">
        <v>2.71876951472963</v>
      </c>
      <c r="D717" s="7">
        <f t="shared" si="242"/>
        <v>343897.59141130937</v>
      </c>
      <c r="E717" s="7">
        <f>D717/MAX(D$2:D716)-1</f>
        <v>2.7187695147296242E-2</v>
      </c>
      <c r="F717" s="7">
        <f t="shared" si="232"/>
        <v>-0.5325839541367845</v>
      </c>
      <c r="G717" s="2">
        <v>-5.85800526951347E-2</v>
      </c>
      <c r="H717" s="7">
        <f t="shared" si="243"/>
        <v>289821.27685252804</v>
      </c>
      <c r="I717" s="7">
        <f>H717/MAX(H$2:H716)-1</f>
        <v>-5.8580052695134111E-4</v>
      </c>
      <c r="J717" s="7">
        <f t="shared" si="233"/>
        <v>-1.6264594668503354</v>
      </c>
      <c r="K717" s="7">
        <f t="shared" si="233"/>
        <v>114146.21636522943</v>
      </c>
      <c r="L717" s="2">
        <v>0.92755069601917794</v>
      </c>
      <c r="M717" s="7">
        <f t="shared" si="244"/>
        <v>169793.08938439473</v>
      </c>
      <c r="N717" s="7">
        <f>M717/MAX(M$2:M716)-1</f>
        <v>9.2755069601917484E-3</v>
      </c>
      <c r="O717" s="7">
        <f t="shared" si="234"/>
        <v>-1.2380660535744292</v>
      </c>
      <c r="P717" s="2">
        <v>1.7322192433463801</v>
      </c>
      <c r="Q717" s="7">
        <f t="shared" si="245"/>
        <v>119570.70569377507</v>
      </c>
      <c r="R717" s="7">
        <f>Q717/MAX(Q$2:Q716)-1</f>
        <v>1.732219243346389E-2</v>
      </c>
      <c r="S717" s="7">
        <f t="shared" si="235"/>
        <v>-0.92114259889091787</v>
      </c>
      <c r="T717" s="2">
        <v>2.1377288139208099</v>
      </c>
      <c r="U717" s="7">
        <f t="shared" si="246"/>
        <v>95576.480281899683</v>
      </c>
      <c r="V717" s="7">
        <f>U717/MAX(U$2:U716)-1</f>
        <v>2.1377288139208028E-2</v>
      </c>
      <c r="W717" s="7">
        <f t="shared" si="236"/>
        <v>-0.76143026212747156</v>
      </c>
      <c r="X717" s="2">
        <v>2.3801737316104301</v>
      </c>
      <c r="Y717" s="7">
        <f t="shared" si="247"/>
        <v>79272.065265946119</v>
      </c>
      <c r="Z717" s="7">
        <f>Y717/MAX(Y$2:Y716)-1</f>
        <v>2.3801737316104354E-2</v>
      </c>
      <c r="AA717" s="7">
        <f t="shared" si="237"/>
        <v>-0.66594190093841421</v>
      </c>
      <c r="AB717" s="2">
        <v>2.5358781353572901</v>
      </c>
      <c r="AC717" s="7">
        <f t="shared" si="248"/>
        <v>67412.555362873129</v>
      </c>
      <c r="AD717" s="7">
        <f>AC717/MAX(AC$2:AC716)-1</f>
        <v>2.5358781353572946E-2</v>
      </c>
      <c r="AE717" s="7">
        <f t="shared" si="238"/>
        <v>-0.60461680291041153</v>
      </c>
      <c r="AF717" s="2">
        <v>2.6502193411883899</v>
      </c>
      <c r="AG717" s="7">
        <f t="shared" si="249"/>
        <v>59765.103472936935</v>
      </c>
      <c r="AH717" s="7">
        <f>AG717/MAX(AG$2:AG716)-1</f>
        <v>2.6502193411883868E-2</v>
      </c>
      <c r="AI717" s="7">
        <f t="shared" si="239"/>
        <v>-0.55958284441279527</v>
      </c>
      <c r="AJ717" s="2">
        <v>2.7364219586110501</v>
      </c>
      <c r="AK717" s="7">
        <f t="shared" si="250"/>
        <v>53692.125585621783</v>
      </c>
      <c r="AL717" s="7">
        <f>AK717/MAX(AK$2:AK716)-1</f>
        <v>2.7364219586110572E-2</v>
      </c>
      <c r="AM717" s="7">
        <f t="shared" si="240"/>
        <v>-0.5256314349696205</v>
      </c>
      <c r="AN717" s="2">
        <v>2.8033926188514902</v>
      </c>
      <c r="AO717" s="7">
        <f t="shared" si="251"/>
        <v>48453.651883338003</v>
      </c>
      <c r="AP717" s="7">
        <f>AO717/MAX(AO$2:AO716)-1</f>
        <v>2.8033926188514968E-2</v>
      </c>
      <c r="AQ717" s="7">
        <f t="shared" si="241"/>
        <v>-0.49925464532581509</v>
      </c>
      <c r="AR717" s="2">
        <v>4.0709999993209003</v>
      </c>
      <c r="AS717" s="7">
        <f t="shared" si="252"/>
        <v>2907.2923487712455</v>
      </c>
      <c r="AT717" s="7">
        <f>AS717/MAX(AS$2:AS716)-1</f>
        <v>3.7650312651929196E-2</v>
      </c>
      <c r="AU717" s="7">
        <v>6.60999967080551</v>
      </c>
      <c r="AW717" s="7"/>
    </row>
    <row r="718" spans="1:49" x14ac:dyDescent="0.25">
      <c r="A718" s="5">
        <v>200604</v>
      </c>
      <c r="B718" s="4">
        <v>38808</v>
      </c>
      <c r="C718" s="2">
        <v>3.9585484597581702</v>
      </c>
      <c r="D718" s="7">
        <f t="shared" si="242"/>
        <v>357510.94421926717</v>
      </c>
      <c r="E718" s="7">
        <f>D718/MAX(D$2:D717)-1</f>
        <v>3.9585484597581599E-2</v>
      </c>
      <c r="F718" s="7">
        <f t="shared" si="232"/>
        <v>0.62145102146904418</v>
      </c>
      <c r="G718" s="2">
        <v>0.99973166940319003</v>
      </c>
      <c r="H718" s="7">
        <f t="shared" si="243"/>
        <v>292718.71194189147</v>
      </c>
      <c r="I718" s="7">
        <f>H718/MAX(H$2:H717)-1</f>
        <v>9.4056597336931169E-3</v>
      </c>
      <c r="J718" s="7">
        <f t="shared" si="233"/>
        <v>-5.2692720697145257E-2</v>
      </c>
      <c r="K718" s="7">
        <f t="shared" si="233"/>
        <v>66693.435917653827</v>
      </c>
      <c r="L718" s="2">
        <v>0.97842876565064296</v>
      </c>
      <c r="M718" s="7">
        <f t="shared" si="244"/>
        <v>171454.39381301854</v>
      </c>
      <c r="N718" s="7">
        <f>M718/MAX(M$2:M717)-1</f>
        <v>9.7842876565064074E-3</v>
      </c>
      <c r="O718" s="7">
        <f t="shared" si="234"/>
        <v>-5.7546424144267361E-2</v>
      </c>
      <c r="P718" s="2">
        <v>0.90682133255719</v>
      </c>
      <c r="Q718" s="7">
        <f t="shared" si="245"/>
        <v>120654.9983604954</v>
      </c>
      <c r="R718" s="7">
        <f>Q718/MAX(Q$2:Q717)-1</f>
        <v>9.0682133255719499E-3</v>
      </c>
      <c r="S718" s="7">
        <f t="shared" si="235"/>
        <v>-7.3861629286368524E-2</v>
      </c>
      <c r="T718" s="2">
        <v>0.870172684991107</v>
      </c>
      <c r="U718" s="7">
        <f t="shared" si="246"/>
        <v>96408.160706588678</v>
      </c>
      <c r="V718" s="7">
        <f>U718/MAX(U$2:U717)-1</f>
        <v>8.7017268499109957E-3</v>
      </c>
      <c r="W718" s="7">
        <f t="shared" si="236"/>
        <v>-8.221174291829958E-2</v>
      </c>
      <c r="X718" s="2">
        <v>0.84954593088324204</v>
      </c>
      <c r="Y718" s="7">
        <f t="shared" si="247"/>
        <v>79945.517870740077</v>
      </c>
      <c r="Z718" s="7">
        <f>Y718/MAX(Y$2:Y717)-1</f>
        <v>8.4954593088324426E-3</v>
      </c>
      <c r="AA718" s="7">
        <f t="shared" si="237"/>
        <v>-8.691139084795374E-2</v>
      </c>
      <c r="AB718" s="2">
        <v>0.83456230438486301</v>
      </c>
      <c r="AC718" s="7">
        <f t="shared" si="248"/>
        <v>67975.155138354239</v>
      </c>
      <c r="AD718" s="7">
        <f>AC718/MAX(AC$2:AC717)-1</f>
        <v>8.3456230438485601E-3</v>
      </c>
      <c r="AE718" s="7">
        <f t="shared" si="238"/>
        <v>-9.0325295376197712E-2</v>
      </c>
      <c r="AF718" s="2">
        <v>0.81858508274489605</v>
      </c>
      <c r="AG718" s="7">
        <f t="shared" si="249"/>
        <v>60254.331694653454</v>
      </c>
      <c r="AH718" s="7">
        <f>AG718/MAX(AG$2:AG717)-1</f>
        <v>8.1858508274490482E-3</v>
      </c>
      <c r="AI718" s="7">
        <f t="shared" si="239"/>
        <v>-9.3965582946856641E-2</v>
      </c>
      <c r="AJ718" s="2">
        <v>0.80632466973389805</v>
      </c>
      <c r="AK718" s="7">
        <f t="shared" si="250"/>
        <v>54125.058439923152</v>
      </c>
      <c r="AL718" s="7">
        <f>AK718/MAX(AK$2:AK717)-1</f>
        <v>8.0632466973389327E-3</v>
      </c>
      <c r="AM718" s="7">
        <f t="shared" si="240"/>
        <v>-9.6759024140877337E-2</v>
      </c>
      <c r="AN718" s="2">
        <v>0.79732716283287597</v>
      </c>
      <c r="AO718" s="7">
        <f t="shared" si="251"/>
        <v>48839.986011188339</v>
      </c>
      <c r="AP718" s="7">
        <f>AO718/MAX(AO$2:AO717)-1</f>
        <v>7.9732716283287264E-3</v>
      </c>
      <c r="AQ718" s="7">
        <f t="shared" si="241"/>
        <v>-9.8809037170475067E-2</v>
      </c>
      <c r="AR718" s="2">
        <v>1.2310000131947201</v>
      </c>
      <c r="AS718" s="7">
        <f t="shared" si="252"/>
        <v>2943.0811179682287</v>
      </c>
      <c r="AT718" s="7">
        <f>AS718/MAX(AS$2:AS717)-1</f>
        <v>1.2310000131947163E-2</v>
      </c>
      <c r="AU718" s="7">
        <v>5.6199998737401504</v>
      </c>
      <c r="AW718" s="7"/>
    </row>
    <row r="719" spans="1:49" x14ac:dyDescent="0.25">
      <c r="A719" s="5">
        <v>200605</v>
      </c>
      <c r="B719" s="4">
        <v>38838</v>
      </c>
      <c r="C719" s="2">
        <v>-5.5299246933150901</v>
      </c>
      <c r="D719" s="7">
        <f t="shared" si="242"/>
        <v>337740.858233582</v>
      </c>
      <c r="E719" s="7">
        <f>D719/MAX(D$2:D718)-1</f>
        <v>-5.5299246933150803E-2</v>
      </c>
      <c r="F719" s="7">
        <f t="shared" si="232"/>
        <v>-0.30589334583580796</v>
      </c>
      <c r="G719" s="2">
        <v>-2.3453822374845701</v>
      </c>
      <c r="H719" s="7">
        <f t="shared" si="243"/>
        <v>285853.33926621272</v>
      </c>
      <c r="I719" s="7">
        <f>H719/MAX(H$2:H718)-1</f>
        <v>-2.3453822374845723E-2</v>
      </c>
      <c r="J719" s="7">
        <f t="shared" si="233"/>
        <v>0.5127553911136904</v>
      </c>
      <c r="K719" s="7">
        <f t="shared" si="233"/>
        <v>73485.290689135843</v>
      </c>
      <c r="L719" s="2">
        <v>-3.3958849258838399</v>
      </c>
      <c r="M719" s="7">
        <f t="shared" si="244"/>
        <v>165631.99989875674</v>
      </c>
      <c r="N719" s="7">
        <f>M719/MAX(M$2:M718)-1</f>
        <v>-3.3958849258838297E-2</v>
      </c>
      <c r="O719" s="7">
        <f t="shared" si="234"/>
        <v>0.24270319022512332</v>
      </c>
      <c r="P719" s="2">
        <v>-3.74940014244424</v>
      </c>
      <c r="Q719" s="7">
        <f t="shared" si="245"/>
        <v>116131.1596801009</v>
      </c>
      <c r="R719" s="7">
        <f>Q719/MAX(Q$2:Q718)-1</f>
        <v>-3.7494001424442369E-2</v>
      </c>
      <c r="S719" s="7">
        <f t="shared" si="235"/>
        <v>0.15182521025040696</v>
      </c>
      <c r="T719" s="2">
        <v>-3.9116154336973001</v>
      </c>
      <c r="U719" s="7">
        <f t="shared" si="246"/>
        <v>92637.044213046058</v>
      </c>
      <c r="V719" s="7">
        <f>U719/MAX(U$2:U718)-1</f>
        <v>-3.9116154336973019E-2</v>
      </c>
      <c r="W719" s="7">
        <f t="shared" si="236"/>
        <v>0.11012460643051558</v>
      </c>
      <c r="X719" s="2">
        <v>-4.00213427091479</v>
      </c>
      <c r="Y719" s="7">
        <f t="shared" si="247"/>
        <v>76745.990901974874</v>
      </c>
      <c r="Z719" s="7">
        <f>Y719/MAX(Y$2:Y718)-1</f>
        <v>-4.0021342709148033E-2</v>
      </c>
      <c r="AA719" s="7">
        <f t="shared" si="237"/>
        <v>8.6854974203580904E-2</v>
      </c>
      <c r="AB719" s="2">
        <v>-4.0819128860596496</v>
      </c>
      <c r="AC719" s="7">
        <f t="shared" si="248"/>
        <v>65200.468521442723</v>
      </c>
      <c r="AD719" s="7">
        <f>AC719/MAX(AC$2:AC718)-1</f>
        <v>-4.0819128860596465E-2</v>
      </c>
      <c r="AE719" s="7">
        <f t="shared" si="238"/>
        <v>6.6346325495084901E-2</v>
      </c>
      <c r="AF719" s="2">
        <v>-4.1429373411823303</v>
      </c>
      <c r="AG719" s="7">
        <f t="shared" si="249"/>
        <v>57758.0324871958</v>
      </c>
      <c r="AH719" s="7">
        <f>AG719/MAX(AG$2:AG718)-1</f>
        <v>-4.1429373411823289E-2</v>
      </c>
      <c r="AI719" s="7">
        <f t="shared" si="239"/>
        <v>5.0658799327001458E-2</v>
      </c>
      <c r="AJ719" s="2">
        <v>-4.1085712399924397</v>
      </c>
      <c r="AK719" s="7">
        <f t="shared" si="250"/>
        <v>51901.291855231364</v>
      </c>
      <c r="AL719" s="7">
        <f>AK719/MAX(AK$2:AK718)-1</f>
        <v>-4.1085712399924534E-2</v>
      </c>
      <c r="AM719" s="7">
        <f t="shared" si="240"/>
        <v>5.9493275777919297E-2</v>
      </c>
      <c r="AN719" s="2">
        <v>-4.0079366665088996</v>
      </c>
      <c r="AO719" s="7">
        <f t="shared" si="251"/>
        <v>46882.510303928102</v>
      </c>
      <c r="AP719" s="7">
        <f>AO719/MAX(AO$2:AO718)-1</f>
        <v>-4.0079366665089045E-2</v>
      </c>
      <c r="AQ719" s="7">
        <f t="shared" si="241"/>
        <v>8.5363355269218122E-2</v>
      </c>
      <c r="AR719" s="2">
        <v>-4.3400000005829602</v>
      </c>
      <c r="AS719" s="7">
        <f t="shared" si="252"/>
        <v>2815.3513974312509</v>
      </c>
      <c r="AT719" s="7">
        <f>AS719/MAX(AS$2:AS718)-1</f>
        <v>-4.3400000005829442E-2</v>
      </c>
      <c r="AU719" s="7">
        <v>-0.45000138200942202</v>
      </c>
      <c r="AW719" s="7"/>
    </row>
    <row r="720" spans="1:49" x14ac:dyDescent="0.25">
      <c r="A720" s="5">
        <v>200606</v>
      </c>
      <c r="B720" s="4">
        <v>38869</v>
      </c>
      <c r="C720" s="2">
        <v>2.0199920197910202</v>
      </c>
      <c r="D720" s="7">
        <f t="shared" si="242"/>
        <v>344563.19661747402</v>
      </c>
      <c r="E720" s="7">
        <f>D720/MAX(D$2:D719)-1</f>
        <v>-3.6216367110294967E-2</v>
      </c>
      <c r="F720" s="7">
        <f t="shared" si="232"/>
        <v>0.68182895158356716</v>
      </c>
      <c r="G720" s="2">
        <v>1.5900411114205699</v>
      </c>
      <c r="H720" s="7">
        <f t="shared" si="243"/>
        <v>290398.524878914</v>
      </c>
      <c r="I720" s="7">
        <f>H720/MAX(H$2:H719)-1</f>
        <v>-7.9263366785996547E-3</v>
      </c>
      <c r="J720" s="7">
        <f t="shared" si="233"/>
        <v>0.56183143391667323</v>
      </c>
      <c r="K720" s="7">
        <f t="shared" si="233"/>
        <v>81049.143518780023</v>
      </c>
      <c r="L720" s="2">
        <v>1.0503977006143801</v>
      </c>
      <c r="M720" s="7">
        <f t="shared" si="244"/>
        <v>167371.79461717486</v>
      </c>
      <c r="N720" s="7">
        <f>M720/MAX(M$2:M719)-1</f>
        <v>-2.3811575224464643E-2</v>
      </c>
      <c r="O720" s="7">
        <f t="shared" si="234"/>
        <v>0.41121919316698186</v>
      </c>
      <c r="P720" s="2">
        <v>0.83901161465214102</v>
      </c>
      <c r="Q720" s="7">
        <f t="shared" si="245"/>
        <v>117105.51359804717</v>
      </c>
      <c r="R720" s="7">
        <f>Q720/MAX(Q$2:Q719)-1</f>
        <v>-2.9418464304669878E-2</v>
      </c>
      <c r="S720" s="7">
        <f t="shared" si="235"/>
        <v>0.35222221213738503</v>
      </c>
      <c r="T720" s="2">
        <v>0.72646609474212898</v>
      </c>
      <c r="U720" s="7">
        <f t="shared" si="246"/>
        <v>93310.020930425118</v>
      </c>
      <c r="V720" s="7">
        <f>U720/MAX(U$2:U719)-1</f>
        <v>-3.2135658988376781E-2</v>
      </c>
      <c r="W720" s="7">
        <f t="shared" si="236"/>
        <v>0.32081122369473425</v>
      </c>
      <c r="X720" s="2">
        <v>0.65675855232848501</v>
      </c>
      <c r="Y720" s="7">
        <f t="shared" si="247"/>
        <v>77250.02676079284</v>
      </c>
      <c r="Z720" s="7">
        <f>Y720/MAX(Y$2:Y719)-1</f>
        <v>-3.3716600776862116E-2</v>
      </c>
      <c r="AA720" s="7">
        <f t="shared" si="237"/>
        <v>0.30135613733615429</v>
      </c>
      <c r="AB720" s="2">
        <v>0.61254232465201297</v>
      </c>
      <c r="AC720" s="7">
        <f t="shared" si="248"/>
        <v>65599.848987007979</v>
      </c>
      <c r="AD720" s="7">
        <f>AC720/MAX(AC$2:AC719)-1</f>
        <v>-3.494374005490164E-2</v>
      </c>
      <c r="AE720" s="7">
        <f t="shared" si="238"/>
        <v>0.28901557133553712</v>
      </c>
      <c r="AF720" s="2">
        <v>0.57985992274653997</v>
      </c>
      <c r="AG720" s="7">
        <f t="shared" si="249"/>
        <v>58092.948169755975</v>
      </c>
      <c r="AH720" s="7">
        <f>AG720/MAX(AG$2:AG719)-1</f>
        <v>-3.5871006517018023E-2</v>
      </c>
      <c r="AI720" s="7">
        <f t="shared" si="239"/>
        <v>0.27989404833442855</v>
      </c>
      <c r="AJ720" s="2">
        <v>0.55563109438609404</v>
      </c>
      <c r="AK720" s="7">
        <f t="shared" si="250"/>
        <v>52189.671571167113</v>
      </c>
      <c r="AL720" s="7">
        <f>AK720/MAX(AK$2:AK719)-1</f>
        <v>-3.5757686449507498E-2</v>
      </c>
      <c r="AM720" s="7">
        <f t="shared" si="240"/>
        <v>0.27313188269498379</v>
      </c>
      <c r="AN720" s="2">
        <v>0.53646574159485605</v>
      </c>
      <c r="AO720" s="7">
        <f t="shared" si="251"/>
        <v>47134.018910508348</v>
      </c>
      <c r="AP720" s="7">
        <f>AO720/MAX(AO$2:AO719)-1</f>
        <v>-3.4929721320747009E-2</v>
      </c>
      <c r="AQ720" s="7">
        <f t="shared" si="241"/>
        <v>0.26778291211395799</v>
      </c>
      <c r="AR720" s="2">
        <v>-0.42299999193043603</v>
      </c>
      <c r="AS720" s="7">
        <f t="shared" si="252"/>
        <v>2803.4424612473031</v>
      </c>
      <c r="AT720" s="7">
        <f>AS720/MAX(AS$2:AS719)-1</f>
        <v>-4.7446417928611484E-2</v>
      </c>
      <c r="AU720" s="7">
        <v>3.1599983627852701</v>
      </c>
      <c r="AW720" s="7"/>
    </row>
    <row r="721" spans="1:49" x14ac:dyDescent="0.25">
      <c r="A721" s="5">
        <v>200607</v>
      </c>
      <c r="B721" s="4">
        <v>38899</v>
      </c>
      <c r="C721" s="2">
        <v>5.5699929657251497</v>
      </c>
      <c r="D721" s="7">
        <f t="shared" si="242"/>
        <v>363755.34243154508</v>
      </c>
      <c r="E721" s="7">
        <f>D721/MAX(D$2:D720)-1</f>
        <v>1.7466313446472093E-2</v>
      </c>
      <c r="F721" s="7">
        <f t="shared" si="232"/>
        <v>0.99999937062775213</v>
      </c>
      <c r="G721" s="2">
        <v>1.05826941086635</v>
      </c>
      <c r="H721" s="7">
        <f t="shared" si="243"/>
        <v>293471.72363731469</v>
      </c>
      <c r="I721" s="7">
        <f>H721/MAX(H$2:H720)-1</f>
        <v>2.5724754335920696E-3</v>
      </c>
      <c r="J721" s="7">
        <f t="shared" si="233"/>
        <v>0.45752918501295659</v>
      </c>
      <c r="K721" s="7">
        <f t="shared" si="233"/>
        <v>35286.104882994718</v>
      </c>
      <c r="L721" s="2">
        <v>-0.78478373203076102</v>
      </c>
      <c r="M721" s="7">
        <f t="shared" si="244"/>
        <v>166058.28800101133</v>
      </c>
      <c r="N721" s="7">
        <f>M721/MAX(M$2:M720)-1</f>
        <v>-3.14725431760704E-2</v>
      </c>
      <c r="O721" s="7">
        <f t="shared" si="234"/>
        <v>0.23592842238453382</v>
      </c>
      <c r="P721" s="2">
        <v>-1.38424033457393</v>
      </c>
      <c r="Q721" s="7">
        <f t="shared" si="245"/>
        <v>115484.49184481305</v>
      </c>
      <c r="R721" s="7">
        <f>Q721/MAX(Q$2:Q720)-1</f>
        <v>-4.2853645401691676E-2</v>
      </c>
      <c r="S721" s="7">
        <f t="shared" si="235"/>
        <v>0.16385234536084214</v>
      </c>
      <c r="T721" s="2">
        <v>-1.68867268024675</v>
      </c>
      <c r="U721" s="7">
        <f t="shared" si="246"/>
        <v>91734.320099040502</v>
      </c>
      <c r="V721" s="7">
        <f>U721/MAX(U$2:U720)-1</f>
        <v>-4.8479719696890355E-2</v>
      </c>
      <c r="W721" s="7">
        <f t="shared" si="236"/>
        <v>0.12724871283410344</v>
      </c>
      <c r="X721" s="2">
        <v>-1.86589174758568</v>
      </c>
      <c r="Y721" s="7">
        <f t="shared" si="247"/>
        <v>75808.62488645548</v>
      </c>
      <c r="Z721" s="7">
        <f>Y721/MAX(Y$2:Y720)-1</f>
        <v>-5.1746402981256989E-2</v>
      </c>
      <c r="AA721" s="7">
        <f t="shared" si="237"/>
        <v>0.10594065634861716</v>
      </c>
      <c r="AB721" s="2">
        <v>-1.9866051823951001</v>
      </c>
      <c r="AC721" s="7">
        <f t="shared" si="248"/>
        <v>64296.638987388724</v>
      </c>
      <c r="AD721" s="7">
        <f>AC721/MAX(AC$2:AC720)-1</f>
        <v>-5.4115597727999232E-2</v>
      </c>
      <c r="AE721" s="7">
        <f t="shared" si="238"/>
        <v>9.1426593465321782E-2</v>
      </c>
      <c r="AF721" s="2">
        <v>-2.07367359061046</v>
      </c>
      <c r="AG721" s="7">
        <f t="shared" si="249"/>
        <v>56888.290045552727</v>
      </c>
      <c r="AH721" s="7">
        <f>AG721/MAX(AG$2:AG720)-1</f>
        <v>-5.5863894834292993E-2</v>
      </c>
      <c r="AI721" s="7">
        <f t="shared" si="239"/>
        <v>8.0957863501823657E-2</v>
      </c>
      <c r="AJ721" s="2">
        <v>-2.1356802702631201</v>
      </c>
      <c r="AK721" s="7">
        <f t="shared" si="250"/>
        <v>51075.067052306578</v>
      </c>
      <c r="AL721" s="7">
        <f>AK721/MAX(AK$2:AK720)-1</f>
        <v>-5.6350819297533938E-2</v>
      </c>
      <c r="AM721" s="7">
        <f t="shared" si="240"/>
        <v>7.3502447714144936E-2</v>
      </c>
      <c r="AN721" s="2">
        <v>-2.17528944028416</v>
      </c>
      <c r="AO721" s="7">
        <f t="shared" si="251"/>
        <v>46108.717574366521</v>
      </c>
      <c r="AP721" s="7">
        <f>AO721/MAX(AO$2:AO720)-1</f>
        <v>-5.5922793184177699E-2</v>
      </c>
      <c r="AQ721" s="7">
        <f t="shared" si="241"/>
        <v>6.8740011906165965E-2</v>
      </c>
      <c r="AR721" s="2">
        <v>-2.7469999952648698</v>
      </c>
      <c r="AS721" s="7">
        <f t="shared" si="252"/>
        <v>2726.4318969695864</v>
      </c>
      <c r="AT721" s="7">
        <f>AS721/MAX(AS$2:AS720)-1</f>
        <v>-7.3613064783007776E-2</v>
      </c>
      <c r="AU721" s="7">
        <v>5.569998200213</v>
      </c>
      <c r="AW721" s="7"/>
    </row>
    <row r="722" spans="1:49" x14ac:dyDescent="0.25">
      <c r="A722" s="5">
        <v>200608</v>
      </c>
      <c r="B722" s="4">
        <v>38930</v>
      </c>
      <c r="C722" s="2">
        <v>4.3799932562228996</v>
      </c>
      <c r="D722" s="7">
        <f t="shared" si="242"/>
        <v>379687.80189919722</v>
      </c>
      <c r="E722" s="7">
        <f>D722/MAX(D$2:D721)-1</f>
        <v>4.3799932562228916E-2</v>
      </c>
      <c r="F722" s="7">
        <f t="shared" si="232"/>
        <v>0.99999803049613223</v>
      </c>
      <c r="G722" s="2">
        <v>1.9491535909078399</v>
      </c>
      <c r="H722" s="7">
        <f t="shared" si="243"/>
        <v>299191.93827689055</v>
      </c>
      <c r="I722" s="7">
        <f>H722/MAX(H$2:H721)-1</f>
        <v>1.9491535909078372E-2</v>
      </c>
      <c r="J722" s="7">
        <f t="shared" si="233"/>
        <v>0.15005376246458779</v>
      </c>
      <c r="K722" s="7">
        <f t="shared" si="233"/>
        <v>104612.07486979499</v>
      </c>
      <c r="L722" s="2">
        <v>1.5033896931625399</v>
      </c>
      <c r="M722" s="7">
        <f t="shared" si="244"/>
        <v>168554.79118746071</v>
      </c>
      <c r="N722" s="7">
        <f>M722/MAX(M$2:M721)-1</f>
        <v>-1.6911801214730127E-2</v>
      </c>
      <c r="O722" s="7">
        <f t="shared" si="234"/>
        <v>-5.8078005953154932E-3</v>
      </c>
      <c r="P722" s="2">
        <v>1.3596761996762801</v>
      </c>
      <c r="Q722" s="7">
        <f t="shared" si="245"/>
        <v>117054.70699474406</v>
      </c>
      <c r="R722" s="7">
        <f>Q722/MAX(Q$2:Q721)-1</f>
        <v>-2.9839554222149345E-2</v>
      </c>
      <c r="S722" s="7">
        <f t="shared" si="235"/>
        <v>-5.6057293299559108E-2</v>
      </c>
      <c r="T722" s="2">
        <v>1.29416741920712</v>
      </c>
      <c r="U722" s="7">
        <f t="shared" si="246"/>
        <v>92921.515781993454</v>
      </c>
      <c r="V722" s="7">
        <f>U722/MAX(U$2:U721)-1</f>
        <v>-3.6165454242059192E-2</v>
      </c>
      <c r="W722" s="7">
        <f t="shared" si="236"/>
        <v>-7.8962470164970711E-2</v>
      </c>
      <c r="X722" s="2">
        <v>1.26807950403078</v>
      </c>
      <c r="Y722" s="7">
        <f t="shared" si="247"/>
        <v>76769.938520928205</v>
      </c>
      <c r="Z722" s="7">
        <f>Y722/MAX(Y$2:Y721)-1</f>
        <v>-3.9721793471227618E-2</v>
      </c>
      <c r="AA722" s="7">
        <f t="shared" si="237"/>
        <v>-8.8084122360056805E-2</v>
      </c>
      <c r="AB722" s="2">
        <v>1.2512119537312001</v>
      </c>
      <c r="AC722" s="7">
        <f t="shared" si="248"/>
        <v>65101.126220246319</v>
      </c>
      <c r="AD722" s="7">
        <f>AC722/MAX(AC$2:AC721)-1</f>
        <v>-4.2280579018293074E-2</v>
      </c>
      <c r="AE722" s="7">
        <f t="shared" si="238"/>
        <v>-9.3981869503739102E-2</v>
      </c>
      <c r="AF722" s="2">
        <v>1.2401431041392099</v>
      </c>
      <c r="AG722" s="7">
        <f t="shared" si="249"/>
        <v>57593.786251615355</v>
      </c>
      <c r="AH722" s="7">
        <f>AG722/MAX(AG$2:AG721)-1</f>
        <v>-4.4155256032392121E-2</v>
      </c>
      <c r="AI722" s="7">
        <f t="shared" si="239"/>
        <v>-9.7852098132411802E-2</v>
      </c>
      <c r="AJ722" s="2">
        <v>1.2324444950023801</v>
      </c>
      <c r="AK722" s="7">
        <f t="shared" si="250"/>
        <v>51704.538904511501</v>
      </c>
      <c r="AL722" s="7">
        <f>AK722/MAX(AK$2:AK721)-1</f>
        <v>-4.4720866917831392E-2</v>
      </c>
      <c r="AM722" s="7">
        <f t="shared" si="240"/>
        <v>-0.10054392055123662</v>
      </c>
      <c r="AN722" s="2">
        <v>1.23585679464701</v>
      </c>
      <c r="AO722" s="7">
        <f t="shared" si="251"/>
        <v>46678.555293433936</v>
      </c>
      <c r="AP722" s="7">
        <f>AO722/MAX(AO$2:AO721)-1</f>
        <v>-4.4255350877030586E-2</v>
      </c>
      <c r="AQ722" s="7">
        <f t="shared" si="241"/>
        <v>-9.9350808325390449E-2</v>
      </c>
      <c r="AR722" s="2">
        <v>1.5199999964333999</v>
      </c>
      <c r="AS722" s="7">
        <f t="shared" si="252"/>
        <v>2767.8736617062832</v>
      </c>
      <c r="AT722" s="7">
        <f>AS722/MAX(AS$2:AS721)-1</f>
        <v>-5.9531983400750055E-2</v>
      </c>
      <c r="AU722" s="7">
        <v>4.3799988890017802</v>
      </c>
      <c r="AW722" s="7"/>
    </row>
    <row r="723" spans="1:49" x14ac:dyDescent="0.25">
      <c r="A723" s="5">
        <v>200609</v>
      </c>
      <c r="B723" s="4">
        <v>38961</v>
      </c>
      <c r="C723" s="2">
        <v>1.12002013873966</v>
      </c>
      <c r="D723" s="7">
        <f t="shared" si="242"/>
        <v>383940.38174480619</v>
      </c>
      <c r="E723" s="7">
        <f>D723/MAX(D$2:D722)-1</f>
        <v>1.1200201387396636E-2</v>
      </c>
      <c r="F723" s="7">
        <f t="shared" si="232"/>
        <v>0.18207490405441928</v>
      </c>
      <c r="G723" s="2">
        <v>4.6089546239311199</v>
      </c>
      <c r="H723" s="7">
        <f t="shared" si="243"/>
        <v>312981.5589505324</v>
      </c>
      <c r="I723" s="7">
        <f>H723/MAX(H$2:H722)-1</f>
        <v>4.6089546239311163E-2</v>
      </c>
      <c r="J723" s="7">
        <f t="shared" si="233"/>
        <v>0.98820585044221843</v>
      </c>
      <c r="K723" s="7">
        <f t="shared" si="233"/>
        <v>72315.445805624855</v>
      </c>
      <c r="L723" s="2">
        <v>4.6232569518808004</v>
      </c>
      <c r="M723" s="7">
        <f t="shared" si="244"/>
        <v>176347.51228876313</v>
      </c>
      <c r="N723" s="7">
        <f>M723/MAX(M$2:M722)-1</f>
        <v>2.8538892278729522E-2</v>
      </c>
      <c r="O723" s="7">
        <f t="shared" si="234"/>
        <v>0.99151045510434688</v>
      </c>
      <c r="P723" s="2">
        <v>4.62716299881287</v>
      </c>
      <c r="Q723" s="7">
        <f t="shared" si="245"/>
        <v>122471.01908517368</v>
      </c>
      <c r="R723" s="7">
        <f>Q723/MAX(Q$2:Q722)-1</f>
        <v>1.5051350954001341E-2</v>
      </c>
      <c r="S723" s="7">
        <f t="shared" si="235"/>
        <v>0.99241296139196833</v>
      </c>
      <c r="T723" s="2">
        <v>4.6297529174414596</v>
      </c>
      <c r="U723" s="7">
        <f t="shared" si="246"/>
        <v>97223.552369841113</v>
      </c>
      <c r="V723" s="7">
        <f>U723/MAX(U$2:U722)-1</f>
        <v>8.4577037594775195E-3</v>
      </c>
      <c r="W723" s="7">
        <f t="shared" si="236"/>
        <v>0.99301137146931251</v>
      </c>
      <c r="X723" s="2">
        <v>4.6304754516753199</v>
      </c>
      <c r="Y723" s="7">
        <f t="shared" si="247"/>
        <v>80324.751678406014</v>
      </c>
      <c r="Z723" s="7">
        <f>Y723/MAX(Y$2:Y722)-1</f>
        <v>4.7436531498752377E-3</v>
      </c>
      <c r="AA723" s="7">
        <f t="shared" si="237"/>
        <v>0.99317831562037395</v>
      </c>
      <c r="AB723" s="2">
        <v>4.6320163021558098</v>
      </c>
      <c r="AC723" s="7">
        <f t="shared" si="248"/>
        <v>68116.620999655162</v>
      </c>
      <c r="AD723" s="7">
        <f>AC723/MAX(AC$2:AC722)-1</f>
        <v>2.0811406904919227E-3</v>
      </c>
      <c r="AE723" s="7">
        <f t="shared" si="238"/>
        <v>0.99353433470337815</v>
      </c>
      <c r="AF723" s="2">
        <v>4.6327087024358802</v>
      </c>
      <c r="AG723" s="7">
        <f t="shared" si="249"/>
        <v>60261.938599356261</v>
      </c>
      <c r="AH723" s="7">
        <f>AG723/MAX(AG$2:AG722)-1</f>
        <v>1.2624660317128722E-4</v>
      </c>
      <c r="AI723" s="7">
        <f t="shared" si="239"/>
        <v>0.99369431629530003</v>
      </c>
      <c r="AJ723" s="2">
        <v>4.6333307579464602</v>
      </c>
      <c r="AK723" s="7">
        <f t="shared" si="250"/>
        <v>54100.181208828624</v>
      </c>
      <c r="AL723" s="7">
        <f>AK723/MAX(AK$2:AK722)-1</f>
        <v>-4.5962502049101683E-4</v>
      </c>
      <c r="AM723" s="7">
        <f t="shared" si="240"/>
        <v>0.99383804447350976</v>
      </c>
      <c r="AN723" s="2">
        <v>4.6336547029067203</v>
      </c>
      <c r="AO723" s="7">
        <f t="shared" si="251"/>
        <v>48841.478366037059</v>
      </c>
      <c r="AP723" s="7">
        <f>AO723/MAX(AO$2:AO722)-1</f>
        <v>3.0556004835480266E-5</v>
      </c>
      <c r="AQ723" s="7">
        <f t="shared" si="241"/>
        <v>0.99391289312959674</v>
      </c>
      <c r="AR723" s="2">
        <v>0.33200001063283502</v>
      </c>
      <c r="AS723" s="7">
        <f t="shared" si="252"/>
        <v>2777.0630025574515</v>
      </c>
      <c r="AT723" s="7">
        <f>AS723/MAX(AS$2:AS722)-1</f>
        <v>-5.6409629485642099E-2</v>
      </c>
      <c r="AU723" s="7">
        <v>4.6599996995482202</v>
      </c>
      <c r="AW723" s="7"/>
    </row>
    <row r="724" spans="1:49" x14ac:dyDescent="0.25">
      <c r="A724" s="5">
        <v>200610</v>
      </c>
      <c r="B724" s="4">
        <v>38991</v>
      </c>
      <c r="C724" s="2">
        <v>6.3899995722262899</v>
      </c>
      <c r="D724" s="7">
        <f t="shared" si="242"/>
        <v>408474.17049590335</v>
      </c>
      <c r="E724" s="7">
        <f>D724/MAX(D$2:D723)-1</f>
        <v>6.3899995722263014E-2</v>
      </c>
      <c r="F724" s="7">
        <f t="shared" si="232"/>
        <v>0.86921502836842868</v>
      </c>
      <c r="G724" s="2">
        <v>5.9112419702613703</v>
      </c>
      <c r="H724" s="7">
        <f t="shared" si="243"/>
        <v>331482.65622239455</v>
      </c>
      <c r="I724" s="7">
        <f>H724/MAX(H$2:H723)-1</f>
        <v>5.9112419702613606E-2</v>
      </c>
      <c r="J724" s="7">
        <f t="shared" si="233"/>
        <v>0.38756745120279013</v>
      </c>
      <c r="K724" s="7">
        <f t="shared" si="233"/>
        <v>333478.06071836682</v>
      </c>
      <c r="L724" s="2">
        <v>4.9177550421899197</v>
      </c>
      <c r="M724" s="7">
        <f t="shared" si="244"/>
        <v>185019.85096612026</v>
      </c>
      <c r="N724" s="7">
        <f>M724/MAX(M$2:M723)-1</f>
        <v>4.9177550421899197E-2</v>
      </c>
      <c r="O724" s="7">
        <f t="shared" si="234"/>
        <v>-0.6119165671970046</v>
      </c>
      <c r="P724" s="2">
        <v>4.5677212118290598</v>
      </c>
      <c r="Q724" s="7">
        <f t="shared" si="245"/>
        <v>128065.15380227039</v>
      </c>
      <c r="R724" s="7">
        <f>Q724/MAX(Q$2:Q723)-1</f>
        <v>4.5677212118290678E-2</v>
      </c>
      <c r="S724" s="7">
        <f t="shared" si="235"/>
        <v>-0.96406334382755055</v>
      </c>
      <c r="T724" s="2">
        <v>4.3933620234328998</v>
      </c>
      <c r="U724" s="7">
        <f t="shared" si="246"/>
        <v>101494.93499749011</v>
      </c>
      <c r="V724" s="7">
        <f>U724/MAX(U$2:U723)-1</f>
        <v>4.3933620234329007E-2</v>
      </c>
      <c r="W724" s="7">
        <f t="shared" si="236"/>
        <v>-1.1394750350527292</v>
      </c>
      <c r="X724" s="2">
        <v>4.2874057805678998</v>
      </c>
      <c r="Y724" s="7">
        <f t="shared" si="247"/>
        <v>83768.599725092805</v>
      </c>
      <c r="Z724" s="7">
        <f>Y724/MAX(Y$2:Y723)-1</f>
        <v>4.2874057805678989E-2</v>
      </c>
      <c r="AA724" s="7">
        <f t="shared" si="237"/>
        <v>-1.246070872804546</v>
      </c>
      <c r="AB724" s="2">
        <v>4.2173843150912704</v>
      </c>
      <c r="AC724" s="7">
        <f t="shared" si="248"/>
        <v>70989.360689664783</v>
      </c>
      <c r="AD724" s="7">
        <f>AC724/MAX(AC$2:AC723)-1</f>
        <v>4.217384315091266E-2</v>
      </c>
      <c r="AE724" s="7">
        <f t="shared" si="238"/>
        <v>-1.3165150162666839</v>
      </c>
      <c r="AF724" s="2">
        <v>4.1673201094456198</v>
      </c>
      <c r="AG724" s="7">
        <f t="shared" si="249"/>
        <v>62773.246484949013</v>
      </c>
      <c r="AH724" s="7">
        <f>AG724/MAX(AG$2:AG723)-1</f>
        <v>4.1673201094456269E-2</v>
      </c>
      <c r="AI724" s="7">
        <f t="shared" si="239"/>
        <v>-1.3668814297773704</v>
      </c>
      <c r="AJ724" s="2">
        <v>4.1288066114503303</v>
      </c>
      <c r="AK724" s="7">
        <f t="shared" si="250"/>
        <v>56333.873067385342</v>
      </c>
      <c r="AL724" s="7">
        <f>AK724/MAX(AK$2:AK723)-1</f>
        <v>4.0809464065778123E-2</v>
      </c>
      <c r="AM724" s="7">
        <f t="shared" si="240"/>
        <v>-1.4056274108781865</v>
      </c>
      <c r="AN724" s="2">
        <v>4.0994680416987297</v>
      </c>
      <c r="AO724" s="7">
        <f t="shared" si="251"/>
        <v>50843.719162745954</v>
      </c>
      <c r="AP724" s="7">
        <f>AO724/MAX(AO$2:AO723)-1</f>
        <v>4.0994680416987395E-2</v>
      </c>
      <c r="AQ724" s="7">
        <f t="shared" si="241"/>
        <v>-1.4351430801445706</v>
      </c>
      <c r="AR724" s="2">
        <v>5.5259999959750701</v>
      </c>
      <c r="AS724" s="7">
        <f t="shared" si="252"/>
        <v>2930.5235039670015</v>
      </c>
      <c r="AT724" s="7">
        <f>AS724/MAX(AS$2:AS723)-1</f>
        <v>-4.2668256489974965E-3</v>
      </c>
      <c r="AU724" s="7">
        <v>6.5199998096609901</v>
      </c>
      <c r="AW724" s="7"/>
    </row>
    <row r="725" spans="1:49" x14ac:dyDescent="0.25">
      <c r="A725" s="5">
        <v>200611</v>
      </c>
      <c r="B725" s="4">
        <v>39022</v>
      </c>
      <c r="C725" s="2">
        <v>2.6300018698883401</v>
      </c>
      <c r="D725" s="7">
        <f t="shared" si="242"/>
        <v>419217.04881795647</v>
      </c>
      <c r="E725" s="7">
        <f>D725/MAX(D$2:D724)-1</f>
        <v>2.6300018698883321E-2</v>
      </c>
      <c r="F725" s="7">
        <f t="shared" si="232"/>
        <v>-8.0610380375518931E-2</v>
      </c>
      <c r="G725" s="2">
        <v>1.96148998517346</v>
      </c>
      <c r="H725" s="7">
        <f t="shared" si="243"/>
        <v>337984.65532678383</v>
      </c>
      <c r="I725" s="7">
        <f>H725/MAX(H$2:H724)-1</f>
        <v>1.9614899851734702E-2</v>
      </c>
      <c r="J725" s="7">
        <f t="shared" si="233"/>
        <v>-0.22625705048752254</v>
      </c>
      <c r="K725" s="7">
        <f t="shared" si="233"/>
        <v>73635.044915143371</v>
      </c>
      <c r="L725" s="2">
        <v>1.15920845971902</v>
      </c>
      <c r="M725" s="7">
        <f t="shared" si="244"/>
        <v>187164.61673067903</v>
      </c>
      <c r="N725" s="7">
        <f>M725/MAX(M$2:M724)-1</f>
        <v>1.1592084597190189E-2</v>
      </c>
      <c r="O725" s="7">
        <f t="shared" si="234"/>
        <v>-0.40104770918262478</v>
      </c>
      <c r="P725" s="2">
        <v>0.89044782536133904</v>
      </c>
      <c r="Q725" s="7">
        <f t="shared" si="245"/>
        <v>129205.50717934837</v>
      </c>
      <c r="R725" s="7">
        <f>Q725/MAX(Q$2:Q724)-1</f>
        <v>8.9044782536134015E-3</v>
      </c>
      <c r="S725" s="7">
        <f t="shared" si="235"/>
        <v>-0.4596017788205653</v>
      </c>
      <c r="T725" s="2">
        <v>0.75690258199694505</v>
      </c>
      <c r="U725" s="7">
        <f t="shared" si="246"/>
        <v>102263.15278108223</v>
      </c>
      <c r="V725" s="7">
        <f>U725/MAX(U$2:U724)-1</f>
        <v>7.5690258199694327E-3</v>
      </c>
      <c r="W725" s="7">
        <f t="shared" si="236"/>
        <v>-0.48869687862364031</v>
      </c>
      <c r="X725" s="2">
        <v>0.69741123437979702</v>
      </c>
      <c r="Y725" s="7">
        <f t="shared" si="247"/>
        <v>84352.811350458258</v>
      </c>
      <c r="Z725" s="7">
        <f>Y725/MAX(Y$2:Y724)-1</f>
        <v>6.9741123437980779E-3</v>
      </c>
      <c r="AA725" s="7">
        <f t="shared" si="237"/>
        <v>-0.50165807928293571</v>
      </c>
      <c r="AB725" s="2">
        <v>0.67080324078214904</v>
      </c>
      <c r="AC725" s="7">
        <f t="shared" si="248"/>
        <v>71465.559621781576</v>
      </c>
      <c r="AD725" s="7">
        <f>AC725/MAX(AC$2:AC724)-1</f>
        <v>6.7080324078214737E-3</v>
      </c>
      <c r="AE725" s="7">
        <f t="shared" si="238"/>
        <v>-0.5074550826787867</v>
      </c>
      <c r="AF725" s="2">
        <v>0.65232859968563195</v>
      </c>
      <c r="AG725" s="7">
        <f t="shared" si="249"/>
        <v>63182.734324721489</v>
      </c>
      <c r="AH725" s="7">
        <f>AG725/MAX(AG$2:AG724)-1</f>
        <v>6.523285996856254E-3</v>
      </c>
      <c r="AI725" s="7">
        <f t="shared" si="239"/>
        <v>-0.5114800970708191</v>
      </c>
      <c r="AJ725" s="2">
        <v>0.63838749769618996</v>
      </c>
      <c r="AK725" s="7">
        <f t="shared" si="250"/>
        <v>56693.501470015566</v>
      </c>
      <c r="AL725" s="7">
        <f>AK725/MAX(AK$2:AK724)-1</f>
        <v>6.3838749769618008E-3</v>
      </c>
      <c r="AM725" s="7">
        <f t="shared" si="240"/>
        <v>-0.5145174029570414</v>
      </c>
      <c r="AN725" s="2">
        <v>0.62892555172261899</v>
      </c>
      <c r="AO725" s="7">
        <f t="shared" si="251"/>
        <v>51163.488304006554</v>
      </c>
      <c r="AP725" s="7">
        <f>AO725/MAX(AO$2:AO724)-1</f>
        <v>6.2892555172262554E-3</v>
      </c>
      <c r="AQ725" s="7">
        <f t="shared" si="241"/>
        <v>-0.51657884861767922</v>
      </c>
      <c r="AR725" s="2">
        <v>3.0000000117681398</v>
      </c>
      <c r="AS725" s="7">
        <f t="shared" si="252"/>
        <v>3018.4392094308796</v>
      </c>
      <c r="AT725" s="7">
        <f>AS725/MAX(AS$2:AS724)-1</f>
        <v>2.5605169698711849E-2</v>
      </c>
      <c r="AU725" s="7">
        <v>7.5899565428772098</v>
      </c>
      <c r="AW725" s="7"/>
    </row>
    <row r="726" spans="1:49" x14ac:dyDescent="0.25">
      <c r="A726" s="5">
        <v>200612</v>
      </c>
      <c r="B726" s="4">
        <v>39052</v>
      </c>
      <c r="C726" s="2">
        <v>1.1599979434345</v>
      </c>
      <c r="D726" s="7">
        <f t="shared" si="242"/>
        <v>424079.95796277159</v>
      </c>
      <c r="E726" s="7">
        <f>D726/MAX(D$2:D725)-1</f>
        <v>1.1599979434345098E-2</v>
      </c>
      <c r="F726" s="7">
        <f t="shared" si="232"/>
        <v>-1.0059556860665619E-2</v>
      </c>
      <c r="G726" s="2">
        <v>1.69402656158873</v>
      </c>
      <c r="H726" s="7">
        <f t="shared" si="243"/>
        <v>343710.20516211365</v>
      </c>
      <c r="I726" s="7">
        <f>H726/MAX(H$2:H725)-1</f>
        <v>1.694026561588724E-2</v>
      </c>
      <c r="J726" s="7">
        <f t="shared" si="233"/>
        <v>0.21375854890899648</v>
      </c>
      <c r="K726" s="7">
        <f t="shared" si="233"/>
        <v>144052.77065176933</v>
      </c>
      <c r="L726" s="2">
        <v>1.7637298107355599</v>
      </c>
      <c r="M726" s="7">
        <f t="shared" si="244"/>
        <v>190465.69487110697</v>
      </c>
      <c r="N726" s="7">
        <f>M726/MAX(M$2:M725)-1</f>
        <v>1.7637298107355592E-2</v>
      </c>
      <c r="O726" s="7">
        <f t="shared" si="234"/>
        <v>0.24297205668682997</v>
      </c>
      <c r="P726" s="2">
        <v>1.7857028259625101</v>
      </c>
      <c r="Q726" s="7">
        <f t="shared" si="245"/>
        <v>131512.73357234919</v>
      </c>
      <c r="R726" s="7">
        <f>Q726/MAX(Q$2:Q725)-1</f>
        <v>1.7857028259625096E-2</v>
      </c>
      <c r="S726" s="7">
        <f t="shared" si="235"/>
        <v>0.25218122353474526</v>
      </c>
      <c r="T726" s="2">
        <v>1.79726061181291</v>
      </c>
      <c r="U726" s="7">
        <f t="shared" si="246"/>
        <v>104101.08814641468</v>
      </c>
      <c r="V726" s="7">
        <f>U726/MAX(U$2:U725)-1</f>
        <v>1.797260611812912E-2</v>
      </c>
      <c r="W726" s="7">
        <f t="shared" si="236"/>
        <v>0.2570252368478686</v>
      </c>
      <c r="X726" s="2">
        <v>1.8040797657402301</v>
      </c>
      <c r="Y726" s="7">
        <f t="shared" si="247"/>
        <v>85874.603351864906</v>
      </c>
      <c r="Z726" s="7">
        <f>Y726/MAX(Y$2:Y725)-1</f>
        <v>1.8040797657402408E-2</v>
      </c>
      <c r="AA726" s="7">
        <f t="shared" si="237"/>
        <v>0.25988322996486612</v>
      </c>
      <c r="AB726" s="2">
        <v>1.8085778826891099</v>
      </c>
      <c r="AC726" s="7">
        <f t="shared" si="248"/>
        <v>72758.069926841112</v>
      </c>
      <c r="AD726" s="7">
        <f>AC726/MAX(AC$2:AC725)-1</f>
        <v>1.8085778826891108E-2</v>
      </c>
      <c r="AE726" s="7">
        <f t="shared" si="238"/>
        <v>0.261768447312409</v>
      </c>
      <c r="AF726" s="2">
        <v>1.81194642450765</v>
      </c>
      <c r="AG726" s="7">
        <f t="shared" si="249"/>
        <v>64327.571620224451</v>
      </c>
      <c r="AH726" s="7">
        <f>AG726/MAX(AG$2:AG725)-1</f>
        <v>1.81194642450766E-2</v>
      </c>
      <c r="AI726" s="7">
        <f t="shared" si="239"/>
        <v>0.26318024552584074</v>
      </c>
      <c r="AJ726" s="2">
        <v>1.8139177669656199</v>
      </c>
      <c r="AK726" s="7">
        <f t="shared" si="250"/>
        <v>57721.874965895098</v>
      </c>
      <c r="AL726" s="7">
        <f>AK726/MAX(AK$2:AK725)-1</f>
        <v>1.8139177669656226E-2</v>
      </c>
      <c r="AM726" s="7">
        <f t="shared" si="240"/>
        <v>0.26400645992665528</v>
      </c>
      <c r="AN726" s="2">
        <v>1.8152078450951299</v>
      </c>
      <c r="AO726" s="7">
        <f t="shared" si="251"/>
        <v>52092.211957525207</v>
      </c>
      <c r="AP726" s="7">
        <f>AO726/MAX(AO$2:AO725)-1</f>
        <v>1.8152078450951237E-2</v>
      </c>
      <c r="AQ726" s="7">
        <f t="shared" si="241"/>
        <v>0.26454714788498945</v>
      </c>
      <c r="AR726" s="2">
        <v>1.1839999839802</v>
      </c>
      <c r="AS726" s="7">
        <f t="shared" si="252"/>
        <v>3054.1775291869931</v>
      </c>
      <c r="AT726" s="7">
        <f>AS726/MAX(AS$2:AS725)-1</f>
        <v>1.1839999839801996E-2</v>
      </c>
      <c r="AU726" s="7">
        <v>3.56999380837533</v>
      </c>
      <c r="AW726" s="7"/>
    </row>
    <row r="727" spans="1:49" x14ac:dyDescent="0.25">
      <c r="A727" s="5">
        <v>200701</v>
      </c>
      <c r="B727" s="4">
        <v>39083</v>
      </c>
      <c r="C727" s="2">
        <v>5.4199258549771603</v>
      </c>
      <c r="D727" s="7">
        <f t="shared" si="242"/>
        <v>447064.77725017216</v>
      </c>
      <c r="E727" s="7">
        <f>D727/MAX(D$2:D726)-1</f>
        <v>5.4199258549771701E-2</v>
      </c>
      <c r="F727" s="7">
        <f t="shared" si="232"/>
        <v>0.99997413712739935</v>
      </c>
      <c r="G727" s="2">
        <v>3.0866171200291599</v>
      </c>
      <c r="H727" s="7">
        <f t="shared" si="243"/>
        <v>354319.2231979348</v>
      </c>
      <c r="I727" s="7">
        <f>H727/MAX(H$2:H726)-1</f>
        <v>3.0866171200291559E-2</v>
      </c>
      <c r="J727" s="7">
        <f t="shared" si="233"/>
        <v>0.1809818209020938</v>
      </c>
      <c r="K727" s="7">
        <f t="shared" si="233"/>
        <v>124365.28921975415</v>
      </c>
      <c r="L727" s="2">
        <v>3.04873989026555</v>
      </c>
      <c r="M727" s="7">
        <f t="shared" si="244"/>
        <v>196272.49848791386</v>
      </c>
      <c r="N727" s="7">
        <f>M727/MAX(M$2:M726)-1</f>
        <v>3.0487398902655505E-2</v>
      </c>
      <c r="O727" s="7">
        <f t="shared" si="234"/>
        <v>0.16768689782926349</v>
      </c>
      <c r="P727" s="2">
        <v>3.0354486512894199</v>
      </c>
      <c r="Q727" s="7">
        <f t="shared" si="245"/>
        <v>135504.7350698449</v>
      </c>
      <c r="R727" s="7">
        <f>Q727/MAX(Q$2:Q726)-1</f>
        <v>3.0354486512894185E-2</v>
      </c>
      <c r="S727" s="7">
        <f t="shared" si="235"/>
        <v>0.16302166753567893</v>
      </c>
      <c r="T727" s="2">
        <v>3.02852413175665</v>
      </c>
      <c r="U727" s="7">
        <f t="shared" si="246"/>
        <v>107253.81472235011</v>
      </c>
      <c r="V727" s="7">
        <f>U727/MAX(U$2:U726)-1</f>
        <v>3.0285241317566491E-2</v>
      </c>
      <c r="W727" s="7">
        <f t="shared" si="236"/>
        <v>0.16059115835961091</v>
      </c>
      <c r="X727" s="2">
        <v>3.02368187282481</v>
      </c>
      <c r="Y727" s="7">
        <f t="shared" si="247"/>
        <v>88471.17816677544</v>
      </c>
      <c r="Z727" s="7">
        <f>Y727/MAX(Y$2:Y726)-1</f>
        <v>3.0236818728248016E-2</v>
      </c>
      <c r="AA727" s="7">
        <f t="shared" si="237"/>
        <v>0.15889152350248659</v>
      </c>
      <c r="AB727" s="2">
        <v>3.0208691647978498</v>
      </c>
      <c r="AC727" s="7">
        <f t="shared" si="248"/>
        <v>74955.996026163106</v>
      </c>
      <c r="AD727" s="7">
        <f>AC727/MAX(AC$2:AC726)-1</f>
        <v>3.0208691647978458E-2</v>
      </c>
      <c r="AE727" s="7">
        <f t="shared" si="238"/>
        <v>0.15790426183952588</v>
      </c>
      <c r="AF727" s="2">
        <v>3.0200681387330901</v>
      </c>
      <c r="AG727" s="7">
        <f t="shared" si="249"/>
        <v>66270.308115147564</v>
      </c>
      <c r="AH727" s="7">
        <f>AG727/MAX(AG$2:AG726)-1</f>
        <v>3.0200681387331008E-2</v>
      </c>
      <c r="AI727" s="7">
        <f t="shared" si="239"/>
        <v>0.15762310136457092</v>
      </c>
      <c r="AJ727" s="2">
        <v>3.0179105972107401</v>
      </c>
      <c r="AK727" s="7">
        <f t="shared" si="250"/>
        <v>59463.869547399583</v>
      </c>
      <c r="AL727" s="7">
        <f>AK727/MAX(AK$2:AK726)-1</f>
        <v>3.0179105972107489E-2</v>
      </c>
      <c r="AM727" s="7">
        <f t="shared" si="240"/>
        <v>0.1568658034115501</v>
      </c>
      <c r="AN727" s="2">
        <v>2.9990731157669601</v>
      </c>
      <c r="AO727" s="7">
        <f t="shared" si="251"/>
        <v>53654.495481751692</v>
      </c>
      <c r="AP727" s="7">
        <f>AO727/MAX(AO$2:AO726)-1</f>
        <v>2.9990731157669703E-2</v>
      </c>
      <c r="AQ727" s="7">
        <f t="shared" si="241"/>
        <v>0.15025383975306905</v>
      </c>
      <c r="AR727" s="2">
        <v>2.5709999949211402</v>
      </c>
      <c r="AS727" s="7">
        <f t="shared" si="252"/>
        <v>3132.7004333072732</v>
      </c>
      <c r="AT727" s="7">
        <f>AS727/MAX(AS$2:AS726)-1</f>
        <v>2.5709999949211415E-2</v>
      </c>
      <c r="AU727" s="7">
        <v>5.4199995382893897</v>
      </c>
      <c r="AW727" s="7"/>
    </row>
    <row r="728" spans="1:49" x14ac:dyDescent="0.25">
      <c r="A728" s="5">
        <v>200702</v>
      </c>
      <c r="B728" s="4">
        <v>39114</v>
      </c>
      <c r="C728" s="2">
        <v>0.61999956632426001</v>
      </c>
      <c r="D728" s="7">
        <f t="shared" si="242"/>
        <v>449836.57693031174</v>
      </c>
      <c r="E728" s="7">
        <f>D728/MAX(D$2:D727)-1</f>
        <v>6.1999956632425857E-3</v>
      </c>
      <c r="F728" s="7">
        <f t="shared" si="232"/>
        <v>0.10402086210442962</v>
      </c>
      <c r="G728" s="2">
        <v>0.44508363909924498</v>
      </c>
      <c r="H728" s="7">
        <f t="shared" si="243"/>
        <v>355896.24009057239</v>
      </c>
      <c r="I728" s="7">
        <f>H728/MAX(H$2:H727)-1</f>
        <v>4.4508363909925297E-3</v>
      </c>
      <c r="J728" s="7">
        <f t="shared" si="233"/>
        <v>2.7571536635022875E-2</v>
      </c>
      <c r="K728" s="7">
        <f t="shared" si="233"/>
        <v>155549.00414173456</v>
      </c>
      <c r="L728" s="2">
        <v>0.443354204055742</v>
      </c>
      <c r="M728" s="7">
        <f t="shared" si="244"/>
        <v>197142.68086136528</v>
      </c>
      <c r="N728" s="7">
        <f>M728/MAX(M$2:M727)-1</f>
        <v>4.4335420405574588E-3</v>
      </c>
      <c r="O728" s="7">
        <f t="shared" si="234"/>
        <v>2.6815664116056181E-2</v>
      </c>
      <c r="P728" s="2">
        <v>0.44328743412824401</v>
      </c>
      <c r="Q728" s="7">
        <f t="shared" si="245"/>
        <v>136105.41053305828</v>
      </c>
      <c r="R728" s="7">
        <f>Q728/MAX(Q$2:Q727)-1</f>
        <v>4.4328743412824778E-3</v>
      </c>
      <c r="S728" s="7">
        <f t="shared" si="235"/>
        <v>2.6786481433839548E-2</v>
      </c>
      <c r="T728" s="2">
        <v>0.44785675775546302</v>
      </c>
      <c r="U728" s="7">
        <f t="shared" si="246"/>
        <v>107734.15817953469</v>
      </c>
      <c r="V728" s="7">
        <f>U728/MAX(U$2:U727)-1</f>
        <v>4.4785675775547151E-3</v>
      </c>
      <c r="W728" s="7">
        <f t="shared" si="236"/>
        <v>2.8783564916711524E-2</v>
      </c>
      <c r="X728" s="2">
        <v>0.45050185069103799</v>
      </c>
      <c r="Y728" s="7">
        <f t="shared" si="247"/>
        <v>88869.742461744929</v>
      </c>
      <c r="Z728" s="7">
        <f>Y728/MAX(Y$2:Y727)-1</f>
        <v>4.5050185069104298E-3</v>
      </c>
      <c r="AA728" s="7">
        <f t="shared" si="237"/>
        <v>2.9939637859505708E-2</v>
      </c>
      <c r="AB728" s="2">
        <v>0.45234404055208099</v>
      </c>
      <c r="AC728" s="7">
        <f t="shared" si="248"/>
        <v>75295.055007223913</v>
      </c>
      <c r="AD728" s="7">
        <f>AC728/MAX(AC$2:AC727)-1</f>
        <v>4.5234404055207733E-3</v>
      </c>
      <c r="AE728" s="7">
        <f t="shared" si="238"/>
        <v>3.0744791366665303E-2</v>
      </c>
      <c r="AF728" s="2">
        <v>0.45365175359197102</v>
      </c>
      <c r="AG728" s="7">
        <f t="shared" si="249"/>
        <v>66570.944530022738</v>
      </c>
      <c r="AH728" s="7">
        <f>AG728/MAX(AG$2:AG727)-1</f>
        <v>4.5365175359197707E-3</v>
      </c>
      <c r="AI728" s="7">
        <f t="shared" si="239"/>
        <v>3.1316344691700859E-2</v>
      </c>
      <c r="AJ728" s="2">
        <v>0.451955260962074</v>
      </c>
      <c r="AK728" s="7">
        <f t="shared" si="250"/>
        <v>59732.619634190676</v>
      </c>
      <c r="AL728" s="7">
        <f>AK728/MAX(AK$2:AK727)-1</f>
        <v>4.5195526096206695E-3</v>
      </c>
      <c r="AM728" s="7">
        <f t="shared" si="240"/>
        <v>3.0574870091434336E-2</v>
      </c>
      <c r="AN728" s="2">
        <v>0.44998413718062502</v>
      </c>
      <c r="AO728" s="7">
        <f t="shared" si="251"/>
        <v>53895.932200303869</v>
      </c>
      <c r="AP728" s="7">
        <f>AO728/MAX(AO$2:AO727)-1</f>
        <v>4.4998413718062569E-3</v>
      </c>
      <c r="AQ728" s="7">
        <f t="shared" si="241"/>
        <v>2.9713364304630452E-2</v>
      </c>
      <c r="AR728" s="2">
        <v>0.382000009964238</v>
      </c>
      <c r="AS728" s="7">
        <f t="shared" si="252"/>
        <v>3144.6673492746568</v>
      </c>
      <c r="AT728" s="7">
        <f>AS728/MAX(AS$2:AS727)-1</f>
        <v>3.820000099642451E-3</v>
      </c>
      <c r="AU728" s="7">
        <v>2.6699983166989698</v>
      </c>
      <c r="AW728" s="7"/>
    </row>
    <row r="729" spans="1:49" x14ac:dyDescent="0.25">
      <c r="A729" s="5">
        <v>200703</v>
      </c>
      <c r="B729" s="4">
        <v>39142</v>
      </c>
      <c r="C729" s="2">
        <v>0.98000046073468305</v>
      </c>
      <c r="D729" s="7">
        <f t="shared" si="242"/>
        <v>454244.9774567819</v>
      </c>
      <c r="E729" s="7">
        <f>D729/MAX(D$2:D728)-1</f>
        <v>9.8000046073467573E-3</v>
      </c>
      <c r="F729" s="7">
        <f t="shared" si="232"/>
        <v>-9.6733803038062671E-3</v>
      </c>
      <c r="G729" s="2">
        <v>2.5111667967388001</v>
      </c>
      <c r="H729" s="7">
        <f t="shared" si="243"/>
        <v>364833.38830256864</v>
      </c>
      <c r="I729" s="7">
        <f>H729/MAX(H$2:H728)-1</f>
        <v>2.5111667967387952E-2</v>
      </c>
      <c r="J729" s="7">
        <f t="shared" si="233"/>
        <v>0.45319432954339645</v>
      </c>
      <c r="K729" s="7">
        <f t="shared" si="233"/>
        <v>110287.90440755089</v>
      </c>
      <c r="L729" s="2">
        <v>0.85533541339441299</v>
      </c>
      <c r="M729" s="7">
        <f t="shared" si="244"/>
        <v>198828.91202568769</v>
      </c>
      <c r="N729" s="7">
        <f>M729/MAX(M$2:M728)-1</f>
        <v>8.5533541339442021E-3</v>
      </c>
      <c r="O729" s="7">
        <f t="shared" si="234"/>
        <v>-4.7359308738578632E-2</v>
      </c>
      <c r="P729" s="2">
        <v>0.29953117382429501</v>
      </c>
      <c r="Q729" s="7">
        <f t="shared" si="245"/>
        <v>136513.0886668663</v>
      </c>
      <c r="R729" s="7">
        <f>Q729/MAX(Q$2:Q728)-1</f>
        <v>2.9953117382428562E-3</v>
      </c>
      <c r="S729" s="7">
        <f t="shared" si="235"/>
        <v>-0.21537752429350498</v>
      </c>
      <c r="T729" s="2">
        <v>2.2845076357865202E-2</v>
      </c>
      <c r="U729" s="7">
        <f t="shared" si="246"/>
        <v>107758.77013023429</v>
      </c>
      <c r="V729" s="7">
        <f>U729/MAX(U$2:U728)-1</f>
        <v>2.2845076357858041E-4</v>
      </c>
      <c r="W729" s="7">
        <f t="shared" si="236"/>
        <v>-0.29901903160032584</v>
      </c>
      <c r="X729" s="2">
        <v>-0.14234105267289801</v>
      </c>
      <c r="Y729" s="7">
        <f t="shared" si="247"/>
        <v>88743.24433481718</v>
      </c>
      <c r="Z729" s="7">
        <f>Y729/MAX(Y$2:Y728)-1</f>
        <v>-1.4234105267291186E-3</v>
      </c>
      <c r="AA729" s="7">
        <f t="shared" si="237"/>
        <v>-0.34895438052037164</v>
      </c>
      <c r="AB729" s="2">
        <v>-0.24894063329840199</v>
      </c>
      <c r="AC729" s="7">
        <f t="shared" si="248"/>
        <v>75107.615020446552</v>
      </c>
      <c r="AD729" s="7">
        <f>AC729/MAX(AC$2:AC728)-1</f>
        <v>-2.489406332984001E-3</v>
      </c>
      <c r="AE729" s="7">
        <f t="shared" si="238"/>
        <v>-0.3811791640690787</v>
      </c>
      <c r="AF729" s="2">
        <v>-0.33200233116830902</v>
      </c>
      <c r="AG729" s="7">
        <f t="shared" si="249"/>
        <v>66349.927442302302</v>
      </c>
      <c r="AH729" s="7">
        <f>AG729/MAX(AG$2:AG728)-1</f>
        <v>-3.320023311683129E-3</v>
      </c>
      <c r="AI729" s="7">
        <f t="shared" si="239"/>
        <v>-0.4062885052066314</v>
      </c>
      <c r="AJ729" s="2">
        <v>-0.39350918890631198</v>
      </c>
      <c r="AK729" s="7">
        <f t="shared" si="250"/>
        <v>59497.566287155678</v>
      </c>
      <c r="AL729" s="7">
        <f>AK729/MAX(AK$2:AK728)-1</f>
        <v>-3.9350918890631581E-3</v>
      </c>
      <c r="AM729" s="7">
        <f t="shared" si="240"/>
        <v>-0.42488187270149402</v>
      </c>
      <c r="AN729" s="2">
        <v>-0.43745262287203202</v>
      </c>
      <c r="AO729" s="7">
        <f t="shared" si="251"/>
        <v>53660.163031272306</v>
      </c>
      <c r="AP729" s="7">
        <f>AO729/MAX(AO$2:AO728)-1</f>
        <v>-4.3745262287203657E-3</v>
      </c>
      <c r="AQ729" s="7">
        <f t="shared" si="241"/>
        <v>-0.43816586162174165</v>
      </c>
      <c r="AR729" s="2">
        <v>1.01200000177297</v>
      </c>
      <c r="AS729" s="7">
        <f t="shared" si="252"/>
        <v>3176.4913829050702</v>
      </c>
      <c r="AT729" s="7">
        <f>AS729/MAX(AS$2:AS728)-1</f>
        <v>1.0120000017729724E-2</v>
      </c>
      <c r="AU729" s="7">
        <v>4.31999989770343</v>
      </c>
      <c r="AW729" s="7"/>
    </row>
    <row r="730" spans="1:49" x14ac:dyDescent="0.25">
      <c r="A730" s="5">
        <v>200704</v>
      </c>
      <c r="B730" s="4">
        <v>39173</v>
      </c>
      <c r="C730" s="2">
        <v>2.21000522708633</v>
      </c>
      <c r="D730" s="7">
        <f t="shared" si="242"/>
        <v>464283.81520235387</v>
      </c>
      <c r="E730" s="7">
        <f>D730/MAX(D$2:D729)-1</f>
        <v>2.2100052270863202E-2</v>
      </c>
      <c r="F730" s="7">
        <f t="shared" si="232"/>
        <v>-0.2255030088908434</v>
      </c>
      <c r="G730" s="2">
        <v>2.21005663841393</v>
      </c>
      <c r="H730" s="7">
        <f t="shared" si="243"/>
        <v>372896.41281990003</v>
      </c>
      <c r="I730" s="7">
        <f>H730/MAX(H$2:H729)-1</f>
        <v>2.2100566384139375E-2</v>
      </c>
      <c r="J730" s="7">
        <f t="shared" si="233"/>
        <v>-0.22548797194164871</v>
      </c>
      <c r="K730" s="7">
        <f t="shared" si="233"/>
        <v>109065.06116489215</v>
      </c>
      <c r="L730" s="2">
        <v>2.2100262022886499</v>
      </c>
      <c r="M730" s="7">
        <f t="shared" si="244"/>
        <v>203223.08307918085</v>
      </c>
      <c r="N730" s="7">
        <f>M730/MAX(M$2:M729)-1</f>
        <v>2.2100262022886508E-2</v>
      </c>
      <c r="O730" s="7">
        <f t="shared" si="234"/>
        <v>-0.22549687399671869</v>
      </c>
      <c r="P730" s="2">
        <v>2.21041672162412</v>
      </c>
      <c r="Q730" s="7">
        <f t="shared" si="245"/>
        <v>139530.59680596428</v>
      </c>
      <c r="R730" s="7">
        <f>Q730/MAX(Q$2:Q729)-1</f>
        <v>2.21041672162412E-2</v>
      </c>
      <c r="S730" s="7">
        <f t="shared" si="235"/>
        <v>-0.22538265365499477</v>
      </c>
      <c r="T730" s="2">
        <v>2.21456633977352</v>
      </c>
      <c r="U730" s="7">
        <f t="shared" si="246"/>
        <v>110145.15958169239</v>
      </c>
      <c r="V730" s="7">
        <f>U730/MAX(U$2:U729)-1</f>
        <v>2.2145663397735271E-2</v>
      </c>
      <c r="W730" s="7">
        <f t="shared" si="236"/>
        <v>-0.22416896009362941</v>
      </c>
      <c r="X730" s="2">
        <v>2.2195664951632699</v>
      </c>
      <c r="Y730" s="7">
        <f t="shared" si="247"/>
        <v>90712.959652793652</v>
      </c>
      <c r="Z730" s="7">
        <f>Y730/MAX(Y$2:Y729)-1</f>
        <v>2.0740660881763739E-2</v>
      </c>
      <c r="AA730" s="7">
        <f t="shared" si="237"/>
        <v>-0.22270649868540482</v>
      </c>
      <c r="AB730" s="2">
        <v>2.2219471022169901</v>
      </c>
      <c r="AC730" s="7">
        <f t="shared" si="248"/>
        <v>76776.466495937653</v>
      </c>
      <c r="AD730" s="7">
        <f>AC730/MAX(AC$2:AC729)-1</f>
        <v>1.9674751397307677E-2</v>
      </c>
      <c r="AE730" s="7">
        <f t="shared" si="238"/>
        <v>-0.22201021113575203</v>
      </c>
      <c r="AF730" s="2">
        <v>2.22397905060991</v>
      </c>
      <c r="AG730" s="7">
        <f t="shared" si="249"/>
        <v>67825.535928713987</v>
      </c>
      <c r="AH730" s="7">
        <f>AG730/MAX(AG$2:AG729)-1</f>
        <v>1.8845930571488978E-2</v>
      </c>
      <c r="AI730" s="7">
        <f t="shared" si="239"/>
        <v>-0.22141590038408188</v>
      </c>
      <c r="AJ730" s="2">
        <v>2.2256570563207099</v>
      </c>
      <c r="AK730" s="7">
        <f t="shared" si="250"/>
        <v>60821.778069564854</v>
      </c>
      <c r="AL730" s="7">
        <f>AK730/MAX(AK$2:AK729)-1</f>
        <v>1.8233897023842482E-2</v>
      </c>
      <c r="AM730" s="7">
        <f t="shared" si="240"/>
        <v>-0.22092511191781616</v>
      </c>
      <c r="AN730" s="2">
        <v>2.22661658502548</v>
      </c>
      <c r="AO730" s="7">
        <f t="shared" si="251"/>
        <v>54854.969120878326</v>
      </c>
      <c r="AP730" s="7">
        <f>AO730/MAX(AO$2:AO729)-1</f>
        <v>1.7794235695009375E-2</v>
      </c>
      <c r="AQ730" s="7">
        <f t="shared" si="241"/>
        <v>-0.22064446589955722</v>
      </c>
      <c r="AR730" s="2">
        <v>2.98099998904673</v>
      </c>
      <c r="AS730" s="7">
        <f t="shared" si="252"/>
        <v>3271.1825906815407</v>
      </c>
      <c r="AT730" s="7">
        <f>AS730/MAX(AS$2:AS729)-1</f>
        <v>2.9809999890467287E-2</v>
      </c>
      <c r="AU730" s="7">
        <v>6.3999998762438297</v>
      </c>
      <c r="AW730" s="7"/>
    </row>
    <row r="731" spans="1:49" x14ac:dyDescent="0.25">
      <c r="A731" s="5">
        <v>200705</v>
      </c>
      <c r="B731" s="4">
        <v>39203</v>
      </c>
      <c r="C731" s="2">
        <v>-0.21998207790522301</v>
      </c>
      <c r="D731" s="7">
        <f t="shared" si="242"/>
        <v>463262.47401829407</v>
      </c>
      <c r="E731" s="7">
        <f>D731/MAX(D$2:D730)-1</f>
        <v>-2.1998207790522306E-3</v>
      </c>
      <c r="F731" s="7">
        <f t="shared" si="232"/>
        <v>-1.2757682964192978</v>
      </c>
      <c r="G731" s="2">
        <v>1.04515431505918</v>
      </c>
      <c r="H731" s="7">
        <f t="shared" si="243"/>
        <v>376793.75576918811</v>
      </c>
      <c r="I731" s="7">
        <f>H731/MAX(H$2:H730)-1</f>
        <v>1.0451543150591824E-2</v>
      </c>
      <c r="J731" s="7">
        <f t="shared" si="233"/>
        <v>-0.74553491662385918</v>
      </c>
      <c r="K731" s="7">
        <f t="shared" si="233"/>
        <v>157917.46276472416</v>
      </c>
      <c r="L731" s="2">
        <v>1.25552033950785</v>
      </c>
      <c r="M731" s="7">
        <f t="shared" si="244"/>
        <v>205774.5902218149</v>
      </c>
      <c r="N731" s="7">
        <f>M731/MAX(M$2:M730)-1</f>
        <v>1.2555203395078429E-2</v>
      </c>
      <c r="O731" s="7">
        <f t="shared" si="234"/>
        <v>-0.65736806856079277</v>
      </c>
      <c r="P731" s="2">
        <v>1.3290736630459601</v>
      </c>
      <c r="Q731" s="7">
        <f t="shared" si="245"/>
        <v>141385.06122000318</v>
      </c>
      <c r="R731" s="7">
        <f>Q731/MAX(Q$2:Q730)-1</f>
        <v>1.3290736630459543E-2</v>
      </c>
      <c r="S731" s="7">
        <f t="shared" si="235"/>
        <v>-0.62654101501013515</v>
      </c>
      <c r="T731" s="2">
        <v>1.3662382580175501</v>
      </c>
      <c r="U731" s="7">
        <f t="shared" si="246"/>
        <v>111650.00489125197</v>
      </c>
      <c r="V731" s="7">
        <f>U731/MAX(U$2:U730)-1</f>
        <v>1.3662382580175603E-2</v>
      </c>
      <c r="W731" s="7">
        <f t="shared" si="236"/>
        <v>-0.61096490091674416</v>
      </c>
      <c r="X731" s="2">
        <v>1.3927893489727501</v>
      </c>
      <c r="Y731" s="7">
        <f t="shared" si="247"/>
        <v>91976.400092975717</v>
      </c>
      <c r="Z731" s="7">
        <f>Y731/MAX(Y$2:Y730)-1</f>
        <v>1.3927893489727561E-2</v>
      </c>
      <c r="AA731" s="7">
        <f t="shared" si="237"/>
        <v>-0.59983702982496068</v>
      </c>
      <c r="AB731" s="2">
        <v>1.4060088949537</v>
      </c>
      <c r="AC731" s="7">
        <f t="shared" si="248"/>
        <v>77855.950444101691</v>
      </c>
      <c r="AD731" s="7">
        <f>AC731/MAX(AC$2:AC730)-1</f>
        <v>1.4060088949537031E-2</v>
      </c>
      <c r="AE731" s="7">
        <f t="shared" si="238"/>
        <v>-0.59429656431956479</v>
      </c>
      <c r="AF731" s="2">
        <v>1.41255412096681</v>
      </c>
      <c r="AG731" s="7">
        <f t="shared" si="249"/>
        <v>68783.60833154287</v>
      </c>
      <c r="AH731" s="7">
        <f>AG731/MAX(AG$2:AG730)-1</f>
        <v>1.4125541209668135E-2</v>
      </c>
      <c r="AI731" s="7">
        <f t="shared" si="239"/>
        <v>-0.59155338395596435</v>
      </c>
      <c r="AJ731" s="2">
        <v>1.4195522817859101</v>
      </c>
      <c r="AK731" s="7">
        <f t="shared" si="250"/>
        <v>61685.175007974132</v>
      </c>
      <c r="AL731" s="7">
        <f>AK731/MAX(AK$2:AK730)-1</f>
        <v>1.4195522817859185E-2</v>
      </c>
      <c r="AM731" s="7">
        <f t="shared" si="240"/>
        <v>-0.58862037334612105</v>
      </c>
      <c r="AN731" s="2">
        <v>1.4233434642543801</v>
      </c>
      <c r="AO731" s="7">
        <f t="shared" si="251"/>
        <v>55635.743738679113</v>
      </c>
      <c r="AP731" s="7">
        <f>AO731/MAX(AO$2:AO730)-1</f>
        <v>1.4233434642543896E-2</v>
      </c>
      <c r="AQ731" s="7">
        <f t="shared" si="241"/>
        <v>-0.58703144467024293</v>
      </c>
      <c r="AR731" s="2">
        <v>2.8239999916750298</v>
      </c>
      <c r="AS731" s="7">
        <f t="shared" si="252"/>
        <v>3363.5607867700619</v>
      </c>
      <c r="AT731" s="7">
        <f>AS731/MAX(AS$2:AS730)-1</f>
        <v>2.8239999916750191E-2</v>
      </c>
      <c r="AU731" s="7">
        <v>5.2099991406770902</v>
      </c>
      <c r="AW731" s="7"/>
    </row>
    <row r="732" spans="1:49" x14ac:dyDescent="0.25">
      <c r="A732" s="5">
        <v>200706</v>
      </c>
      <c r="B732" s="4">
        <v>39234</v>
      </c>
      <c r="C732" s="2">
        <v>-1.18997727311694</v>
      </c>
      <c r="D732" s="7">
        <f t="shared" si="242"/>
        <v>457749.75586259714</v>
      </c>
      <c r="E732" s="7">
        <f>D732/MAX(D$2:D731)-1</f>
        <v>-1.4073416142901585E-2</v>
      </c>
      <c r="F732" s="7">
        <f t="shared" si="232"/>
        <v>-0.16908578286913878</v>
      </c>
      <c r="G732" s="2">
        <v>-1.2178970098700299</v>
      </c>
      <c r="H732" s="7">
        <f t="shared" si="243"/>
        <v>372204.79588429816</v>
      </c>
      <c r="I732" s="7">
        <f>H732/MAX(H$2:H731)-1</f>
        <v>-1.2178970098700392E-2</v>
      </c>
      <c r="J732" s="7">
        <f t="shared" si="233"/>
        <v>-0.18038025016730108</v>
      </c>
      <c r="K732" s="7">
        <f t="shared" si="233"/>
        <v>150569.60070363243</v>
      </c>
      <c r="L732" s="2">
        <v>-1.40158492123476</v>
      </c>
      <c r="M732" s="7">
        <f t="shared" si="244"/>
        <v>202890.48459353333</v>
      </c>
      <c r="N732" s="7">
        <f>M732/MAX(M$2:M731)-1</f>
        <v>-1.4015849212347553E-2</v>
      </c>
      <c r="O732" s="7">
        <f t="shared" si="234"/>
        <v>-0.25468815379562226</v>
      </c>
      <c r="P732" s="2">
        <v>-1.4645207097203601</v>
      </c>
      <c r="Q732" s="7">
        <f t="shared" si="245"/>
        <v>139314.44771798543</v>
      </c>
      <c r="R732" s="7">
        <f>Q732/MAX(Q$2:Q731)-1</f>
        <v>-1.4645207097203516E-2</v>
      </c>
      <c r="S732" s="7">
        <f t="shared" si="235"/>
        <v>-0.28014778513888738</v>
      </c>
      <c r="T732" s="2">
        <v>-1.4940867968865801</v>
      </c>
      <c r="U732" s="7">
        <f t="shared" si="246"/>
        <v>109981.85690944854</v>
      </c>
      <c r="V732" s="7">
        <f>U732/MAX(U$2:U731)-1</f>
        <v>-1.4940867968865845E-2</v>
      </c>
      <c r="W732" s="7">
        <f t="shared" si="236"/>
        <v>-0.292108256241701</v>
      </c>
      <c r="X732" s="2">
        <v>-1.52642457756836</v>
      </c>
      <c r="Y732" s="7">
        <f t="shared" si="247"/>
        <v>90572.449716393923</v>
      </c>
      <c r="Z732" s="7">
        <f>Y732/MAX(Y$2:Y731)-1</f>
        <v>-1.5264245775683638E-2</v>
      </c>
      <c r="AA732" s="7">
        <f t="shared" si="237"/>
        <v>-0.305189970071438</v>
      </c>
      <c r="AB732" s="2">
        <v>-1.55371939669285</v>
      </c>
      <c r="AC732" s="7">
        <f t="shared" si="248"/>
        <v>76646.287440572109</v>
      </c>
      <c r="AD732" s="7">
        <f>AC732/MAX(AC$2:AC731)-1</f>
        <v>-1.5537193966928542E-2</v>
      </c>
      <c r="AE732" s="7">
        <f t="shared" si="238"/>
        <v>-0.31623163728832848</v>
      </c>
      <c r="AF732" s="2">
        <v>-1.5737769350500499</v>
      </c>
      <c r="AG732" s="7">
        <f t="shared" si="249"/>
        <v>67701.107768525879</v>
      </c>
      <c r="AH732" s="7">
        <f>AG732/MAX(AG$2:AG731)-1</f>
        <v>-1.573776935050053E-2</v>
      </c>
      <c r="AI732" s="7">
        <f t="shared" si="239"/>
        <v>-0.32434558238245503</v>
      </c>
      <c r="AJ732" s="2">
        <v>-1.5855810502632</v>
      </c>
      <c r="AK732" s="7">
        <f t="shared" si="250"/>
        <v>60707.106562226007</v>
      </c>
      <c r="AL732" s="7">
        <f>AK732/MAX(AK$2:AK731)-1</f>
        <v>-1.5855810502631962E-2</v>
      </c>
      <c r="AM732" s="7">
        <f t="shared" si="240"/>
        <v>-0.32912074177731943</v>
      </c>
      <c r="AN732" s="2">
        <v>-1.5939930558594499</v>
      </c>
      <c r="AO732" s="7">
        <f t="shared" si="251"/>
        <v>54748.913846908807</v>
      </c>
      <c r="AP732" s="7">
        <f>AO732/MAX(AO$2:AO731)-1</f>
        <v>-1.5939930558594551E-2</v>
      </c>
      <c r="AQ732" s="7">
        <f t="shared" si="241"/>
        <v>-0.3325236793823203</v>
      </c>
      <c r="AR732" s="2">
        <v>-0.77200000851726003</v>
      </c>
      <c r="AS732" s="7">
        <f t="shared" si="252"/>
        <v>3337.5940972097137</v>
      </c>
      <c r="AT732" s="7">
        <f>AS732/MAX(AS$2:AS731)-1</f>
        <v>-7.7200000851725958E-3</v>
      </c>
      <c r="AU732" s="7">
        <v>1.69998348712156</v>
      </c>
      <c r="AW732" s="7"/>
    </row>
    <row r="733" spans="1:49" x14ac:dyDescent="0.25">
      <c r="A733" s="5">
        <v>200707</v>
      </c>
      <c r="B733" s="4">
        <v>39264</v>
      </c>
      <c r="C733" s="2">
        <v>-3.9800014111559001</v>
      </c>
      <c r="D733" s="7">
        <f t="shared" si="242"/>
        <v>439531.30911970307</v>
      </c>
      <c r="E733" s="7">
        <f>D733/MAX(D$2:D732)-1</f>
        <v>-5.3313308093375311E-2</v>
      </c>
      <c r="F733" s="7">
        <f t="shared" si="232"/>
        <v>0.46776241603131419</v>
      </c>
      <c r="G733" s="2">
        <v>-3.9734543839313701</v>
      </c>
      <c r="H733" s="7">
        <f t="shared" si="243"/>
        <v>357415.40810503071</v>
      </c>
      <c r="I733" s="7">
        <f>H733/MAX(H$2:H732)-1</f>
        <v>-5.1429588116709501E-2</v>
      </c>
      <c r="J733" s="7">
        <f t="shared" si="233"/>
        <v>0.47059540151014778</v>
      </c>
      <c r="K733" s="7">
        <f t="shared" si="233"/>
        <v>154660.57556910446</v>
      </c>
      <c r="L733" s="2">
        <v>-4.8841460193439001</v>
      </c>
      <c r="M733" s="7">
        <f t="shared" si="244"/>
        <v>192981.01706663071</v>
      </c>
      <c r="N733" s="7">
        <f>M733/MAX(M$2:M732)-1</f>
        <v>-6.2172754864404545E-2</v>
      </c>
      <c r="O733" s="7">
        <f t="shared" si="234"/>
        <v>7.6527057154955891E-2</v>
      </c>
      <c r="P733" s="2">
        <v>-5.4196005543615202</v>
      </c>
      <c r="Q733" s="7">
        <f t="shared" si="245"/>
        <v>131764.16113715578</v>
      </c>
      <c r="R733" s="7">
        <f>Q733/MAX(Q$2:Q732)-1</f>
        <v>-6.8047500915791481E-2</v>
      </c>
      <c r="S733" s="7">
        <f t="shared" si="235"/>
        <v>-0.15517121906374465</v>
      </c>
      <c r="T733" s="2">
        <v>-5.6936747944187598</v>
      </c>
      <c r="U733" s="7">
        <f t="shared" si="246"/>
        <v>103719.84764416156</v>
      </c>
      <c r="V733" s="7">
        <f>U733/MAX(U$2:U732)-1</f>
        <v>-7.1026931479442834E-2</v>
      </c>
      <c r="W733" s="7">
        <f t="shared" si="236"/>
        <v>-0.27376677634130719</v>
      </c>
      <c r="X733" s="2">
        <v>-5.8086104459304</v>
      </c>
      <c r="Y733" s="7">
        <f t="shared" si="247"/>
        <v>85311.448941032417</v>
      </c>
      <c r="Z733" s="7">
        <f>Y733/MAX(Y$2:Y732)-1</f>
        <v>-7.2463709660368636E-2</v>
      </c>
      <c r="AA733" s="7">
        <f t="shared" si="237"/>
        <v>-0.32350095653728594</v>
      </c>
      <c r="AB733" s="2">
        <v>-5.8662071345385201</v>
      </c>
      <c r="AC733" s="7">
        <f t="shared" si="248"/>
        <v>72150.057458374373</v>
      </c>
      <c r="AD733" s="7">
        <f>AC733/MAX(AC$2:AC732)-1</f>
        <v>-7.3287821331318614E-2</v>
      </c>
      <c r="AE733" s="7">
        <f t="shared" si="238"/>
        <v>-0.34842380729989575</v>
      </c>
      <c r="AF733" s="2">
        <v>-5.9032504908650996</v>
      </c>
      <c r="AG733" s="7">
        <f t="shared" si="249"/>
        <v>63704.541791859265</v>
      </c>
      <c r="AH733" s="7">
        <f>AG733/MAX(AG$2:AG732)-1</f>
        <v>-7.3841234312716941E-2</v>
      </c>
      <c r="AI733" s="7">
        <f t="shared" si="239"/>
        <v>-0.36445295869356364</v>
      </c>
      <c r="AJ733" s="2">
        <v>-5.9347996338270104</v>
      </c>
      <c r="AK733" s="7">
        <f t="shared" si="250"/>
        <v>57104.261424264041</v>
      </c>
      <c r="AL733" s="7">
        <f>AK733/MAX(AK$2:AK732)-1</f>
        <v>-7.4262796257251629E-2</v>
      </c>
      <c r="AM733" s="7">
        <f t="shared" si="240"/>
        <v>-0.37810469112349177</v>
      </c>
      <c r="AN733" s="2">
        <v>-5.9592580050658901</v>
      </c>
      <c r="AO733" s="7">
        <f t="shared" si="251"/>
        <v>51486.284815800267</v>
      </c>
      <c r="AP733" s="7">
        <f>AO733/MAX(AO$2:AO732)-1</f>
        <v>-7.4582609021438429E-2</v>
      </c>
      <c r="AQ733" s="7">
        <f t="shared" si="241"/>
        <v>-0.388688152621262</v>
      </c>
      <c r="AR733" s="2">
        <v>-5.0609999885400097</v>
      </c>
      <c r="AS733" s="7">
        <f t="shared" si="252"/>
        <v>3168.6784603324181</v>
      </c>
      <c r="AT733" s="7">
        <f>AS733/MAX(AS$2:AS732)-1</f>
        <v>-5.7939290767146878E-2</v>
      </c>
      <c r="AU733" s="7">
        <v>-2.75000077112588</v>
      </c>
      <c r="AW733" s="7"/>
    </row>
    <row r="734" spans="1:49" x14ac:dyDescent="0.25">
      <c r="A734" s="5">
        <v>200708</v>
      </c>
      <c r="B734" s="4">
        <v>39295</v>
      </c>
      <c r="C734" s="2">
        <v>-2.3399434204264402</v>
      </c>
      <c r="D734" s="7">
        <f t="shared" si="242"/>
        <v>429246.52517124242</v>
      </c>
      <c r="E734" s="7">
        <f>D734/MAX(D$2:D733)-1</f>
        <v>-7.5465241052696919E-2</v>
      </c>
      <c r="F734" s="7">
        <f t="shared" si="232"/>
        <v>-0.23005936564341045</v>
      </c>
      <c r="G734" s="2">
        <v>0.73320664794796797</v>
      </c>
      <c r="H734" s="7">
        <f t="shared" si="243"/>
        <v>360036.00163804711</v>
      </c>
      <c r="I734" s="7">
        <f>H734/MAX(H$2:H733)-1</f>
        <v>-4.4474606796313987E-2</v>
      </c>
      <c r="J734" s="7">
        <f t="shared" si="233"/>
        <v>0.5863992464700889</v>
      </c>
      <c r="K734" s="7">
        <f t="shared" si="233"/>
        <v>95652.893977868225</v>
      </c>
      <c r="L734" s="2">
        <v>0.7953730615365</v>
      </c>
      <c r="M734" s="7">
        <f t="shared" si="244"/>
        <v>194515.93609025783</v>
      </c>
      <c r="N734" s="7">
        <f>M734/MAX(M$2:M733)-1</f>
        <v>-5.4713529592846144E-2</v>
      </c>
      <c r="O734" s="7">
        <f t="shared" si="234"/>
        <v>0.60291529763234641</v>
      </c>
      <c r="P734" s="2">
        <v>0.80458344534131399</v>
      </c>
      <c r="Q734" s="7">
        <f t="shared" si="245"/>
        <v>132824.31376455817</v>
      </c>
      <c r="R734" s="7">
        <f>Q734/MAX(Q$2:Q733)-1</f>
        <v>-6.0549165389715331E-2</v>
      </c>
      <c r="S734" s="7">
        <f t="shared" si="235"/>
        <v>0.60536226475435517</v>
      </c>
      <c r="T734" s="2">
        <v>0.58441139237792505</v>
      </c>
      <c r="U734" s="7">
        <f t="shared" si="246"/>
        <v>104325.99824995107</v>
      </c>
      <c r="V734" s="7">
        <f>U734/MAX(U$2:U733)-1</f>
        <v>-6.5597907034885883E-2</v>
      </c>
      <c r="W734" s="7">
        <f t="shared" si="236"/>
        <v>0.54686809271941894</v>
      </c>
      <c r="X734" s="2">
        <v>0.45318045287683401</v>
      </c>
      <c r="Y734" s="7">
        <f t="shared" si="247"/>
        <v>85698.06375169917</v>
      </c>
      <c r="Z734" s="7">
        <f>Y734/MAX(Y$2:Y733)-1</f>
        <v>-6.8260296499210615E-2</v>
      </c>
      <c r="AA734" s="7">
        <f t="shared" si="237"/>
        <v>0.51200333559804379</v>
      </c>
      <c r="AB734" s="2">
        <v>0.36477293480332601</v>
      </c>
      <c r="AC734" s="7">
        <f t="shared" si="248"/>
        <v>72413.241340427572</v>
      </c>
      <c r="AD734" s="7">
        <f>AC734/MAX(AC$2:AC733)-1</f>
        <v>-6.9907426120008997E-2</v>
      </c>
      <c r="AE734" s="7">
        <f t="shared" si="238"/>
        <v>0.48851568354697528</v>
      </c>
      <c r="AF734" s="2">
        <v>0.22981637122746701</v>
      </c>
      <c r="AG734" s="7">
        <f t="shared" si="249"/>
        <v>63850.945258112406</v>
      </c>
      <c r="AH734" s="7">
        <f>AG734/MAX(AG$2:AG733)-1</f>
        <v>-7.1712769845609259E-2</v>
      </c>
      <c r="AI734" s="7">
        <f t="shared" si="239"/>
        <v>0.4526611218948533</v>
      </c>
      <c r="AJ734" s="2">
        <v>9.8942153885604803E-2</v>
      </c>
      <c r="AK734" s="7">
        <f t="shared" si="250"/>
        <v>57160.761610477668</v>
      </c>
      <c r="AL734" s="7">
        <f>AK734/MAX(AK$2:AK733)-1</f>
        <v>-7.3346851928548285E-2</v>
      </c>
      <c r="AM734" s="7">
        <f t="shared" si="240"/>
        <v>0.41789113687134316</v>
      </c>
      <c r="AN734" s="2">
        <v>-4.3590853948147299E-3</v>
      </c>
      <c r="AO734" s="7">
        <f t="shared" si="251"/>
        <v>51484.040484678531</v>
      </c>
      <c r="AP734" s="7">
        <f>AO734/MAX(AO$2:AO733)-1</f>
        <v>-7.462294875576958E-2</v>
      </c>
      <c r="AQ734" s="7">
        <f t="shared" si="241"/>
        <v>0.39044659801837733</v>
      </c>
      <c r="AR734" s="2">
        <v>-1.4740000097408099</v>
      </c>
      <c r="AS734" s="7">
        <f t="shared" si="252"/>
        <v>3121.9721395184633</v>
      </c>
      <c r="AT734" s="7">
        <f>AS734/MAX(AS$2:AS733)-1</f>
        <v>-7.1825265713003406E-2</v>
      </c>
      <c r="AU734" s="7">
        <v>2.2899998094529601</v>
      </c>
      <c r="AW734" s="7"/>
    </row>
    <row r="735" spans="1:49" x14ac:dyDescent="0.25">
      <c r="A735" s="5">
        <v>200709</v>
      </c>
      <c r="B735" s="4">
        <v>39326</v>
      </c>
      <c r="C735" s="2">
        <v>3.2399964431762398</v>
      </c>
      <c r="D735" s="7">
        <f t="shared" si="242"/>
        <v>443154.09731924825</v>
      </c>
      <c r="E735" s="7">
        <f>D735/MAX(D$2:D734)-1</f>
        <v>-4.5510347746876345E-2</v>
      </c>
      <c r="F735" s="7">
        <f t="shared" si="232"/>
        <v>0.43465592318504975</v>
      </c>
      <c r="G735" s="2">
        <v>1.93466546212381</v>
      </c>
      <c r="H735" s="7">
        <f t="shared" si="243"/>
        <v>367001.49381294998</v>
      </c>
      <c r="I735" s="7">
        <f>H735/MAX(H$2:H734)-1</f>
        <v>-2.5988387032179316E-2</v>
      </c>
      <c r="J735" s="7">
        <f t="shared" si="233"/>
        <v>9.1418740867372783E-2</v>
      </c>
      <c r="K735" s="7">
        <f t="shared" si="233"/>
        <v>96502.738197300539</v>
      </c>
      <c r="L735" s="2">
        <v>1.25346340284035</v>
      </c>
      <c r="M735" s="7">
        <f t="shared" si="244"/>
        <v>196954.12216184157</v>
      </c>
      <c r="N735" s="7">
        <f>M735/MAX(M$2:M734)-1</f>
        <v>-4.286470963429112E-2</v>
      </c>
      <c r="O735" s="7">
        <f t="shared" si="234"/>
        <v>-8.770354980938766E-2</v>
      </c>
      <c r="P735" s="2">
        <v>0.95504330067797605</v>
      </c>
      <c r="Q735" s="7">
        <f t="shared" si="245"/>
        <v>134092.84347483807</v>
      </c>
      <c r="R735" s="7">
        <f>Q735/MAX(Q$2:Q734)-1</f>
        <v>-5.1577003130606536E-2</v>
      </c>
      <c r="S735" s="7">
        <f t="shared" si="235"/>
        <v>-0.1661732073138642</v>
      </c>
      <c r="T735" s="2">
        <v>0.84803630268087005</v>
      </c>
      <c r="U735" s="7">
        <f t="shared" si="246"/>
        <v>105210.72058824486</v>
      </c>
      <c r="V735" s="7">
        <f>U735/MAX(U$2:U734)-1</f>
        <v>-5.767383807353188E-2</v>
      </c>
      <c r="W735" s="7">
        <f t="shared" si="236"/>
        <v>-0.1943107302976419</v>
      </c>
      <c r="X735" s="2">
        <v>0.79271982465399604</v>
      </c>
      <c r="Y735" s="7">
        <f t="shared" si="247"/>
        <v>86377.409292403507</v>
      </c>
      <c r="Z735" s="7">
        <f>Y735/MAX(Y$2:Y734)-1</f>
        <v>-6.0874211155387492E-2</v>
      </c>
      <c r="AA735" s="7">
        <f t="shared" si="237"/>
        <v>-0.20885621518176989</v>
      </c>
      <c r="AB735" s="2">
        <v>0.75822545793936202</v>
      </c>
      <c r="AC735" s="7">
        <f t="shared" si="248"/>
        <v>72962.29697118976</v>
      </c>
      <c r="AD735" s="7">
        <f>AC735/MAX(AC$2:AC734)-1</f>
        <v>-6.2855227442447426E-2</v>
      </c>
      <c r="AE735" s="7">
        <f t="shared" si="238"/>
        <v>-0.21792651950214825</v>
      </c>
      <c r="AF735" s="2">
        <v>0.72700996700187304</v>
      </c>
      <c r="AG735" s="7">
        <f t="shared" si="249"/>
        <v>64315.147994163795</v>
      </c>
      <c r="AH735" s="7">
        <f>AG735/MAX(AG$2:AG734)-1</f>
        <v>-6.4964029159981118E-2</v>
      </c>
      <c r="AI735" s="7">
        <f t="shared" si="239"/>
        <v>-0.22613464243002679</v>
      </c>
      <c r="AJ735" s="2">
        <v>0.69974671703287405</v>
      </c>
      <c r="AK735" s="7">
        <f t="shared" si="250"/>
        <v>57560.742163277973</v>
      </c>
      <c r="AL735" s="7">
        <f>AK735/MAX(AK$2:AK734)-1</f>
        <v>-6.6862626946636472E-2</v>
      </c>
      <c r="AM735" s="7">
        <f t="shared" si="240"/>
        <v>-0.23330352238155982</v>
      </c>
      <c r="AN735" s="2">
        <v>0.67883357228281804</v>
      </c>
      <c r="AO735" s="7">
        <f t="shared" si="251"/>
        <v>51833.53143585621</v>
      </c>
      <c r="AP735" s="7">
        <f>AO735/MAX(AO$2:AO734)-1</f>
        <v>-6.8341178661722957E-2</v>
      </c>
      <c r="AQ735" s="7">
        <f t="shared" si="241"/>
        <v>-0.23880264021573838</v>
      </c>
      <c r="AR735" s="2">
        <v>1.5869999968114299</v>
      </c>
      <c r="AS735" s="7">
        <f t="shared" si="252"/>
        <v>3171.5178372730747</v>
      </c>
      <c r="AT735" s="7">
        <f>AS735/MAX(AS$2:AS734)-1</f>
        <v>-5.7095132709464425E-2</v>
      </c>
      <c r="AU735" s="7">
        <v>5.3899999289234</v>
      </c>
      <c r="AW735" s="7"/>
    </row>
    <row r="736" spans="1:49" x14ac:dyDescent="0.25">
      <c r="A736" s="5">
        <v>200710</v>
      </c>
      <c r="B736" s="4">
        <v>39356</v>
      </c>
      <c r="C736" s="2">
        <v>-0.35985687860499099</v>
      </c>
      <c r="D736" s="7">
        <f t="shared" si="242"/>
        <v>441559.37681722507</v>
      </c>
      <c r="E736" s="7">
        <f>D736/MAX(D$2:D735)-1</f>
        <v>-4.8945144416082109E-2</v>
      </c>
      <c r="F736" s="7">
        <f t="shared" si="232"/>
        <v>-0.4764219356469559</v>
      </c>
      <c r="G736" s="2">
        <v>-1.16108392246534</v>
      </c>
      <c r="H736" s="7">
        <f t="shared" si="243"/>
        <v>362740.29847308015</v>
      </c>
      <c r="I736" s="7">
        <f>H736/MAX(H$2:H735)-1</f>
        <v>-3.7297479273294187E-2</v>
      </c>
      <c r="J736" s="7">
        <f t="shared" si="233"/>
        <v>-0.68144421469266336</v>
      </c>
      <c r="K736" s="7">
        <f t="shared" si="233"/>
        <v>92819.551363235791</v>
      </c>
      <c r="L736" s="2">
        <v>-1.1566158469926699</v>
      </c>
      <c r="M736" s="7">
        <f t="shared" si="244"/>
        <v>194676.11957361241</v>
      </c>
      <c r="N736" s="7">
        <f>M736/MAX(M$2:M735)-1</f>
        <v>-5.393508807982017E-2</v>
      </c>
      <c r="O736" s="7">
        <f t="shared" si="234"/>
        <v>-0.68030089954451078</v>
      </c>
      <c r="P736" s="2">
        <v>-1.1376430535139399</v>
      </c>
      <c r="Q736" s="7">
        <f t="shared" si="245"/>
        <v>132567.34555578727</v>
      </c>
      <c r="R736" s="7">
        <f>Q736/MAX(Q$2:Q735)-1</f>
        <v>-6.2366671472419921E-2</v>
      </c>
      <c r="S736" s="7">
        <f t="shared" si="235"/>
        <v>-0.67544603925405999</v>
      </c>
      <c r="T736" s="2">
        <v>-1.1211024997877299</v>
      </c>
      <c r="U736" s="7">
        <f t="shared" si="246"/>
        <v>104031.20056968536</v>
      </c>
      <c r="V736" s="7">
        <f>U736/MAX(U$2:U735)-1</f>
        <v>-6.8238280231043391E-2</v>
      </c>
      <c r="W736" s="7">
        <f t="shared" si="236"/>
        <v>-0.6712135535340491</v>
      </c>
      <c r="X736" s="2">
        <v>-1.1159545290999999</v>
      </c>
      <c r="Y736" s="7">
        <f t="shared" si="247"/>
        <v>85413.476681285683</v>
      </c>
      <c r="Z736" s="7">
        <f>Y736/MAX(Y$2:Y735)-1</f>
        <v>-7.1354427929945174E-2</v>
      </c>
      <c r="AA736" s="7">
        <f t="shared" si="237"/>
        <v>-0.66989626314682771</v>
      </c>
      <c r="AB736" s="2">
        <v>-1.10412425941918</v>
      </c>
      <c r="AC736" s="7">
        <f t="shared" si="248"/>
        <v>72156.702550101385</v>
      </c>
      <c r="AD736" s="7">
        <f>AC736/MAX(AC$2:AC735)-1</f>
        <v>-7.3202470222134108E-2</v>
      </c>
      <c r="AE736" s="7">
        <f t="shared" si="238"/>
        <v>-0.66686907020536013</v>
      </c>
      <c r="AF736" s="2">
        <v>-1.10606517232742</v>
      </c>
      <c r="AG736" s="7">
        <f t="shared" si="249"/>
        <v>63603.780541669512</v>
      </c>
      <c r="AH736" s="7">
        <f>AG736/MAX(AG$2:AG735)-1</f>
        <v>-7.5306136382176203E-2</v>
      </c>
      <c r="AI736" s="7">
        <f t="shared" si="239"/>
        <v>-0.66736572142416994</v>
      </c>
      <c r="AJ736" s="2">
        <v>-1.10296659775668</v>
      </c>
      <c r="AK736" s="7">
        <f t="shared" si="250"/>
        <v>56925.866403796172</v>
      </c>
      <c r="AL736" s="7">
        <f>AK736/MAX(AK$2:AK735)-1</f>
        <v>-7.7154820482599251E-2</v>
      </c>
      <c r="AM736" s="7">
        <f t="shared" si="240"/>
        <v>-0.66657284152183238</v>
      </c>
      <c r="AN736" s="2">
        <v>-1.10138532638797</v>
      </c>
      <c r="AO736" s="7">
        <f t="shared" si="251"/>
        <v>51262.644526472992</v>
      </c>
      <c r="AP736" s="7">
        <f>AO736/MAX(AO$2:AO735)-1</f>
        <v>-7.8602332211941905E-2</v>
      </c>
      <c r="AQ736" s="7">
        <f t="shared" si="241"/>
        <v>-0.66616821731164522</v>
      </c>
      <c r="AR736" s="2">
        <v>1.50199999326958</v>
      </c>
      <c r="AS736" s="7">
        <f t="shared" si="252"/>
        <v>3219.15403497546</v>
      </c>
      <c r="AT736" s="7">
        <f>AS736/MAX(AS$2:AS735)-1</f>
        <v>-4.2932701666221984E-2</v>
      </c>
      <c r="AU736" s="7">
        <v>5.40999988279244</v>
      </c>
      <c r="AW736" s="7"/>
    </row>
    <row r="737" spans="1:49" x14ac:dyDescent="0.25">
      <c r="A737" s="5">
        <v>200711</v>
      </c>
      <c r="B737" s="4">
        <v>39387</v>
      </c>
      <c r="C737" s="2">
        <v>-9.7999987207296595</v>
      </c>
      <c r="D737" s="7">
        <f t="shared" si="242"/>
        <v>398286.56353787513</v>
      </c>
      <c r="E737" s="7">
        <f>D737/MAX(D$2:D736)-1</f>
        <v>-0.1421485080967434</v>
      </c>
      <c r="F737" s="7">
        <f t="shared" si="232"/>
        <v>-0.21137723273189968</v>
      </c>
      <c r="G737" s="2">
        <v>-9.0462135295653496</v>
      </c>
      <c r="H737" s="7">
        <f t="shared" si="243"/>
        <v>329926.03651542263</v>
      </c>
      <c r="I737" s="7">
        <f>H737/MAX(H$2:H736)-1</f>
        <v>-0.12438560495274009</v>
      </c>
      <c r="J737" s="7">
        <f t="shared" si="233"/>
        <v>-0.10254310211901818</v>
      </c>
      <c r="K737" s="7">
        <f t="shared" si="233"/>
        <v>47637.073549506225</v>
      </c>
      <c r="L737" s="2">
        <v>-9.0455661903870492</v>
      </c>
      <c r="M737" s="7">
        <f t="shared" si="244"/>
        <v>177066.56232070425</v>
      </c>
      <c r="N737" s="7">
        <f>M737/MAX(M$2:M736)-1</f>
        <v>-0.13951201589158702</v>
      </c>
      <c r="O737" s="7">
        <f t="shared" si="234"/>
        <v>-0.10244963703439214</v>
      </c>
      <c r="P737" s="2">
        <v>-9.04525914280112</v>
      </c>
      <c r="Q737" s="7">
        <f t="shared" si="245"/>
        <v>120576.28561153366</v>
      </c>
      <c r="R737" s="7">
        <f>Q737/MAX(Q$2:Q736)-1</f>
        <v>-0.14717803584701128</v>
      </c>
      <c r="S737" s="7">
        <f t="shared" si="235"/>
        <v>-0.1024053044347828</v>
      </c>
      <c r="T737" s="2">
        <v>-9.0452249902445594</v>
      </c>
      <c r="U737" s="7">
        <f t="shared" si="246"/>
        <v>94621.344418104738</v>
      </c>
      <c r="V737" s="7">
        <f>U737/MAX(U$2:U736)-1</f>
        <v>-0.15251822415711747</v>
      </c>
      <c r="W737" s="7">
        <f t="shared" si="236"/>
        <v>-0.10240037336974583</v>
      </c>
      <c r="X737" s="2">
        <v>-9.0451799997603306</v>
      </c>
      <c r="Y737" s="7">
        <f t="shared" si="247"/>
        <v>77687.673971410069</v>
      </c>
      <c r="Z737" s="7">
        <f>Y737/MAX(Y$2:Y736)-1</f>
        <v>-0.15535209148348572</v>
      </c>
      <c r="AA737" s="7">
        <f t="shared" si="237"/>
        <v>-0.10239387748697415</v>
      </c>
      <c r="AB737" s="2">
        <v>-9.0450215608968101</v>
      </c>
      <c r="AC737" s="7">
        <f t="shared" si="248"/>
        <v>65630.113246812529</v>
      </c>
      <c r="AD737" s="7">
        <f>AC737/MAX(AC$2:AC736)-1</f>
        <v>-0.1570315066164012</v>
      </c>
      <c r="AE737" s="7">
        <f t="shared" si="238"/>
        <v>-0.10237100153216794</v>
      </c>
      <c r="AF737" s="2">
        <v>-9.0425940010569406</v>
      </c>
      <c r="AG737" s="7">
        <f t="shared" si="249"/>
        <v>57852.348897963086</v>
      </c>
      <c r="AH737" s="7">
        <f>AG737/MAX(AG$2:AG736)-1</f>
        <v>-0.15892244822182311</v>
      </c>
      <c r="AI737" s="7">
        <f t="shared" si="239"/>
        <v>-0.10202050198961943</v>
      </c>
      <c r="AJ737" s="2">
        <v>-9.0375383426155906</v>
      </c>
      <c r="AK737" s="7">
        <f t="shared" si="250"/>
        <v>51781.169400686966</v>
      </c>
      <c r="AL737" s="7">
        <f>AK737/MAX(AK$2:AK736)-1</f>
        <v>-0.16055730742446406</v>
      </c>
      <c r="AM737" s="7">
        <f t="shared" si="240"/>
        <v>-0.10129054841983631</v>
      </c>
      <c r="AN737" s="2">
        <v>-9.0315853255316192</v>
      </c>
      <c r="AO737" s="7">
        <f t="shared" si="251"/>
        <v>46632.815045940617</v>
      </c>
      <c r="AP737" s="7">
        <f>AO737/MAX(AO$2:AO736)-1</f>
        <v>-0.16181914876567882</v>
      </c>
      <c r="AQ737" s="7">
        <f t="shared" si="241"/>
        <v>-0.10043103108459017</v>
      </c>
      <c r="AR737" s="2">
        <v>-8.3360000018963305</v>
      </c>
      <c r="AS737" s="7">
        <f t="shared" si="252"/>
        <v>2950.80535455886</v>
      </c>
      <c r="AT737" s="7">
        <f>AS737/MAX(AS$2:AS736)-1</f>
        <v>-0.12271383167347483</v>
      </c>
      <c r="AU737" s="7">
        <v>-1.40999997856273</v>
      </c>
      <c r="AW737" s="7"/>
    </row>
    <row r="738" spans="1:49" x14ac:dyDescent="0.25">
      <c r="A738" s="5">
        <v>200712</v>
      </c>
      <c r="B738" s="4">
        <v>39417</v>
      </c>
      <c r="C738" s="2">
        <v>0.52999970558001197</v>
      </c>
      <c r="D738" s="7">
        <f t="shared" si="242"/>
        <v>400397.48115199059</v>
      </c>
      <c r="E738" s="7">
        <f>D738/MAX(D$2:D737)-1</f>
        <v>-0.13760189771534248</v>
      </c>
      <c r="F738" s="7">
        <f t="shared" si="232"/>
        <v>0.20096873770957746</v>
      </c>
      <c r="G738" s="2">
        <v>0.51901980431214501</v>
      </c>
      <c r="H738" s="7">
        <f t="shared" si="243"/>
        <v>331638.41798451979</v>
      </c>
      <c r="I738" s="7">
        <f>H738/MAX(H$2:H737)-1</f>
        <v>-0.11984099283303684</v>
      </c>
      <c r="J738" s="7">
        <f t="shared" si="233"/>
        <v>0.1993071282400356</v>
      </c>
      <c r="K738" s="7">
        <f t="shared" si="233"/>
        <v>50187.59716573792</v>
      </c>
      <c r="L738" s="2">
        <v>-0.43357868602057398</v>
      </c>
      <c r="M738" s="7">
        <f t="shared" si="244"/>
        <v>176298.83944641234</v>
      </c>
      <c r="N738" s="7">
        <f>M738/MAX(M$2:M737)-1</f>
        <v>-0.14324290838644915</v>
      </c>
      <c r="O738" s="7">
        <f t="shared" si="234"/>
        <v>5.5148575845739733E-2</v>
      </c>
      <c r="P738" s="2">
        <v>-1.5193641327506</v>
      </c>
      <c r="Q738" s="7">
        <f t="shared" si="245"/>
        <v>118744.29277534909</v>
      </c>
      <c r="R738" s="7">
        <f>Q738/MAX(Q$2:Q737)-1</f>
        <v>-0.16013550688657097</v>
      </c>
      <c r="S738" s="7">
        <f t="shared" si="235"/>
        <v>-0.10916541352109599</v>
      </c>
      <c r="T738" s="2">
        <v>-2.0537496327797702</v>
      </c>
      <c r="U738" s="7">
        <f t="shared" si="246"/>
        <v>92678.058904586636</v>
      </c>
      <c r="V738" s="7">
        <f>U738/MAX(U$2:U737)-1</f>
        <v>-0.16992337801636614</v>
      </c>
      <c r="W738" s="7">
        <f t="shared" si="236"/>
        <v>-0.19003499381803746</v>
      </c>
      <c r="X738" s="2">
        <v>-2.3759743330792902</v>
      </c>
      <c r="Y738" s="7">
        <f t="shared" si="247"/>
        <v>75841.83477788305</v>
      </c>
      <c r="Z738" s="7">
        <f>Y738/MAX(Y$2:Y737)-1</f>
        <v>-0.17542070899472906</v>
      </c>
      <c r="AA738" s="7">
        <f t="shared" si="237"/>
        <v>-0.2387978743099437</v>
      </c>
      <c r="AB738" s="2">
        <v>-2.5627063115272399</v>
      </c>
      <c r="AC738" s="7">
        <f t="shared" si="248"/>
        <v>63948.206192373989</v>
      </c>
      <c r="AD738" s="7">
        <f>AC738/MAX(AC$2:AC737)-1</f>
        <v>-0.17863431340052882</v>
      </c>
      <c r="AE738" s="7">
        <f t="shared" si="238"/>
        <v>-0.26705638193090087</v>
      </c>
      <c r="AF738" s="2">
        <v>-2.6613646757320102</v>
      </c>
      <c r="AG738" s="7">
        <f t="shared" si="249"/>
        <v>56312.686920311455</v>
      </c>
      <c r="AH738" s="7">
        <f>AG738/MAX(AG$2:AG737)-1</f>
        <v>-0.18130658908035924</v>
      </c>
      <c r="AI738" s="7">
        <f t="shared" si="239"/>
        <v>-0.28198654097448816</v>
      </c>
      <c r="AJ738" s="2">
        <v>-2.7358290016048201</v>
      </c>
      <c r="AK738" s="7">
        <f t="shared" si="250"/>
        <v>50364.525150852853</v>
      </c>
      <c r="AL738" s="7">
        <f>AK738/MAX(AK$2:AK737)-1</f>
        <v>-0.18352302405979792</v>
      </c>
      <c r="AM738" s="7">
        <f t="shared" si="240"/>
        <v>-0.29325536990061019</v>
      </c>
      <c r="AN738" s="2">
        <v>-2.7950778134214298</v>
      </c>
      <c r="AO738" s="7">
        <f t="shared" si="251"/>
        <v>45329.391578817682</v>
      </c>
      <c r="AP738" s="7">
        <f>AO738/MAX(AO$2:AO737)-1</f>
        <v>-0.18524695577487615</v>
      </c>
      <c r="AQ738" s="7">
        <f t="shared" si="241"/>
        <v>-0.30222160596884229</v>
      </c>
      <c r="AR738" s="2">
        <v>-0.79800000700444096</v>
      </c>
      <c r="AS738" s="7">
        <f t="shared" si="252"/>
        <v>2927.257927622793</v>
      </c>
      <c r="AT738" s="7">
        <f>AS738/MAX(AS$2:AS737)-1</f>
        <v>-0.12971457535816944</v>
      </c>
      <c r="AU738" s="7">
        <v>5.8099915031157199</v>
      </c>
      <c r="AW738" s="7"/>
    </row>
    <row r="739" spans="1:49" x14ac:dyDescent="0.25">
      <c r="A739" s="5">
        <v>200801</v>
      </c>
      <c r="B739" s="4">
        <v>39448</v>
      </c>
      <c r="C739" s="2">
        <v>-10.009768995610701</v>
      </c>
      <c r="D739" s="7">
        <f t="shared" si="242"/>
        <v>360318.61822443246</v>
      </c>
      <c r="E739" s="7">
        <f>D739/MAX(D$2:D738)-1</f>
        <v>-0.22392595557656714</v>
      </c>
      <c r="F739" s="7">
        <f t="shared" si="232"/>
        <v>-0.82646492390166082</v>
      </c>
      <c r="G739" s="2">
        <v>-7.2620532557778104</v>
      </c>
      <c r="H739" s="7">
        <f t="shared" si="243"/>
        <v>307554.65945386497</v>
      </c>
      <c r="I739" s="7">
        <f>H739/MAX(H$2:H738)-1</f>
        <v>-0.18375860866902693</v>
      </c>
      <c r="J739" s="7">
        <f t="shared" si="233"/>
        <v>-0.26696260059118582</v>
      </c>
      <c r="K739" s="7">
        <f t="shared" si="233"/>
        <v>62626.884438269451</v>
      </c>
      <c r="L739" s="2">
        <v>-4.1749090916962404</v>
      </c>
      <c r="M739" s="7">
        <f t="shared" si="244"/>
        <v>168938.52316980911</v>
      </c>
      <c r="N739" s="7">
        <f>M739/MAX(M$2:M738)-1</f>
        <v>-0.17901173809797566</v>
      </c>
      <c r="O739" s="7">
        <f t="shared" si="234"/>
        <v>0.36165567573133561</v>
      </c>
      <c r="P739" s="2">
        <v>-3.1345306686530598</v>
      </c>
      <c r="Q739" s="7">
        <f t="shared" si="245"/>
        <v>115022.21650103061</v>
      </c>
      <c r="R739" s="7">
        <f>Q739/MAX(Q$2:Q738)-1</f>
        <v>-0.1864613169983389</v>
      </c>
      <c r="S739" s="7">
        <f t="shared" si="235"/>
        <v>0.57350224209054335</v>
      </c>
      <c r="T739" s="2">
        <v>-2.6139311884692402</v>
      </c>
      <c r="U739" s="7">
        <f t="shared" si="246"/>
        <v>90255.518218011755</v>
      </c>
      <c r="V739" s="7">
        <f>U739/MAX(U$2:U738)-1</f>
        <v>-0.19162100972658824</v>
      </c>
      <c r="W739" s="7">
        <f t="shared" si="236"/>
        <v>0.67950906603325123</v>
      </c>
      <c r="X739" s="2">
        <v>-2.3009434026093301</v>
      </c>
      <c r="Y739" s="7">
        <f t="shared" si="247"/>
        <v>74096.757084143479</v>
      </c>
      <c r="Z739" s="7">
        <f>Y739/MAX(Y$2:Y738)-1</f>
        <v>-0.19439381179039772</v>
      </c>
      <c r="AA739" s="7">
        <f t="shared" si="237"/>
        <v>0.7432410565072991</v>
      </c>
      <c r="AB739" s="2">
        <v>-2.0921712356836299</v>
      </c>
      <c r="AC739" s="7">
        <f t="shared" si="248"/>
        <v>62610.300216681484</v>
      </c>
      <c r="AD739" s="7">
        <f>AC739/MAX(AC$2:AC738)-1</f>
        <v>-0.19581869003533825</v>
      </c>
      <c r="AE739" s="7">
        <f t="shared" si="238"/>
        <v>0.78575219066289981</v>
      </c>
      <c r="AF739" s="2">
        <v>-1.97537472851756</v>
      </c>
      <c r="AG739" s="7">
        <f t="shared" si="249"/>
        <v>55200.300333938409</v>
      </c>
      <c r="AH739" s="7">
        <f>AG739/MAX(AG$2:AG738)-1</f>
        <v>-0.19747885182370417</v>
      </c>
      <c r="AI739" s="7">
        <f t="shared" si="239"/>
        <v>0.80953482442178315</v>
      </c>
      <c r="AJ739" s="2">
        <v>-1.89238991885296</v>
      </c>
      <c r="AK739" s="7">
        <f t="shared" si="250"/>
        <v>49411.431954219952</v>
      </c>
      <c r="AL739" s="7">
        <f>AK739/MAX(AK$2:AK738)-1</f>
        <v>-0.19897395204224577</v>
      </c>
      <c r="AM739" s="7">
        <f t="shared" si="240"/>
        <v>0.82643256720271763</v>
      </c>
      <c r="AN739" s="2">
        <v>-1.8261309146914499</v>
      </c>
      <c r="AO739" s="7">
        <f t="shared" si="251"/>
        <v>44501.617545755347</v>
      </c>
      <c r="AP739" s="7">
        <f>AO739/MAX(AO$2:AO738)-1</f>
        <v>-0.20012541299386089</v>
      </c>
      <c r="AQ739" s="7">
        <f t="shared" si="241"/>
        <v>0.83992452571617648</v>
      </c>
      <c r="AR739" s="2">
        <v>-5.9510000053624896</v>
      </c>
      <c r="AS739" s="7">
        <f t="shared" si="252"/>
        <v>2753.0568081929864</v>
      </c>
      <c r="AT739" s="7">
        <f>AS739/MAX(AS$2:AS738)-1</f>
        <v>-0.18150526102527387</v>
      </c>
      <c r="AU739" s="7">
        <v>-1.04000030910538</v>
      </c>
      <c r="AW739" s="7"/>
    </row>
    <row r="740" spans="1:49" x14ac:dyDescent="0.25">
      <c r="A740" s="5">
        <v>200802</v>
      </c>
      <c r="B740" s="4">
        <v>39479</v>
      </c>
      <c r="C740" s="2">
        <v>-3.55999549814848</v>
      </c>
      <c r="D740" s="7">
        <f t="shared" si="242"/>
        <v>347491.29163665185</v>
      </c>
      <c r="E740" s="7">
        <f>D740/MAX(D$2:D739)-1</f>
        <v>-0.2515541566203402</v>
      </c>
      <c r="F740" s="7">
        <f t="shared" si="232"/>
        <v>-0.12260389691542017</v>
      </c>
      <c r="G740" s="2">
        <v>-3.9740406080424902</v>
      </c>
      <c r="H740" s="7">
        <f t="shared" si="243"/>
        <v>295332.31239524158</v>
      </c>
      <c r="I740" s="7">
        <f>H740/MAX(H$2:H739)-1</f>
        <v>-0.21619637302017081</v>
      </c>
      <c r="J740" s="7">
        <f t="shared" si="233"/>
        <v>-0.16459209624246229</v>
      </c>
      <c r="K740" s="7">
        <f t="shared" si="233"/>
        <v>29949.805995773295</v>
      </c>
      <c r="L740" s="2">
        <v>-4.1665062689048904</v>
      </c>
      <c r="M740" s="7">
        <f t="shared" si="244"/>
        <v>161899.68901134367</v>
      </c>
      <c r="N740" s="7">
        <f>M740/MAX(M$2:M739)-1</f>
        <v>-0.21321826549709677</v>
      </c>
      <c r="O740" s="7">
        <f t="shared" si="234"/>
        <v>-0.18410998532940259</v>
      </c>
      <c r="P740" s="2">
        <v>-4.2305529258827796</v>
      </c>
      <c r="Q740" s="7">
        <f t="shared" si="245"/>
        <v>110156.14075543103</v>
      </c>
      <c r="R740" s="7">
        <f>Q740/MAX(Q$2:Q739)-1</f>
        <v>-0.2208785015552539</v>
      </c>
      <c r="S740" s="7">
        <f t="shared" si="235"/>
        <v>-0.19060493898338171</v>
      </c>
      <c r="T740" s="2">
        <v>-4.26172262424679</v>
      </c>
      <c r="U740" s="7">
        <f t="shared" si="246"/>
        <v>86409.078378483566</v>
      </c>
      <c r="V740" s="7">
        <f>U740/MAX(U$2:U739)-1</f>
        <v>-0.226071880044728</v>
      </c>
      <c r="W740" s="7">
        <f t="shared" si="236"/>
        <v>-0.19376584941704644</v>
      </c>
      <c r="X740" s="2">
        <v>-4.2803832739617</v>
      </c>
      <c r="Y740" s="7">
        <f t="shared" si="247"/>
        <v>70925.131887365773</v>
      </c>
      <c r="Z740" s="7">
        <f>Y740/MAX(Y$2:Y739)-1</f>
        <v>-0.22887684432452193</v>
      </c>
      <c r="AA740" s="7">
        <f t="shared" si="237"/>
        <v>-0.19565822070963912</v>
      </c>
      <c r="AB740" s="2">
        <v>-4.2937416687374101</v>
      </c>
      <c r="AC740" s="7">
        <f t="shared" si="248"/>
        <v>59921.975667356244</v>
      </c>
      <c r="AD740" s="7">
        <f>AC740/MAX(AC$2:AC739)-1</f>
        <v>-0.23034815803348929</v>
      </c>
      <c r="AE740" s="7">
        <f t="shared" si="238"/>
        <v>-0.19701289180495851</v>
      </c>
      <c r="AF740" s="2">
        <v>-4.3029494169422504</v>
      </c>
      <c r="AG740" s="7">
        <f t="shared" si="249"/>
        <v>52825.059332568839</v>
      </c>
      <c r="AH740" s="7">
        <f>AG740/MAX(AG$2:AG739)-1</f>
        <v>-0.23201093088999436</v>
      </c>
      <c r="AI740" s="7">
        <f t="shared" si="239"/>
        <v>-0.19794664698703768</v>
      </c>
      <c r="AJ740" s="2">
        <v>-4.3093614253953598</v>
      </c>
      <c r="AK740" s="7">
        <f t="shared" si="250"/>
        <v>47282.114765849321</v>
      </c>
      <c r="AL740" s="7">
        <f>AK740/MAX(AK$2:AK739)-1</f>
        <v>-0.23349305956030608</v>
      </c>
      <c r="AM740" s="7">
        <f t="shared" si="240"/>
        <v>-0.19859688697920852</v>
      </c>
      <c r="AN740" s="2">
        <v>-4.3145865993003802</v>
      </c>
      <c r="AO740" s="7">
        <f t="shared" si="251"/>
        <v>42581.556718654276</v>
      </c>
      <c r="AP740" s="7">
        <f>AO740/MAX(AO$2:AO739)-1</f>
        <v>-0.2346366947360371</v>
      </c>
      <c r="AQ740" s="7">
        <f t="shared" si="241"/>
        <v>-0.19912677041026416</v>
      </c>
      <c r="AR740" s="2">
        <v>-2.3509999997612598</v>
      </c>
      <c r="AS740" s="7">
        <f t="shared" si="252"/>
        <v>2688.3324426389418</v>
      </c>
      <c r="AT740" s="7">
        <f>AS740/MAX(AS$2:AS739)-1</f>
        <v>-0.20074807233661562</v>
      </c>
      <c r="AU740" s="7">
        <v>7.50998752840239</v>
      </c>
      <c r="AW740" s="7"/>
    </row>
    <row r="741" spans="1:49" x14ac:dyDescent="0.25">
      <c r="A741" s="5">
        <v>200803</v>
      </c>
      <c r="B741" s="4">
        <v>39508</v>
      </c>
      <c r="C741" s="2">
        <v>-3.1299945691897801</v>
      </c>
      <c r="D741" s="7">
        <f t="shared" si="242"/>
        <v>336614.83308001724</v>
      </c>
      <c r="E741" s="7">
        <f>D741/MAX(D$2:D740)-1</f>
        <v>-0.27498047087145017</v>
      </c>
      <c r="F741" s="7">
        <f t="shared" si="232"/>
        <v>-0.38442373661590779</v>
      </c>
      <c r="G741" s="2">
        <v>-2.83434213021139</v>
      </c>
      <c r="H741" s="7">
        <f t="shared" si="243"/>
        <v>286961.58424089575</v>
      </c>
      <c r="I741" s="7">
        <f>H741/MAX(H$2:H740)-1</f>
        <v>-0.23841204943778493</v>
      </c>
      <c r="J741" s="7">
        <f t="shared" si="233"/>
        <v>-0.26260543156139815</v>
      </c>
      <c r="K741" s="7">
        <f t="shared" si="233"/>
        <v>118238.29887415818</v>
      </c>
      <c r="L741" s="2">
        <v>-2.1423712206103098</v>
      </c>
      <c r="M741" s="7">
        <f t="shared" si="244"/>
        <v>158431.19666770706</v>
      </c>
      <c r="N741" s="7">
        <f>M741/MAX(M$2:M740)-1</f>
        <v>-0.23007405094610556</v>
      </c>
      <c r="O741" s="7">
        <f t="shared" si="234"/>
        <v>2.2508818285166154E-2</v>
      </c>
      <c r="P741" s="2">
        <v>-1.7866172957489299</v>
      </c>
      <c r="Q741" s="7">
        <f t="shared" si="245"/>
        <v>108188.07209236496</v>
      </c>
      <c r="R741" s="7">
        <f>Q741/MAX(Q$2:Q740)-1</f>
        <v>-0.23479842100136605</v>
      </c>
      <c r="S741" s="7">
        <f t="shared" si="235"/>
        <v>0.16909086676361718</v>
      </c>
      <c r="T741" s="2">
        <v>-1.56849677934215</v>
      </c>
      <c r="U741" s="7">
        <f t="shared" si="246"/>
        <v>85053.754767057806</v>
      </c>
      <c r="V741" s="7">
        <f>U741/MAX(U$2:U740)-1</f>
        <v>-0.23821091768064973</v>
      </c>
      <c r="W741" s="7">
        <f t="shared" si="236"/>
        <v>0.25896352838651149</v>
      </c>
      <c r="X741" s="2">
        <v>-1.43795617122384</v>
      </c>
      <c r="Y741" s="7">
        <f t="shared" si="247"/>
        <v>69905.259576442753</v>
      </c>
      <c r="Z741" s="7">
        <f>Y741/MAX(Y$2:Y740)-1</f>
        <v>-0.23996525732929341</v>
      </c>
      <c r="AA741" s="7">
        <f t="shared" si="237"/>
        <v>0.31275045359066922</v>
      </c>
      <c r="AB741" s="2">
        <v>-1.35518245471556</v>
      </c>
      <c r="AC741" s="7">
        <f t="shared" si="248"/>
        <v>59109.923566593301</v>
      </c>
      <c r="AD741" s="7">
        <f>AC741/MAX(AC$2:AC740)-1</f>
        <v>-0.24077834475821458</v>
      </c>
      <c r="AE741" s="7">
        <f t="shared" si="238"/>
        <v>0.34685588455867888</v>
      </c>
      <c r="AF741" s="2">
        <v>-1.3053787686006899</v>
      </c>
      <c r="AG741" s="7">
        <f t="shared" si="249"/>
        <v>52135.492223540772</v>
      </c>
      <c r="AH741" s="7">
        <f>AG741/MAX(AG$2:AG740)-1</f>
        <v>-0.24203609714333041</v>
      </c>
      <c r="AI741" s="7">
        <f t="shared" si="239"/>
        <v>0.36737660357910851</v>
      </c>
      <c r="AJ741" s="2">
        <v>-1.29535784021296</v>
      </c>
      <c r="AK741" s="7">
        <f t="shared" si="250"/>
        <v>46669.6421852114</v>
      </c>
      <c r="AL741" s="7">
        <f>AK741/MAX(AK$2:AK740)-1</f>
        <v>-0.24342206730906824</v>
      </c>
      <c r="AM741" s="7">
        <f t="shared" si="240"/>
        <v>0.37150554807719571</v>
      </c>
      <c r="AN741" s="2">
        <v>-1.29009514316875</v>
      </c>
      <c r="AO741" s="7">
        <f t="shared" si="251"/>
        <v>42032.214123541271</v>
      </c>
      <c r="AP741" s="7">
        <f>AO741/MAX(AO$2:AO740)-1</f>
        <v>-0.24451060956484327</v>
      </c>
      <c r="AQ741" s="7">
        <f t="shared" si="241"/>
        <v>0.37367394836557588</v>
      </c>
      <c r="AR741" s="2">
        <v>-2.1970000140543902</v>
      </c>
      <c r="AS741" s="7">
        <f t="shared" si="252"/>
        <v>2629.2697784963352</v>
      </c>
      <c r="AT741" s="7">
        <f>AS741/MAX(AS$2:AS740)-1</f>
        <v>-0.21830763729971026</v>
      </c>
      <c r="AU741" s="7">
        <v>0.22999516410127099</v>
      </c>
      <c r="AW741" s="7"/>
    </row>
    <row r="742" spans="1:49" x14ac:dyDescent="0.25">
      <c r="A742" s="5">
        <v>200804</v>
      </c>
      <c r="B742" s="4">
        <v>39539</v>
      </c>
      <c r="C742" s="2">
        <v>1.2700264878990899</v>
      </c>
      <c r="D742" s="7">
        <f t="shared" si="242"/>
        <v>340889.93062233075</v>
      </c>
      <c r="E742" s="7">
        <f>D742/MAX(D$2:D741)-1</f>
        <v>-0.26577253080907637</v>
      </c>
      <c r="F742" s="7">
        <f t="shared" si="232"/>
        <v>-0.24732877323344638</v>
      </c>
      <c r="G742" s="2">
        <v>2.9700162147696201</v>
      </c>
      <c r="H742" s="7">
        <f t="shared" si="243"/>
        <v>295484.38982301013</v>
      </c>
      <c r="I742" s="7">
        <f>H742/MAX(H$2:H741)-1</f>
        <v>-0.21579276381635559</v>
      </c>
      <c r="J742" s="7">
        <f t="shared" si="233"/>
        <v>-2.0542159725348341E-2</v>
      </c>
      <c r="K742" s="7">
        <f t="shared" si="233"/>
        <v>39418.588578441901</v>
      </c>
      <c r="L742" s="2">
        <v>2.9700862783456299</v>
      </c>
      <c r="M742" s="7">
        <f t="shared" si="244"/>
        <v>163136.7399005534</v>
      </c>
      <c r="N742" s="7">
        <f>M742/MAX(M$2:M741)-1</f>
        <v>-0.20720658597983355</v>
      </c>
      <c r="O742" s="7">
        <f t="shared" si="234"/>
        <v>-2.0532812915257548E-2</v>
      </c>
      <c r="P742" s="2">
        <v>3.0338655231056602</v>
      </c>
      <c r="Q742" s="7">
        <f t="shared" si="245"/>
        <v>111470.35271168791</v>
      </c>
      <c r="R742" s="7">
        <f>Q742/MAX(Q$2:Q741)-1</f>
        <v>-0.21158323411386637</v>
      </c>
      <c r="S742" s="7">
        <f t="shared" si="235"/>
        <v>-1.2024362127229349E-2</v>
      </c>
      <c r="T742" s="2">
        <v>3.0918637516512</v>
      </c>
      <c r="U742" s="7">
        <f t="shared" si="246"/>
        <v>87683.50098011877</v>
      </c>
      <c r="V742" s="7">
        <f>U742/MAX(U$2:U741)-1</f>
        <v>-0.21465743718038144</v>
      </c>
      <c r="W742" s="7">
        <f t="shared" si="236"/>
        <v>-4.2871260525589872E-3</v>
      </c>
      <c r="X742" s="2">
        <v>3.1281573537584899</v>
      </c>
      <c r="Y742" s="7">
        <f t="shared" si="247"/>
        <v>72092.006094547207</v>
      </c>
      <c r="Z742" s="7">
        <f>Y742/MAX(Y$2:Y741)-1</f>
        <v>-0.21619017463532031</v>
      </c>
      <c r="AA742" s="7">
        <f t="shared" si="237"/>
        <v>5.5461092021358294E-4</v>
      </c>
      <c r="AB742" s="2">
        <v>3.1474004801476601</v>
      </c>
      <c r="AC742" s="7">
        <f t="shared" si="248"/>
        <v>60970.34958474317</v>
      </c>
      <c r="AD742" s="7">
        <f>AC742/MAX(AC$2:AC741)-1</f>
        <v>-0.21688259873574967</v>
      </c>
      <c r="AE742" s="7">
        <f t="shared" si="238"/>
        <v>3.1217343552133459E-3</v>
      </c>
      <c r="AF742" s="2">
        <v>3.1606531276416798</v>
      </c>
      <c r="AG742" s="7">
        <f t="shared" si="249"/>
        <v>53783.3142891155</v>
      </c>
      <c r="AH742" s="7">
        <f>AG742/MAX(AG$2:AG741)-1</f>
        <v>-0.21807948734129601</v>
      </c>
      <c r="AI742" s="7">
        <f t="shared" si="239"/>
        <v>4.8896997715210944E-3</v>
      </c>
      <c r="AJ742" s="2">
        <v>3.17210571329626</v>
      </c>
      <c r="AK742" s="7">
        <f t="shared" si="250"/>
        <v>48150.052571343418</v>
      </c>
      <c r="AL742" s="7">
        <f>AK742/MAX(AK$2:AK741)-1</f>
        <v>-0.21942261548064035</v>
      </c>
      <c r="AM742" s="7">
        <f t="shared" si="240"/>
        <v>6.4175284845184866E-3</v>
      </c>
      <c r="AN742" s="2">
        <v>3.1797302011533399</v>
      </c>
      <c r="AO742" s="7">
        <f t="shared" si="251"/>
        <v>43368.72513024095</v>
      </c>
      <c r="AP742" s="7">
        <f>AO742/MAX(AO$2:AO741)-1</f>
        <v>-0.22048808525066732</v>
      </c>
      <c r="AQ742" s="7">
        <f t="shared" si="241"/>
        <v>7.4346709727993732E-3</v>
      </c>
      <c r="AR742" s="2">
        <v>3.1239999969719099</v>
      </c>
      <c r="AS742" s="7">
        <f t="shared" si="252"/>
        <v>2711.4081662969438</v>
      </c>
      <c r="AT742" s="7">
        <f>AS742/MAX(AS$2:AS741)-1</f>
        <v>-0.19388756791262363</v>
      </c>
      <c r="AU742" s="7">
        <v>10.6199879681042</v>
      </c>
      <c r="AW742" s="7"/>
    </row>
    <row r="743" spans="1:49" x14ac:dyDescent="0.25">
      <c r="A743" s="5">
        <v>200805</v>
      </c>
      <c r="B743" s="4">
        <v>39569</v>
      </c>
      <c r="C743" s="2">
        <v>5.4499999678073898</v>
      </c>
      <c r="D743" s="7">
        <f t="shared" si="242"/>
        <v>359468.43173150643</v>
      </c>
      <c r="E743" s="7">
        <f>D743/MAX(D$2:D742)-1</f>
        <v>-0.225757133974538</v>
      </c>
      <c r="F743" s="7">
        <f t="shared" si="232"/>
        <v>4.1424439730425311E-2</v>
      </c>
      <c r="G743" s="2">
        <v>2.3950014959258601</v>
      </c>
      <c r="H743" s="7">
        <f t="shared" si="243"/>
        <v>302561.24537949864</v>
      </c>
      <c r="I743" s="7">
        <f>H743/MAX(H$2:H742)-1</f>
        <v>-0.19701098877859846</v>
      </c>
      <c r="J743" s="7">
        <f t="shared" si="233"/>
        <v>-0.1805959216307591</v>
      </c>
      <c r="K743" s="7">
        <f t="shared" si="233"/>
        <v>21988.120187933462</v>
      </c>
      <c r="L743" s="2">
        <v>2.2025040295458398</v>
      </c>
      <c r="M743" s="7">
        <f t="shared" si="244"/>
        <v>166729.8331705328</v>
      </c>
      <c r="N743" s="7">
        <f>M743/MAX(M$2:M742)-1</f>
        <v>-0.18974527909006533</v>
      </c>
      <c r="O743" s="7">
        <f t="shared" si="234"/>
        <v>-0.19458557086959605</v>
      </c>
      <c r="P743" s="2">
        <v>2.16769100421303</v>
      </c>
      <c r="Q743" s="7">
        <f t="shared" si="245"/>
        <v>113886.68551978371</v>
      </c>
      <c r="R743" s="7">
        <f>Q743/MAX(Q$2:Q742)-1</f>
        <v>-0.19449279480404535</v>
      </c>
      <c r="S743" s="7">
        <f t="shared" si="235"/>
        <v>-0.19711558865376411</v>
      </c>
      <c r="T743" s="2">
        <v>2.1543029550745199</v>
      </c>
      <c r="U743" s="7">
        <f t="shared" si="246"/>
        <v>89572.46923284627</v>
      </c>
      <c r="V743" s="7">
        <f>U743/MAX(U$2:U742)-1</f>
        <v>-0.19773877914210036</v>
      </c>
      <c r="W743" s="7">
        <f t="shared" si="236"/>
        <v>-0.19808855788272162</v>
      </c>
      <c r="X743" s="2">
        <v>2.1479075218659198</v>
      </c>
      <c r="Y743" s="7">
        <f t="shared" si="247"/>
        <v>73640.475716116023</v>
      </c>
      <c r="Z743" s="7">
        <f>Y743/MAX(Y$2:Y742)-1</f>
        <v>-0.19935466443918826</v>
      </c>
      <c r="AA743" s="7">
        <f t="shared" si="237"/>
        <v>-0.19855334253158596</v>
      </c>
      <c r="AB743" s="2">
        <v>2.1420386954799602</v>
      </c>
      <c r="AC743" s="7">
        <f t="shared" si="248"/>
        <v>62276.358065617766</v>
      </c>
      <c r="AD743" s="7">
        <f>AC743/MAX(AC$2:AC742)-1</f>
        <v>-0.20010792096963248</v>
      </c>
      <c r="AE743" s="7">
        <f t="shared" si="238"/>
        <v>-0.19897985631447979</v>
      </c>
      <c r="AF743" s="2">
        <v>2.1392115727515302</v>
      </c>
      <c r="AG743" s="7">
        <f t="shared" si="249"/>
        <v>54933.853172597584</v>
      </c>
      <c r="AH743" s="7">
        <f>AG743/MAX(AG$2:AG742)-1</f>
        <v>-0.20135255324478296</v>
      </c>
      <c r="AI743" s="7">
        <f t="shared" si="239"/>
        <v>-0.19918531592945343</v>
      </c>
      <c r="AJ743" s="2">
        <v>2.13642743709203</v>
      </c>
      <c r="AK743" s="7">
        <f t="shared" si="250"/>
        <v>49178.743505451836</v>
      </c>
      <c r="AL743" s="7">
        <f>AK743/MAX(AK$2:AK742)-1</f>
        <v>-0.20274614607003338</v>
      </c>
      <c r="AM743" s="7">
        <f t="shared" si="240"/>
        <v>-0.19938765148244642</v>
      </c>
      <c r="AN743" s="2">
        <v>2.1386166513949698</v>
      </c>
      <c r="AO743" s="7">
        <f t="shared" si="251"/>
        <v>44296.215907373997</v>
      </c>
      <c r="AP743" s="7">
        <f>AO743/MAX(AO$2:AO742)-1</f>
        <v>-0.20381731364223044</v>
      </c>
      <c r="AQ743" s="7">
        <f t="shared" si="241"/>
        <v>-0.19922855151722252</v>
      </c>
      <c r="AR743" s="2">
        <v>4.8799999943854804</v>
      </c>
      <c r="AS743" s="7">
        <f t="shared" si="252"/>
        <v>2843.7248846600023</v>
      </c>
      <c r="AT743" s="7">
        <f>AS743/MAX(AS$2:AS742)-1</f>
        <v>-0.15454928127201895</v>
      </c>
      <c r="AU743" s="7">
        <v>18.6399923354106</v>
      </c>
      <c r="AW743" s="7"/>
    </row>
    <row r="744" spans="1:49" x14ac:dyDescent="0.25">
      <c r="A744" s="5">
        <v>200806</v>
      </c>
      <c r="B744" s="4">
        <v>39600</v>
      </c>
      <c r="C744" s="2">
        <v>-11.319992926370601</v>
      </c>
      <c r="D744" s="7">
        <f t="shared" si="242"/>
        <v>318776.63068696455</v>
      </c>
      <c r="E744" s="7">
        <f>D744/MAX(D$2:D743)-1</f>
        <v>-0.31340137164154935</v>
      </c>
      <c r="F744" s="7">
        <f t="shared" si="232"/>
        <v>-0.17729327122224059</v>
      </c>
      <c r="G744" s="2">
        <v>-11.319741323588699</v>
      </c>
      <c r="H744" s="7">
        <f t="shared" si="243"/>
        <v>268312.09505711088</v>
      </c>
      <c r="I744" s="7">
        <f>H744/MAX(H$2:H743)-1</f>
        <v>-0.28790726770570385</v>
      </c>
      <c r="J744" s="7">
        <f t="shared" si="233"/>
        <v>-0.17728069862665463</v>
      </c>
      <c r="K744" s="7">
        <f t="shared" si="233"/>
        <v>13407.948635169638</v>
      </c>
      <c r="L744" s="2">
        <v>-11.319993734856901</v>
      </c>
      <c r="M744" s="7">
        <f t="shared" si="244"/>
        <v>147856.02650149111</v>
      </c>
      <c r="N744" s="7">
        <f>M744/MAX(M$2:M743)-1</f>
        <v>-0.28146606273345232</v>
      </c>
      <c r="O744" s="7">
        <f t="shared" si="234"/>
        <v>-0.17729331162231565</v>
      </c>
      <c r="P744" s="2">
        <v>-11.319090726311099</v>
      </c>
      <c r="Q744" s="7">
        <f t="shared" si="245"/>
        <v>100995.7482606108</v>
      </c>
      <c r="R744" s="7">
        <f>Q744/MAX(Q$2:Q743)-1</f>
        <v>-0.28566888616714825</v>
      </c>
      <c r="S744" s="7">
        <f t="shared" si="235"/>
        <v>-0.17724818826886435</v>
      </c>
      <c r="T744" s="2">
        <v>-11.315352098710299</v>
      </c>
      <c r="U744" s="7">
        <f t="shared" si="246"/>
        <v>79437.028955640766</v>
      </c>
      <c r="V744" s="7">
        <f>U744/MAX(U$2:U743)-1</f>
        <v>-0.28851746103358356</v>
      </c>
      <c r="W744" s="7">
        <f t="shared" si="236"/>
        <v>-0.17706136897968028</v>
      </c>
      <c r="X744" s="2">
        <v>-11.312433810347899</v>
      </c>
      <c r="Y744" s="7">
        <f t="shared" si="247"/>
        <v>65309.945643105078</v>
      </c>
      <c r="Z744" s="7">
        <f>Y744/MAX(Y$2:Y743)-1</f>
        <v>-0.28992713808014292</v>
      </c>
      <c r="AA744" s="7">
        <f t="shared" si="237"/>
        <v>-0.17691554205715376</v>
      </c>
      <c r="AB744" s="2">
        <v>-11.309755321149201</v>
      </c>
      <c r="AC744" s="7">
        <f t="shared" si="248"/>
        <v>55233.054345473633</v>
      </c>
      <c r="AD744" s="7">
        <f>AC744/MAX(AC$2:AC743)-1</f>
        <v>-0.29057375794122042</v>
      </c>
      <c r="AE744" s="7">
        <f t="shared" si="238"/>
        <v>-0.17678169790319731</v>
      </c>
      <c r="AF744" s="2">
        <v>-11.3066577123878</v>
      </c>
      <c r="AG744" s="7">
        <f t="shared" si="249"/>
        <v>48722.670426146287</v>
      </c>
      <c r="AH744" s="7">
        <f>AG744/MAX(AG$2:AG743)-1</f>
        <v>-0.29165288637812004</v>
      </c>
      <c r="AI744" s="7">
        <f t="shared" si="239"/>
        <v>-0.17662691033707234</v>
      </c>
      <c r="AJ744" s="2">
        <v>-11.303165226869</v>
      </c>
      <c r="AK744" s="7">
        <f t="shared" si="250"/>
        <v>43619.988870532507</v>
      </c>
      <c r="AL744" s="7">
        <f>AK744/MAX(AK$2:AK743)-1</f>
        <v>-0.29286106645731835</v>
      </c>
      <c r="AM744" s="7">
        <f t="shared" si="240"/>
        <v>-0.17645239077220087</v>
      </c>
      <c r="AN744" s="2">
        <v>-11.302640796031399</v>
      </c>
      <c r="AO744" s="7">
        <f t="shared" si="251"/>
        <v>39289.573737128994</v>
      </c>
      <c r="AP744" s="7">
        <f>AO744/MAX(AO$2:AO743)-1</f>
        <v>-0.29380698276144235</v>
      </c>
      <c r="AQ744" s="7">
        <f t="shared" si="241"/>
        <v>-0.17642618495371143</v>
      </c>
      <c r="AR744" s="2">
        <v>-7.7719999962895896</v>
      </c>
      <c r="AS744" s="7">
        <f t="shared" si="252"/>
        <v>2622.710586729741</v>
      </c>
      <c r="AT744" s="7">
        <f>AS744/MAX(AS$2:AS743)-1</f>
        <v>-0.22025771110018788</v>
      </c>
      <c r="AU744" s="7">
        <v>12.2399999268972</v>
      </c>
      <c r="AW744" s="7"/>
    </row>
    <row r="745" spans="1:49" x14ac:dyDescent="0.25">
      <c r="A745" s="5">
        <v>200807</v>
      </c>
      <c r="B745" s="4">
        <v>39630</v>
      </c>
      <c r="C745" s="2">
        <v>-18.209650940718799</v>
      </c>
      <c r="D745" s="7">
        <f t="shared" si="242"/>
        <v>260728.518958284</v>
      </c>
      <c r="E745" s="7">
        <f>D745/MAX(D$2:D744)-1</f>
        <v>-0.43842858522938633</v>
      </c>
      <c r="F745" s="7">
        <f t="shared" si="232"/>
        <v>-2.1488614089460336</v>
      </c>
      <c r="G745" s="2">
        <v>-2.4177747235559899</v>
      </c>
      <c r="H745" s="7">
        <f t="shared" si="243"/>
        <v>261824.91304257655</v>
      </c>
      <c r="I745" s="7">
        <f>H745/MAX(H$2:H744)-1</f>
        <v>-0.30512406579539453</v>
      </c>
      <c r="J745" s="7">
        <f t="shared" si="233"/>
        <v>-0.1356165044693638</v>
      </c>
      <c r="K745" s="7">
        <f t="shared" si="233"/>
        <v>33379.212877107289</v>
      </c>
      <c r="L745" s="2">
        <v>-1.1300278379611499</v>
      </c>
      <c r="M745" s="7">
        <f t="shared" si="244"/>
        <v>146185.21224192105</v>
      </c>
      <c r="N745" s="7">
        <f>M745/MAX(M$2:M744)-1</f>
        <v>-0.2895856962497626</v>
      </c>
      <c r="O745" s="7">
        <f t="shared" si="234"/>
        <v>2.8553339571200542E-2</v>
      </c>
      <c r="P745" s="2">
        <v>-0.62072190646027203</v>
      </c>
      <c r="Q745" s="7">
        <f t="shared" si="245"/>
        <v>100368.84552656372</v>
      </c>
      <c r="R745" s="7">
        <f>Q745/MAX(Q$2:Q744)-1</f>
        <v>-0.29010289587537041</v>
      </c>
      <c r="S745" s="7">
        <f t="shared" si="235"/>
        <v>9.3482772737572217E-2</v>
      </c>
      <c r="T745" s="2">
        <v>-0.20030517696571201</v>
      </c>
      <c r="U745" s="7">
        <f t="shared" si="246"/>
        <v>79277.912474214871</v>
      </c>
      <c r="V745" s="7">
        <f>U745/MAX(U$2:U744)-1</f>
        <v>-0.2899425973923403</v>
      </c>
      <c r="W745" s="7">
        <f t="shared" si="236"/>
        <v>0.14708006711680432</v>
      </c>
      <c r="X745" s="2">
        <v>5.0932887771877003E-2</v>
      </c>
      <c r="Y745" s="7">
        <f t="shared" si="247"/>
        <v>65343.209884423348</v>
      </c>
      <c r="Z745" s="7">
        <f>Y745/MAX(Y$2:Y744)-1</f>
        <v>-0.28956547746628281</v>
      </c>
      <c r="AA745" s="7">
        <f t="shared" si="237"/>
        <v>0.17910943124605305</v>
      </c>
      <c r="AB745" s="2">
        <v>0.218974536745705</v>
      </c>
      <c r="AC745" s="7">
        <f t="shared" si="248"/>
        <v>55354.000670357142</v>
      </c>
      <c r="AD745" s="7">
        <f>AC745/MAX(AC$2:AC744)-1</f>
        <v>-0.28902029511411964</v>
      </c>
      <c r="AE745" s="7">
        <f t="shared" si="238"/>
        <v>0.20053240777424652</v>
      </c>
      <c r="AF745" s="2">
        <v>0.33933017915888503</v>
      </c>
      <c r="AG745" s="7">
        <f t="shared" si="249"/>
        <v>48888.001150994322</v>
      </c>
      <c r="AH745" s="7">
        <f>AG745/MAX(AG$2:AG744)-1</f>
        <v>-0.28924925084840014</v>
      </c>
      <c r="AI745" s="7">
        <f t="shared" si="239"/>
        <v>0.21587608071603492</v>
      </c>
      <c r="AJ745" s="2">
        <v>0.49761257494315903</v>
      </c>
      <c r="AK745" s="7">
        <f t="shared" si="250"/>
        <v>43837.047420341085</v>
      </c>
      <c r="AL745" s="7">
        <f>AK745/MAX(AK$2:AK744)-1</f>
        <v>-0.28934225420169102</v>
      </c>
      <c r="AM745" s="7">
        <f t="shared" si="240"/>
        <v>0.23605488799637075</v>
      </c>
      <c r="AN745" s="2">
        <v>0.65230301504767796</v>
      </c>
      <c r="AO745" s="7">
        <f t="shared" si="251"/>
        <v>39545.860811215673</v>
      </c>
      <c r="AP745" s="7">
        <f>AO745/MAX(AO$2:AO744)-1</f>
        <v>-0.28920046441793901</v>
      </c>
      <c r="AQ745" s="7">
        <f t="shared" si="241"/>
        <v>0.2557757708116255</v>
      </c>
      <c r="AR745" s="2">
        <v>-1.3539999950953201</v>
      </c>
      <c r="AS745" s="7">
        <f t="shared" si="252"/>
        <v>2587.1990855140557</v>
      </c>
      <c r="AT745" s="7">
        <f>AS745/MAX(AS$2:AS744)-1</f>
        <v>-0.23081542165364755</v>
      </c>
      <c r="AU745" s="7">
        <v>6.4899916534357898</v>
      </c>
      <c r="AW745" s="7"/>
    </row>
    <row r="746" spans="1:49" x14ac:dyDescent="0.25">
      <c r="A746" s="5">
        <v>200808</v>
      </c>
      <c r="B746" s="4">
        <v>39661</v>
      </c>
      <c r="C746" s="2">
        <v>-4.9964301629150103E-2</v>
      </c>
      <c r="D746" s="7">
        <f t="shared" si="242"/>
        <v>260598.24777463847</v>
      </c>
      <c r="E746" s="7">
        <f>D746/MAX(D$2:D745)-1</f>
        <v>-0.43870917046492541</v>
      </c>
      <c r="F746" s="7">
        <f t="shared" si="232"/>
        <v>-0.56384719559227259</v>
      </c>
      <c r="G746" s="2">
        <v>4.30948175224444</v>
      </c>
      <c r="H746" s="7">
        <f t="shared" si="243"/>
        <v>273108.20989297627</v>
      </c>
      <c r="I746" s="7">
        <f>H746/MAX(H$2:H745)-1</f>
        <v>-0.27517851421010886</v>
      </c>
      <c r="J746" s="7">
        <f t="shared" si="233"/>
        <v>0.69866255964353519</v>
      </c>
      <c r="K746" s="7">
        <f t="shared" si="233"/>
        <v>79092.476425413188</v>
      </c>
      <c r="L746" s="2">
        <v>4.6523122553291003</v>
      </c>
      <c r="M746" s="7">
        <f t="shared" si="244"/>
        <v>152986.20478653078</v>
      </c>
      <c r="N746" s="7">
        <f>M746/MAX(M$2:M745)-1</f>
        <v>-0.25653500453277944</v>
      </c>
      <c r="O746" s="7">
        <f t="shared" si="234"/>
        <v>0.79794738830936862</v>
      </c>
      <c r="P746" s="2">
        <v>4.7543882969914497</v>
      </c>
      <c r="Q746" s="7">
        <f t="shared" si="245"/>
        <v>105140.77017210408</v>
      </c>
      <c r="R746" s="7">
        <f>Q746/MAX(Q$2:Q745)-1</f>
        <v>-0.25635163103618797</v>
      </c>
      <c r="S746" s="7">
        <f t="shared" si="235"/>
        <v>0.8275089419521906</v>
      </c>
      <c r="T746" s="2">
        <v>4.8031063793323101</v>
      </c>
      <c r="U746" s="7">
        <f t="shared" si="246"/>
        <v>83085.714945665357</v>
      </c>
      <c r="V746" s="7">
        <f>U746/MAX(U$2:U745)-1</f>
        <v>-0.2558377849907707</v>
      </c>
      <c r="W746" s="7">
        <f t="shared" si="236"/>
        <v>0.84161785704177305</v>
      </c>
      <c r="X746" s="2">
        <v>4.83547267391386</v>
      </c>
      <c r="Y746" s="7">
        <f t="shared" si="247"/>
        <v>68502.862942642823</v>
      </c>
      <c r="Z746" s="7">
        <f>Y746/MAX(Y$2:Y745)-1</f>
        <v>-0.25521261026311448</v>
      </c>
      <c r="AA746" s="7">
        <f t="shared" si="237"/>
        <v>0.8509912412160614</v>
      </c>
      <c r="AB746" s="2">
        <v>4.8497870143594097</v>
      </c>
      <c r="AC746" s="7">
        <f t="shared" si="248"/>
        <v>58038.551806796539</v>
      </c>
      <c r="AD746" s="7">
        <f>AC746/MAX(AC$2:AC745)-1</f>
        <v>-0.25453929371183348</v>
      </c>
      <c r="AE746" s="7">
        <f t="shared" si="238"/>
        <v>0.8551367207629903</v>
      </c>
      <c r="AF746" s="2">
        <v>4.8451992262969004</v>
      </c>
      <c r="AG746" s="7">
        <f t="shared" si="249"/>
        <v>51256.722204514313</v>
      </c>
      <c r="AH746" s="7">
        <f>AG746/MAX(AG$2:AG745)-1</f>
        <v>-0.25481196104960746</v>
      </c>
      <c r="AI746" s="7">
        <f t="shared" si="239"/>
        <v>0.85380808241942696</v>
      </c>
      <c r="AJ746" s="2">
        <v>4.8515163551666003</v>
      </c>
      <c r="AK746" s="7">
        <f t="shared" si="250"/>
        <v>45963.808945561075</v>
      </c>
      <c r="AL746" s="7">
        <f>AK746/MAX(AK$2:AK745)-1</f>
        <v>-0.25486457743502766</v>
      </c>
      <c r="AM746" s="7">
        <f t="shared" si="240"/>
        <v>0.85563754348501153</v>
      </c>
      <c r="AN746" s="2">
        <v>4.8490116045271998</v>
      </c>
      <c r="AO746" s="7">
        <f t="shared" si="251"/>
        <v>41463.444191061695</v>
      </c>
      <c r="AP746" s="7">
        <f>AO746/MAX(AO$2:AO745)-1</f>
        <v>-0.25473371245263943</v>
      </c>
      <c r="AQ746" s="7">
        <f t="shared" si="241"/>
        <v>0.85491215955375122</v>
      </c>
      <c r="AR746" s="2">
        <v>1.8970000062651</v>
      </c>
      <c r="AS746" s="7">
        <f t="shared" si="252"/>
        <v>2636.2782523283477</v>
      </c>
      <c r="AT746" s="7">
        <f>AS746/MAX(AS$2:AS745)-1</f>
        <v>-0.21622399015422711</v>
      </c>
      <c r="AU746" s="7">
        <v>5.3499999025386504</v>
      </c>
      <c r="AW746" s="7"/>
    </row>
    <row r="747" spans="1:49" x14ac:dyDescent="0.25">
      <c r="A747" s="5">
        <v>200809</v>
      </c>
      <c r="B747" s="4">
        <v>39692</v>
      </c>
      <c r="C747" s="2">
        <v>-15.8299532825945</v>
      </c>
      <c r="D747" s="7">
        <f t="shared" si="242"/>
        <v>219345.66689665333</v>
      </c>
      <c r="E747" s="7">
        <f>D747/MAX(D$2:D746)-1</f>
        <v>-0.52756124655981496</v>
      </c>
      <c r="F747" s="7">
        <f t="shared" si="232"/>
        <v>-0.52811392807892399</v>
      </c>
      <c r="G747" s="2">
        <v>-10.4408334174458</v>
      </c>
      <c r="H747" s="7">
        <f t="shared" si="243"/>
        <v>244593.4366486824</v>
      </c>
      <c r="I747" s="7">
        <f>H747/MAX(H$2:H746)-1</f>
        <v>-0.35085591811528705</v>
      </c>
      <c r="J747" s="7">
        <f t="shared" si="233"/>
        <v>0.30456838656939789</v>
      </c>
      <c r="K747" s="7">
        <f t="shared" si="233"/>
        <v>37794.476524168334</v>
      </c>
      <c r="L747" s="2">
        <v>-10.059309261874001</v>
      </c>
      <c r="M747" s="7">
        <f t="shared" si="244"/>
        <v>137596.84931904977</v>
      </c>
      <c r="N747" s="7">
        <f>M747/MAX(M$2:M746)-1</f>
        <v>-0.3313224476806047</v>
      </c>
      <c r="O747" s="7">
        <f t="shared" si="234"/>
        <v>0.36351834962556506</v>
      </c>
      <c r="P747" s="2">
        <v>-9.95405028091022</v>
      </c>
      <c r="Q747" s="7">
        <f t="shared" si="245"/>
        <v>94675.005043436584</v>
      </c>
      <c r="R747" s="7">
        <f>Q747/MAX(Q$2:Q746)-1</f>
        <v>-0.33037476359601459</v>
      </c>
      <c r="S747" s="7">
        <f t="shared" si="235"/>
        <v>0.3797820984564747</v>
      </c>
      <c r="T747" s="2">
        <v>-9.9014847006687106</v>
      </c>
      <c r="U747" s="7">
        <f t="shared" si="246"/>
        <v>74858.99559187908</v>
      </c>
      <c r="V747" s="7">
        <f>U747/MAX(U$2:U746)-1</f>
        <v>-0.32952089285806696</v>
      </c>
      <c r="W747" s="7">
        <f t="shared" si="236"/>
        <v>0.38790409798916181</v>
      </c>
      <c r="X747" s="2">
        <v>-9.8698617590845306</v>
      </c>
      <c r="Y747" s="7">
        <f t="shared" si="247"/>
        <v>61741.725069188833</v>
      </c>
      <c r="Z747" s="7">
        <f>Y747/MAX(Y$2:Y746)-1</f>
        <v>-0.32872209602923919</v>
      </c>
      <c r="AA747" s="7">
        <f t="shared" si="237"/>
        <v>0.39279021387695101</v>
      </c>
      <c r="AB747" s="2">
        <v>-9.8465198497062207</v>
      </c>
      <c r="AC747" s="7">
        <f t="shared" si="248"/>
        <v>52323.774282658291</v>
      </c>
      <c r="AD747" s="7">
        <f>AC747/MAX(AC$2:AC746)-1</f>
        <v>-0.32794123012825793</v>
      </c>
      <c r="AE747" s="7">
        <f t="shared" si="238"/>
        <v>0.39639681302779517</v>
      </c>
      <c r="AF747" s="2">
        <v>-9.8157758286088708</v>
      </c>
      <c r="AG747" s="7">
        <f t="shared" si="249"/>
        <v>46225.477255826401</v>
      </c>
      <c r="AH747" s="7">
        <f>AG747/MAX(AG$2:AG746)-1</f>
        <v>-0.32795794845458459</v>
      </c>
      <c r="AI747" s="7">
        <f t="shared" si="239"/>
        <v>0.40114712537740393</v>
      </c>
      <c r="AJ747" s="2">
        <v>-9.7929156991759001</v>
      </c>
      <c r="AK747" s="7">
        <f t="shared" si="250"/>
        <v>41462.611883392012</v>
      </c>
      <c r="AL747" s="7">
        <f>AK747/MAX(AK$2:AK746)-1</f>
        <v>-0.32783506121151351</v>
      </c>
      <c r="AM747" s="7">
        <f t="shared" si="240"/>
        <v>0.40467928386816354</v>
      </c>
      <c r="AN747" s="2">
        <v>-9.7387905923397398</v>
      </c>
      <c r="AO747" s="7">
        <f t="shared" si="251"/>
        <v>37425.406188922541</v>
      </c>
      <c r="AP747" s="7">
        <f>AO747/MAX(AO$2:AO746)-1</f>
        <v>-0.3273136355521814</v>
      </c>
      <c r="AQ747" s="7">
        <f t="shared" si="241"/>
        <v>0.41304224857644223</v>
      </c>
      <c r="AR747" s="2">
        <v>-12.411999987797</v>
      </c>
      <c r="AS747" s="7">
        <f t="shared" si="252"/>
        <v>2309.0633959710585</v>
      </c>
      <c r="AT747" s="7">
        <f>AS747/MAX(AS$2:AS746)-1</f>
        <v>-0.31350626840064011</v>
      </c>
      <c r="AU747" s="7">
        <v>-5.94000007817389</v>
      </c>
      <c r="AW747" s="7"/>
    </row>
    <row r="748" spans="1:49" x14ac:dyDescent="0.25">
      <c r="A748" s="5">
        <v>200810</v>
      </c>
      <c r="B748" s="4">
        <v>39722</v>
      </c>
      <c r="C748" s="2">
        <v>-22.389999715900402</v>
      </c>
      <c r="D748" s="7">
        <f t="shared" si="242"/>
        <v>170234.1727016528</v>
      </c>
      <c r="E748" s="7">
        <f>D748/MAX(D$2:D747)-1</f>
        <v>-0.63334028211287574</v>
      </c>
      <c r="F748" s="7">
        <f t="shared" si="232"/>
        <v>5.128207308559718E-2</v>
      </c>
      <c r="G748" s="2">
        <v>-22.187144628644401</v>
      </c>
      <c r="H748" s="7">
        <f t="shared" si="243"/>
        <v>190325.13710726754</v>
      </c>
      <c r="I748" s="7">
        <f>H748/MAX(H$2:H747)-1</f>
        <v>-0.49488245441133405</v>
      </c>
      <c r="J748" s="7">
        <f t="shared" si="233"/>
        <v>6.704392912596302E-2</v>
      </c>
      <c r="K748" s="7">
        <f t="shared" si="233"/>
        <v>14790.068927100838</v>
      </c>
      <c r="L748" s="2">
        <v>-21.121771256125399</v>
      </c>
      <c r="M748" s="7">
        <f t="shared" si="244"/>
        <v>108533.95755024454</v>
      </c>
      <c r="N748" s="7">
        <f>M748/MAX(M$2:M747)-1</f>
        <v>-0.47255899072256558</v>
      </c>
      <c r="O748" s="7">
        <f t="shared" si="234"/>
        <v>0.14982352294355283</v>
      </c>
      <c r="P748" s="2">
        <v>-21.547125134518499</v>
      </c>
      <c r="Q748" s="7">
        <f t="shared" si="245"/>
        <v>74275.26323561561</v>
      </c>
      <c r="R748" s="7">
        <f>Q748/MAX(Q$2:Q747)-1</f>
        <v>-0.47465975121629655</v>
      </c>
      <c r="S748" s="7">
        <f t="shared" si="235"/>
        <v>0.11677349354506672</v>
      </c>
      <c r="T748" s="2">
        <v>-21.750296201995301</v>
      </c>
      <c r="U748" s="7">
        <f t="shared" si="246"/>
        <v>58576.942316806773</v>
      </c>
      <c r="V748" s="7">
        <f>U748/MAX(U$2:U747)-1</f>
        <v>-0.47535208463393086</v>
      </c>
      <c r="W748" s="7">
        <f t="shared" si="236"/>
        <v>0.100987085816995</v>
      </c>
      <c r="X748" s="2">
        <v>-21.869896929698999</v>
      </c>
      <c r="Y748" s="7">
        <f t="shared" si="247"/>
        <v>48238.873433939109</v>
      </c>
      <c r="Z748" s="7">
        <f>Y748/MAX(Y$2:Y747)-1</f>
        <v>-0.4755298817394884</v>
      </c>
      <c r="AA748" s="7">
        <f t="shared" si="237"/>
        <v>9.169409998218736E-2</v>
      </c>
      <c r="AB748" s="2">
        <v>-21.951905248234699</v>
      </c>
      <c r="AC748" s="7">
        <f t="shared" si="248"/>
        <v>40837.70892982895</v>
      </c>
      <c r="AD748" s="7">
        <f>AC748/MAX(AC$2:AC747)-1</f>
        <v>-0.47547093450295441</v>
      </c>
      <c r="AE748" s="7">
        <f t="shared" si="238"/>
        <v>8.5322047260428913E-2</v>
      </c>
      <c r="AF748" s="2">
        <v>-22.016985892031698</v>
      </c>
      <c r="AG748" s="7">
        <f t="shared" si="249"/>
        <v>36048.020449886782</v>
      </c>
      <c r="AH748" s="7">
        <f>AG748/MAX(AG$2:AG747)-1</f>
        <v>-0.47592135213185904</v>
      </c>
      <c r="AI748" s="7">
        <f t="shared" si="239"/>
        <v>8.0265276181042067E-2</v>
      </c>
      <c r="AJ748" s="2">
        <v>-22.061621454013899</v>
      </c>
      <c r="AK748" s="7">
        <f t="shared" si="250"/>
        <v>32315.287404731083</v>
      </c>
      <c r="AL748" s="7">
        <f>AK748/MAX(AK$2:AK747)-1</f>
        <v>-0.47612554555363362</v>
      </c>
      <c r="AM748" s="7">
        <f t="shared" si="240"/>
        <v>7.679708954712039E-2</v>
      </c>
      <c r="AN748" s="2">
        <v>-22.098848612482399</v>
      </c>
      <c r="AO748" s="7">
        <f t="shared" si="251"/>
        <v>29154.822332625929</v>
      </c>
      <c r="AP748" s="7">
        <f>AO748/MAX(AO$2:AO747)-1</f>
        <v>-0.47596957686831642</v>
      </c>
      <c r="AQ748" s="7">
        <f t="shared" si="241"/>
        <v>7.3904536441799951E-2</v>
      </c>
      <c r="AR748" s="2">
        <v>-23.049999996565699</v>
      </c>
      <c r="AS748" s="7">
        <f t="shared" si="252"/>
        <v>1776.8242832790297</v>
      </c>
      <c r="AT748" s="7">
        <f>AS748/MAX(AS$2:AS747)-1</f>
        <v>-0.47174307351071632</v>
      </c>
      <c r="AU748" s="7">
        <v>-10.179999995519299</v>
      </c>
      <c r="AW748" s="7"/>
    </row>
    <row r="749" spans="1:49" x14ac:dyDescent="0.25">
      <c r="A749" s="5">
        <v>200811</v>
      </c>
      <c r="B749" s="4">
        <v>39753</v>
      </c>
      <c r="C749" s="2">
        <v>-14.4599930124759</v>
      </c>
      <c r="D749" s="7">
        <f t="shared" si="242"/>
        <v>145618.32322414764</v>
      </c>
      <c r="E749" s="7">
        <f>D749/MAX(D$2:D748)-1</f>
        <v>-0.68635925169891787</v>
      </c>
      <c r="F749" s="7">
        <f t="shared" si="232"/>
        <v>-2.9547023320454446E-2</v>
      </c>
      <c r="G749" s="2">
        <v>-10.1223541735731</v>
      </c>
      <c r="H749" s="7">
        <f t="shared" si="243"/>
        <v>171059.75264793131</v>
      </c>
      <c r="I749" s="7">
        <f>H749/MAX(H$2:H748)-1</f>
        <v>-0.54601224136867843</v>
      </c>
      <c r="J749" s="7">
        <f t="shared" si="233"/>
        <v>0.30422028961258052</v>
      </c>
      <c r="K749" s="7">
        <f t="shared" si="233"/>
        <v>13163.579131781658</v>
      </c>
      <c r="L749" s="2">
        <v>-8.22114811860793</v>
      </c>
      <c r="M749" s="7">
        <f t="shared" si="244"/>
        <v>99611.22014105189</v>
      </c>
      <c r="N749" s="7">
        <f>M749/MAX(M$2:M748)-1</f>
        <v>-0.51592069733354395</v>
      </c>
      <c r="O749" s="7">
        <f t="shared" si="234"/>
        <v>0.45051196115669001</v>
      </c>
      <c r="P749" s="2">
        <v>-7.5827776437980701</v>
      </c>
      <c r="Q749" s="7">
        <f t="shared" si="245"/>
        <v>68643.135180113182</v>
      </c>
      <c r="R749" s="7">
        <f>Q749/MAX(Q$2:Q748)-1</f>
        <v>-0.51449513415494041</v>
      </c>
      <c r="S749" s="7">
        <f t="shared" si="235"/>
        <v>0.49963250944257909</v>
      </c>
      <c r="T749" s="2">
        <v>-7.2628991292004104</v>
      </c>
      <c r="U749" s="7">
        <f t="shared" si="246"/>
        <v>54322.558083367192</v>
      </c>
      <c r="V749" s="7">
        <f>U749/MAX(U$2:U748)-1</f>
        <v>-0.5134567335104212</v>
      </c>
      <c r="W749" s="7">
        <f t="shared" si="236"/>
        <v>0.52424612902859269</v>
      </c>
      <c r="X749" s="2">
        <v>-7.0732711655315397</v>
      </c>
      <c r="Y749" s="7">
        <f t="shared" si="247"/>
        <v>44826.807108759043</v>
      </c>
      <c r="Z749" s="7">
        <f>Y749/MAX(Y$2:Y748)-1</f>
        <v>-0.51262707538623831</v>
      </c>
      <c r="AA749" s="7">
        <f t="shared" si="237"/>
        <v>0.53883738898391254</v>
      </c>
      <c r="AB749" s="2">
        <v>-6.9636098537472098</v>
      </c>
      <c r="AC749" s="7">
        <f t="shared" si="248"/>
        <v>37993.93020674678</v>
      </c>
      <c r="AD749" s="7">
        <f>AC749/MAX(AC$2:AC748)-1</f>
        <v>-0.51199709219367484</v>
      </c>
      <c r="AE749" s="7">
        <f t="shared" si="238"/>
        <v>0.54727547309518121</v>
      </c>
      <c r="AF749" s="2">
        <v>-7.9060303439882897</v>
      </c>
      <c r="AG749" s="7">
        <f t="shared" si="249"/>
        <v>33198.05301471163</v>
      </c>
      <c r="AH749" s="7">
        <f>AG749/MAX(AG$2:AG748)-1</f>
        <v>-0.51735516905867773</v>
      </c>
      <c r="AI749" s="7">
        <f t="shared" si="239"/>
        <v>0.47475925716228351</v>
      </c>
      <c r="AJ749" s="2">
        <v>-8.7161383925293201</v>
      </c>
      <c r="AK749" s="7">
        <f t="shared" si="250"/>
        <v>29498.642232591126</v>
      </c>
      <c r="AL749" s="7">
        <f>AK749/MAX(AK$2:AK748)-1</f>
        <v>-0.52178716800628688</v>
      </c>
      <c r="AM749" s="7">
        <f t="shared" si="240"/>
        <v>0.41242405670208149</v>
      </c>
      <c r="AN749" s="2">
        <v>-9.3430425707831706</v>
      </c>
      <c r="AO749" s="7">
        <f t="shared" si="251"/>
        <v>26430.874870652489</v>
      </c>
      <c r="AP749" s="7">
        <f>AO749/MAX(AO$2:AO748)-1</f>
        <v>-0.52492996238536482</v>
      </c>
      <c r="AQ749" s="7">
        <f t="shared" si="241"/>
        <v>0.36418580293930225</v>
      </c>
      <c r="AR749" s="2">
        <v>-14.076000000091</v>
      </c>
      <c r="AS749" s="7">
        <f t="shared" si="252"/>
        <v>1526.7184971630568</v>
      </c>
      <c r="AT749" s="7">
        <f>AS749/MAX(AS$2:AS748)-1</f>
        <v>-0.54610051848382857</v>
      </c>
      <c r="AU749" s="7">
        <v>-1.0800034754910099</v>
      </c>
      <c r="AW749" s="7"/>
    </row>
    <row r="750" spans="1:49" x14ac:dyDescent="0.25">
      <c r="A750" s="5">
        <v>200812</v>
      </c>
      <c r="B750" s="4">
        <v>39783</v>
      </c>
      <c r="C750" s="2">
        <v>-0.20999850810309001</v>
      </c>
      <c r="D750" s="7">
        <f t="shared" si="242"/>
        <v>145312.5269178522</v>
      </c>
      <c r="E750" s="7">
        <f>D750/MAX(D$2:D749)-1</f>
        <v>-0.68701789259115342</v>
      </c>
      <c r="F750" s="7">
        <f t="shared" si="232"/>
        <v>-0.3345921626871744</v>
      </c>
      <c r="G750" s="2">
        <v>-0.20995934059164401</v>
      </c>
      <c r="H750" s="7">
        <f t="shared" si="243"/>
        <v>170700.59671925401</v>
      </c>
      <c r="I750" s="7">
        <f>H750/MAX(H$2:H749)-1</f>
        <v>-0.5469654310730675</v>
      </c>
      <c r="J750" s="7">
        <f t="shared" si="233"/>
        <v>-0.33458599845783632</v>
      </c>
      <c r="K750" s="7">
        <f t="shared" si="233"/>
        <v>26864.760532288296</v>
      </c>
      <c r="L750" s="2">
        <v>-0.209755701604013</v>
      </c>
      <c r="M750" s="7">
        <f t="shared" si="244"/>
        <v>99402.279927368712</v>
      </c>
      <c r="N750" s="7">
        <f>M750/MAX(M$2:M749)-1</f>
        <v>-0.51693608127117185</v>
      </c>
      <c r="O750" s="7">
        <f t="shared" si="234"/>
        <v>-0.33455394951279072</v>
      </c>
      <c r="P750" s="2">
        <v>8.4948895225705701E-2</v>
      </c>
      <c r="Q750" s="7">
        <f t="shared" si="245"/>
        <v>68701.446765096975</v>
      </c>
      <c r="R750" s="7">
        <f>Q750/MAX(Q$2:Q749)-1</f>
        <v>-0.51408270313513804</v>
      </c>
      <c r="S750" s="7">
        <f t="shared" si="235"/>
        <v>-0.28817299104120098</v>
      </c>
      <c r="T750" s="2">
        <v>0.65571381878180901</v>
      </c>
      <c r="U750" s="7">
        <f t="shared" si="246"/>
        <v>54678.758603435599</v>
      </c>
      <c r="V750" s="7">
        <f>U750/MAX(U$2:U749)-1</f>
        <v>-0.51026640207769658</v>
      </c>
      <c r="W750" s="7">
        <f t="shared" si="236"/>
        <v>-0.19834533140753874</v>
      </c>
      <c r="X750" s="2">
        <v>1.0133150952107499</v>
      </c>
      <c r="Y750" s="7">
        <f t="shared" si="247"/>
        <v>45281.043911893103</v>
      </c>
      <c r="Z750" s="7">
        <f>Y750/MAX(Y$2:Y749)-1</f>
        <v>-0.50768845197115686</v>
      </c>
      <c r="AA750" s="7">
        <f t="shared" si="237"/>
        <v>-0.14206561901125903</v>
      </c>
      <c r="AB750" s="2">
        <v>1.2359732209343399</v>
      </c>
      <c r="AC750" s="7">
        <f t="shared" si="248"/>
        <v>38463.525009682649</v>
      </c>
      <c r="AD750" s="7">
        <f>AC750/MAX(AC$2:AC749)-1</f>
        <v>-0.50596550693580777</v>
      </c>
      <c r="AE750" s="7">
        <f t="shared" si="238"/>
        <v>-0.10702341948793492</v>
      </c>
      <c r="AF750" s="2">
        <v>1.3386456136062601</v>
      </c>
      <c r="AG750" s="7">
        <f t="shared" si="249"/>
        <v>33642.457295195745</v>
      </c>
      <c r="AH750" s="7">
        <f>AG750/MAX(AG$2:AG749)-1</f>
        <v>-0.51089426519998449</v>
      </c>
      <c r="AI750" s="7">
        <f t="shared" si="239"/>
        <v>-9.086471673296348E-2</v>
      </c>
      <c r="AJ750" s="2">
        <v>1.41370961386728</v>
      </c>
      <c r="AK750" s="7">
        <f t="shared" si="250"/>
        <v>29915.667373793582</v>
      </c>
      <c r="AL750" s="7">
        <f>AK750/MAX(AK$2:AK749)-1</f>
        <v>-0.51502662722564474</v>
      </c>
      <c r="AM750" s="7">
        <f t="shared" si="240"/>
        <v>-7.905105547260205E-2</v>
      </c>
      <c r="AN750" s="2">
        <v>1.4731894954162901</v>
      </c>
      <c r="AO750" s="7">
        <f t="shared" si="251"/>
        <v>26820.251742793564</v>
      </c>
      <c r="AP750" s="7">
        <f>AO750/MAX(AO$2:AO749)-1</f>
        <v>-0.51793128049535586</v>
      </c>
      <c r="AQ750" s="7">
        <f t="shared" si="241"/>
        <v>-6.9690041271613046E-2</v>
      </c>
      <c r="AR750" s="2">
        <v>1.9159999976739699</v>
      </c>
      <c r="AS750" s="7">
        <f t="shared" si="252"/>
        <v>1555.9704235331892</v>
      </c>
      <c r="AT750" s="7">
        <f>AS750/MAX(AS$2:AS749)-1</f>
        <v>-0.53740380442853652</v>
      </c>
      <c r="AU750" s="7">
        <v>8.2699997109450596</v>
      </c>
      <c r="AW750" s="7"/>
    </row>
    <row r="751" spans="1:49" x14ac:dyDescent="0.25">
      <c r="A751" s="5">
        <v>200901</v>
      </c>
      <c r="B751" s="4">
        <v>39814</v>
      </c>
      <c r="C751" s="2">
        <v>0.50000002553325795</v>
      </c>
      <c r="D751" s="7">
        <f t="shared" si="242"/>
        <v>146039.08958954448</v>
      </c>
      <c r="E751" s="7">
        <f>D751/MAX(D$2:D750)-1</f>
        <v>-0.68545298197419458</v>
      </c>
      <c r="F751" s="7">
        <f t="shared" si="232"/>
        <v>0.4247057706767885</v>
      </c>
      <c r="G751" s="2">
        <v>-3.3651416089675799</v>
      </c>
      <c r="H751" s="7">
        <f t="shared" si="243"/>
        <v>164956.27991229846</v>
      </c>
      <c r="I751" s="7">
        <f>H751/MAX(H$2:H750)-1</f>
        <v>-0.56221068585503464</v>
      </c>
      <c r="J751" s="7">
        <f t="shared" si="233"/>
        <v>2.5496638495096535E-2</v>
      </c>
      <c r="K751" s="7">
        <f t="shared" si="233"/>
        <v>17037.796159206966</v>
      </c>
      <c r="L751" s="2">
        <v>-4.0950776503489799</v>
      </c>
      <c r="M751" s="7">
        <f t="shared" si="244"/>
        <v>95331.679378125715</v>
      </c>
      <c r="N751" s="7">
        <f>M751/MAX(M$2:M750)-1</f>
        <v>-0.53671792384393591</v>
      </c>
      <c r="O751" s="7">
        <f t="shared" si="234"/>
        <v>-4.9894423769466734E-2</v>
      </c>
      <c r="P751" s="2">
        <v>-4.3359607753156997</v>
      </c>
      <c r="Q751" s="7">
        <f t="shared" si="245"/>
        <v>65722.578981287981</v>
      </c>
      <c r="R751" s="7">
        <f>Q751/MAX(Q$2:Q750)-1</f>
        <v>-0.53515188652767276</v>
      </c>
      <c r="S751" s="7">
        <f t="shared" si="235"/>
        <v>-7.4773911345501487E-2</v>
      </c>
      <c r="T751" s="2">
        <v>-4.45755802645433</v>
      </c>
      <c r="U751" s="7">
        <f t="shared" si="246"/>
        <v>52241.421210542569</v>
      </c>
      <c r="V751" s="7">
        <f>U751/MAX(U$2:U750)-1</f>
        <v>-0.53209656138012584</v>
      </c>
      <c r="W751" s="7">
        <f t="shared" si="236"/>
        <v>-8.7333019831832726E-2</v>
      </c>
      <c r="X751" s="2">
        <v>-4.53065475978444</v>
      </c>
      <c r="Y751" s="7">
        <f t="shared" si="247"/>
        <v>43229.516140618834</v>
      </c>
      <c r="Z751" s="7">
        <f>Y751/MAX(Y$2:Y750)-1</f>
        <v>-0.5299933885548942</v>
      </c>
      <c r="AA751" s="7">
        <f t="shared" si="237"/>
        <v>-9.4882777702943288E-2</v>
      </c>
      <c r="AB751" s="2">
        <v>-4.5781541897054998</v>
      </c>
      <c r="AC751" s="7">
        <f t="shared" si="248"/>
        <v>36702.605527943444</v>
      </c>
      <c r="AD751" s="7">
        <f>AC751/MAX(AC$2:AC750)-1</f>
        <v>-0.52858316777861636</v>
      </c>
      <c r="AE751" s="7">
        <f t="shared" si="238"/>
        <v>-9.9788731479294235E-2</v>
      </c>
      <c r="AF751" s="2">
        <v>-4.6001280610773696</v>
      </c>
      <c r="AG751" s="7">
        <f t="shared" si="249"/>
        <v>32094.861176723476</v>
      </c>
      <c r="AH751" s="7">
        <f>AG751/MAX(AG$2:AG750)-1</f>
        <v>-0.53339375535485867</v>
      </c>
      <c r="AI751" s="7">
        <f t="shared" si="239"/>
        <v>-0.10205829129121291</v>
      </c>
      <c r="AJ751" s="2">
        <v>-4.6117871664288801</v>
      </c>
      <c r="AK751" s="7">
        <f t="shared" si="250"/>
        <v>28536.020465097416</v>
      </c>
      <c r="AL751" s="7">
        <f>AK751/MAX(AK$2:AK750)-1</f>
        <v>-0.53739256699184978</v>
      </c>
      <c r="AM751" s="7">
        <f t="shared" si="240"/>
        <v>-0.10326249588952452</v>
      </c>
      <c r="AN751" s="2">
        <v>-4.6223940374812802</v>
      </c>
      <c r="AO751" s="7">
        <f t="shared" si="251"/>
        <v>25580.514025397206</v>
      </c>
      <c r="AP751" s="7">
        <f>AO751/MAX(AO$2:AO750)-1</f>
        <v>-0.54021439624230083</v>
      </c>
      <c r="AQ751" s="7">
        <f t="shared" si="241"/>
        <v>-0.10435802101858971</v>
      </c>
      <c r="AR751" s="2">
        <v>-3.6119999873033799</v>
      </c>
      <c r="AS751" s="7">
        <f t="shared" si="252"/>
        <v>1499.768772032726</v>
      </c>
      <c r="AT751" s="7">
        <f>AS751/MAX(AS$2:AS750)-1</f>
        <v>-0.5541127789538437</v>
      </c>
      <c r="AU751" s="7">
        <v>6.0699970486304</v>
      </c>
      <c r="AW751" s="7"/>
    </row>
    <row r="752" spans="1:49" x14ac:dyDescent="0.25">
      <c r="A752" s="5">
        <v>200902</v>
      </c>
      <c r="B752" s="4">
        <v>39845</v>
      </c>
      <c r="C752" s="2">
        <v>-8.5700000498767306</v>
      </c>
      <c r="D752" s="7">
        <f t="shared" si="242"/>
        <v>133523.53953888098</v>
      </c>
      <c r="E752" s="7">
        <f>D752/MAX(D$2:D751)-1</f>
        <v>-0.71240966157589192</v>
      </c>
      <c r="F752" s="7">
        <f t="shared" si="232"/>
        <v>0.7447056296481902</v>
      </c>
      <c r="G752" s="2">
        <v>-8.7874750017639691</v>
      </c>
      <c r="H752" s="7">
        <f t="shared" si="243"/>
        <v>150460.78805116544</v>
      </c>
      <c r="I752" s="7">
        <f>H752/MAX(H$2:H751)-1</f>
        <v>-0.60068131239591738</v>
      </c>
      <c r="J752" s="7">
        <f t="shared" si="233"/>
        <v>0.70357946850576436</v>
      </c>
      <c r="K752" s="7">
        <f t="shared" si="233"/>
        <v>28455.640372971884</v>
      </c>
      <c r="L752" s="2">
        <v>-8.1443875437112201</v>
      </c>
      <c r="M752" s="7">
        <f t="shared" si="244"/>
        <v>87567.497957642932</v>
      </c>
      <c r="N752" s="7">
        <f>M752/MAX(M$2:M751)-1</f>
        <v>-0.5744494115466372</v>
      </c>
      <c r="O752" s="7">
        <f t="shared" si="234"/>
        <v>0.82519217929860811</v>
      </c>
      <c r="P752" s="2">
        <v>-7.9137230304837196</v>
      </c>
      <c r="Q752" s="7">
        <f t="shared" si="245"/>
        <v>60521.476112217941</v>
      </c>
      <c r="R752" s="7">
        <f>Q752/MAX(Q$2:Q751)-1</f>
        <v>-0.57193867874030135</v>
      </c>
      <c r="S752" s="7">
        <f t="shared" si="235"/>
        <v>0.8688125864237104</v>
      </c>
      <c r="T752" s="2">
        <v>-7.8115911217958702</v>
      </c>
      <c r="U752" s="7">
        <f t="shared" si="246"/>
        <v>48160.53498935984</v>
      </c>
      <c r="V752" s="7">
        <f>U752/MAX(U$2:U751)-1</f>
        <v>-0.56864726484993344</v>
      </c>
      <c r="W752" s="7">
        <f t="shared" si="236"/>
        <v>0.88812650417851413</v>
      </c>
      <c r="X752" s="2">
        <v>-7.7543856122905499</v>
      </c>
      <c r="Y752" s="7">
        <f t="shared" si="247"/>
        <v>39877.332760747864</v>
      </c>
      <c r="Z752" s="7">
        <f>Y752/MAX(Y$2:Y751)-1</f>
        <v>-0.56643951360960787</v>
      </c>
      <c r="AA752" s="7">
        <f t="shared" si="237"/>
        <v>0.89894449945444932</v>
      </c>
      <c r="AB752" s="2">
        <v>-7.7105500527976103</v>
      </c>
      <c r="AC752" s="7">
        <f t="shared" si="248"/>
        <v>33872.632758030501</v>
      </c>
      <c r="AD752" s="7">
        <f>AC752/MAX(AC$2:AC751)-1</f>
        <v>-0.56493199858435905</v>
      </c>
      <c r="AE752" s="7">
        <f t="shared" si="238"/>
        <v>0.90723413588306101</v>
      </c>
      <c r="AF752" s="2">
        <v>-7.6895448956252901</v>
      </c>
      <c r="AG752" s="7">
        <f t="shared" si="249"/>
        <v>29626.912417350715</v>
      </c>
      <c r="AH752" s="7">
        <f>AG752/MAX(AG$2:AG751)-1</f>
        <v>-0.56927365202263791</v>
      </c>
      <c r="AI752" s="7">
        <f t="shared" si="239"/>
        <v>0.91120637025393569</v>
      </c>
      <c r="AJ752" s="2">
        <v>-7.6708839113627798</v>
      </c>
      <c r="AK752" s="7">
        <f t="shared" si="250"/>
        <v>26347.055462297067</v>
      </c>
      <c r="AL752" s="7">
        <f>AK752/MAX(AK$2:AK751)-1</f>
        <v>-0.57287864614324036</v>
      </c>
      <c r="AM752" s="7">
        <f t="shared" si="240"/>
        <v>0.91473530376649126</v>
      </c>
      <c r="AN752" s="2">
        <v>-7.6510859465402801</v>
      </c>
      <c r="AO752" s="7">
        <f t="shared" si="251"/>
        <v>23623.326911747274</v>
      </c>
      <c r="AP752" s="7">
        <f>AO752/MAX(AO$2:AO751)-1</f>
        <v>-0.57539298795562166</v>
      </c>
      <c r="AQ752" s="7">
        <f t="shared" si="241"/>
        <v>0.91847924891749133</v>
      </c>
      <c r="AR752" s="2">
        <v>-12.508000010948299</v>
      </c>
      <c r="AS752" s="7">
        <f t="shared" si="252"/>
        <v>1312.1776938626736</v>
      </c>
      <c r="AT752" s="7">
        <f>AS752/MAX(AS$2:AS751)-1</f>
        <v>-0.60988435261111396</v>
      </c>
      <c r="AU752" s="7">
        <v>-7.2200045879354002</v>
      </c>
      <c r="AW752" s="7"/>
    </row>
    <row r="753" spans="1:49" x14ac:dyDescent="0.25">
      <c r="A753" s="5">
        <v>200903</v>
      </c>
      <c r="B753" s="4">
        <v>39873</v>
      </c>
      <c r="C753" s="2">
        <v>13.249991371022601</v>
      </c>
      <c r="D753" s="7">
        <f t="shared" si="242"/>
        <v>151215.39700606666</v>
      </c>
      <c r="E753" s="7">
        <f>D753/MAX(D$2:D752)-1</f>
        <v>-0.67430396655080305</v>
      </c>
      <c r="F753" s="7">
        <f t="shared" si="232"/>
        <v>0.16146065242457619</v>
      </c>
      <c r="G753" s="2">
        <v>14.2082043188606</v>
      </c>
      <c r="H753" s="7">
        <f t="shared" si="243"/>
        <v>171838.56423724283</v>
      </c>
      <c r="I753" s="7">
        <f>H753/MAX(H$2:H752)-1</f>
        <v>-0.54394529737773656</v>
      </c>
      <c r="J753" s="7">
        <f t="shared" si="233"/>
        <v>0.28879792376645097</v>
      </c>
      <c r="K753" s="7">
        <f t="shared" si="233"/>
        <v>22834.090717083836</v>
      </c>
      <c r="L753" s="2">
        <v>15.246601279968401</v>
      </c>
      <c r="M753" s="7">
        <f t="shared" si="244"/>
        <v>100918.56522208922</v>
      </c>
      <c r="N753" s="7">
        <f>M753/MAX(M$2:M752)-1</f>
        <v>-0.5095674100805937</v>
      </c>
      <c r="O753" s="7">
        <f t="shared" si="234"/>
        <v>0.42679087814627126</v>
      </c>
      <c r="P753" s="2">
        <v>15.605603515613099</v>
      </c>
      <c r="Q753" s="7">
        <f t="shared" si="245"/>
        <v>69966.217716087165</v>
      </c>
      <c r="R753" s="7">
        <f>Q753/MAX(Q$2:Q752)-1</f>
        <v>-0.50513712614081796</v>
      </c>
      <c r="S753" s="7">
        <f t="shared" si="235"/>
        <v>0.47449881738438449</v>
      </c>
      <c r="T753" s="2">
        <v>15.787026289387899</v>
      </c>
      <c r="U753" s="7">
        <f t="shared" si="246"/>
        <v>55763.65130923994</v>
      </c>
      <c r="V753" s="7">
        <f>U753/MAX(U$2:U752)-1</f>
        <v>-0.5005494951517987</v>
      </c>
      <c r="W753" s="7">
        <f t="shared" si="236"/>
        <v>0.49860815657029478</v>
      </c>
      <c r="X753" s="2">
        <v>15.8866194555959</v>
      </c>
      <c r="Y753" s="7">
        <f t="shared" si="247"/>
        <v>46212.492865489556</v>
      </c>
      <c r="Z753" s="7">
        <f>Y753/MAX(Y$2:Y752)-1</f>
        <v>-0.49756140902693557</v>
      </c>
      <c r="AA753" s="7">
        <f t="shared" si="237"/>
        <v>0.51184312908641316</v>
      </c>
      <c r="AB753" s="2">
        <v>15.968327023092099</v>
      </c>
      <c r="AC753" s="7">
        <f t="shared" si="248"/>
        <v>39281.525528163831</v>
      </c>
      <c r="AD753" s="7">
        <f>AC753/MAX(AC$2:AC752)-1</f>
        <v>-0.49545891734547864</v>
      </c>
      <c r="AE753" s="7">
        <f t="shared" si="238"/>
        <v>0.52270127780630182</v>
      </c>
      <c r="AF753" s="2">
        <v>16.0034433300495</v>
      </c>
      <c r="AG753" s="7">
        <f t="shared" si="249"/>
        <v>34368.238556504839</v>
      </c>
      <c r="AH753" s="7">
        <f>AG753/MAX(AG$2:AG752)-1</f>
        <v>-0.50034260501648897</v>
      </c>
      <c r="AI753" s="7">
        <f t="shared" si="239"/>
        <v>0.52736789676365192</v>
      </c>
      <c r="AJ753" s="2">
        <v>16.046921599647401</v>
      </c>
      <c r="AK753" s="7">
        <f t="shared" si="250"/>
        <v>30574.946796147495</v>
      </c>
      <c r="AL753" s="7">
        <f>AK753/MAX(AK$2:AK752)-1</f>
        <v>-0.5043388173544936</v>
      </c>
      <c r="AM753" s="7">
        <f t="shared" si="240"/>
        <v>0.53314574001421011</v>
      </c>
      <c r="AN753" s="2">
        <v>16.0768440072173</v>
      </c>
      <c r="AO753" s="7">
        <f t="shared" si="251"/>
        <v>27421.212328663867</v>
      </c>
      <c r="AP753" s="7">
        <f>AO753/MAX(AO$2:AO752)-1</f>
        <v>-0.50712958098554051</v>
      </c>
      <c r="AQ753" s="7">
        <f t="shared" si="241"/>
        <v>0.53712213977015921</v>
      </c>
      <c r="AR753" s="2">
        <v>12.0349999856314</v>
      </c>
      <c r="AS753" s="7">
        <f t="shared" si="252"/>
        <v>1470.0982791305048</v>
      </c>
      <c r="AT753" s="7">
        <f>AS753/MAX(AS$2:AS752)-1</f>
        <v>-0.56293393450391571</v>
      </c>
      <c r="AU753" s="7">
        <v>19.559999836345899</v>
      </c>
      <c r="AW753" s="7"/>
    </row>
    <row r="754" spans="1:49" x14ac:dyDescent="0.25">
      <c r="A754" s="5">
        <v>200904</v>
      </c>
      <c r="B754" s="4">
        <v>39904</v>
      </c>
      <c r="C754" s="2">
        <v>38.309985061234997</v>
      </c>
      <c r="D754" s="7">
        <f t="shared" si="242"/>
        <v>209145.993009378</v>
      </c>
      <c r="E754" s="7">
        <f>D754/MAX(D$2:D753)-1</f>
        <v>-0.54952986479138066</v>
      </c>
      <c r="F754" s="7">
        <f t="shared" si="232"/>
        <v>0.99999900625471683</v>
      </c>
      <c r="G754" s="2">
        <v>34.961183718977303</v>
      </c>
      <c r="H754" s="7">
        <f t="shared" si="243"/>
        <v>231915.36038027811</v>
      </c>
      <c r="I754" s="7">
        <f>H754/MAX(H$2:H753)-1</f>
        <v>-0.38450317493493147</v>
      </c>
      <c r="J754" s="7">
        <f t="shared" si="233"/>
        <v>0.77436894395151645</v>
      </c>
      <c r="K754" s="7">
        <f t="shared" si="233"/>
        <v>15624.032833818455</v>
      </c>
      <c r="L754" s="2">
        <v>34.921823343328597</v>
      </c>
      <c r="M754" s="7">
        <f t="shared" si="244"/>
        <v>136161.16828956909</v>
      </c>
      <c r="N754" s="7">
        <f>M754/MAX(M$2:M753)-1</f>
        <v>-0.33829940741082731</v>
      </c>
      <c r="O754" s="7">
        <f t="shared" si="234"/>
        <v>0.77171698490640106</v>
      </c>
      <c r="P754" s="2">
        <v>34.908950966784303</v>
      </c>
      <c r="Q754" s="7">
        <f t="shared" si="245"/>
        <v>94390.690351909579</v>
      </c>
      <c r="R754" s="7">
        <f>Q754/MAX(Q$2:Q753)-1</f>
        <v>-0.33238568815249647</v>
      </c>
      <c r="S754" s="7">
        <f t="shared" si="235"/>
        <v>0.77084969096303402</v>
      </c>
      <c r="T754" s="2">
        <v>34.902728392366797</v>
      </c>
      <c r="U754" s="7">
        <f t="shared" si="246"/>
        <v>75226.68706737044</v>
      </c>
      <c r="V754" s="7">
        <f>U754/MAX(U$2:U753)-1</f>
        <v>-0.32622764199032628</v>
      </c>
      <c r="W754" s="7">
        <f t="shared" si="236"/>
        <v>0.77043043651643806</v>
      </c>
      <c r="X754" s="2">
        <v>34.8975823636031</v>
      </c>
      <c r="Y754" s="7">
        <f t="shared" si="247"/>
        <v>62339.535625497978</v>
      </c>
      <c r="Z754" s="7">
        <f>Y754/MAX(Y$2:Y753)-1</f>
        <v>-0.3222224879155835</v>
      </c>
      <c r="AA754" s="7">
        <f t="shared" si="237"/>
        <v>0.77008371580299484</v>
      </c>
      <c r="AB754" s="2">
        <v>34.895095216537598</v>
      </c>
      <c r="AC754" s="7">
        <f t="shared" si="248"/>
        <v>52988.851263725126</v>
      </c>
      <c r="AD754" s="7">
        <f>AC754/MAX(AC$2:AC753)-1</f>
        <v>-0.31939882614663373</v>
      </c>
      <c r="AE754" s="7">
        <f t="shared" si="238"/>
        <v>0.76991614087394034</v>
      </c>
      <c r="AF754" s="2">
        <v>34.893169669631803</v>
      </c>
      <c r="AG754" s="7">
        <f t="shared" si="249"/>
        <v>46360.406348489887</v>
      </c>
      <c r="AH754" s="7">
        <f>AG754/MAX(AG$2:AG753)-1</f>
        <v>-0.32599630241803013</v>
      </c>
      <c r="AI754" s="7">
        <f t="shared" si="239"/>
        <v>0.76978640452235692</v>
      </c>
      <c r="AJ754" s="2">
        <v>34.892168867440297</v>
      </c>
      <c r="AK754" s="7">
        <f t="shared" si="250"/>
        <v>41243.208863389307</v>
      </c>
      <c r="AL754" s="7">
        <f>AK754/MAX(AK$2:AK753)-1</f>
        <v>-0.33139188049547175</v>
      </c>
      <c r="AM754" s="7">
        <f t="shared" si="240"/>
        <v>0.76971897410838364</v>
      </c>
      <c r="AN754" s="2">
        <v>34.891056877267701</v>
      </c>
      <c r="AO754" s="7">
        <f t="shared" si="251"/>
        <v>36988.763118694318</v>
      </c>
      <c r="AP754" s="7">
        <f>AO754/MAX(AO$2:AO753)-1</f>
        <v>-0.3351618827559778</v>
      </c>
      <c r="AQ754" s="7">
        <f t="shared" si="241"/>
        <v>0.76964405225238774</v>
      </c>
      <c r="AR754" s="2">
        <v>23.467999998526199</v>
      </c>
      <c r="AS754" s="7">
        <f t="shared" si="252"/>
        <v>1815.1009432551855</v>
      </c>
      <c r="AT754" s="7">
        <f>AS754/MAX(AS$2:AS753)-1</f>
        <v>-0.460363270259736</v>
      </c>
      <c r="AU754" s="7">
        <v>38.309999810402303</v>
      </c>
      <c r="AW754" s="7"/>
    </row>
    <row r="755" spans="1:49" x14ac:dyDescent="0.25">
      <c r="A755" s="5">
        <v>200905</v>
      </c>
      <c r="B755" s="4">
        <v>39934</v>
      </c>
      <c r="C755" s="2">
        <v>7.1900002688340301</v>
      </c>
      <c r="D755" s="7">
        <f t="shared" si="242"/>
        <v>224183.59046900788</v>
      </c>
      <c r="E755" s="7">
        <f>D755/MAX(D$2:D754)-1</f>
        <v>-0.51714106085886391</v>
      </c>
      <c r="F755" s="7">
        <f t="shared" si="232"/>
        <v>-0.20561032622041542</v>
      </c>
      <c r="G755" s="2">
        <v>7.1900345225275899</v>
      </c>
      <c r="H755" s="7">
        <f t="shared" si="243"/>
        <v>248590.1548546644</v>
      </c>
      <c r="I755" s="7">
        <f>H755/MAX(H$2:H754)-1</f>
        <v>-0.34024874072769173</v>
      </c>
      <c r="J755" s="7">
        <f t="shared" si="233"/>
        <v>-0.20560837365217655</v>
      </c>
      <c r="K755" s="7">
        <f t="shared" si="233"/>
        <v>14169.805021580458</v>
      </c>
      <c r="L755" s="2">
        <v>7.1900204126176304</v>
      </c>
      <c r="M755" s="7">
        <f t="shared" si="244"/>
        <v>145951.18408364773</v>
      </c>
      <c r="N755" s="7">
        <f>M755/MAX(M$2:M754)-1</f>
        <v>-0.29072299973325411</v>
      </c>
      <c r="O755" s="7">
        <f t="shared" si="234"/>
        <v>-0.20560917796141087</v>
      </c>
      <c r="P755" s="2">
        <v>7.2067439748826496</v>
      </c>
      <c r="Q755" s="7">
        <f t="shared" si="245"/>
        <v>101193.18574169597</v>
      </c>
      <c r="R755" s="7">
        <f>Q755/MAX(Q$2:Q754)-1</f>
        <v>-0.28427243395797219</v>
      </c>
      <c r="S755" s="7">
        <f t="shared" si="235"/>
        <v>-0.20465588232734566</v>
      </c>
      <c r="T755" s="2">
        <v>7.2338995337886303</v>
      </c>
      <c r="U755" s="7">
        <f t="shared" si="246"/>
        <v>80668.510032421589</v>
      </c>
      <c r="V755" s="7">
        <f>U755/MAX(U$2:U754)-1</f>
        <v>-0.27748762652546777</v>
      </c>
      <c r="W755" s="7">
        <f t="shared" si="236"/>
        <v>-0.20310793008275607</v>
      </c>
      <c r="X755" s="2">
        <v>7.2526475689245897</v>
      </c>
      <c r="Y755" s="7">
        <f t="shared" si="247"/>
        <v>66860.802440519532</v>
      </c>
      <c r="Z755" s="7">
        <f>Y755/MAX(Y$2:Y754)-1</f>
        <v>-0.27306567366267553</v>
      </c>
      <c r="AA755" s="7">
        <f t="shared" si="237"/>
        <v>-0.20203923312936856</v>
      </c>
      <c r="AB755" s="2">
        <v>7.2633988418311102</v>
      </c>
      <c r="AC755" s="7">
        <f t="shared" si="248"/>
        <v>56837.642872714147</v>
      </c>
      <c r="AD755" s="7">
        <f>AC755/MAX(AC$2:AC754)-1</f>
        <v>-0.26996404836747934</v>
      </c>
      <c r="AE755" s="7">
        <f t="shared" si="238"/>
        <v>-0.20142637676778685</v>
      </c>
      <c r="AF755" s="2">
        <v>7.2718550129685502</v>
      </c>
      <c r="AG755" s="7">
        <f t="shared" si="249"/>
        <v>49731.667881575137</v>
      </c>
      <c r="AH755" s="7">
        <f>AG755/MAX(AG$2:AG754)-1</f>
        <v>-0.27698373074782223</v>
      </c>
      <c r="AI755" s="7">
        <f t="shared" si="239"/>
        <v>-0.20094434842367637</v>
      </c>
      <c r="AJ755" s="2">
        <v>7.2767292409586499</v>
      </c>
      <c r="AK755" s="7">
        <f t="shared" si="250"/>
        <v>44244.36550266121</v>
      </c>
      <c r="AL755" s="7">
        <f>AK755/MAX(AK$2:AK754)-1</f>
        <v>-0.2827390779560619</v>
      </c>
      <c r="AM755" s="7">
        <f t="shared" si="240"/>
        <v>-0.20066650210189629</v>
      </c>
      <c r="AN755" s="2">
        <v>7.2676993124236198</v>
      </c>
      <c r="AO755" s="7">
        <f t="shared" si="251"/>
        <v>39676.995201545666</v>
      </c>
      <c r="AP755" s="7">
        <f>AO755/MAX(AO$2:AO754)-1</f>
        <v>-0.28684344748030388</v>
      </c>
      <c r="AQ755" s="7">
        <f t="shared" si="241"/>
        <v>-0.20118123642177066</v>
      </c>
      <c r="AR755" s="2">
        <v>10.796999996940301</v>
      </c>
      <c r="AS755" s="7">
        <f t="shared" si="252"/>
        <v>2011.0773920429112</v>
      </c>
      <c r="AT755" s="7">
        <f>AS755/MAX(AS$2:AS754)-1</f>
        <v>-0.40209869256619102</v>
      </c>
      <c r="AU755" s="7">
        <v>28.3398919051976</v>
      </c>
      <c r="AW755" s="7"/>
    </row>
    <row r="756" spans="1:49" x14ac:dyDescent="0.25">
      <c r="A756" s="5">
        <v>200906</v>
      </c>
      <c r="B756" s="4">
        <v>39965</v>
      </c>
      <c r="C756" s="2">
        <v>10.7799186161884</v>
      </c>
      <c r="D756" s="7">
        <f t="shared" si="242"/>
        <v>248350.39907241604</v>
      </c>
      <c r="E756" s="7">
        <f>D756/MAX(D$2:D755)-1</f>
        <v>-0.46508926018845864</v>
      </c>
      <c r="F756" s="7">
        <f t="shared" si="232"/>
        <v>0.9999891915482535</v>
      </c>
      <c r="G756" s="2">
        <v>8.0694422727512798</v>
      </c>
      <c r="H756" s="7">
        <f t="shared" si="243"/>
        <v>268649.99389640457</v>
      </c>
      <c r="I756" s="7">
        <f>H756/MAX(H$2:H755)-1</f>
        <v>-0.28701049371696319</v>
      </c>
      <c r="J756" s="7">
        <f t="shared" si="233"/>
        <v>0.63916964759267403</v>
      </c>
      <c r="K756" s="7">
        <f t="shared" si="233"/>
        <v>35762.34463650726</v>
      </c>
      <c r="L756" s="2">
        <v>6.5577499569204001</v>
      </c>
      <c r="M756" s="7">
        <f t="shared" si="244"/>
        <v>155522.29779501795</v>
      </c>
      <c r="N756" s="7">
        <f>M756/MAX(M$2:M755)-1</f>
        <v>-0.2442103875538153</v>
      </c>
      <c r="O756" s="7">
        <f t="shared" si="234"/>
        <v>0.43793264608924976</v>
      </c>
      <c r="P756" s="2">
        <v>6.0617149916589597</v>
      </c>
      <c r="Q756" s="7">
        <f t="shared" si="245"/>
        <v>107327.22825233763</v>
      </c>
      <c r="R756" s="7">
        <f>Q756/MAX(Q$2:Q755)-1</f>
        <v>-0.24088706878776689</v>
      </c>
      <c r="S756" s="7">
        <f t="shared" si="235"/>
        <v>0.3719003007470677</v>
      </c>
      <c r="T756" s="2">
        <v>5.8171907001544803</v>
      </c>
      <c r="U756" s="7">
        <f t="shared" si="246"/>
        <v>85361.151095980793</v>
      </c>
      <c r="V756" s="7">
        <f>U756/MAX(U$2:U755)-1</f>
        <v>-0.23545770392824195</v>
      </c>
      <c r="W756" s="7">
        <f t="shared" si="236"/>
        <v>0.33934914288127904</v>
      </c>
      <c r="X756" s="2">
        <v>5.7102223071660401</v>
      </c>
      <c r="Y756" s="7">
        <f t="shared" si="247"/>
        <v>70678.702896228293</v>
      </c>
      <c r="Z756" s="7">
        <f>Y756/MAX(Y$2:Y755)-1</f>
        <v>-0.23155610760171441</v>
      </c>
      <c r="AA756" s="7">
        <f t="shared" si="237"/>
        <v>0.32510947358137776</v>
      </c>
      <c r="AB756" s="2">
        <v>5.6550849286245004</v>
      </c>
      <c r="AC756" s="7">
        <f t="shared" si="248"/>
        <v>60051.859848594424</v>
      </c>
      <c r="AD756" s="7">
        <f>AC756/MAX(AC$2:AC755)-1</f>
        <v>-0.22867989529316823</v>
      </c>
      <c r="AE756" s="7">
        <f t="shared" si="238"/>
        <v>0.31776956676815826</v>
      </c>
      <c r="AF756" s="2">
        <v>5.6166021951765304</v>
      </c>
      <c r="AG756" s="7">
        <f t="shared" si="249"/>
        <v>52524.897831509581</v>
      </c>
      <c r="AH756" s="7">
        <f>AG756/MAX(AG$2:AG755)-1</f>
        <v>-0.23637478309752102</v>
      </c>
      <c r="AI756" s="7">
        <f t="shared" si="239"/>
        <v>0.3126467320433759</v>
      </c>
      <c r="AJ756" s="2">
        <v>5.6003328112416799</v>
      </c>
      <c r="AK756" s="7">
        <f t="shared" si="250"/>
        <v>46722.197221032438</v>
      </c>
      <c r="AL756" s="7">
        <f>AK756/MAX(AK$2:AK755)-1</f>
        <v>-0.24257007919662066</v>
      </c>
      <c r="AM756" s="7">
        <f t="shared" si="240"/>
        <v>0.31048094605301868</v>
      </c>
      <c r="AN756" s="2">
        <v>5.5860692408908701</v>
      </c>
      <c r="AO756" s="7">
        <f t="shared" si="251"/>
        <v>41893.379626208953</v>
      </c>
      <c r="AP756" s="7">
        <f>AO756/MAX(AO$2:AO755)-1</f>
        <v>-0.24700602866060339</v>
      </c>
      <c r="AQ756" s="7">
        <f t="shared" si="241"/>
        <v>0.3085821746574966</v>
      </c>
      <c r="AR756" s="2">
        <v>3.2680000053771301</v>
      </c>
      <c r="AS756" s="7">
        <f t="shared" si="252"/>
        <v>2076.7994013230118</v>
      </c>
      <c r="AT756" s="7">
        <f>AS756/MAX(AS$2:AS755)-1</f>
        <v>-0.38255927780710419</v>
      </c>
      <c r="AU756" s="7">
        <v>10.7799998092758</v>
      </c>
      <c r="AW756" s="7"/>
    </row>
    <row r="757" spans="1:49" x14ac:dyDescent="0.25">
      <c r="A757" s="5">
        <v>200907</v>
      </c>
      <c r="B757" s="4">
        <v>39995</v>
      </c>
      <c r="C757" s="2">
        <v>9.5800126669288908</v>
      </c>
      <c r="D757" s="7">
        <f t="shared" si="242"/>
        <v>272142.39876192197</v>
      </c>
      <c r="E757" s="7">
        <f>D757/MAX(D$2:D756)-1</f>
        <v>-0.41384474355774992</v>
      </c>
      <c r="F757" s="7">
        <f t="shared" si="232"/>
        <v>-3.6320601014488307E-2</v>
      </c>
      <c r="G757" s="2">
        <v>9.5885871704305501</v>
      </c>
      <c r="H757" s="7">
        <f t="shared" si="243"/>
        <v>294409.73274451768</v>
      </c>
      <c r="I757" s="7">
        <f>H757/MAX(H$2:H756)-1</f>
        <v>-0.21864487339099181</v>
      </c>
      <c r="J757" s="7">
        <f t="shared" si="233"/>
        <v>-3.5457880650544338E-2</v>
      </c>
      <c r="K757" s="7">
        <f t="shared" si="233"/>
        <v>29620.921541373667</v>
      </c>
      <c r="L757" s="2">
        <v>9.6365103149632407</v>
      </c>
      <c r="M757" s="7">
        <f t="shared" si="244"/>
        <v>170509.2200641027</v>
      </c>
      <c r="N757" s="7">
        <f>M757/MAX(M$2:M756)-1</f>
        <v>-0.17137864359101806</v>
      </c>
      <c r="O757" s="7">
        <f t="shared" si="234"/>
        <v>-3.0636111940019362E-2</v>
      </c>
      <c r="P757" s="2">
        <v>9.6669278637445206</v>
      </c>
      <c r="Q757" s="7">
        <f t="shared" si="245"/>
        <v>117702.47398564755</v>
      </c>
      <c r="R757" s="7">
        <f>Q757/MAX(Q$2:Q756)-1</f>
        <v>-0.16750416932312373</v>
      </c>
      <c r="S757" s="7">
        <f t="shared" si="235"/>
        <v>-2.7575661996790402E-2</v>
      </c>
      <c r="T757" s="2">
        <v>9.6815129391356507</v>
      </c>
      <c r="U757" s="7">
        <f t="shared" si="246"/>
        <v>93625.401984333323</v>
      </c>
      <c r="V757" s="7">
        <f>U757/MAX(U$2:U756)-1</f>
        <v>-0.16143844260888984</v>
      </c>
      <c r="W757" s="7">
        <f t="shared" si="236"/>
        <v>-2.6108190259545916E-2</v>
      </c>
      <c r="X757" s="2">
        <v>9.6875776072382305</v>
      </c>
      <c r="Y757" s="7">
        <f t="shared" si="247"/>
        <v>77525.757091089748</v>
      </c>
      <c r="Z757" s="7">
        <f>Y757/MAX(Y$2:Y756)-1</f>
        <v>-0.15711250915754826</v>
      </c>
      <c r="AA757" s="7">
        <f t="shared" si="237"/>
        <v>-2.5497996016620394E-2</v>
      </c>
      <c r="AB757" s="2">
        <v>9.6953574835827805</v>
      </c>
      <c r="AC757" s="7">
        <f t="shared" si="248"/>
        <v>65874.102336455777</v>
      </c>
      <c r="AD757" s="7">
        <f>AC757/MAX(AC$2:AC756)-1</f>
        <v>-0.1538976537990957</v>
      </c>
      <c r="AE757" s="7">
        <f t="shared" si="238"/>
        <v>-2.4715226757722641E-2</v>
      </c>
      <c r="AF757" s="2">
        <v>9.70002157627221</v>
      </c>
      <c r="AG757" s="7">
        <f t="shared" si="249"/>
        <v>57619.824254080944</v>
      </c>
      <c r="AH757" s="7">
        <f>AG757/MAX(AG$2:AG756)-1</f>
        <v>-0.16230297229612511</v>
      </c>
      <c r="AI757" s="7">
        <f t="shared" si="239"/>
        <v>-2.4245950870003474E-2</v>
      </c>
      <c r="AJ757" s="2">
        <v>9.7029284308872992</v>
      </c>
      <c r="AK757" s="7">
        <f t="shared" si="250"/>
        <v>51255.618578727226</v>
      </c>
      <c r="AL757" s="7">
        <f>AK757/MAX(AK$2:AK756)-1</f>
        <v>-0.16907719606694249</v>
      </c>
      <c r="AM757" s="7">
        <f t="shared" si="240"/>
        <v>-2.3953478813635742E-2</v>
      </c>
      <c r="AN757" s="2">
        <v>9.7052629771571599</v>
      </c>
      <c r="AO757" s="7">
        <f t="shared" si="251"/>
        <v>45959.242288951318</v>
      </c>
      <c r="AP757" s="7">
        <f>AO757/MAX(AO$2:AO756)-1</f>
        <v>-0.17392598353997546</v>
      </c>
      <c r="AQ757" s="7">
        <f t="shared" si="241"/>
        <v>-2.3718589340771423E-2</v>
      </c>
      <c r="AR757" s="2">
        <v>9.9409999967716107</v>
      </c>
      <c r="AS757" s="7">
        <f t="shared" si="252"/>
        <v>2283.2540297414853</v>
      </c>
      <c r="AT757" s="7">
        <f>AS757/MAX(AS$2:AS756)-1</f>
        <v>-0.32117949563384185</v>
      </c>
      <c r="AU757" s="7">
        <v>19.879913994883101</v>
      </c>
      <c r="AW757" s="7"/>
    </row>
    <row r="758" spans="1:49" x14ac:dyDescent="0.25">
      <c r="A758" s="5">
        <v>200908</v>
      </c>
      <c r="B758" s="4">
        <v>40026</v>
      </c>
      <c r="C758" s="2">
        <v>8.3499997935803005</v>
      </c>
      <c r="D758" s="7">
        <f t="shared" si="242"/>
        <v>294866.28849678696</v>
      </c>
      <c r="E758" s="7">
        <f>D758/MAX(D$2:D757)-1</f>
        <v>-0.36490078085476196</v>
      </c>
      <c r="F758" s="7">
        <f t="shared" si="232"/>
        <v>5.7844698751093104E-2</v>
      </c>
      <c r="G758" s="2">
        <v>6.7695032115194804</v>
      </c>
      <c r="H758" s="7">
        <f t="shared" si="243"/>
        <v>314339.80905768374</v>
      </c>
      <c r="I758" s="7">
        <f>H758/MAX(H$2:H757)-1</f>
        <v>-0.16575101300182282</v>
      </c>
      <c r="J758" s="7">
        <f t="shared" si="233"/>
        <v>-6.7392800663965913E-2</v>
      </c>
      <c r="K758" s="7">
        <f t="shared" si="233"/>
        <v>24907.473885148174</v>
      </c>
      <c r="L758" s="2">
        <v>6.4971054639022201</v>
      </c>
      <c r="M758" s="7">
        <f t="shared" si="244"/>
        <v>181587.38391734456</v>
      </c>
      <c r="N758" s="7">
        <f>M758/MAX(M$2:M757)-1</f>
        <v>-0.11754224016870951</v>
      </c>
      <c r="O758" s="7">
        <f t="shared" si="234"/>
        <v>-8.8977417261743241E-2</v>
      </c>
      <c r="P758" s="2">
        <v>6.41106303029364</v>
      </c>
      <c r="Q758" s="7">
        <f t="shared" si="245"/>
        <v>125248.45378108238</v>
      </c>
      <c r="R758" s="7">
        <f>Q758/MAX(Q$2:Q757)-1</f>
        <v>-0.1141323368938626</v>
      </c>
      <c r="S758" s="7">
        <f t="shared" si="235"/>
        <v>-9.5795362552503649E-2</v>
      </c>
      <c r="T758" s="2">
        <v>6.4055274273565503</v>
      </c>
      <c r="U758" s="7">
        <f t="shared" si="246"/>
        <v>99622.602787412601</v>
      </c>
      <c r="V758" s="7">
        <f>U758/MAX(U$2:U757)-1</f>
        <v>-0.10772415205493413</v>
      </c>
      <c r="W758" s="7">
        <f t="shared" si="236"/>
        <v>-9.6234000052555668E-2</v>
      </c>
      <c r="X758" s="2">
        <v>6.3945901550302402</v>
      </c>
      <c r="Y758" s="7">
        <f t="shared" si="247"/>
        <v>82483.211521649224</v>
      </c>
      <c r="Z758" s="7">
        <f>Y758/MAX(Y$2:Y757)-1</f>
        <v>-0.10321330865015554</v>
      </c>
      <c r="AA758" s="7">
        <f t="shared" si="237"/>
        <v>-9.710066224728342E-2</v>
      </c>
      <c r="AB758" s="2">
        <v>6.3065542263487302</v>
      </c>
      <c r="AC758" s="7">
        <f t="shared" si="248"/>
        <v>70028.488321424826</v>
      </c>
      <c r="AD758" s="7">
        <f>AC758/MAX(AC$2:AC757)-1</f>
        <v>-0.10053775052552671</v>
      </c>
      <c r="AE758" s="7">
        <f t="shared" si="238"/>
        <v>-0.10407657076356669</v>
      </c>
      <c r="AF758" s="2">
        <v>6.2342466546967703</v>
      </c>
      <c r="AG758" s="7">
        <f t="shared" si="249"/>
        <v>61211.986220083141</v>
      </c>
      <c r="AH758" s="7">
        <f>AG758/MAX(AG$2:AG757)-1</f>
        <v>-0.11007887337000211</v>
      </c>
      <c r="AI758" s="7">
        <f t="shared" si="239"/>
        <v>-0.1098061747154202</v>
      </c>
      <c r="AJ758" s="2">
        <v>6.1810227900073498</v>
      </c>
      <c r="AK758" s="7">
        <f t="shared" si="250"/>
        <v>54423.740044237595</v>
      </c>
      <c r="AL758" s="7">
        <f>AK758/MAX(AK$2:AK757)-1</f>
        <v>-0.11771766818847218</v>
      </c>
      <c r="AM758" s="7">
        <f t="shared" si="240"/>
        <v>-0.11402359840273824</v>
      </c>
      <c r="AN758" s="2">
        <v>6.1361851976929502</v>
      </c>
      <c r="AO758" s="7">
        <f t="shared" si="251"/>
        <v>48779.386511257784</v>
      </c>
      <c r="AP758" s="7">
        <f>AO758/MAX(AO$2:AO757)-1</f>
        <v>-0.12323655201996786</v>
      </c>
      <c r="AQ758" s="7">
        <f t="shared" si="241"/>
        <v>-0.11757649943712423</v>
      </c>
      <c r="AR758" s="2">
        <v>7.6200000004396902</v>
      </c>
      <c r="AS758" s="7">
        <f t="shared" si="252"/>
        <v>2457.2379868178259</v>
      </c>
      <c r="AT758" s="7">
        <f>AS758/MAX(AS$2:AS757)-1</f>
        <v>-0.26945337319815577</v>
      </c>
      <c r="AU758" s="7">
        <v>20.2399947260033</v>
      </c>
      <c r="AW758" s="7"/>
    </row>
    <row r="759" spans="1:49" x14ac:dyDescent="0.25">
      <c r="A759" s="5">
        <v>200909</v>
      </c>
      <c r="B759" s="4">
        <v>40057</v>
      </c>
      <c r="C759" s="2">
        <v>8.1999999729003807</v>
      </c>
      <c r="D759" s="7">
        <f t="shared" si="242"/>
        <v>319045.32407361583</v>
      </c>
      <c r="E759" s="7">
        <f>D759/MAX(D$2:D758)-1</f>
        <v>-0.31282264505696189</v>
      </c>
      <c r="F759" s="7">
        <f t="shared" si="232"/>
        <v>-1.9490256700366082E-2</v>
      </c>
      <c r="G759" s="2">
        <v>4.9760148328413196</v>
      </c>
      <c r="H759" s="7">
        <f t="shared" si="243"/>
        <v>329981.40458191914</v>
      </c>
      <c r="I759" s="7">
        <f>H759/MAX(H$2:H758)-1</f>
        <v>-0.12423865966596515</v>
      </c>
      <c r="J759" s="7">
        <f t="shared" si="233"/>
        <v>-0.36474461336350261</v>
      </c>
      <c r="K759" s="7">
        <f t="shared" si="233"/>
        <v>35336.584592827356</v>
      </c>
      <c r="L759" s="2">
        <v>3.7164721204984401</v>
      </c>
      <c r="M759" s="7">
        <f t="shared" si="244"/>
        <v>188336.02841497512</v>
      </c>
      <c r="N759" s="7">
        <f>M759/MAX(M$2:M758)-1</f>
        <v>-8.4745943549404568E-2</v>
      </c>
      <c r="O759" s="7">
        <f t="shared" si="234"/>
        <v>-0.49962817825230221</v>
      </c>
      <c r="P759" s="2">
        <v>3.3933983969847801</v>
      </c>
      <c r="Q759" s="7">
        <f t="shared" si="245"/>
        <v>129498.63280393786</v>
      </c>
      <c r="R759" s="7">
        <f>Q759/MAX(Q$2:Q758)-1</f>
        <v>-8.4071317814612412E-2</v>
      </c>
      <c r="S759" s="7">
        <f t="shared" si="235"/>
        <v>-0.53422592164153815</v>
      </c>
      <c r="T759" s="2">
        <v>3.23402041642243</v>
      </c>
      <c r="U759" s="7">
        <f t="shared" si="246"/>
        <v>102844.41810092893</v>
      </c>
      <c r="V759" s="7">
        <f>U759/MAX(U$2:U758)-1</f>
        <v>-7.8867768961584539E-2</v>
      </c>
      <c r="W759" s="7">
        <f t="shared" si="236"/>
        <v>-0.55129360023025398</v>
      </c>
      <c r="X759" s="2">
        <v>3.1359472377614499</v>
      </c>
      <c r="Y759" s="7">
        <f t="shared" si="247"/>
        <v>85069.841514979315</v>
      </c>
      <c r="Z759" s="7">
        <f>Y759/MAX(Y$2:Y758)-1</f>
        <v>-7.5090551174157749E-2</v>
      </c>
      <c r="AA759" s="7">
        <f t="shared" si="237"/>
        <v>-0.56179618964475897</v>
      </c>
      <c r="AB759" s="2">
        <v>3.07295251699344</v>
      </c>
      <c r="AC759" s="7">
        <f t="shared" si="248"/>
        <v>72180.430515910513</v>
      </c>
      <c r="AD759" s="7">
        <f>AC759/MAX(AC$2:AC758)-1</f>
        <v>-7.2897702690895017E-2</v>
      </c>
      <c r="AE759" s="7">
        <f t="shared" si="238"/>
        <v>-0.56854225107094014</v>
      </c>
      <c r="AF759" s="2">
        <v>3.0258723773744398</v>
      </c>
      <c r="AG759" s="7">
        <f t="shared" si="249"/>
        <v>63064.182802758885</v>
      </c>
      <c r="AH759" s="7">
        <f>AG759/MAX(AG$2:AG758)-1</f>
        <v>-8.315099581888552E-2</v>
      </c>
      <c r="AI759" s="7">
        <f t="shared" si="239"/>
        <v>-0.57358403092091481</v>
      </c>
      <c r="AJ759" s="2">
        <v>2.9920750148675301</v>
      </c>
      <c r="AK759" s="7">
        <f t="shared" si="250"/>
        <v>56052.139172257688</v>
      </c>
      <c r="AL759" s="7">
        <f>AK759/MAX(AK$2:AK758)-1</f>
        <v>-9.1319118977748803E-2</v>
      </c>
      <c r="AM759" s="7">
        <f t="shared" si="240"/>
        <v>-0.57720336728330901</v>
      </c>
      <c r="AN759" s="2">
        <v>2.9686456799593701</v>
      </c>
      <c r="AO759" s="7">
        <f t="shared" si="251"/>
        <v>50227.473661634926</v>
      </c>
      <c r="AP759" s="7">
        <f>AO759/MAX(AO$2:AO758)-1</f>
        <v>-9.7208551798045773E-2</v>
      </c>
      <c r="AQ759" s="7">
        <f t="shared" si="241"/>
        <v>-0.57971239868368762</v>
      </c>
      <c r="AR759" s="2">
        <v>8.3819999875713798</v>
      </c>
      <c r="AS759" s="7">
        <f t="shared" si="252"/>
        <v>2663.2036745674955</v>
      </c>
      <c r="AT759" s="7">
        <f>AS759/MAX(AS$2:AS758)-1</f>
        <v>-0.20821895503042198</v>
      </c>
      <c r="AU759" s="7">
        <v>17.719999864585802</v>
      </c>
      <c r="AW759" s="7"/>
    </row>
    <row r="760" spans="1:49" x14ac:dyDescent="0.25">
      <c r="A760" s="5">
        <v>200910</v>
      </c>
      <c r="B760" s="4">
        <v>40087</v>
      </c>
      <c r="C760" s="2">
        <v>-3.9000000018412102</v>
      </c>
      <c r="D760" s="7">
        <f t="shared" si="242"/>
        <v>306602.55642887054</v>
      </c>
      <c r="E760" s="7">
        <f>D760/MAX(D$2:D759)-1</f>
        <v>-0.33962256191239271</v>
      </c>
      <c r="F760" s="7">
        <f t="shared" si="232"/>
        <v>0.47067248998967137</v>
      </c>
      <c r="G760" s="2">
        <v>-3.9416017494024</v>
      </c>
      <c r="H760" s="7">
        <f t="shared" si="243"/>
        <v>316974.85176621558</v>
      </c>
      <c r="I760" s="7">
        <f>H760/MAX(H$2:H759)-1</f>
        <v>-0.1587576839771615</v>
      </c>
      <c r="J760" s="7">
        <f t="shared" si="233"/>
        <v>0.45579346395286013</v>
      </c>
      <c r="K760" s="7">
        <f t="shared" si="233"/>
        <v>113369.14812308137</v>
      </c>
      <c r="L760" s="2">
        <v>-4.0868033106798096</v>
      </c>
      <c r="M760" s="7">
        <f t="shared" si="244"/>
        <v>180639.10537050906</v>
      </c>
      <c r="N760" s="7">
        <f>M760/MAX(M$2:M759)-1</f>
        <v>-0.12215057662955864</v>
      </c>
      <c r="O760" s="7">
        <f t="shared" si="234"/>
        <v>0.40386156355241409</v>
      </c>
      <c r="P760" s="2">
        <v>-4.68908034497115</v>
      </c>
      <c r="Q760" s="7">
        <f t="shared" si="245"/>
        <v>123426.33786612203</v>
      </c>
      <c r="R760" s="7">
        <f>Q760/MAX(Q$2:Q759)-1</f>
        <v>-0.1270199496249208</v>
      </c>
      <c r="S760" s="7">
        <f t="shared" si="235"/>
        <v>0.18845485109607862</v>
      </c>
      <c r="T760" s="2">
        <v>-5.0329206355542597</v>
      </c>
      <c r="U760" s="7">
        <f t="shared" si="246"/>
        <v>97668.340159811574</v>
      </c>
      <c r="V760" s="7">
        <f>U760/MAX(U$2:U759)-1</f>
        <v>-0.1252276230982583</v>
      </c>
      <c r="W760" s="7">
        <f t="shared" si="236"/>
        <v>6.5479040318756399E-2</v>
      </c>
      <c r="X760" s="2">
        <v>-5.2543483923895202</v>
      </c>
      <c r="Y760" s="7">
        <f t="shared" si="247"/>
        <v>80599.975664928686</v>
      </c>
      <c r="Z760" s="7">
        <f>Y760/MAX(Y$2:Y759)-1</f>
        <v>-0.12368851592959718</v>
      </c>
      <c r="AA760" s="7">
        <f t="shared" si="237"/>
        <v>-1.3715453960086998E-2</v>
      </c>
      <c r="AB760" s="2">
        <v>-5.3907044441979899</v>
      </c>
      <c r="AC760" s="7">
        <f t="shared" si="248"/>
        <v>68289.396840248082</v>
      </c>
      <c r="AD760" s="7">
        <f>AC760/MAX(AC$2:AC759)-1</f>
        <v>-0.12287504743419853</v>
      </c>
      <c r="AE760" s="7">
        <f t="shared" si="238"/>
        <v>-6.2483723661999724E-2</v>
      </c>
      <c r="AF760" s="2">
        <v>-5.5044797561034304</v>
      </c>
      <c r="AG760" s="7">
        <f t="shared" si="249"/>
        <v>59592.827627028964</v>
      </c>
      <c r="AH760" s="7">
        <f>AG760/MAX(AG$2:AG759)-1</f>
        <v>-0.1336187636480709</v>
      </c>
      <c r="AI760" s="7">
        <f t="shared" si="239"/>
        <v>-0.10317590433776136</v>
      </c>
      <c r="AJ760" s="2">
        <v>-5.5757190094396796</v>
      </c>
      <c r="AK760" s="7">
        <f t="shared" si="250"/>
        <v>52926.829393232532</v>
      </c>
      <c r="AL760" s="7">
        <f>AK760/MAX(AK$2:AK759)-1</f>
        <v>-0.14198461159605036</v>
      </c>
      <c r="AM760" s="7">
        <f t="shared" si="240"/>
        <v>-0.12865489902840466</v>
      </c>
      <c r="AN760" s="2">
        <v>-5.6397592399225598</v>
      </c>
      <c r="AO760" s="7">
        <f t="shared" si="251"/>
        <v>47394.765074823197</v>
      </c>
      <c r="AP760" s="7">
        <f>AO760/MAX(AO$2:AO759)-1</f>
        <v>-0.14812381591524615</v>
      </c>
      <c r="AQ760" s="7">
        <f t="shared" si="241"/>
        <v>-0.15155913533137877</v>
      </c>
      <c r="AR760" s="2">
        <v>-5.2159999916324402</v>
      </c>
      <c r="AS760" s="7">
        <f t="shared" si="252"/>
        <v>2524.2909711249004</v>
      </c>
      <c r="AT760" s="7">
        <f>AS760/MAX(AS$2:AS759)-1</f>
        <v>-0.24951825426978236</v>
      </c>
      <c r="AU760" s="7">
        <v>-2.42000061248855</v>
      </c>
      <c r="AW760" s="7"/>
    </row>
    <row r="761" spans="1:49" x14ac:dyDescent="0.25">
      <c r="A761" s="5">
        <v>200911</v>
      </c>
      <c r="B761" s="4">
        <v>40118</v>
      </c>
      <c r="C761" s="2">
        <v>5.4299755642485996</v>
      </c>
      <c r="D761" s="7">
        <f t="shared" si="242"/>
        <v>323251.00032231974</v>
      </c>
      <c r="E761" s="7">
        <f>D761/MAX(D$2:D760)-1</f>
        <v>-0.30376422839242467</v>
      </c>
      <c r="F761" s="7">
        <f t="shared" si="232"/>
        <v>0.9170098859109268</v>
      </c>
      <c r="G761" s="2">
        <v>2.4079086333254298</v>
      </c>
      <c r="H761" s="7">
        <f t="shared" si="243"/>
        <v>324607.31658736477</v>
      </c>
      <c r="I761" s="7">
        <f>H761/MAX(H$2:H760)-1</f>
        <v>-0.13850133762246075</v>
      </c>
      <c r="J761" s="7">
        <f t="shared" si="233"/>
        <v>-4.7587687352410812E-2</v>
      </c>
      <c r="K761" s="7">
        <f t="shared" si="233"/>
        <v>103608.87780604076</v>
      </c>
      <c r="L761" s="2">
        <v>1.94731413314016</v>
      </c>
      <c r="M761" s="7">
        <f t="shared" si="244"/>
        <v>184156.71619936693</v>
      </c>
      <c r="N761" s="7">
        <f>M761/MAX(M$2:M760)-1</f>
        <v>-0.10505609074057665</v>
      </c>
      <c r="O761" s="7">
        <f t="shared" si="234"/>
        <v>-0.1946024118083749</v>
      </c>
      <c r="P761" s="2">
        <v>1.7920086283988299</v>
      </c>
      <c r="Q761" s="7">
        <f t="shared" si="245"/>
        <v>125638.14849039963</v>
      </c>
      <c r="R761" s="7">
        <f>Q761/MAX(Q$2:Q760)-1</f>
        <v>-0.11137607179799891</v>
      </c>
      <c r="S761" s="7">
        <f t="shared" si="235"/>
        <v>-0.24417355513912908</v>
      </c>
      <c r="T761" s="2">
        <v>1.71662428527422</v>
      </c>
      <c r="U761" s="7">
        <f t="shared" si="246"/>
        <v>99344.938606019132</v>
      </c>
      <c r="V761" s="7">
        <f>U761/MAX(U$2:U760)-1</f>
        <v>-0.11021106803549252</v>
      </c>
      <c r="W761" s="7">
        <f t="shared" si="236"/>
        <v>-0.26823508524489581</v>
      </c>
      <c r="X761" s="2">
        <v>1.6981180153787501</v>
      </c>
      <c r="Y761" s="7">
        <f t="shared" si="247"/>
        <v>81968.658372085731</v>
      </c>
      <c r="Z761" s="7">
        <f>Y761/MAX(Y$2:Y760)-1</f>
        <v>-0.1088077127477648</v>
      </c>
      <c r="AA761" s="7">
        <f t="shared" si="237"/>
        <v>-0.27414200373457764</v>
      </c>
      <c r="AB761" s="2">
        <v>1.69918549339844</v>
      </c>
      <c r="AC761" s="7">
        <f t="shared" si="248"/>
        <v>69449.760364886883</v>
      </c>
      <c r="AD761" s="7">
        <f>AC761/MAX(AC$2:AC760)-1</f>
        <v>-0.10797106748122232</v>
      </c>
      <c r="AE761" s="7">
        <f t="shared" si="238"/>
        <v>-0.27380128106666812</v>
      </c>
      <c r="AF761" s="2">
        <v>1.6991956971170901</v>
      </c>
      <c r="AG761" s="7">
        <f t="shared" si="249"/>
        <v>60605.42638985785</v>
      </c>
      <c r="AH761" s="7">
        <f>AG761/MAX(AG$2:AG760)-1</f>
        <v>-0.118897250959349</v>
      </c>
      <c r="AI761" s="7">
        <f t="shared" si="239"/>
        <v>-0.27379802419563504</v>
      </c>
      <c r="AJ761" s="2">
        <v>1.6993567169414601</v>
      </c>
      <c r="AK761" s="7">
        <f t="shared" si="250"/>
        <v>53826.245023590578</v>
      </c>
      <c r="AL761" s="7">
        <f>AK761/MAX(AK$2:AK760)-1</f>
        <v>-0.1274038694608165</v>
      </c>
      <c r="AM761" s="7">
        <f t="shared" si="240"/>
        <v>-0.27374662912881997</v>
      </c>
      <c r="AN761" s="2">
        <v>1.69973236736557</v>
      </c>
      <c r="AO761" s="7">
        <f t="shared" si="251"/>
        <v>48200.349237236842</v>
      </c>
      <c r="AP761" s="7">
        <f>AO761/MAX(AO$2:AO760)-1</f>
        <v>-0.13364420068447891</v>
      </c>
      <c r="AQ761" s="7">
        <f t="shared" si="241"/>
        <v>-0.27362672725511072</v>
      </c>
      <c r="AR761" s="2">
        <v>2.5570000059900901</v>
      </c>
      <c r="AS761" s="7">
        <f t="shared" si="252"/>
        <v>2588.8370914077714</v>
      </c>
      <c r="AT761" s="7">
        <f>AS761/MAX(AS$2:AS760)-1</f>
        <v>-0.23032843598650621</v>
      </c>
      <c r="AU761" s="7">
        <v>5.6899821061826001</v>
      </c>
      <c r="AW761" s="7"/>
    </row>
    <row r="762" spans="1:49" x14ac:dyDescent="0.25">
      <c r="A762" s="5">
        <v>200912</v>
      </c>
      <c r="B762" s="4">
        <v>40148</v>
      </c>
      <c r="C762" s="2">
        <v>8.5899999683866799</v>
      </c>
      <c r="D762" s="7">
        <f t="shared" si="242"/>
        <v>351018.26114781661</v>
      </c>
      <c r="E762" s="7">
        <f>D762/MAX(D$2:D761)-1</f>
        <v>-0.24395757583143729</v>
      </c>
      <c r="F762" s="7">
        <f t="shared" si="232"/>
        <v>0.39645427257216959</v>
      </c>
      <c r="G762" s="2">
        <v>8.3572224624106592</v>
      </c>
      <c r="H762" s="7">
        <f t="shared" si="243"/>
        <v>351735.47216383251</v>
      </c>
      <c r="I762" s="7">
        <f>H762/MAX(H$2:H761)-1</f>
        <v>-6.6503977896877675E-2</v>
      </c>
      <c r="J762" s="7">
        <f t="shared" si="233"/>
        <v>0.30864681361011459</v>
      </c>
      <c r="K762" s="7">
        <f t="shared" si="233"/>
        <v>132677.49359026726</v>
      </c>
      <c r="L762" s="2">
        <v>7.8553776937144404</v>
      </c>
      <c r="M762" s="7">
        <f t="shared" si="244"/>
        <v>198622.92180516903</v>
      </c>
      <c r="N762" s="7">
        <f>M762/MAX(M$2:M761)-1</f>
        <v>-3.4754866521355843E-2</v>
      </c>
      <c r="O762" s="7">
        <f t="shared" si="234"/>
        <v>0.11934280956620735</v>
      </c>
      <c r="P762" s="2">
        <v>7.1048660678224902</v>
      </c>
      <c r="Q762" s="7">
        <f t="shared" si="245"/>
        <v>134564.57067073445</v>
      </c>
      <c r="R762" s="7">
        <f>Q762/MAX(Q$2:Q761)-1</f>
        <v>-4.824053185262378E-2</v>
      </c>
      <c r="S762" s="7">
        <f t="shared" si="235"/>
        <v>-0.16376237499505919</v>
      </c>
      <c r="T762" s="2">
        <v>6.7289045773181497</v>
      </c>
      <c r="U762" s="7">
        <f t="shared" si="246"/>
        <v>106029.76472721345</v>
      </c>
      <c r="V762" s="7">
        <f>U762/MAX(U$2:U761)-1</f>
        <v>-5.03380198640625E-2</v>
      </c>
      <c r="W762" s="7">
        <f t="shared" si="236"/>
        <v>-0.30558116032122218</v>
      </c>
      <c r="X762" s="2">
        <v>6.5044581577829197</v>
      </c>
      <c r="Y762" s="7">
        <f t="shared" si="247"/>
        <v>87300.27545839407</v>
      </c>
      <c r="Z762" s="7">
        <f>Y762/MAX(Y$2:Y761)-1</f>
        <v>-5.0840483318054575E-2</v>
      </c>
      <c r="AA762" s="7">
        <f t="shared" si="237"/>
        <v>-0.39024599805923854</v>
      </c>
      <c r="AB762" s="2">
        <v>6.3542525006535504</v>
      </c>
      <c r="AC762" s="7">
        <f t="shared" si="248"/>
        <v>73862.773499570612</v>
      </c>
      <c r="AD762" s="7">
        <f>AC762/MAX(AC$2:AC761)-1</f>
        <v>-5.1289296730094636E-2</v>
      </c>
      <c r="AE762" s="7">
        <f t="shared" si="238"/>
        <v>-0.44690601346302183</v>
      </c>
      <c r="AF762" s="2">
        <v>6.2460123910178202</v>
      </c>
      <c r="AG762" s="7">
        <f t="shared" si="249"/>
        <v>64390.848831797564</v>
      </c>
      <c r="AH762" s="7">
        <f>AG762/MAX(AG$2:AG761)-1</f>
        <v>-6.3863464076671095E-2</v>
      </c>
      <c r="AI762" s="7">
        <f t="shared" si="239"/>
        <v>-0.48773594221853833</v>
      </c>
      <c r="AJ762" s="2">
        <v>6.16500338139645</v>
      </c>
      <c r="AK762" s="7">
        <f t="shared" si="250"/>
        <v>57144.634849373673</v>
      </c>
      <c r="AL762" s="7">
        <f>AK762/MAX(AK$2:AK761)-1</f>
        <v>-7.3608288507141295E-2</v>
      </c>
      <c r="AM762" s="7">
        <f t="shared" si="240"/>
        <v>-0.51829385741768963</v>
      </c>
      <c r="AN762" s="2">
        <v>6.09822502420724</v>
      </c>
      <c r="AO762" s="7">
        <f t="shared" si="251"/>
        <v>51139.71499617731</v>
      </c>
      <c r="AP762" s="7">
        <f>AO762/MAX(AO$2:AO761)-1</f>
        <v>-8.0811874531949046E-2</v>
      </c>
      <c r="AQ762" s="7">
        <f t="shared" si="241"/>
        <v>-0.54348373920570503</v>
      </c>
      <c r="AR762" s="2">
        <v>7.5389999976123603</v>
      </c>
      <c r="AS762" s="7">
        <f t="shared" si="252"/>
        <v>2784.0095196671914</v>
      </c>
      <c r="AT762" s="7">
        <f>AS762/MAX(AS$2:AS761)-1</f>
        <v>-0.17230289679390576</v>
      </c>
      <c r="AU762" s="7">
        <v>10.189999226238401</v>
      </c>
      <c r="AW762" s="7"/>
    </row>
    <row r="763" spans="1:49" x14ac:dyDescent="0.25">
      <c r="A763" s="5">
        <v>201001</v>
      </c>
      <c r="B763" s="4">
        <v>40179</v>
      </c>
      <c r="C763" s="2">
        <v>-3.03999618739407</v>
      </c>
      <c r="D763" s="7">
        <f t="shared" si="242"/>
        <v>340347.31939186604</v>
      </c>
      <c r="E763" s="7">
        <f>D763/MAX(D$2:D762)-1</f>
        <v>-0.26694123670124326</v>
      </c>
      <c r="F763" s="7">
        <f t="shared" si="232"/>
        <v>-0.40724252915155668</v>
      </c>
      <c r="G763" s="2">
        <v>-3.4000621852619299</v>
      </c>
      <c r="H763" s="7">
        <f t="shared" si="243"/>
        <v>339776.24738263752</v>
      </c>
      <c r="I763" s="7">
        <f>H763/MAX(H$2:H762)-1</f>
        <v>-9.82434231453303E-2</v>
      </c>
      <c r="J763" s="7">
        <f t="shared" si="233"/>
        <v>-0.50679077665231476</v>
      </c>
      <c r="K763" s="7">
        <f t="shared" si="233"/>
        <v>93939.128275711133</v>
      </c>
      <c r="L763" s="2">
        <v>-3.51659670536033</v>
      </c>
      <c r="M763" s="7">
        <f t="shared" si="244"/>
        <v>191638.15468087801</v>
      </c>
      <c r="N763" s="7">
        <f>M763/MAX(M$2:M762)-1</f>
        <v>-6.8698645083916876E-2</v>
      </c>
      <c r="O763" s="7">
        <f t="shared" si="234"/>
        <v>-0.53900933468843082</v>
      </c>
      <c r="P763" s="2">
        <v>-2.8528907012048301</v>
      </c>
      <c r="Q763" s="7">
        <f t="shared" si="245"/>
        <v>130725.59054695285</v>
      </c>
      <c r="R763" s="7">
        <f>Q763/MAX(Q$2:Q762)-1</f>
        <v>-7.5393189217236922E-2</v>
      </c>
      <c r="S763" s="7">
        <f t="shared" si="235"/>
        <v>-0.35551305911492292</v>
      </c>
      <c r="T763" s="2">
        <v>-2.5189667207942001</v>
      </c>
      <c r="U763" s="7">
        <f t="shared" si="246"/>
        <v>103358.91023959855</v>
      </c>
      <c r="V763" s="7">
        <f>U763/MAX(U$2:U762)-1</f>
        <v>-7.4259689103722049E-2</v>
      </c>
      <c r="W763" s="7">
        <f t="shared" si="236"/>
        <v>-0.26319235334099167</v>
      </c>
      <c r="X763" s="2">
        <v>-2.3204012318457301</v>
      </c>
      <c r="Y763" s="7">
        <f t="shared" si="247"/>
        <v>85274.558791252784</v>
      </c>
      <c r="Z763" s="7">
        <f>Y763/MAX(Y$2:Y762)-1</f>
        <v>-7.28647924353234E-2</v>
      </c>
      <c r="AA763" s="7">
        <f t="shared" si="237"/>
        <v>-0.2082945108454457</v>
      </c>
      <c r="AB763" s="2">
        <v>-2.1894032855007102</v>
      </c>
      <c r="AC763" s="7">
        <f t="shared" si="248"/>
        <v>72245.619509809068</v>
      </c>
      <c r="AD763" s="7">
        <f>AC763/MAX(AC$2:AC762)-1</f>
        <v>-7.2060400037382788E-2</v>
      </c>
      <c r="AE763" s="7">
        <f t="shared" si="238"/>
        <v>-0.17207721717688118</v>
      </c>
      <c r="AF763" s="2">
        <v>-1.86312643706232</v>
      </c>
      <c r="AG763" s="7">
        <f t="shared" si="249"/>
        <v>63191.165904163507</v>
      </c>
      <c r="AH763" s="7">
        <f>AG763/MAX(AG$2:AG762)-1</f>
        <v>-8.1304871364458076E-2</v>
      </c>
      <c r="AI763" s="7">
        <f t="shared" si="239"/>
        <v>-8.1870730992556373E-2</v>
      </c>
      <c r="AJ763" s="2">
        <v>-1.58666881964287</v>
      </c>
      <c r="AK763" s="7">
        <f t="shared" si="250"/>
        <v>56237.938746119893</v>
      </c>
      <c r="AL763" s="7">
        <f>AK763/MAX(AK$2:AK762)-1</f>
        <v>-8.8307056941154261E-2</v>
      </c>
      <c r="AM763" s="7">
        <f t="shared" si="240"/>
        <v>-5.4378784452266959E-3</v>
      </c>
      <c r="AN763" s="2">
        <v>-1.3727075982826</v>
      </c>
      <c r="AO763" s="7">
        <f t="shared" si="251"/>
        <v>50437.716242684721</v>
      </c>
      <c r="AP763" s="7">
        <f>AO763/MAX(AO$2:AO762)-1</f>
        <v>-9.3429639772760309E-2</v>
      </c>
      <c r="AQ763" s="7">
        <f t="shared" si="241"/>
        <v>5.3716456442438276E-2</v>
      </c>
      <c r="AR763" s="2">
        <v>-1.56700001403532</v>
      </c>
      <c r="AS763" s="7">
        <f t="shared" si="252"/>
        <v>2740.3840901032618</v>
      </c>
      <c r="AT763" s="7">
        <f>AS763/MAX(AS$2:AS762)-1</f>
        <v>-0.1852729105173152</v>
      </c>
      <c r="AU763" s="7">
        <v>2.0499998519353801</v>
      </c>
      <c r="AW763" s="7"/>
    </row>
    <row r="764" spans="1:49" x14ac:dyDescent="0.25">
      <c r="A764" s="5">
        <v>201002</v>
      </c>
      <c r="B764" s="4">
        <v>40210</v>
      </c>
      <c r="C764" s="2">
        <v>0.40001628418459401</v>
      </c>
      <c r="D764" s="7">
        <f t="shared" si="242"/>
        <v>341708.76409221929</v>
      </c>
      <c r="E764" s="7">
        <f>D764/MAX(D$2:D763)-1</f>
        <v>-0.26400888227540598</v>
      </c>
      <c r="F764" s="7">
        <f t="shared" si="232"/>
        <v>-1.8304669443921648</v>
      </c>
      <c r="G764" s="2">
        <v>1.39692576242172</v>
      </c>
      <c r="H764" s="7">
        <f t="shared" si="243"/>
        <v>344522.66931691533</v>
      </c>
      <c r="I764" s="7">
        <f>H764/MAX(H$2:H763)-1</f>
        <v>-8.5646553208915233E-2</v>
      </c>
      <c r="J764" s="7">
        <f t="shared" si="233"/>
        <v>-1.3274851241112131</v>
      </c>
      <c r="K764" s="7">
        <f t="shared" si="233"/>
        <v>173823.81962777479</v>
      </c>
      <c r="L764" s="2">
        <v>1.87665464230879</v>
      </c>
      <c r="M764" s="7">
        <f t="shared" si="244"/>
        <v>195234.54100713163</v>
      </c>
      <c r="N764" s="7">
        <f>M764/MAX(M$2:M763)-1</f>
        <v>-5.1221334972999411E-2</v>
      </c>
      <c r="O764" s="7">
        <f t="shared" si="234"/>
        <v>-1.0854421798775684</v>
      </c>
      <c r="P764" s="2">
        <v>2.0479573236622599</v>
      </c>
      <c r="Q764" s="7">
        <f t="shared" si="245"/>
        <v>133402.79485245989</v>
      </c>
      <c r="R764" s="7">
        <f>Q764/MAX(Q$2:Q763)-1</f>
        <v>-5.6457636320731419E-2</v>
      </c>
      <c r="S764" s="7">
        <f t="shared" si="235"/>
        <v>-0.99901293392582979</v>
      </c>
      <c r="T764" s="2">
        <v>2.1305974943702801</v>
      </c>
      <c r="U764" s="7">
        <f t="shared" si="246"/>
        <v>105561.07259137186</v>
      </c>
      <c r="V764" s="7">
        <f>U764/MAX(U$2:U763)-1</f>
        <v>-5.4535889235390322E-2</v>
      </c>
      <c r="W764" s="7">
        <f t="shared" si="236"/>
        <v>-0.95731757000517348</v>
      </c>
      <c r="X764" s="2">
        <v>2.17952908107562</v>
      </c>
      <c r="Y764" s="7">
        <f t="shared" si="247"/>
        <v>87133.142598867067</v>
      </c>
      <c r="Z764" s="7">
        <f>Y764/MAX(Y$2:Y763)-1</f>
        <v>-5.2657610965560431E-2</v>
      </c>
      <c r="AA764" s="7">
        <f t="shared" si="237"/>
        <v>-0.93262957266181479</v>
      </c>
      <c r="AB764" s="2">
        <v>2.2126769103913202</v>
      </c>
      <c r="AC764" s="7">
        <f t="shared" si="248"/>
        <v>73844.181651471779</v>
      </c>
      <c r="AD764" s="7">
        <f>AC764/MAX(AC$2:AC763)-1</f>
        <v>-5.1528094766632448E-2</v>
      </c>
      <c r="AE764" s="7">
        <f t="shared" si="238"/>
        <v>-0.91590512987985218</v>
      </c>
      <c r="AF764" s="2">
        <v>2.2398249697977999</v>
      </c>
      <c r="AG764" s="7">
        <f t="shared" si="249"/>
        <v>64606.537416791311</v>
      </c>
      <c r="AH764" s="7">
        <f>AG764/MAX(AG$2:AG763)-1</f>
        <v>-6.0727708476963294E-2</v>
      </c>
      <c r="AI764" s="7">
        <f t="shared" si="239"/>
        <v>-0.90220781770110414</v>
      </c>
      <c r="AJ764" s="2">
        <v>2.2543027186056599</v>
      </c>
      <c r="AK764" s="7">
        <f t="shared" si="250"/>
        <v>57505.712128161453</v>
      </c>
      <c r="AL764" s="7">
        <f>AK764/MAX(AK$2:AK763)-1</f>
        <v>-6.7754738140442861E-2</v>
      </c>
      <c r="AM764" s="7">
        <f t="shared" si="240"/>
        <v>-0.8949031981665152</v>
      </c>
      <c r="AN764" s="2">
        <v>2.2680182361758501</v>
      </c>
      <c r="AO764" s="7">
        <f t="shared" si="251"/>
        <v>51581.652844979435</v>
      </c>
      <c r="AP764" s="7">
        <f>AO764/MAX(AO$2:AO763)-1</f>
        <v>-7.2868458679041459E-2</v>
      </c>
      <c r="AQ764" s="7">
        <f t="shared" si="241"/>
        <v>-0.88798315563090924</v>
      </c>
      <c r="AR764" s="2">
        <v>4.0279999863490401</v>
      </c>
      <c r="AS764" s="7">
        <f t="shared" si="252"/>
        <v>2850.7667608785323</v>
      </c>
      <c r="AT764" s="7">
        <f>AS764/MAX(AS$2:AS763)-1</f>
        <v>-0.15245570346417081</v>
      </c>
      <c r="AU764" s="7">
        <v>6.0099990130340997</v>
      </c>
      <c r="AW764" s="7"/>
    </row>
    <row r="765" spans="1:49" x14ac:dyDescent="0.25">
      <c r="A765" s="5">
        <v>201003</v>
      </c>
      <c r="B765" s="4">
        <v>40238</v>
      </c>
      <c r="C765" s="2">
        <v>10.339998854758999</v>
      </c>
      <c r="D765" s="7">
        <f t="shared" si="242"/>
        <v>377041.44638596592</v>
      </c>
      <c r="E765" s="7">
        <f>D765/MAX(D$2:D764)-1</f>
        <v>-0.1879074091315549</v>
      </c>
      <c r="F765" s="7">
        <f t="shared" si="232"/>
        <v>0.68446573984331383</v>
      </c>
      <c r="G765" s="2">
        <v>10.332955229155001</v>
      </c>
      <c r="H765" s="7">
        <f t="shared" si="243"/>
        <v>380122.04249172192</v>
      </c>
      <c r="I765" s="7">
        <f>H765/MAX(H$2:H764)-1</f>
        <v>8.8331790842430813E-3</v>
      </c>
      <c r="J765" s="7">
        <f t="shared" si="233"/>
        <v>0.68232871731337985</v>
      </c>
      <c r="K765" s="7">
        <f t="shared" si="233"/>
        <v>115325.84763990319</v>
      </c>
      <c r="L765" s="2">
        <v>10.3250597213163</v>
      </c>
      <c r="M765" s="7">
        <f t="shared" si="244"/>
        <v>215392.62396275572</v>
      </c>
      <c r="N765" s="7">
        <f>M765/MAX(M$2:M764)-1</f>
        <v>4.6740628814145868E-2</v>
      </c>
      <c r="O765" s="7">
        <f t="shared" si="234"/>
        <v>0.67993323534355521</v>
      </c>
      <c r="P765" s="2">
        <v>10.3196378036616</v>
      </c>
      <c r="Q765" s="7">
        <f t="shared" si="245"/>
        <v>147169.48010119548</v>
      </c>
      <c r="R765" s="7">
        <f>Q765/MAX(Q$2:Q764)-1</f>
        <v>4.0912518135076681E-2</v>
      </c>
      <c r="S765" s="7">
        <f t="shared" si="235"/>
        <v>0.67828823590222131</v>
      </c>
      <c r="T765" s="2">
        <v>10.316714105929</v>
      </c>
      <c r="U765" s="7">
        <f t="shared" si="246"/>
        <v>116451.50665777588</v>
      </c>
      <c r="V765" s="7">
        <f>U765/MAX(U$2:U764)-1</f>
        <v>4.3004940046358353E-2</v>
      </c>
      <c r="W765" s="7">
        <f t="shared" si="236"/>
        <v>0.67740119160478796</v>
      </c>
      <c r="X765" s="2">
        <v>10.3148326340552</v>
      </c>
      <c r="Y765" s="7">
        <f t="shared" si="247"/>
        <v>96120.780426732861</v>
      </c>
      <c r="Z765" s="7">
        <f>Y765/MAX(Y$2:Y764)-1</f>
        <v>4.5059170934802051E-2</v>
      </c>
      <c r="AA765" s="7">
        <f t="shared" si="237"/>
        <v>0.67683035663856472</v>
      </c>
      <c r="AB765" s="2">
        <v>10.313387560592799</v>
      </c>
      <c r="AC765" s="7">
        <f t="shared" si="248"/>
        <v>81460.018296136215</v>
      </c>
      <c r="AD765" s="7">
        <f>AC765/MAX(AC$2:AC764)-1</f>
        <v>4.6291488723423146E-2</v>
      </c>
      <c r="AE765" s="7">
        <f t="shared" si="238"/>
        <v>0.67639192411529048</v>
      </c>
      <c r="AF765" s="2">
        <v>10.313075261937</v>
      </c>
      <c r="AG765" s="7">
        <f t="shared" si="249"/>
        <v>71269.458244716487</v>
      </c>
      <c r="AH765" s="7">
        <f>AG765/MAX(AG$2:AG764)-1</f>
        <v>3.614014986232772E-2</v>
      </c>
      <c r="AI765" s="7">
        <f t="shared" si="239"/>
        <v>0.67629717330071948</v>
      </c>
      <c r="AJ765" s="2">
        <v>10.311913771715499</v>
      </c>
      <c r="AK765" s="7">
        <f t="shared" si="250"/>
        <v>63435.651576628399</v>
      </c>
      <c r="AL765" s="7">
        <f>AK765/MAX(AK$2:AK764)-1</f>
        <v>2.8377589403417947E-2</v>
      </c>
      <c r="AM765" s="7">
        <f t="shared" si="240"/>
        <v>0.67594477939008402</v>
      </c>
      <c r="AN765" s="2">
        <v>10.3114345747946</v>
      </c>
      <c r="AO765" s="7">
        <f t="shared" si="251"/>
        <v>56900.461230687164</v>
      </c>
      <c r="AP765" s="7">
        <f>AO765/MAX(AO$2:AO764)-1</f>
        <v>2.2732103626553979E-2</v>
      </c>
      <c r="AQ765" s="7">
        <f t="shared" si="241"/>
        <v>0.67579939196124972</v>
      </c>
      <c r="AR765" s="2">
        <v>8.0839999859174299</v>
      </c>
      <c r="AS765" s="7">
        <f t="shared" si="252"/>
        <v>3081.2227454264912</v>
      </c>
      <c r="AT765" s="7">
        <f>AS765/MAX(AS$2:AS764)-1</f>
        <v>-8.3940222651570529E-2</v>
      </c>
      <c r="AU765" s="7">
        <v>11.3799996795734</v>
      </c>
      <c r="AW765" s="7"/>
    </row>
    <row r="766" spans="1:49" x14ac:dyDescent="0.25">
      <c r="A766" s="5">
        <v>201004</v>
      </c>
      <c r="B766" s="4">
        <v>40269</v>
      </c>
      <c r="C766" s="2">
        <v>5.4722865487391399</v>
      </c>
      <c r="D766" s="7">
        <f t="shared" si="242"/>
        <v>397674.23473971663</v>
      </c>
      <c r="E766" s="7">
        <f>D766/MAX(D$2:D765)-1</f>
        <v>-0.14346737551815381</v>
      </c>
      <c r="F766" s="7">
        <f t="shared" si="232"/>
        <v>-0.63190745042368701</v>
      </c>
      <c r="G766" s="2">
        <v>9.0022133947485798</v>
      </c>
      <c r="H766" s="7">
        <f t="shared" si="243"/>
        <v>414341.43991730362</v>
      </c>
      <c r="I766" s="7">
        <f>H766/MAX(H$2:H765)-1</f>
        <v>9.0022133947485816E-2</v>
      </c>
      <c r="J766" s="7">
        <f t="shared" si="233"/>
        <v>0.34482939450623462</v>
      </c>
      <c r="K766" s="7">
        <f t="shared" si="233"/>
        <v>114646.84477387439</v>
      </c>
      <c r="L766" s="2">
        <v>8.7712792268098703</v>
      </c>
      <c r="M766" s="7">
        <f t="shared" si="244"/>
        <v>234285.31244448162</v>
      </c>
      <c r="N766" s="7">
        <f>M766/MAX(M$2:M765)-1</f>
        <v>8.7712792268098694E-2</v>
      </c>
      <c r="O766" s="7">
        <f t="shared" si="234"/>
        <v>0.28092951203870742</v>
      </c>
      <c r="P766" s="2">
        <v>8.6823078367007298</v>
      </c>
      <c r="Q766" s="7">
        <f t="shared" si="245"/>
        <v>159947.18740525329</v>
      </c>
      <c r="R766" s="7">
        <f>Q766/MAX(Q$2:Q765)-1</f>
        <v>8.68230783670072E-2</v>
      </c>
      <c r="S766" s="7">
        <f t="shared" si="235"/>
        <v>0.25631097498248689</v>
      </c>
      <c r="T766" s="2">
        <v>8.6050730720784596</v>
      </c>
      <c r="U766" s="7">
        <f t="shared" si="246"/>
        <v>126472.2438992138</v>
      </c>
      <c r="V766" s="7">
        <f>U766/MAX(U$2:U765)-1</f>
        <v>8.6050730720784507E-2</v>
      </c>
      <c r="W766" s="7">
        <f t="shared" si="236"/>
        <v>0.23493998243590097</v>
      </c>
      <c r="X766" s="2">
        <v>8.5978372590238195</v>
      </c>
      <c r="Y766" s="7">
        <f t="shared" si="247"/>
        <v>104385.08869992697</v>
      </c>
      <c r="Z766" s="7">
        <f>Y766/MAX(Y$2:Y765)-1</f>
        <v>8.5978372590238106E-2</v>
      </c>
      <c r="AA766" s="7">
        <f t="shared" si="237"/>
        <v>0.23293782048699785</v>
      </c>
      <c r="AB766" s="2">
        <v>8.5935778487738901</v>
      </c>
      <c r="AC766" s="7">
        <f t="shared" si="248"/>
        <v>88460.348384040131</v>
      </c>
      <c r="AD766" s="7">
        <f>AC766/MAX(AC$2:AC765)-1</f>
        <v>8.5935778487738812E-2</v>
      </c>
      <c r="AE766" s="7">
        <f t="shared" si="238"/>
        <v>0.23175923432635781</v>
      </c>
      <c r="AF766" s="2">
        <v>8.5908302078621599</v>
      </c>
      <c r="AG766" s="7">
        <f t="shared" si="249"/>
        <v>77392.096392583291</v>
      </c>
      <c r="AH766" s="7">
        <f>AG766/MAX(AG$2:AG765)-1</f>
        <v>8.5908302078621546E-2</v>
      </c>
      <c r="AI766" s="7">
        <f t="shared" si="239"/>
        <v>0.23099895734833553</v>
      </c>
      <c r="AJ766" s="2">
        <v>8.5878149542697599</v>
      </c>
      <c r="AK766" s="7">
        <f t="shared" si="250"/>
        <v>68883.387949064563</v>
      </c>
      <c r="AL766" s="7">
        <f>AK766/MAX(AK$2:AK765)-1</f>
        <v>8.5878149542697679E-2</v>
      </c>
      <c r="AM766" s="7">
        <f t="shared" si="240"/>
        <v>0.23016463148012845</v>
      </c>
      <c r="AN766" s="2">
        <v>8.5860051127376806</v>
      </c>
      <c r="AO766" s="7">
        <f t="shared" si="251"/>
        <v>61785.937741125286</v>
      </c>
      <c r="AP766" s="7">
        <f>AO766/MAX(AO$2:AO765)-1</f>
        <v>8.5860051127376824E-2</v>
      </c>
      <c r="AQ766" s="7">
        <f t="shared" si="241"/>
        <v>0.2296638452074995</v>
      </c>
      <c r="AR766" s="2">
        <v>7.7560000023910201</v>
      </c>
      <c r="AS766" s="7">
        <f t="shared" si="252"/>
        <v>3320.2023816354426</v>
      </c>
      <c r="AT766" s="7">
        <f>AS766/MAX(AS$2:AS765)-1</f>
        <v>-1.2890626298523111E-2</v>
      </c>
      <c r="AU766" s="7">
        <v>11.3699998881665</v>
      </c>
      <c r="AW766" s="7"/>
    </row>
    <row r="767" spans="1:49" x14ac:dyDescent="0.25">
      <c r="A767" s="5">
        <v>201005</v>
      </c>
      <c r="B767" s="4">
        <v>40299</v>
      </c>
      <c r="C767" s="2">
        <v>-7.53000141563178</v>
      </c>
      <c r="D767" s="7">
        <f t="shared" si="242"/>
        <v>367729.35923421313</v>
      </c>
      <c r="E767" s="7">
        <f>D767/MAX(D$2:D766)-1</f>
        <v>-0.20796429426698482</v>
      </c>
      <c r="F767" s="7">
        <f t="shared" si="232"/>
        <v>0.39753396281034947</v>
      </c>
      <c r="G767" s="2">
        <v>-7.3354987819786404</v>
      </c>
      <c r="H767" s="7">
        <f t="shared" si="243"/>
        <v>383947.42863893701</v>
      </c>
      <c r="I767" s="7">
        <f>H767/MAX(H$2:H766)-1</f>
        <v>-7.3354987819786555E-2</v>
      </c>
      <c r="J767" s="7">
        <f t="shared" si="233"/>
        <v>0.49769140400824263</v>
      </c>
      <c r="K767" s="7">
        <f t="shared" si="233"/>
        <v>197714.66736354178</v>
      </c>
      <c r="L767" s="2">
        <v>-7.34405953749713</v>
      </c>
      <c r="M767" s="7">
        <f t="shared" si="244"/>
        <v>217079.25961094772</v>
      </c>
      <c r="N767" s="7">
        <f>M767/MAX(M$2:M766)-1</f>
        <v>-7.3440595374971274E-2</v>
      </c>
      <c r="O767" s="7">
        <f t="shared" si="234"/>
        <v>0.49328311733701058</v>
      </c>
      <c r="P767" s="2">
        <v>-7.3561613507893204</v>
      </c>
      <c r="Q767" s="7">
        <f t="shared" si="245"/>
        <v>148181.21422367351</v>
      </c>
      <c r="R767" s="7">
        <f>Q767/MAX(Q$2:Q766)-1</f>
        <v>-7.3561613507893031E-2</v>
      </c>
      <c r="S767" s="7">
        <f t="shared" si="235"/>
        <v>0.48705139373288719</v>
      </c>
      <c r="T767" s="2">
        <v>-7.3609913088447003</v>
      </c>
      <c r="U767" s="7">
        <f t="shared" si="246"/>
        <v>117162.63301769181</v>
      </c>
      <c r="V767" s="7">
        <f>U767/MAX(U$2:U766)-1</f>
        <v>-7.3609913088446888E-2</v>
      </c>
      <c r="W767" s="7">
        <f t="shared" si="236"/>
        <v>0.48456424879899029</v>
      </c>
      <c r="X767" s="2">
        <v>-7.3636833921407199</v>
      </c>
      <c r="Y767" s="7">
        <f t="shared" si="247"/>
        <v>96698.501259459095</v>
      </c>
      <c r="Z767" s="7">
        <f>Y767/MAX(Y$2:Y766)-1</f>
        <v>-7.3636833921407185E-2</v>
      </c>
      <c r="AA767" s="7">
        <f t="shared" si="237"/>
        <v>0.48317798389677957</v>
      </c>
      <c r="AB767" s="2">
        <v>-7.3655060413440996</v>
      </c>
      <c r="AC767" s="7">
        <f t="shared" si="248"/>
        <v>81944.796079619628</v>
      </c>
      <c r="AD767" s="7">
        <f>AC767/MAX(AC$2:AC766)-1</f>
        <v>-7.3655060413440832E-2</v>
      </c>
      <c r="AE767" s="7">
        <f t="shared" si="238"/>
        <v>0.482239426526202</v>
      </c>
      <c r="AF767" s="2">
        <v>-7.3642410028706999</v>
      </c>
      <c r="AG767" s="7">
        <f t="shared" si="249"/>
        <v>71692.755897059455</v>
      </c>
      <c r="AH767" s="7">
        <f>AG767/MAX(AG$2:AG766)-1</f>
        <v>-7.3642410028706973E-2</v>
      </c>
      <c r="AI767" s="7">
        <f t="shared" si="239"/>
        <v>0.48289084709636532</v>
      </c>
      <c r="AJ767" s="2">
        <v>-7.34753122692186</v>
      </c>
      <c r="AK767" s="7">
        <f t="shared" si="250"/>
        <v>63822.159509345314</v>
      </c>
      <c r="AL767" s="7">
        <f>AK767/MAX(AK$2:AK766)-1</f>
        <v>-7.3475312269218662E-2</v>
      </c>
      <c r="AM767" s="7">
        <f t="shared" si="240"/>
        <v>0.4914954010326914</v>
      </c>
      <c r="AN767" s="2">
        <v>-7.3355879792148997</v>
      </c>
      <c r="AO767" s="7">
        <f t="shared" si="251"/>
        <v>57253.575919342096</v>
      </c>
      <c r="AP767" s="7">
        <f>AO767/MAX(AO$2:AO766)-1</f>
        <v>-7.335587979214897E-2</v>
      </c>
      <c r="AQ767" s="7">
        <f t="shared" si="241"/>
        <v>0.49764547266645121</v>
      </c>
      <c r="AR767" s="2">
        <v>-8.3019999991460001</v>
      </c>
      <c r="AS767" s="7">
        <f t="shared" si="252"/>
        <v>3044.5591799404224</v>
      </c>
      <c r="AT767" s="7">
        <f>AS767/MAX(AS$2:AS766)-1</f>
        <v>-9.4840446494789954E-2</v>
      </c>
      <c r="AU767" s="7">
        <v>-6.3600311216780003</v>
      </c>
      <c r="AW767" s="7"/>
    </row>
    <row r="768" spans="1:49" x14ac:dyDescent="0.25">
      <c r="A768" s="5">
        <v>201006</v>
      </c>
      <c r="B768" s="4">
        <v>40330</v>
      </c>
      <c r="C768" s="2">
        <v>-1.2500347537759</v>
      </c>
      <c r="D768" s="7">
        <f t="shared" si="242"/>
        <v>363132.61444394803</v>
      </c>
      <c r="E768" s="7">
        <f>D768/MAX(D$2:D767)-1</f>
        <v>-0.21786501585096185</v>
      </c>
      <c r="F768" s="7">
        <f t="shared" si="232"/>
        <v>0.99999424205892073</v>
      </c>
      <c r="G768" s="2">
        <v>-2.7312071494985699</v>
      </c>
      <c r="H768" s="7">
        <f t="shared" si="243"/>
        <v>373461.02901763446</v>
      </c>
      <c r="I768" s="7">
        <f>H768/MAX(H$2:H767)-1</f>
        <v>-9.8663582642924408E-2</v>
      </c>
      <c r="J768" s="7">
        <f t="shared" si="233"/>
        <v>0.75456385320473851</v>
      </c>
      <c r="K768" s="7">
        <f t="shared" si="233"/>
        <v>61883.730616882342</v>
      </c>
      <c r="L768" s="2">
        <v>-3.3478696451833501</v>
      </c>
      <c r="M768" s="7">
        <f t="shared" si="244"/>
        <v>209811.72897244402</v>
      </c>
      <c r="N768" s="7">
        <f>M768/MAX(M$2:M767)-1</f>
        <v>-0.10446059642700434</v>
      </c>
      <c r="O768" s="7">
        <f t="shared" si="234"/>
        <v>0.6523828265094207</v>
      </c>
      <c r="P768" s="2">
        <v>-5.0103281723339501</v>
      </c>
      <c r="Q768" s="7">
        <f t="shared" si="245"/>
        <v>140756.84910131828</v>
      </c>
      <c r="R768" s="7">
        <f>Q768/MAX(Q$2:Q767)-1</f>
        <v>-0.11997921698562319</v>
      </c>
      <c r="S768" s="7">
        <f t="shared" si="235"/>
        <v>0.37691331063753652</v>
      </c>
      <c r="T768" s="2">
        <v>-5.8226802633171397</v>
      </c>
      <c r="U768" s="7">
        <f t="shared" si="246"/>
        <v>110340.62750898798</v>
      </c>
      <c r="V768" s="7">
        <f>U768/MAX(U$2:U767)-1</f>
        <v>-0.12755064584037246</v>
      </c>
      <c r="W768" s="7">
        <f t="shared" si="236"/>
        <v>0.24230650176621948</v>
      </c>
      <c r="X768" s="2">
        <v>-6.3234321027258504</v>
      </c>
      <c r="Y768" s="7">
        <f t="shared" si="247"/>
        <v>90583.837187963698</v>
      </c>
      <c r="Z768" s="7">
        <f>Y768/MAX(Y$2:Y767)-1</f>
        <v>-0.13221477975304852</v>
      </c>
      <c r="AA768" s="7">
        <f t="shared" si="237"/>
        <v>0.15933188043217583</v>
      </c>
      <c r="AB768" s="2">
        <v>-6.6587320172550202</v>
      </c>
      <c r="AC768" s="7">
        <f t="shared" si="248"/>
        <v>76488.311706591659</v>
      </c>
      <c r="AD768" s="7">
        <f>AC768/MAX(AC$2:AC767)-1</f>
        <v>-0.1353378874959128</v>
      </c>
      <c r="AE768" s="7">
        <f t="shared" si="238"/>
        <v>0.10377265677710823</v>
      </c>
      <c r="AF768" s="2">
        <v>-6.8947191165881501</v>
      </c>
      <c r="AG768" s="7">
        <f t="shared" si="249"/>
        <v>66749.741751016016</v>
      </c>
      <c r="AH768" s="7">
        <f>AG768/MAX(AG$2:AG767)-1</f>
        <v>-0.13751216387242304</v>
      </c>
      <c r="AI768" s="7">
        <f t="shared" si="239"/>
        <v>6.4669574839342325E-2</v>
      </c>
      <c r="AJ768" s="2">
        <v>-7.0716756917284904</v>
      </c>
      <c r="AK768" s="7">
        <f t="shared" si="250"/>
        <v>59308.86336938676</v>
      </c>
      <c r="AL768" s="7">
        <f>AK768/MAX(AK$2:AK767)-1</f>
        <v>-0.13899613338933958</v>
      </c>
      <c r="AM768" s="7">
        <f t="shared" si="240"/>
        <v>3.5347855657688165E-2</v>
      </c>
      <c r="AN768" s="2">
        <v>-7.2088748435085197</v>
      </c>
      <c r="AO768" s="7">
        <f t="shared" si="251"/>
        <v>53126.237287883596</v>
      </c>
      <c r="AP768" s="7">
        <f>AO768/MAX(AO$2:AO767)-1</f>
        <v>-0.14015649466266356</v>
      </c>
      <c r="AQ768" s="7">
        <f t="shared" si="241"/>
        <v>1.2613944825244139E-2</v>
      </c>
      <c r="AR768" s="2">
        <v>-7.28500000047684</v>
      </c>
      <c r="AS768" s="7">
        <f t="shared" si="252"/>
        <v>2822.7630436672448</v>
      </c>
      <c r="AT768" s="7">
        <f>AS768/MAX(AS$2:AS767)-1</f>
        <v>-0.16078131997196066</v>
      </c>
      <c r="AU768" s="7">
        <v>-1.2500000046015101</v>
      </c>
      <c r="AW768" s="7"/>
    </row>
    <row r="769" spans="1:49" x14ac:dyDescent="0.25">
      <c r="A769" s="5">
        <v>201007</v>
      </c>
      <c r="B769" s="4">
        <v>40360</v>
      </c>
      <c r="C769" s="2">
        <v>6.5400174374400999</v>
      </c>
      <c r="D769" s="7">
        <f t="shared" si="242"/>
        <v>386881.55074961437</v>
      </c>
      <c r="E769" s="7">
        <f>D769/MAX(D$2:D768)-1</f>
        <v>-0.1667132515032953</v>
      </c>
      <c r="F769" s="7">
        <f t="shared" si="232"/>
        <v>9.9672332020105503E-2</v>
      </c>
      <c r="G769" s="2">
        <v>5.8712825437388698</v>
      </c>
      <c r="H769" s="7">
        <f t="shared" si="243"/>
        <v>395387.98122201441</v>
      </c>
      <c r="I769" s="7">
        <f>H769/MAX(H$2:H768)-1</f>
        <v>-4.5743574910277029E-2</v>
      </c>
      <c r="J769" s="7">
        <f t="shared" si="233"/>
        <v>-0.18036752228490127</v>
      </c>
      <c r="K769" s="7">
        <f t="shared" si="233"/>
        <v>165570.28635276668</v>
      </c>
      <c r="L769" s="2">
        <v>5.5642995103509403</v>
      </c>
      <c r="M769" s="7">
        <f t="shared" si="244"/>
        <v>221486.28198031656</v>
      </c>
      <c r="N769" s="7">
        <f>M769/MAX(M$2:M768)-1</f>
        <v>-5.4630101778992413E-2</v>
      </c>
      <c r="O769" s="7">
        <f t="shared" si="234"/>
        <v>-0.30891993483849589</v>
      </c>
      <c r="P769" s="2">
        <v>5.4263095012278004</v>
      </c>
      <c r="Q769" s="7">
        <f t="shared" si="245"/>
        <v>148394.751377732</v>
      </c>
      <c r="R769" s="7">
        <f>Q769/MAX(Q$2:Q768)-1</f>
        <v>-7.2226565624134653E-2</v>
      </c>
      <c r="S769" s="7">
        <f t="shared" si="235"/>
        <v>-0.3667047198323159</v>
      </c>
      <c r="T769" s="2">
        <v>5.3503678588265098</v>
      </c>
      <c r="U769" s="7">
        <f t="shared" si="246"/>
        <v>116244.25697845634</v>
      </c>
      <c r="V769" s="7">
        <f>U769/MAX(U$2:U768)-1</f>
        <v>-8.0871396010876451E-2</v>
      </c>
      <c r="W769" s="7">
        <f t="shared" si="236"/>
        <v>-0.3985060908599829</v>
      </c>
      <c r="X769" s="2">
        <v>5.3042256576117204</v>
      </c>
      <c r="Y769" s="7">
        <f t="shared" si="247"/>
        <v>95388.608321736901</v>
      </c>
      <c r="Z769" s="7">
        <f>Y769/MAX(Y$2:Y768)-1</f>
        <v>-8.6185493447747286E-2</v>
      </c>
      <c r="AA769" s="7">
        <f t="shared" si="237"/>
        <v>-0.41782862872545112</v>
      </c>
      <c r="AB769" s="2">
        <v>5.2736003060724297</v>
      </c>
      <c r="AC769" s="7">
        <f t="shared" si="248"/>
        <v>80521.999546860112</v>
      </c>
      <c r="AD769" s="7">
        <f>AC769/MAX(AC$2:AC768)-1</f>
        <v>-8.9739063684404874E-2</v>
      </c>
      <c r="AE769" s="7">
        <f t="shared" si="238"/>
        <v>-0.43065332063831896</v>
      </c>
      <c r="AF769" s="2">
        <v>5.2523470080452199</v>
      </c>
      <c r="AG769" s="7">
        <f t="shared" si="249"/>
        <v>70255.669814753419</v>
      </c>
      <c r="AH769" s="7">
        <f>AG769/MAX(AG$2:AG768)-1</f>
        <v>-9.221130981682224E-2</v>
      </c>
      <c r="AI769" s="7">
        <f t="shared" si="239"/>
        <v>-0.43955336539312384</v>
      </c>
      <c r="AJ769" s="2">
        <v>5.2357789369240804</v>
      </c>
      <c r="AK769" s="7">
        <f t="shared" si="250"/>
        <v>62414.144345410197</v>
      </c>
      <c r="AL769" s="7">
        <f>AK769/MAX(AK$2:AK768)-1</f>
        <v>-9.3915874295236623E-2</v>
      </c>
      <c r="AM769" s="7">
        <f t="shared" si="240"/>
        <v>-0.44649142151458565</v>
      </c>
      <c r="AN769" s="2">
        <v>5.2239947472263504</v>
      </c>
      <c r="AO769" s="7">
        <f t="shared" si="251"/>
        <v>55901.549133201639</v>
      </c>
      <c r="AP769" s="7">
        <f>AO769/MAX(AO$2:AO768)-1</f>
        <v>-9.5238315109474225E-2</v>
      </c>
      <c r="AQ769" s="7">
        <f t="shared" si="241"/>
        <v>-0.45142617637355564</v>
      </c>
      <c r="AR769" s="2">
        <v>6.3020000076573304</v>
      </c>
      <c r="AS769" s="7">
        <f t="shared" si="252"/>
        <v>3000.6535708953029</v>
      </c>
      <c r="AT769" s="7">
        <f>AS769/MAX(AS$2:AS768)-1</f>
        <v>-0.10789375869233186</v>
      </c>
      <c r="AU769" s="7">
        <v>8.6899990135876592</v>
      </c>
      <c r="AW769" s="7"/>
    </row>
    <row r="770" spans="1:49" x14ac:dyDescent="0.25">
      <c r="A770" s="5">
        <v>201008</v>
      </c>
      <c r="B770" s="4">
        <v>40391</v>
      </c>
      <c r="C770" s="2">
        <v>-5.73000014202798</v>
      </c>
      <c r="D770" s="7">
        <f t="shared" si="242"/>
        <v>364713.23734218144</v>
      </c>
      <c r="E770" s="7">
        <f>D770/MAX(D$2:D769)-1</f>
        <v>-0.21446058337565677</v>
      </c>
      <c r="F770" s="7">
        <f t="shared" si="232"/>
        <v>0.17246427549666421</v>
      </c>
      <c r="G770" s="2">
        <v>-7.7315326474771702</v>
      </c>
      <c r="H770" s="7">
        <f t="shared" si="243"/>
        <v>364818.43036963348</v>
      </c>
      <c r="I770" s="7">
        <f>H770/MAX(H$2:H769)-1</f>
        <v>-0.11952222195673745</v>
      </c>
      <c r="J770" s="7">
        <f t="shared" si="233"/>
        <v>-0.19398254241103174</v>
      </c>
      <c r="K770" s="7">
        <f t="shared" si="233"/>
        <v>66793.318365919709</v>
      </c>
      <c r="L770" s="2">
        <v>-7.9017990492490302</v>
      </c>
      <c r="M770" s="7">
        <f t="shared" si="244"/>
        <v>203984.88105657886</v>
      </c>
      <c r="N770" s="7">
        <f>M770/MAX(M$2:M769)-1</f>
        <v>-0.12933133140850661</v>
      </c>
      <c r="O770" s="7">
        <f t="shared" si="234"/>
        <v>-0.22515544665117004</v>
      </c>
      <c r="P770" s="2">
        <v>-7.9536944088146697</v>
      </c>
      <c r="Q770" s="7">
        <f t="shared" si="245"/>
        <v>136591.8863344269</v>
      </c>
      <c r="R770" s="7">
        <f>Q770/MAX(Q$2:Q769)-1</f>
        <v>-0.14601882940055566</v>
      </c>
      <c r="S770" s="7">
        <f t="shared" si="235"/>
        <v>-0.23465661104656732</v>
      </c>
      <c r="T770" s="2">
        <v>-7.9669024714595702</v>
      </c>
      <c r="U770" s="7">
        <f t="shared" si="246"/>
        <v>106983.19039630989</v>
      </c>
      <c r="V770" s="7">
        <f>U770/MAX(U$2:U769)-1</f>
        <v>-0.1540974754779777</v>
      </c>
      <c r="W770" s="7">
        <f t="shared" si="236"/>
        <v>-0.23707478437813823</v>
      </c>
      <c r="X770" s="2">
        <v>-7.9756249536366601</v>
      </c>
      <c r="Y770" s="7">
        <f t="shared" si="247"/>
        <v>87780.770673501713</v>
      </c>
      <c r="Z770" s="7">
        <f>Y770/MAX(Y$2:Y769)-1</f>
        <v>-0.15906791126228048</v>
      </c>
      <c r="AA770" s="7">
        <f t="shared" si="237"/>
        <v>-0.23867172363810485</v>
      </c>
      <c r="AB770" s="2">
        <v>-7.9808218929999297</v>
      </c>
      <c r="AC770" s="7">
        <f t="shared" si="248"/>
        <v>74095.682178342991</v>
      </c>
      <c r="AD770" s="7">
        <f>AC770/MAX(AC$2:AC769)-1</f>
        <v>-0.16238536777330614</v>
      </c>
      <c r="AE770" s="7">
        <f t="shared" si="238"/>
        <v>-0.23962319551645028</v>
      </c>
      <c r="AF770" s="2">
        <v>-7.96060862087778</v>
      </c>
      <c r="AG770" s="7">
        <f t="shared" si="249"/>
        <v>64662.890906824738</v>
      </c>
      <c r="AH770" s="7">
        <f>AG770/MAX(AG$2:AG769)-1</f>
        <v>-0.16447681454689767</v>
      </c>
      <c r="AI770" s="7">
        <f t="shared" si="239"/>
        <v>-0.23592248657043102</v>
      </c>
      <c r="AJ770" s="2">
        <v>-7.9241778295152896</v>
      </c>
      <c r="AK770" s="7">
        <f t="shared" si="250"/>
        <v>57468.336556709532</v>
      </c>
      <c r="AL770" s="7">
        <f>AK770/MAX(AK$2:AK769)-1</f>
        <v>-0.16571559170109096</v>
      </c>
      <c r="AM770" s="7">
        <f t="shared" si="240"/>
        <v>-0.2292526235867931</v>
      </c>
      <c r="AN770" s="2">
        <v>-7.8951842616413002</v>
      </c>
      <c r="AO770" s="7">
        <f t="shared" si="251"/>
        <v>51488.018824023427</v>
      </c>
      <c r="AP770" s="7">
        <f>AO770/MAX(AO$2:AO769)-1</f>
        <v>-0.16667091726031169</v>
      </c>
      <c r="AQ770" s="7">
        <f t="shared" si="241"/>
        <v>-0.22394439069110517</v>
      </c>
      <c r="AR770" s="2">
        <v>-6.6720000082193902</v>
      </c>
      <c r="AS770" s="7">
        <f t="shared" si="252"/>
        <v>2800.4499643985328</v>
      </c>
      <c r="AT770" s="7">
        <f>AS770/MAX(AS$2:AS769)-1</f>
        <v>-0.16741508718570519</v>
      </c>
      <c r="AU770" s="7">
        <v>-1.2100000463221801</v>
      </c>
      <c r="AW770" s="7"/>
    </row>
    <row r="771" spans="1:49" x14ac:dyDescent="0.25">
      <c r="A771" s="5">
        <v>201009</v>
      </c>
      <c r="B771" s="4">
        <v>40422</v>
      </c>
      <c r="C771" s="2">
        <v>5.29000418355779</v>
      </c>
      <c r="D771" s="7">
        <f t="shared" si="242"/>
        <v>384006.58285557188</v>
      </c>
      <c r="E771" s="7">
        <f>D771/MAX(D$2:D770)-1</f>
        <v>-0.17290551537273358</v>
      </c>
      <c r="F771" s="7">
        <f t="shared" ref="F771:F834" si="253">1-(C771-$AU771)/($AR771-$AU771)</f>
        <v>-1.8963003113966725</v>
      </c>
      <c r="G771" s="2">
        <v>5.3230473162907499</v>
      </c>
      <c r="H771" s="7">
        <f t="shared" si="243"/>
        <v>384237.88803675829</v>
      </c>
      <c r="I771" s="7">
        <f>H771/MAX(H$2:H770)-1</f>
        <v>-7.2653973222069124E-2</v>
      </c>
      <c r="J771" s="7">
        <f t="shared" ref="J771:K834" si="254">1-(G771-$AU771)/($AR771-$AU771)</f>
        <v>-1.8853877812041153</v>
      </c>
      <c r="K771" s="7">
        <f t="shared" si="254"/>
        <v>126891.3332515198</v>
      </c>
      <c r="L771" s="2">
        <v>6.4570719134364696</v>
      </c>
      <c r="M771" s="7">
        <f t="shared" si="244"/>
        <v>217156.33151894002</v>
      </c>
      <c r="N771" s="7">
        <f>M771/MAX(M$2:M770)-1</f>
        <v>-7.3111629349793983E-2</v>
      </c>
      <c r="O771" s="7">
        <f t="shared" ref="O771:O834" si="255">1-(L771-$AU771)/($AR771-$AU771)</f>
        <v>-1.5108749359643809</v>
      </c>
      <c r="P771" s="2">
        <v>6.9851288931048696</v>
      </c>
      <c r="Q771" s="7">
        <f t="shared" si="245"/>
        <v>146133.00565240992</v>
      </c>
      <c r="R771" s="7">
        <f>Q771/MAX(Q$2:Q770)-1</f>
        <v>-8.6367143911338706E-2</v>
      </c>
      <c r="S771" s="7">
        <f t="shared" ref="S771:S834" si="256">1-(P771-$AU771)/($AR771-$AU771)</f>
        <v>-1.3364835493912195</v>
      </c>
      <c r="T771" s="2">
        <v>7.2474599857445998</v>
      </c>
      <c r="U771" s="7">
        <f t="shared" si="246"/>
        <v>114736.75431175542</v>
      </c>
      <c r="V771" s="7">
        <f>U771/MAX(U$2:U770)-1</f>
        <v>-9.2791028494840666E-2</v>
      </c>
      <c r="W771" s="7">
        <f t="shared" ref="W771:W834" si="257">1-(T771-$AU771)/($AR771-$AU771)</f>
        <v>-1.2498484233572387</v>
      </c>
      <c r="X771" s="2">
        <v>7.4110356608388601</v>
      </c>
      <c r="Y771" s="7">
        <f t="shared" si="247"/>
        <v>94286.234891474116</v>
      </c>
      <c r="Z771" s="7">
        <f>Y771/MAX(Y$2:Y770)-1</f>
        <v>-9.6746134282490903E-2</v>
      </c>
      <c r="AA771" s="7">
        <f t="shared" ref="AA771:AA834" si="258">1-(X771-$AU771)/($AR771-$AU771)</f>
        <v>-1.1958273803871364</v>
      </c>
      <c r="AB771" s="2">
        <v>7.5088666485592297</v>
      </c>
      <c r="AC771" s="7">
        <f t="shared" si="248"/>
        <v>79659.428145455036</v>
      </c>
      <c r="AD771" s="7">
        <f>AC771/MAX(AC$2:AC770)-1</f>
        <v>-9.9490002010583778E-2</v>
      </c>
      <c r="AE771" s="7">
        <f t="shared" ref="AE771:AE834" si="259">1-(AB771-$AU771)/($AR771-$AU771)</f>
        <v>-1.163518591269169</v>
      </c>
      <c r="AF771" s="2">
        <v>7.6709811905063399</v>
      </c>
      <c r="AG771" s="7">
        <f t="shared" si="249"/>
        <v>69623.169105524896</v>
      </c>
      <c r="AH771" s="7">
        <f>AG771/MAX(AG$2:AG770)-1</f>
        <v>-0.10038398814847083</v>
      </c>
      <c r="AI771" s="7">
        <f t="shared" ref="AI771:AI834" si="260">1-(AF771-$AU771)/($AR771-$AU771)</f>
        <v>-1.1099800890954397</v>
      </c>
      <c r="AJ771" s="2">
        <v>7.9917299189636601</v>
      </c>
      <c r="AK771" s="7">
        <f t="shared" si="250"/>
        <v>62061.050803242819</v>
      </c>
      <c r="AL771" s="7">
        <f>AK771/MAX(AK$2:AK770)-1</f>
        <v>-9.9041835033818026E-2</v>
      </c>
      <c r="AM771" s="7">
        <f t="shared" ref="AM771:AM834" si="261">1-(AJ771-$AU771)/($AR771-$AU771)</f>
        <v>-1.0040524758814713</v>
      </c>
      <c r="AN771" s="2">
        <v>8.2451825643901202</v>
      </c>
      <c r="AO771" s="7">
        <f t="shared" si="251"/>
        <v>55733.299974851718</v>
      </c>
      <c r="AP771" s="7">
        <f>AO771/MAX(AO$2:AO770)-1</f>
        <v>-9.7961413026266597E-2</v>
      </c>
      <c r="AQ771" s="7">
        <f t="shared" ref="AQ771:AQ834" si="262">1-(AN771-$AU771)/($AR771-$AU771)</f>
        <v>-0.92034946660714634</v>
      </c>
      <c r="AR771" s="2">
        <v>11.0320000163639</v>
      </c>
      <c r="AS771" s="7">
        <f t="shared" si="252"/>
        <v>3109.3956049292419</v>
      </c>
      <c r="AT771" s="7">
        <f>AS771/MAX(AS$2:AS770)-1</f>
        <v>-7.5564319467788743E-2</v>
      </c>
      <c r="AU771" s="7">
        <v>14.059999220022201</v>
      </c>
      <c r="AW771" s="7"/>
    </row>
    <row r="772" spans="1:49" x14ac:dyDescent="0.25">
      <c r="A772" s="5">
        <v>201010</v>
      </c>
      <c r="B772" s="4">
        <v>40452</v>
      </c>
      <c r="C772" s="2">
        <v>6.0099970718627898</v>
      </c>
      <c r="D772" s="7">
        <f t="shared" ref="D772:D835" si="263">D771*(1+C772/100)</f>
        <v>407085.3672409521</v>
      </c>
      <c r="E772" s="7">
        <f>D772/MAX(D$2:D771)-1</f>
        <v>-0.12319716106509626</v>
      </c>
      <c r="F772" s="7">
        <f t="shared" si="253"/>
        <v>0.45006284187053647</v>
      </c>
      <c r="G772" s="2">
        <v>4.3609615306613501</v>
      </c>
      <c r="H772" s="7">
        <f t="shared" ref="H772:H835" si="264">H771*(1+G772/100)</f>
        <v>400994.35452026693</v>
      </c>
      <c r="I772" s="7">
        <f>H772/MAX(H$2:H771)-1</f>
        <v>-3.2212769738167113E-2</v>
      </c>
      <c r="J772" s="7">
        <f t="shared" si="254"/>
        <v>-7.1124756746328455E-2</v>
      </c>
      <c r="K772" s="7">
        <f t="shared" si="254"/>
        <v>126735.2275335154</v>
      </c>
      <c r="L772" s="2">
        <v>4.0476059303644796</v>
      </c>
      <c r="M772" s="7">
        <f t="shared" ref="M772:M835" si="265">M771*(1+L772/100)</f>
        <v>225945.9640716626</v>
      </c>
      <c r="N772" s="7">
        <f>M772/MAX(M$2:M771)-1</f>
        <v>-3.5594840691497431E-2</v>
      </c>
      <c r="O772" s="7">
        <f t="shared" si="255"/>
        <v>-0.17016267845957667</v>
      </c>
      <c r="P772" s="2">
        <v>3.9424909567039101</v>
      </c>
      <c r="Q772" s="7">
        <f t="shared" ref="Q772:Q835" si="266">Q771*(1+P772/100)</f>
        <v>151894.28618501581</v>
      </c>
      <c r="R772" s="7">
        <f>Q772/MAX(Q$2:Q771)-1</f>
        <v>-5.0347251182567554E-2</v>
      </c>
      <c r="S772" s="7">
        <f t="shared" si="256"/>
        <v>-0.2033848979521371</v>
      </c>
      <c r="T772" s="2">
        <v>3.8903480830987598</v>
      </c>
      <c r="U772" s="7">
        <f t="shared" ref="U772:U835" si="267">U771*(1+T772/100)</f>
        <v>119200.41343373252</v>
      </c>
      <c r="V772" s="7">
        <f>U772/MAX(U$2:U771)-1</f>
        <v>-5.749744166218973E-2</v>
      </c>
      <c r="W772" s="7">
        <f t="shared" si="257"/>
        <v>-0.21986496669550148</v>
      </c>
      <c r="X772" s="2">
        <v>3.8590060638497699</v>
      </c>
      <c r="Y772" s="7">
        <f t="shared" ref="Y772:Y835" si="268">Y771*(1+X772/100)</f>
        <v>97924.746413311732</v>
      </c>
      <c r="Z772" s="7">
        <f>Y772/MAX(Y$2:Y771)-1</f>
        <v>-6.1889512832494775E-2</v>
      </c>
      <c r="AA772" s="7">
        <f t="shared" si="258"/>
        <v>-0.22977080034192698</v>
      </c>
      <c r="AB772" s="2">
        <v>3.8393093068691901</v>
      </c>
      <c r="AC772" s="7">
        <f t="shared" ref="AC772:AC835" si="269">AC771*(1+AB772/100)</f>
        <v>82717.799984042271</v>
      </c>
      <c r="AD772" s="7">
        <f>AC772/MAX(AC$2:AC771)-1</f>
        <v>-6.4916637848488556E-2</v>
      </c>
      <c r="AE772" s="7">
        <f t="shared" si="259"/>
        <v>-0.23599607882426277</v>
      </c>
      <c r="AF772" s="2">
        <v>3.8315028264006501</v>
      </c>
      <c r="AG772" s="7">
        <f t="shared" ref="AG772:AG835" si="270">AG771*(1+AF772/100)</f>
        <v>72290.782797632797</v>
      </c>
      <c r="AH772" s="7">
        <f>AG772/MAX(AG$2:AG771)-1</f>
        <v>-6.5915175227626577E-2</v>
      </c>
      <c r="AI772" s="7">
        <f t="shared" si="260"/>
        <v>-0.23846336391751399</v>
      </c>
      <c r="AJ772" s="2">
        <v>3.82631468135054</v>
      </c>
      <c r="AK772" s="7">
        <f t="shared" ref="AK772:AK835" si="271">AK771*(1+AJ772/100)</f>
        <v>64435.701901527726</v>
      </c>
      <c r="AL772" s="7">
        <f>AK772/MAX(AK$2:AK771)-1</f>
        <v>-6.4568340494890464E-2</v>
      </c>
      <c r="AM772" s="7">
        <f t="shared" si="261"/>
        <v>-0.24010310835745075</v>
      </c>
      <c r="AN772" s="2">
        <v>3.82455063790254</v>
      </c>
      <c r="AO772" s="7">
        <f t="shared" ref="AO772:AO835" si="272">AO771*(1+AN772/100)</f>
        <v>57864.848254564051</v>
      </c>
      <c r="AP772" s="7">
        <f>AO772/MAX(AO$2:AO771)-1</f>
        <v>-6.3462490494035517E-2</v>
      </c>
      <c r="AQ772" s="7">
        <f t="shared" si="262"/>
        <v>-0.24066064489656558</v>
      </c>
      <c r="AR772" s="2">
        <v>4.5859999852317603</v>
      </c>
      <c r="AS772" s="7">
        <f t="shared" ref="AS772:AS835" si="273">AS771*(1+AR772/100)</f>
        <v>3251.9924869120941</v>
      </c>
      <c r="AT772" s="7">
        <f>AS772/MAX(AS$2:AS771)-1</f>
        <v>-3.3169699295104382E-2</v>
      </c>
      <c r="AU772" s="7">
        <v>7.7499961078902304</v>
      </c>
      <c r="AW772" s="7"/>
    </row>
    <row r="773" spans="1:49" x14ac:dyDescent="0.25">
      <c r="A773" s="5">
        <v>201011</v>
      </c>
      <c r="B773" s="4">
        <v>40483</v>
      </c>
      <c r="C773" s="2">
        <v>3.4799999406342299</v>
      </c>
      <c r="D773" s="7">
        <f t="shared" si="263"/>
        <v>421251.9377792679</v>
      </c>
      <c r="E773" s="7">
        <f>D773/MAX(D$2:D772)-1</f>
        <v>-9.2684422790682341E-2</v>
      </c>
      <c r="F773" s="7">
        <f t="shared" si="253"/>
        <v>6.4758197924868588E-2</v>
      </c>
      <c r="G773" s="2">
        <v>4.14334817673498</v>
      </c>
      <c r="H773" s="7">
        <f t="shared" si="264"/>
        <v>417608.94679709262</v>
      </c>
      <c r="I773" s="7">
        <f>H773/MAX(H$2:H772)-1</f>
        <v>7.8860248215606443E-3</v>
      </c>
      <c r="J773" s="7">
        <f t="shared" si="254"/>
        <v>0.15189255838683324</v>
      </c>
      <c r="K773" s="7">
        <f t="shared" si="254"/>
        <v>54854.790066103029</v>
      </c>
      <c r="L773" s="2">
        <v>4.1609858391932297</v>
      </c>
      <c r="M773" s="7">
        <f t="shared" si="265"/>
        <v>235347.54364091309</v>
      </c>
      <c r="N773" s="7">
        <f>M773/MAX(M$2:M772)-1</f>
        <v>4.533921419778153E-3</v>
      </c>
      <c r="O773" s="7">
        <f t="shared" si="255"/>
        <v>0.15420936026359322</v>
      </c>
      <c r="P773" s="2">
        <v>4.1669466506925996</v>
      </c>
      <c r="Q773" s="7">
        <f t="shared" si="266"/>
        <v>158223.64005579575</v>
      </c>
      <c r="R773" s="7">
        <f>Q773/MAX(Q$2:Q772)-1</f>
        <v>-1.0775727772509347E-2</v>
      </c>
      <c r="S773" s="7">
        <f t="shared" si="256"/>
        <v>0.15499234493071912</v>
      </c>
      <c r="T773" s="2">
        <v>4.1688928189650598</v>
      </c>
      <c r="U773" s="7">
        <f t="shared" si="267"/>
        <v>124169.75090954806</v>
      </c>
      <c r="V773" s="7">
        <f>U773/MAX(U$2:U772)-1</f>
        <v>-1.8205520189082836E-2</v>
      </c>
      <c r="W773" s="7">
        <f t="shared" si="257"/>
        <v>0.15524798460614664</v>
      </c>
      <c r="X773" s="2">
        <v>4.1688156533409</v>
      </c>
      <c r="Y773" s="7">
        <f t="shared" si="268"/>
        <v>102007.04857028426</v>
      </c>
      <c r="Z773" s="7">
        <f>Y773/MAX(Y$2:Y772)-1</f>
        <v>-2.278141599782324E-2</v>
      </c>
      <c r="AA773" s="7">
        <f t="shared" si="258"/>
        <v>0.15523784848616484</v>
      </c>
      <c r="AB773" s="2">
        <v>4.1693087312241301</v>
      </c>
      <c r="AC773" s="7">
        <f t="shared" si="269"/>
        <v>86166.560441053443</v>
      </c>
      <c r="AD773" s="7">
        <f>AC773/MAX(AC$2:AC772)-1</f>
        <v>-2.5930125586081543E-2</v>
      </c>
      <c r="AE773" s="7">
        <f t="shared" si="259"/>
        <v>0.15530261691950797</v>
      </c>
      <c r="AF773" s="2">
        <v>4.1693479278180003</v>
      </c>
      <c r="AG773" s="7">
        <f t="shared" si="270"/>
        <v>75304.837052209317</v>
      </c>
      <c r="AH773" s="7">
        <f>AG773/MAX(AG$2:AG772)-1</f>
        <v>-2.6969928941917187E-2</v>
      </c>
      <c r="AI773" s="7">
        <f t="shared" si="260"/>
        <v>0.15530776560303994</v>
      </c>
      <c r="AJ773" s="2">
        <v>4.16944153618845</v>
      </c>
      <c r="AK773" s="7">
        <f t="shared" si="271"/>
        <v>67122.310820744591</v>
      </c>
      <c r="AL773" s="7">
        <f>AK773/MAX(AK$2:AK772)-1</f>
        <v>-2.5566064340827532E-2</v>
      </c>
      <c r="AM773" s="7">
        <f t="shared" si="261"/>
        <v>0.15532006156622957</v>
      </c>
      <c r="AN773" s="2">
        <v>4.1694096916931302</v>
      </c>
      <c r="AO773" s="7">
        <f t="shared" si="272"/>
        <v>60277.470845773365</v>
      </c>
      <c r="AP773" s="7">
        <f>AO773/MAX(AO$2:AO772)-1</f>
        <v>-2.4414404806352485E-2</v>
      </c>
      <c r="AQ773" s="7">
        <f t="shared" si="262"/>
        <v>0.15531587862040586</v>
      </c>
      <c r="AR773" s="2">
        <v>2.9869999789798798</v>
      </c>
      <c r="AS773" s="7">
        <f t="shared" si="273"/>
        <v>3349.1295018125861</v>
      </c>
      <c r="AT773" s="7">
        <f>AS773/MAX(AS$2:AS772)-1</f>
        <v>-4.290478416277943E-3</v>
      </c>
      <c r="AU773" s="7">
        <v>10.599935135488099</v>
      </c>
      <c r="AW773" s="7"/>
    </row>
    <row r="774" spans="1:49" x14ac:dyDescent="0.25">
      <c r="A774" s="5">
        <v>201012</v>
      </c>
      <c r="B774" s="4">
        <v>40513</v>
      </c>
      <c r="C774" s="2">
        <v>8.27999951087269</v>
      </c>
      <c r="D774" s="7">
        <f t="shared" si="263"/>
        <v>456131.59616693296</v>
      </c>
      <c r="E774" s="7">
        <f>D774/MAX(D$2:D773)-1</f>
        <v>-1.7558697435679171E-2</v>
      </c>
      <c r="F774" s="7">
        <f t="shared" si="253"/>
        <v>0.17280445923914434</v>
      </c>
      <c r="G774" s="2">
        <v>5.7617948154406697</v>
      </c>
      <c r="H774" s="7">
        <f t="shared" si="264"/>
        <v>441670.71744246391</v>
      </c>
      <c r="I774" s="7">
        <f>H774/MAX(H$2:H773)-1</f>
        <v>5.7617948154406795E-2</v>
      </c>
      <c r="J774" s="7">
        <f t="shared" si="254"/>
        <v>-0.54056826576841654</v>
      </c>
      <c r="K774" s="7">
        <f t="shared" si="254"/>
        <v>125117.06147665184</v>
      </c>
      <c r="L774" s="2">
        <v>5.6096669740408602</v>
      </c>
      <c r="M774" s="7">
        <f t="shared" si="265"/>
        <v>248549.75707075381</v>
      </c>
      <c r="N774" s="7">
        <f>M774/MAX(M$2:M773)-1</f>
        <v>5.6096669740408611E-2</v>
      </c>
      <c r="O774" s="7">
        <f t="shared" si="255"/>
        <v>-0.58366398906913175</v>
      </c>
      <c r="P774" s="2">
        <v>5.5887046241902096</v>
      </c>
      <c r="Q774" s="7">
        <f t="shared" si="266"/>
        <v>167066.29194415608</v>
      </c>
      <c r="R774" s="7">
        <f>Q774/MAX(Q$2:Q773)-1</f>
        <v>4.4509094873080413E-2</v>
      </c>
      <c r="S774" s="7">
        <f t="shared" si="256"/>
        <v>-0.58960233421742192</v>
      </c>
      <c r="T774" s="2">
        <v>5.5849543922626204</v>
      </c>
      <c r="U774" s="7">
        <f t="shared" si="267"/>
        <v>131104.57486683244</v>
      </c>
      <c r="V774" s="7">
        <f>U774/MAX(U$2:U773)-1</f>
        <v>3.6627253734109022E-2</v>
      </c>
      <c r="W774" s="7">
        <f t="shared" si="257"/>
        <v>-0.59066472329740716</v>
      </c>
      <c r="X774" s="2">
        <v>5.7288987855570204</v>
      </c>
      <c r="Y774" s="7">
        <f t="shared" si="268"/>
        <v>107850.92913700984</v>
      </c>
      <c r="Z774" s="7">
        <f>Y774/MAX(Y$2:Y773)-1</f>
        <v>3.3202447593315032E-2</v>
      </c>
      <c r="AA774" s="7">
        <f t="shared" si="258"/>
        <v>-0.54988725819289974</v>
      </c>
      <c r="AB774" s="2">
        <v>6.0409142680551904</v>
      </c>
      <c r="AC774" s="7">
        <f t="shared" si="269"/>
        <v>91371.80848502944</v>
      </c>
      <c r="AD774" s="7">
        <f>AC774/MAX(AC$2:AC773)-1</f>
        <v>3.2912600438216089E-2</v>
      </c>
      <c r="AE774" s="7">
        <f t="shared" si="259"/>
        <v>-0.46149756715704759</v>
      </c>
      <c r="AF774" s="2">
        <v>6.2850254180013501</v>
      </c>
      <c r="AG774" s="7">
        <f t="shared" si="270"/>
        <v>80037.765201925169</v>
      </c>
      <c r="AH774" s="7">
        <f>AG774/MAX(AG$2:AG773)-1</f>
        <v>3.4185258348879977E-2</v>
      </c>
      <c r="AI774" s="7">
        <f t="shared" si="260"/>
        <v>-0.39234423877285707</v>
      </c>
      <c r="AJ774" s="2">
        <v>6.4567345117265802</v>
      </c>
      <c r="AK774" s="7">
        <f t="shared" si="271"/>
        <v>71456.220228575985</v>
      </c>
      <c r="AL774" s="7">
        <f>AK774/MAX(AK$2:AK773)-1</f>
        <v>3.7350547876853657E-2</v>
      </c>
      <c r="AM774" s="7">
        <f t="shared" si="261"/>
        <v>-0.34370141624077877</v>
      </c>
      <c r="AN774" s="2">
        <v>6.5990800145195703</v>
      </c>
      <c r="AO774" s="7">
        <f t="shared" si="272"/>
        <v>64255.229377614654</v>
      </c>
      <c r="AP774" s="7">
        <f>AO774/MAX(AO$2:AO773)-1</f>
        <v>3.9965269230603395E-2</v>
      </c>
      <c r="AQ774" s="7">
        <f t="shared" si="262"/>
        <v>-0.30337689480524643</v>
      </c>
      <c r="AR774" s="2">
        <v>7.67000001777041</v>
      </c>
      <c r="AS774" s="7">
        <f t="shared" si="273"/>
        <v>3606.0077351967652</v>
      </c>
      <c r="AT774" s="7">
        <f>AS774/MAX(AS$2:AS773)-1</f>
        <v>7.2080442066135175E-2</v>
      </c>
      <c r="AU774" s="7">
        <v>11.1999985825534</v>
      </c>
      <c r="AW774" s="7"/>
    </row>
    <row r="775" spans="1:49" x14ac:dyDescent="0.25">
      <c r="A775" s="5">
        <v>201101</v>
      </c>
      <c r="B775" s="4">
        <v>40544</v>
      </c>
      <c r="C775" s="2">
        <v>1.30001486656273</v>
      </c>
      <c r="D775" s="7">
        <f t="shared" si="263"/>
        <v>462061.37472819292</v>
      </c>
      <c r="E775" s="7">
        <f>D775/MAX(D$2:D774)-1</f>
        <v>-4.7868144470905039E-3</v>
      </c>
      <c r="F775" s="7">
        <f t="shared" si="253"/>
        <v>-0.10585250682822567</v>
      </c>
      <c r="G775" s="2">
        <v>1.6140989943380699</v>
      </c>
      <c r="H775" s="7">
        <f t="shared" si="264"/>
        <v>448799.72005098843</v>
      </c>
      <c r="I775" s="7">
        <f>H775/MAX(H$2:H774)-1</f>
        <v>1.6140989943380646E-2</v>
      </c>
      <c r="J775" s="7">
        <f t="shared" si="254"/>
        <v>-3.511283630737827E-2</v>
      </c>
      <c r="K775" s="7">
        <f t="shared" si="254"/>
        <v>101080.62238582352</v>
      </c>
      <c r="L775" s="2">
        <v>1.6862160792537799</v>
      </c>
      <c r="M775" s="7">
        <f t="shared" si="265"/>
        <v>252740.8430394271</v>
      </c>
      <c r="N775" s="7">
        <f>M775/MAX(M$2:M774)-1</f>
        <v>1.6862160792537884E-2</v>
      </c>
      <c r="O775" s="7">
        <f t="shared" si="255"/>
        <v>-1.8870249131784256E-2</v>
      </c>
      <c r="P775" s="2">
        <v>1.7106634411367201</v>
      </c>
      <c r="Q775" s="7">
        <f t="shared" si="266"/>
        <v>169924.2339229075</v>
      </c>
      <c r="R775" s="7">
        <f>Q775/MAX(Q$2:Q774)-1</f>
        <v>1.7106634411367283E-2</v>
      </c>
      <c r="S775" s="7">
        <f t="shared" si="256"/>
        <v>-1.3364086381847162E-2</v>
      </c>
      <c r="T775" s="2">
        <v>1.72271028774226</v>
      </c>
      <c r="U775" s="7">
        <f t="shared" si="267"/>
        <v>133363.12686576412</v>
      </c>
      <c r="V775" s="7">
        <f>U775/MAX(U$2:U774)-1</f>
        <v>1.7227102877422684E-2</v>
      </c>
      <c r="W775" s="7">
        <f t="shared" si="257"/>
        <v>-1.065083256120003E-2</v>
      </c>
      <c r="X775" s="2">
        <v>1.72950342834154</v>
      </c>
      <c r="Y775" s="7">
        <f t="shared" si="268"/>
        <v>109716.21465393263</v>
      </c>
      <c r="Z775" s="7">
        <f>Y775/MAX(Y$2:Y774)-1</f>
        <v>1.72950342834155E-2</v>
      </c>
      <c r="AA775" s="7">
        <f t="shared" si="258"/>
        <v>-9.1208458942564352E-3</v>
      </c>
      <c r="AB775" s="2">
        <v>1.7347457541822899</v>
      </c>
      <c r="AC775" s="7">
        <f t="shared" si="269"/>
        <v>92956.877053243064</v>
      </c>
      <c r="AD775" s="7">
        <f>AC775/MAX(AC$2:AC774)-1</f>
        <v>1.7347457541822875E-2</v>
      </c>
      <c r="AE775" s="7">
        <f t="shared" si="259"/>
        <v>-7.9401418409690283E-3</v>
      </c>
      <c r="AF775" s="2">
        <v>1.73840212599365</v>
      </c>
      <c r="AG775" s="7">
        <f t="shared" si="270"/>
        <v>81429.143413793252</v>
      </c>
      <c r="AH775" s="7">
        <f>AG775/MAX(AG$2:AG774)-1</f>
        <v>1.7384021259936544E-2</v>
      </c>
      <c r="AI775" s="7">
        <f t="shared" si="260"/>
        <v>-7.1166346517668178E-3</v>
      </c>
      <c r="AJ775" s="2">
        <v>1.7408649456376899</v>
      </c>
      <c r="AK775" s="7">
        <f t="shared" si="271"/>
        <v>72700.176518012944</v>
      </c>
      <c r="AL775" s="7">
        <f>AK775/MAX(AK$2:AK774)-1</f>
        <v>1.740864945637699E-2</v>
      </c>
      <c r="AM775" s="7">
        <f t="shared" si="261"/>
        <v>-6.5619455262586612E-3</v>
      </c>
      <c r="AN775" s="2">
        <v>1.7427631859525401</v>
      </c>
      <c r="AO775" s="7">
        <f t="shared" si="272"/>
        <v>65375.045860257087</v>
      </c>
      <c r="AP775" s="7">
        <f>AO775/MAX(AO$2:AO774)-1</f>
        <v>1.742763185952545E-2</v>
      </c>
      <c r="AQ775" s="7">
        <f t="shared" si="262"/>
        <v>-6.13441391110503E-3</v>
      </c>
      <c r="AR775" s="2">
        <v>1.7699999829081401</v>
      </c>
      <c r="AS775" s="7">
        <f t="shared" si="273"/>
        <v>3669.8340714934143</v>
      </c>
      <c r="AT775" s="7">
        <f>AS775/MAX(AS$2:AS774)-1</f>
        <v>1.7699999829081436E-2</v>
      </c>
      <c r="AU775" s="7">
        <v>6.2099998509139898</v>
      </c>
      <c r="AW775" s="7"/>
    </row>
    <row r="776" spans="1:49" x14ac:dyDescent="0.25">
      <c r="A776" s="5">
        <v>201102</v>
      </c>
      <c r="B776" s="4">
        <v>40575</v>
      </c>
      <c r="C776" s="2">
        <v>5.0200017390917697</v>
      </c>
      <c r="D776" s="7">
        <f t="shared" si="263"/>
        <v>485256.86377521954</v>
      </c>
      <c r="E776" s="7">
        <f>D776/MAX(D$2:D775)-1</f>
        <v>4.5172904775335976E-2</v>
      </c>
      <c r="F776" s="7">
        <f t="shared" si="253"/>
        <v>5.3380414410359678E-2</v>
      </c>
      <c r="G776" s="2">
        <v>5.7935561153048596</v>
      </c>
      <c r="H776" s="7">
        <f t="shared" si="264"/>
        <v>474801.18367747351</v>
      </c>
      <c r="I776" s="7">
        <f>H776/MAX(H$2:H775)-1</f>
        <v>5.7935561153048543E-2</v>
      </c>
      <c r="J776" s="7">
        <f t="shared" si="254"/>
        <v>0.17035619365196641</v>
      </c>
      <c r="K776" s="7">
        <f t="shared" si="254"/>
        <v>71798.045783724257</v>
      </c>
      <c r="L776" s="2">
        <v>5.87542919588829</v>
      </c>
      <c r="M776" s="7">
        <f t="shared" si="265"/>
        <v>267590.45232129976</v>
      </c>
      <c r="N776" s="7">
        <f>M776/MAX(M$2:M775)-1</f>
        <v>5.8754291958882821E-2</v>
      </c>
      <c r="O776" s="7">
        <f t="shared" si="255"/>
        <v>0.18273692304172484</v>
      </c>
      <c r="P776" s="2">
        <v>5.3770788891474099</v>
      </c>
      <c r="Q776" s="7">
        <f t="shared" si="266"/>
        <v>179061.1940327216</v>
      </c>
      <c r="R776" s="7">
        <f>Q776/MAX(Q$2:Q775)-1</f>
        <v>5.377078889147402E-2</v>
      </c>
      <c r="S776" s="7">
        <f t="shared" si="256"/>
        <v>0.10737710703022596</v>
      </c>
      <c r="T776" s="2">
        <v>5.0536260261113402</v>
      </c>
      <c r="U776" s="7">
        <f t="shared" si="267"/>
        <v>140102.80055428826</v>
      </c>
      <c r="V776" s="7">
        <f>U776/MAX(U$2:U775)-1</f>
        <v>5.0536260261113464E-2</v>
      </c>
      <c r="W776" s="7">
        <f t="shared" si="257"/>
        <v>5.8465030691392972E-2</v>
      </c>
      <c r="X776" s="2">
        <v>4.8551428328490998</v>
      </c>
      <c r="Y776" s="7">
        <f t="shared" si="268"/>
        <v>115043.09358617637</v>
      </c>
      <c r="Z776" s="7">
        <f>Y776/MAX(Y$2:Y775)-1</f>
        <v>4.8551428328490909E-2</v>
      </c>
      <c r="AA776" s="7">
        <f t="shared" si="258"/>
        <v>2.8450687922272344E-2</v>
      </c>
      <c r="AB776" s="2">
        <v>4.7255241603199902</v>
      </c>
      <c r="AC776" s="7">
        <f t="shared" si="269"/>
        <v>97349.576737073017</v>
      </c>
      <c r="AD776" s="7">
        <f>AC776/MAX(AC$2:AC775)-1</f>
        <v>4.7255241603199938E-2</v>
      </c>
      <c r="AE776" s="7">
        <f t="shared" si="259"/>
        <v>8.8499388481328989E-3</v>
      </c>
      <c r="AF776" s="2">
        <v>4.6428347692602401</v>
      </c>
      <c r="AG776" s="7">
        <f t="shared" si="270"/>
        <v>85209.763996519629</v>
      </c>
      <c r="AH776" s="7">
        <f>AG776/MAX(AG$2:AG775)-1</f>
        <v>4.6428347692602401E-2</v>
      </c>
      <c r="AI776" s="7">
        <f t="shared" si="260"/>
        <v>-3.6542318367780435E-3</v>
      </c>
      <c r="AJ776" s="2">
        <v>4.5847141351351999</v>
      </c>
      <c r="AK776" s="7">
        <f t="shared" si="271"/>
        <v>76033.271787102523</v>
      </c>
      <c r="AL776" s="7">
        <f>AK776/MAX(AK$2:AK775)-1</f>
        <v>4.5847141351351928E-2</v>
      </c>
      <c r="AM776" s="7">
        <f t="shared" si="261"/>
        <v>-1.2443150464678032E-2</v>
      </c>
      <c r="AN776" s="2">
        <v>4.54731564897825</v>
      </c>
      <c r="AO776" s="7">
        <f t="shared" si="272"/>
        <v>68347.855551187269</v>
      </c>
      <c r="AP776" s="7">
        <f>AO776/MAX(AO$2:AO775)-1</f>
        <v>4.5473156489782562E-2</v>
      </c>
      <c r="AQ776" s="7">
        <f t="shared" si="262"/>
        <v>-1.8098495706317053E-2</v>
      </c>
      <c r="AR776" s="2">
        <v>4.6670000028441798</v>
      </c>
      <c r="AS776" s="7">
        <f t="shared" si="273"/>
        <v>3841.105227714389</v>
      </c>
      <c r="AT776" s="7">
        <f>AS776/MAX(AS$2:AS775)-1</f>
        <v>4.6670000028441905E-2</v>
      </c>
      <c r="AU776" s="7">
        <v>11.279944846882</v>
      </c>
      <c r="AW776" s="7"/>
    </row>
    <row r="777" spans="1:49" x14ac:dyDescent="0.25">
      <c r="A777" s="5">
        <v>201103</v>
      </c>
      <c r="B777" s="4">
        <v>40603</v>
      </c>
      <c r="C777" s="2">
        <v>-0.169999739739575</v>
      </c>
      <c r="D777" s="7">
        <f t="shared" si="263"/>
        <v>484431.92836973321</v>
      </c>
      <c r="E777" s="7">
        <f>D777/MAX(D$2:D776)-1</f>
        <v>-1.6999973973957916E-3</v>
      </c>
      <c r="F777" s="7">
        <f t="shared" si="253"/>
        <v>-0.66727534240837483</v>
      </c>
      <c r="G777" s="2">
        <v>-0.19059310873447899</v>
      </c>
      <c r="H777" s="7">
        <f t="shared" si="264"/>
        <v>473896.2453411945</v>
      </c>
      <c r="I777" s="7">
        <f>H777/MAX(H$2:H776)-1</f>
        <v>-1.9059310873448254E-3</v>
      </c>
      <c r="J777" s="7">
        <f t="shared" si="254"/>
        <v>-0.67472328239671042</v>
      </c>
      <c r="K777" s="7">
        <f t="shared" si="254"/>
        <v>171391.98164092426</v>
      </c>
      <c r="L777" s="2">
        <v>-0.29285937428625503</v>
      </c>
      <c r="M777" s="7">
        <f t="shared" si="265"/>
        <v>266806.78859698185</v>
      </c>
      <c r="N777" s="7">
        <f>M777/MAX(M$2:M776)-1</f>
        <v>-2.9285937428625841E-3</v>
      </c>
      <c r="O777" s="7">
        <f t="shared" si="255"/>
        <v>-0.71170960594820509</v>
      </c>
      <c r="P777" s="2">
        <v>-0.32937823932778199</v>
      </c>
      <c r="Q777" s="7">
        <f t="shared" si="266"/>
        <v>178471.40542449732</v>
      </c>
      <c r="R777" s="7">
        <f>Q777/MAX(Q$2:Q776)-1</f>
        <v>-3.2937823932778221E-3</v>
      </c>
      <c r="S777" s="7">
        <f t="shared" si="256"/>
        <v>-0.72491727077170864</v>
      </c>
      <c r="T777" s="2">
        <v>-0.34606972169569</v>
      </c>
      <c r="U777" s="7">
        <f t="shared" si="267"/>
        <v>139617.94718232218</v>
      </c>
      <c r="V777" s="7">
        <f>U777/MAX(U$2:U776)-1</f>
        <v>-3.4606972169567429E-3</v>
      </c>
      <c r="W777" s="7">
        <f t="shared" si="257"/>
        <v>-0.73095402750749616</v>
      </c>
      <c r="X777" s="2">
        <v>-0.355641631517989</v>
      </c>
      <c r="Y777" s="7">
        <f t="shared" si="268"/>
        <v>114633.95245119772</v>
      </c>
      <c r="Z777" s="7">
        <f>Y777/MAX(Y$2:Y776)-1</f>
        <v>-3.5564163151798889E-3</v>
      </c>
      <c r="AA777" s="7">
        <f t="shared" si="258"/>
        <v>-0.7344158704894721</v>
      </c>
      <c r="AB777" s="2">
        <v>-0.35414374320395903</v>
      </c>
      <c r="AC777" s="7">
        <f t="shared" si="269"/>
        <v>97004.819302023141</v>
      </c>
      <c r="AD777" s="7">
        <f>AC777/MAX(AC$2:AC776)-1</f>
        <v>-3.5414374320394959E-3</v>
      </c>
      <c r="AE777" s="7">
        <f t="shared" si="259"/>
        <v>-0.73387413386177958</v>
      </c>
      <c r="AF777" s="2">
        <v>-0.34977243168162397</v>
      </c>
      <c r="AG777" s="7">
        <f t="shared" si="270"/>
        <v>84911.723732958824</v>
      </c>
      <c r="AH777" s="7">
        <f>AG777/MAX(AG$2:AG776)-1</f>
        <v>-3.4977243168162753E-3</v>
      </c>
      <c r="AI777" s="7">
        <f t="shared" si="260"/>
        <v>-0.73229317516110615</v>
      </c>
      <c r="AJ777" s="2">
        <v>-0.34973994030516897</v>
      </c>
      <c r="AK777" s="7">
        <f t="shared" si="271"/>
        <v>75767.353067742239</v>
      </c>
      <c r="AL777" s="7">
        <f>AK777/MAX(AK$2:AK776)-1</f>
        <v>-3.4973994030517153E-3</v>
      </c>
      <c r="AM777" s="7">
        <f t="shared" si="261"/>
        <v>-0.73228142410560704</v>
      </c>
      <c r="AN777" s="2">
        <v>-0.34693038535494702</v>
      </c>
      <c r="AO777" s="7">
        <f t="shared" si="272"/>
        <v>68110.736072541695</v>
      </c>
      <c r="AP777" s="7">
        <f>AO777/MAX(AO$2:AO776)-1</f>
        <v>-3.469303853549488E-3</v>
      </c>
      <c r="AQ777" s="7">
        <f t="shared" si="262"/>
        <v>-0.73126530106773191</v>
      </c>
      <c r="AR777" s="2">
        <v>1.67500000098566</v>
      </c>
      <c r="AS777" s="7">
        <f t="shared" si="273"/>
        <v>3905.4437403164652</v>
      </c>
      <c r="AT777" s="7">
        <f>AS777/MAX(AS$2:AS776)-1</f>
        <v>1.6750000009856603E-2</v>
      </c>
      <c r="AU777" s="7">
        <v>4.4399751521221296</v>
      </c>
      <c r="AW777" s="7"/>
    </row>
    <row r="778" spans="1:49" x14ac:dyDescent="0.25">
      <c r="A778" s="5">
        <v>201104</v>
      </c>
      <c r="B778" s="4">
        <v>40634</v>
      </c>
      <c r="C778" s="2">
        <v>5.0899765832005901</v>
      </c>
      <c r="D778" s="7">
        <f t="shared" si="263"/>
        <v>509089.40008529968</v>
      </c>
      <c r="E778" s="7">
        <f>D778/MAX(D$2:D777)-1</f>
        <v>4.9113238965167616E-2</v>
      </c>
      <c r="F778" s="7">
        <f t="shared" si="253"/>
        <v>0.99999287195802944</v>
      </c>
      <c r="G778" s="2">
        <v>4.0072642780010703</v>
      </c>
      <c r="H778" s="7">
        <f t="shared" si="264"/>
        <v>492886.52029554045</v>
      </c>
      <c r="I778" s="7">
        <f>H778/MAX(H$2:H777)-1</f>
        <v>3.809033599703926E-2</v>
      </c>
      <c r="J778" s="7">
        <f t="shared" si="254"/>
        <v>0.66797436358521567</v>
      </c>
      <c r="K778" s="7">
        <f t="shared" si="254"/>
        <v>151145.26658454319</v>
      </c>
      <c r="L778" s="2">
        <v>2.3296209034414899</v>
      </c>
      <c r="M778" s="7">
        <f t="shared" si="265"/>
        <v>273022.37531593809</v>
      </c>
      <c r="N778" s="7">
        <f>M778/MAX(M$2:M777)-1</f>
        <v>2.0299390159541852E-2</v>
      </c>
      <c r="O778" s="7">
        <f t="shared" si="255"/>
        <v>0.15351761627766447</v>
      </c>
      <c r="P778" s="2">
        <v>1.74372770716077</v>
      </c>
      <c r="Q778" s="7">
        <f t="shared" si="266"/>
        <v>181583.46077024352</v>
      </c>
      <c r="R778" s="7">
        <f>Q778/MAX(Q$2:Q777)-1</f>
        <v>1.4086060082124874E-2</v>
      </c>
      <c r="S778" s="7">
        <f t="shared" si="256"/>
        <v>-2.6149118976681596E-2</v>
      </c>
      <c r="T778" s="2">
        <v>1.45011671155643</v>
      </c>
      <c r="U778" s="7">
        <f t="shared" si="267"/>
        <v>141642.57036674509</v>
      </c>
      <c r="V778" s="7">
        <f>U778/MAX(U$2:U777)-1</f>
        <v>1.0990285749928219E-2</v>
      </c>
      <c r="W778" s="7">
        <f t="shared" si="257"/>
        <v>-0.11618622701938119</v>
      </c>
      <c r="X778" s="2">
        <v>1.2742948191479</v>
      </c>
      <c r="Y778" s="7">
        <f t="shared" si="268"/>
        <v>116094.72696826779</v>
      </c>
      <c r="Z778" s="7">
        <f>Y778/MAX(Y$2:Y777)-1</f>
        <v>9.1412126474472721E-3</v>
      </c>
      <c r="AA778" s="7">
        <f t="shared" si="258"/>
        <v>-0.170102786549023</v>
      </c>
      <c r="AB778" s="2">
        <v>1.1702201228734199</v>
      </c>
      <c r="AC778" s="7">
        <f t="shared" si="269"/>
        <v>98139.989217652415</v>
      </c>
      <c r="AD778" s="7">
        <f>AC778/MAX(AC$2:AC777)-1</f>
        <v>8.1193211832260026E-3</v>
      </c>
      <c r="AE778" s="7">
        <f t="shared" si="259"/>
        <v>-0.20201775163297375</v>
      </c>
      <c r="AF778" s="2">
        <v>1.1870897709789301</v>
      </c>
      <c r="AG778" s="7">
        <f t="shared" si="270"/>
        <v>85919.702119754656</v>
      </c>
      <c r="AH778" s="7">
        <f>AG778/MAX(AG$2:AG777)-1</f>
        <v>8.3316522653908986E-3</v>
      </c>
      <c r="AI778" s="7">
        <f t="shared" si="260"/>
        <v>-0.19684459956490574</v>
      </c>
      <c r="AJ778" s="2">
        <v>1.20492082443667</v>
      </c>
      <c r="AK778" s="7">
        <f t="shared" si="271"/>
        <v>76680.289682979914</v>
      </c>
      <c r="AL778" s="7">
        <f>AK778/MAX(AK$2:AK777)-1</f>
        <v>8.5096679475937798E-3</v>
      </c>
      <c r="AM778" s="7">
        <f t="shared" si="261"/>
        <v>-0.19137662830114155</v>
      </c>
      <c r="AN778" s="2">
        <v>1.21908625500621</v>
      </c>
      <c r="AO778" s="7">
        <f t="shared" si="272"/>
        <v>68941.06469418561</v>
      </c>
      <c r="AP778" s="7">
        <f>AO778/MAX(AO$2:AO777)-1</f>
        <v>8.679264890089744E-3</v>
      </c>
      <c r="AQ778" s="7">
        <f t="shared" si="262"/>
        <v>-0.18703273647912089</v>
      </c>
      <c r="AR778" s="2">
        <v>1.8289999801582399</v>
      </c>
      <c r="AS778" s="7">
        <f t="shared" si="273"/>
        <v>3976.8743055519444</v>
      </c>
      <c r="AT778" s="7">
        <f>AS778/MAX(AS$2:AS777)-1</f>
        <v>1.8289999801582413E-2</v>
      </c>
      <c r="AU778" s="7">
        <v>5.0899998277443697</v>
      </c>
      <c r="AW778" s="7"/>
    </row>
    <row r="779" spans="1:49" x14ac:dyDescent="0.25">
      <c r="A779" s="5">
        <v>201105</v>
      </c>
      <c r="B779" s="4">
        <v>40664</v>
      </c>
      <c r="C779" s="2">
        <v>-2.3499972148994899</v>
      </c>
      <c r="D779" s="7">
        <f t="shared" si="263"/>
        <v>497125.81336194661</v>
      </c>
      <c r="E779" s="7">
        <f>D779/MAX(D$2:D778)-1</f>
        <v>-2.3499972148994908E-2</v>
      </c>
      <c r="F779" s="7">
        <f t="shared" si="253"/>
        <v>-0.12954800694454471</v>
      </c>
      <c r="G779" s="2">
        <v>-0.60743051906787604</v>
      </c>
      <c r="H779" s="7">
        <f t="shared" si="264"/>
        <v>489892.57714689366</v>
      </c>
      <c r="I779" s="7">
        <f>H779/MAX(H$2:H778)-1</f>
        <v>-6.0743051906787526E-3</v>
      </c>
      <c r="J779" s="7">
        <f t="shared" si="254"/>
        <v>0.37774965146553396</v>
      </c>
      <c r="K779" s="7">
        <f t="shared" si="254"/>
        <v>142618.54324177609</v>
      </c>
      <c r="L779" s="2">
        <v>-0.57989750469220602</v>
      </c>
      <c r="M779" s="7">
        <f t="shared" si="265"/>
        <v>271439.12537422957</v>
      </c>
      <c r="N779" s="7">
        <f>M779/MAX(M$2:M778)-1</f>
        <v>-5.7989750469220613E-3</v>
      </c>
      <c r="O779" s="7">
        <f t="shared" si="255"/>
        <v>0.38576508855334235</v>
      </c>
      <c r="P779" s="2">
        <v>-0.85476353623027301</v>
      </c>
      <c r="Q779" s="7">
        <f t="shared" si="266"/>
        <v>180031.35155975446</v>
      </c>
      <c r="R779" s="7">
        <f>Q779/MAX(Q$2:Q778)-1</f>
        <v>-8.5476353623027412E-3</v>
      </c>
      <c r="S779" s="7">
        <f t="shared" si="256"/>
        <v>0.30574583046165293</v>
      </c>
      <c r="T779" s="2">
        <v>-0.99370354516339399</v>
      </c>
      <c r="U779" s="7">
        <f t="shared" si="267"/>
        <v>140235.06312355018</v>
      </c>
      <c r="V779" s="7">
        <f>U779/MAX(U$2:U778)-1</f>
        <v>-9.9370354516340464E-3</v>
      </c>
      <c r="W779" s="7">
        <f t="shared" si="257"/>
        <v>0.26529748414592691</v>
      </c>
      <c r="X779" s="2">
        <v>-1.10652644502094</v>
      </c>
      <c r="Y779" s="7">
        <f t="shared" si="268"/>
        <v>114810.10811308905</v>
      </c>
      <c r="Z779" s="7">
        <f>Y779/MAX(Y$2:Y778)-1</f>
        <v>-1.1065264450209389E-2</v>
      </c>
      <c r="AA779" s="7">
        <f t="shared" si="258"/>
        <v>0.23245237523291995</v>
      </c>
      <c r="AB779" s="2">
        <v>-1.1859420743009601</v>
      </c>
      <c r="AC779" s="7">
        <f t="shared" si="269"/>
        <v>96976.105793805851</v>
      </c>
      <c r="AD779" s="7">
        <f>AC779/MAX(AC$2:AC778)-1</f>
        <v>-1.1859420743009608E-2</v>
      </c>
      <c r="AE779" s="7">
        <f t="shared" si="259"/>
        <v>0.20933282240817686</v>
      </c>
      <c r="AF779" s="2">
        <v>-1.2418352464868201</v>
      </c>
      <c r="AG779" s="7">
        <f t="shared" si="270"/>
        <v>84852.720975155054</v>
      </c>
      <c r="AH779" s="7">
        <f>AG779/MAX(AG$2:AG778)-1</f>
        <v>-1.2418352464868221E-2</v>
      </c>
      <c r="AI779" s="7">
        <f t="shared" si="260"/>
        <v>0.1930611494565333</v>
      </c>
      <c r="AJ779" s="2">
        <v>-1.2840645413267999</v>
      </c>
      <c r="AK779" s="7">
        <f t="shared" si="271"/>
        <v>75695.665272974089</v>
      </c>
      <c r="AL779" s="7">
        <f>AK779/MAX(AK$2:AK778)-1</f>
        <v>-1.2840645413268126E-2</v>
      </c>
      <c r="AM779" s="7">
        <f t="shared" si="261"/>
        <v>0.18076731735250195</v>
      </c>
      <c r="AN779" s="2">
        <v>-1.3168964384067501</v>
      </c>
      <c r="AO779" s="7">
        <f t="shared" si="272"/>
        <v>68033.182268628196</v>
      </c>
      <c r="AP779" s="7">
        <f>AO779/MAX(AO$2:AO778)-1</f>
        <v>-1.3168964384067339E-2</v>
      </c>
      <c r="AQ779" s="7">
        <f t="shared" si="262"/>
        <v>0.17120926453899354</v>
      </c>
      <c r="AR779" s="2">
        <v>-1.90500000533137</v>
      </c>
      <c r="AS779" s="7">
        <f t="shared" si="273"/>
        <v>3901.1148498191578</v>
      </c>
      <c r="AT779" s="7">
        <f>AS779/MAX(AS$2:AS778)-1</f>
        <v>-1.9050000053313698E-2</v>
      </c>
      <c r="AU779" s="7">
        <v>1.5299984949435801</v>
      </c>
      <c r="AW779" s="7"/>
    </row>
    <row r="780" spans="1:49" x14ac:dyDescent="0.25">
      <c r="A780" s="5">
        <v>201106</v>
      </c>
      <c r="B780" s="4">
        <v>40695</v>
      </c>
      <c r="C780" s="2">
        <v>-2.3899873198450901</v>
      </c>
      <c r="D780" s="7">
        <f t="shared" si="263"/>
        <v>485244.56945891934</v>
      </c>
      <c r="E780" s="7">
        <f>D780/MAX(D$2:D779)-1</f>
        <v>-4.6838198992917635E-2</v>
      </c>
      <c r="F780" s="7">
        <f t="shared" si="253"/>
        <v>2.2207271300448195E-2</v>
      </c>
      <c r="G780" s="2">
        <v>-1.7629891732205001</v>
      </c>
      <c r="H780" s="7">
        <f t="shared" si="264"/>
        <v>481255.82405138307</v>
      </c>
      <c r="I780" s="7">
        <f>H780/MAX(H$2:H779)-1</f>
        <v>-2.3597107580023646E-2</v>
      </c>
      <c r="J780" s="7">
        <f t="shared" si="254"/>
        <v>0.3183809363598562</v>
      </c>
      <c r="K780" s="7">
        <f t="shared" si="254"/>
        <v>227330.85222506718</v>
      </c>
      <c r="L780" s="2">
        <v>-1.9103360853206199</v>
      </c>
      <c r="M780" s="7">
        <f t="shared" si="265"/>
        <v>266253.725812527</v>
      </c>
      <c r="N780" s="7">
        <f>M780/MAX(M$2:M779)-1</f>
        <v>-2.4791555987228153E-2</v>
      </c>
      <c r="O780" s="7">
        <f t="shared" si="255"/>
        <v>0.24877901612003739</v>
      </c>
      <c r="P780" s="2">
        <v>-1.8836924267539401</v>
      </c>
      <c r="Q780" s="7">
        <f t="shared" si="266"/>
        <v>176640.11462464061</v>
      </c>
      <c r="R780" s="7">
        <f>Q780/MAX(Q$2:Q779)-1</f>
        <v>-2.7223548469855863E-2</v>
      </c>
      <c r="S780" s="7">
        <f t="shared" si="256"/>
        <v>0.26136461952375811</v>
      </c>
      <c r="T780" s="2">
        <v>-1.8537584812600401</v>
      </c>
      <c r="U780" s="7">
        <f t="shared" si="267"/>
        <v>137635.44374719699</v>
      </c>
      <c r="V780" s="7">
        <f>U780/MAX(U$2:U779)-1</f>
        <v>-2.8290411626763934E-2</v>
      </c>
      <c r="W780" s="7">
        <f t="shared" si="257"/>
        <v>0.27550444815697606</v>
      </c>
      <c r="X780" s="2">
        <v>-1.83431389190359</v>
      </c>
      <c r="Y780" s="7">
        <f t="shared" si="268"/>
        <v>112704.13035066113</v>
      </c>
      <c r="Z780" s="7">
        <f>Y780/MAX(Y$2:Y779)-1</f>
        <v>-2.920543168625922E-2</v>
      </c>
      <c r="AA780" s="7">
        <f t="shared" si="258"/>
        <v>0.28468944388029371</v>
      </c>
      <c r="AB780" s="2">
        <v>-1.82563318241402</v>
      </c>
      <c r="AC780" s="7">
        <f t="shared" si="269"/>
        <v>95205.677827421212</v>
      </c>
      <c r="AD780" s="7">
        <f>AC780/MAX(AC$2:AC779)-1</f>
        <v>-2.9899243046823232E-2</v>
      </c>
      <c r="AE780" s="7">
        <f t="shared" si="259"/>
        <v>0.28878993055426994</v>
      </c>
      <c r="AF780" s="2">
        <v>-1.81744670247781</v>
      </c>
      <c r="AG780" s="7">
        <f t="shared" si="270"/>
        <v>83310.567995829406</v>
      </c>
      <c r="AH780" s="7">
        <f>AG780/MAX(AG$2:AG779)-1</f>
        <v>-3.0367122552271475E-2</v>
      </c>
      <c r="AI780" s="7">
        <f t="shared" si="260"/>
        <v>0.29265695915665968</v>
      </c>
      <c r="AJ780" s="2">
        <v>-1.8114556699334501</v>
      </c>
      <c r="AK780" s="7">
        <f t="shared" si="271"/>
        <v>74324.471852492949</v>
      </c>
      <c r="AL780" s="7">
        <f>AK780/MAX(AK$2:AK779)-1</f>
        <v>-3.0722599513207993E-2</v>
      </c>
      <c r="AM780" s="7">
        <f t="shared" si="261"/>
        <v>0.29548692934988208</v>
      </c>
      <c r="AN780" s="2">
        <v>-1.80637688019357</v>
      </c>
      <c r="AO780" s="7">
        <f t="shared" si="272"/>
        <v>66804.246593267744</v>
      </c>
      <c r="AP780" s="7">
        <f>AO780/MAX(AO$2:AO779)-1</f>
        <v>-3.0994852058008338E-2</v>
      </c>
      <c r="AQ780" s="7">
        <f t="shared" si="262"/>
        <v>0.29788598551842771</v>
      </c>
      <c r="AR780" s="2">
        <v>-2.4370000005443599</v>
      </c>
      <c r="AS780" s="7">
        <f t="shared" si="273"/>
        <v>3806.0446809078285</v>
      </c>
      <c r="AT780" s="7">
        <f>AS780/MAX(AS$2:AS779)-1</f>
        <v>-4.2955751557354427E-2</v>
      </c>
      <c r="AU780" s="7">
        <v>-0.32000507292706698</v>
      </c>
      <c r="AW780" s="7"/>
    </row>
    <row r="781" spans="1:49" x14ac:dyDescent="0.25">
      <c r="A781" s="5">
        <v>201107</v>
      </c>
      <c r="B781" s="4">
        <v>40725</v>
      </c>
      <c r="C781" s="2">
        <v>-1.8792985902719099</v>
      </c>
      <c r="D781" s="7">
        <f t="shared" si="263"/>
        <v>476125.37510570692</v>
      </c>
      <c r="E781" s="7">
        <f>D781/MAX(D$2:D780)-1</f>
        <v>-6.4750955282254052E-2</v>
      </c>
      <c r="F781" s="7">
        <f t="shared" si="253"/>
        <v>9.1706779989950249E-2</v>
      </c>
      <c r="G781" s="2">
        <v>-1.84512683987368</v>
      </c>
      <c r="H781" s="7">
        <f t="shared" si="264"/>
        <v>472376.04367335577</v>
      </c>
      <c r="I781" s="7">
        <f>H781/MAX(H$2:H780)-1</f>
        <v>-4.1612979413367501E-2</v>
      </c>
      <c r="J781" s="7">
        <f t="shared" si="254"/>
        <v>9.7990662692340358E-2</v>
      </c>
      <c r="K781" s="7">
        <f t="shared" si="254"/>
        <v>86866.214295223122</v>
      </c>
      <c r="L781" s="2">
        <v>-1.82598592843881</v>
      </c>
      <c r="M781" s="7">
        <f t="shared" si="265"/>
        <v>261391.97024524619</v>
      </c>
      <c r="N781" s="7">
        <f>M781/MAX(M$2:M780)-1</f>
        <v>-4.2598724947848443E-2</v>
      </c>
      <c r="O781" s="7">
        <f t="shared" si="255"/>
        <v>0.10151050703369979</v>
      </c>
      <c r="P781" s="2">
        <v>-1.81942794368613</v>
      </c>
      <c r="Q781" s="7">
        <f t="shared" si="266"/>
        <v>173426.27501940069</v>
      </c>
      <c r="R781" s="7">
        <f>Q781/MAX(Q$2:Q780)-1</f>
        <v>-4.4922515058593682E-2</v>
      </c>
      <c r="S781" s="7">
        <f t="shared" si="256"/>
        <v>0.10271646243456922</v>
      </c>
      <c r="T781" s="2">
        <v>-1.8170299435484201</v>
      </c>
      <c r="U781" s="7">
        <f t="shared" si="267"/>
        <v>135134.56652137468</v>
      </c>
      <c r="V781" s="7">
        <f>U781/MAX(U$2:U780)-1</f>
        <v>-4.5946665811836707E-2</v>
      </c>
      <c r="W781" s="7">
        <f t="shared" si="257"/>
        <v>0.10315743345332229</v>
      </c>
      <c r="X781" s="2">
        <v>-1.81582237265036</v>
      </c>
      <c r="Y781" s="7">
        <f t="shared" si="268"/>
        <v>110657.6235368528</v>
      </c>
      <c r="Z781" s="7">
        <f>Y781/MAX(Y$2:Y780)-1</f>
        <v>-4.683333665017464E-2</v>
      </c>
      <c r="AA781" s="7">
        <f t="shared" si="258"/>
        <v>0.10337949506239408</v>
      </c>
      <c r="AB781" s="2">
        <v>-1.8181997407350701</v>
      </c>
      <c r="AC781" s="7">
        <f t="shared" si="269"/>
        <v>93474.648439997967</v>
      </c>
      <c r="AD781" s="7">
        <f>AC781/MAX(AC$2:AC780)-1</f>
        <v>-4.7537612494614967E-2</v>
      </c>
      <c r="AE781" s="7">
        <f t="shared" si="259"/>
        <v>0.10294231809572918</v>
      </c>
      <c r="AF781" s="2">
        <v>-1.8176154241984901</v>
      </c>
      <c r="AG781" s="7">
        <f t="shared" si="270"/>
        <v>81796.302261949837</v>
      </c>
      <c r="AH781" s="7">
        <f>AG781/MAX(AG$2:AG780)-1</f>
        <v>-4.799131929086109E-2</v>
      </c>
      <c r="AI781" s="7">
        <f t="shared" si="260"/>
        <v>0.10304976873943772</v>
      </c>
      <c r="AJ781" s="2">
        <v>-1.8159638017633699</v>
      </c>
      <c r="AK781" s="7">
        <f t="shared" si="271"/>
        <v>72974.766347799872</v>
      </c>
      <c r="AL781" s="7">
        <f>AK781/MAX(AK$2:AK780)-1</f>
        <v>-4.832432624472105E-2</v>
      </c>
      <c r="AM781" s="7">
        <f t="shared" si="261"/>
        <v>0.10335348749923146</v>
      </c>
      <c r="AN781" s="2">
        <v>-1.81404928352047</v>
      </c>
      <c r="AO781" s="7">
        <f t="shared" si="272"/>
        <v>65592.384636581322</v>
      </c>
      <c r="AP781" s="7">
        <f>AO781/MAX(AO$2:AO780)-1</f>
        <v>-4.8573083001526518E-2</v>
      </c>
      <c r="AQ781" s="7">
        <f t="shared" si="262"/>
        <v>0.10370555047317231</v>
      </c>
      <c r="AR781" s="2">
        <v>-2.37800000531425</v>
      </c>
      <c r="AS781" s="7">
        <f t="shared" si="273"/>
        <v>3715.5369381935775</v>
      </c>
      <c r="AT781" s="7">
        <f>AS781/MAX(AS$2:AS780)-1</f>
        <v>-6.5714263836180287E-2</v>
      </c>
      <c r="AU781" s="7">
        <v>3.0599993999313599</v>
      </c>
      <c r="AW781" s="7"/>
    </row>
    <row r="782" spans="1:49" x14ac:dyDescent="0.25">
      <c r="A782" s="5">
        <v>201108</v>
      </c>
      <c r="B782" s="4">
        <v>40756</v>
      </c>
      <c r="C782" s="2">
        <v>-10.008625313992701</v>
      </c>
      <c r="D782" s="7">
        <f t="shared" si="263"/>
        <v>428471.77028653445</v>
      </c>
      <c r="E782" s="7">
        <f>D782/MAX(D$2:D781)-1</f>
        <v>-0.15835652792074928</v>
      </c>
      <c r="F782" s="7">
        <f t="shared" si="253"/>
        <v>-5.9142889382471697E-2</v>
      </c>
      <c r="G782" s="2">
        <v>-4.35863733112107</v>
      </c>
      <c r="H782" s="7">
        <f t="shared" si="264"/>
        <v>451786.88509053609</v>
      </c>
      <c r="I782" s="7">
        <f>H782/MAX(H$2:H781)-1</f>
        <v>-8.3385593869275576E-2</v>
      </c>
      <c r="J782" s="7">
        <f t="shared" si="254"/>
        <v>0.54662447574961426</v>
      </c>
      <c r="K782" s="7">
        <f t="shared" si="254"/>
        <v>48439.656961074885</v>
      </c>
      <c r="L782" s="2">
        <v>-6.0790953421212599</v>
      </c>
      <c r="M782" s="7">
        <f t="shared" si="265"/>
        <v>245501.70315738846</v>
      </c>
      <c r="N782" s="7">
        <f>M782/MAX(M$2:M781)-1</f>
        <v>-0.10080006126495333</v>
      </c>
      <c r="O782" s="7">
        <f t="shared" si="255"/>
        <v>0.36216438144437413</v>
      </c>
      <c r="P782" s="2">
        <v>-6.6526158872056396</v>
      </c>
      <c r="Q782" s="7">
        <f t="shared" si="266"/>
        <v>161888.8910948711</v>
      </c>
      <c r="R782" s="7">
        <f>Q782/MAX(Q$2:Q781)-1</f>
        <v>-0.10846015155692978</v>
      </c>
      <c r="S782" s="7">
        <f t="shared" si="256"/>
        <v>0.30067397996066969</v>
      </c>
      <c r="T782" s="2">
        <v>-6.9401149804430498</v>
      </c>
      <c r="U782" s="7">
        <f t="shared" si="267"/>
        <v>125756.07222646798</v>
      </c>
      <c r="V782" s="7">
        <f>U782/MAX(U$2:U781)-1</f>
        <v>-0.11215906417924582</v>
      </c>
      <c r="W782" s="7">
        <f t="shared" si="257"/>
        <v>0.26984956604753185</v>
      </c>
      <c r="X782" s="2">
        <v>-7.1174463535042598</v>
      </c>
      <c r="Y782" s="7">
        <f t="shared" si="268"/>
        <v>102781.62654555459</v>
      </c>
      <c r="Z782" s="7">
        <f>Y782/MAX(Y$2:Y781)-1</f>
        <v>-0.11467446257358505</v>
      </c>
      <c r="AA782" s="7">
        <f t="shared" si="258"/>
        <v>0.25083686036741337</v>
      </c>
      <c r="AB782" s="2">
        <v>-7.2262167334070897</v>
      </c>
      <c r="AC782" s="7">
        <f t="shared" si="269"/>
        <v>86719.967752933386</v>
      </c>
      <c r="AD782" s="7">
        <f>AC782/MAX(AC$2:AC781)-1</f>
        <v>-0.11636460891993772</v>
      </c>
      <c r="AE782" s="7">
        <f t="shared" si="259"/>
        <v>0.23917496893721879</v>
      </c>
      <c r="AF782" s="2">
        <v>-7.3093177988663998</v>
      </c>
      <c r="AG782" s="7">
        <f t="shared" si="270"/>
        <v>75817.550581902571</v>
      </c>
      <c r="AH782" s="7">
        <f>AG782/MAX(AG$2:AG781)-1</f>
        <v>-0.11757665923668748</v>
      </c>
      <c r="AI782" s="7">
        <f t="shared" si="260"/>
        <v>0.23026523078988748</v>
      </c>
      <c r="AJ782" s="2">
        <v>-7.3708093683518401</v>
      </c>
      <c r="AK782" s="7">
        <f t="shared" si="271"/>
        <v>67595.93543330337</v>
      </c>
      <c r="AL782" s="7">
        <f>AK782/MAX(AK$2:AK781)-1</f>
        <v>-0.11847052596220076</v>
      </c>
      <c r="AM782" s="7">
        <f t="shared" si="261"/>
        <v>0.22367236968328741</v>
      </c>
      <c r="AN782" s="2">
        <v>-7.4323188669527003</v>
      </c>
      <c r="AO782" s="7">
        <f t="shared" si="272"/>
        <v>60717.3494579525</v>
      </c>
      <c r="AP782" s="7">
        <f>AO782/MAX(AO$2:AO781)-1</f>
        <v>-0.11928616525887059</v>
      </c>
      <c r="AQ782" s="7">
        <f t="shared" si="262"/>
        <v>0.21707758629419049</v>
      </c>
      <c r="AR782" s="2">
        <v>-9.4569999978774799</v>
      </c>
      <c r="AS782" s="7">
        <f t="shared" si="273"/>
        <v>3364.158610027474</v>
      </c>
      <c r="AT782" s="7">
        <f>AS782/MAX(AS$2:AS781)-1</f>
        <v>-0.15406966588536231</v>
      </c>
      <c r="AU782" s="7">
        <v>-0.1300069835878</v>
      </c>
      <c r="AW782" s="7"/>
    </row>
    <row r="783" spans="1:49" x14ac:dyDescent="0.25">
      <c r="A783" s="5">
        <v>201109</v>
      </c>
      <c r="B783" s="4">
        <v>40787</v>
      </c>
      <c r="C783" s="2">
        <v>-3.5900012580360201</v>
      </c>
      <c r="D783" s="7">
        <f t="shared" si="263"/>
        <v>413089.62834291864</v>
      </c>
      <c r="E783" s="7">
        <f>D783/MAX(D$2:D782)-1</f>
        <v>-0.18857153915657243</v>
      </c>
      <c r="F783" s="7">
        <f t="shared" si="253"/>
        <v>0.99999983690582628</v>
      </c>
      <c r="G783" s="2">
        <v>-6.6619870821888796</v>
      </c>
      <c r="H783" s="7">
        <f t="shared" si="264"/>
        <v>421688.90116678103</v>
      </c>
      <c r="I783" s="7">
        <f>H783/MAX(H$2:H782)-1</f>
        <v>-0.14445032719918671</v>
      </c>
      <c r="J783" s="7">
        <f t="shared" si="254"/>
        <v>0.59921890698423286</v>
      </c>
      <c r="K783" s="7">
        <f t="shared" si="254"/>
        <v>55016.328333223908</v>
      </c>
      <c r="L783" s="2">
        <v>-8.1042338996054095</v>
      </c>
      <c r="M783" s="7">
        <f t="shared" si="265"/>
        <v>225605.67090599873</v>
      </c>
      <c r="N783" s="7">
        <f>M783/MAX(M$2:M782)-1</f>
        <v>-0.17367332752515008</v>
      </c>
      <c r="O783" s="7">
        <f t="shared" si="255"/>
        <v>0.41105885230036932</v>
      </c>
      <c r="P783" s="2">
        <v>-8.5833002793301105</v>
      </c>
      <c r="Q783" s="7">
        <f t="shared" si="266"/>
        <v>147993.48145332062</v>
      </c>
      <c r="R783" s="7">
        <f>Q783/MAX(Q$2:Q782)-1</f>
        <v>-0.18498369385868296</v>
      </c>
      <c r="S783" s="7">
        <f t="shared" si="256"/>
        <v>0.34855834606408698</v>
      </c>
      <c r="T783" s="2">
        <v>-8.8248367165496404</v>
      </c>
      <c r="U783" s="7">
        <f t="shared" si="267"/>
        <v>114658.30419133595</v>
      </c>
      <c r="V783" s="7">
        <f>U783/MAX(U$2:U782)-1</f>
        <v>-0.19050957706811367</v>
      </c>
      <c r="W783" s="7">
        <f t="shared" si="257"/>
        <v>0.31704674299687996</v>
      </c>
      <c r="X783" s="2">
        <v>-8.9682483419586791</v>
      </c>
      <c r="Y783" s="7">
        <f t="shared" si="268"/>
        <v>93563.915027044728</v>
      </c>
      <c r="Z783" s="7">
        <f>Y783/MAX(Y$2:Y782)-1</f>
        <v>-0.19407265540476626</v>
      </c>
      <c r="AA783" s="7">
        <f t="shared" si="258"/>
        <v>0.29833681141415469</v>
      </c>
      <c r="AB783" s="2">
        <v>-9.0690181691469895</v>
      </c>
      <c r="AC783" s="7">
        <f t="shared" si="269"/>
        <v>78855.318121141449</v>
      </c>
      <c r="AD783" s="7">
        <f>AC783/MAX(AC$2:AC782)-1</f>
        <v>-0.19650166308600159</v>
      </c>
      <c r="AE783" s="7">
        <f t="shared" si="259"/>
        <v>0.28519006290671123</v>
      </c>
      <c r="AF783" s="2">
        <v>-9.1488525909150908</v>
      </c>
      <c r="AG783" s="7">
        <f t="shared" si="270"/>
        <v>68881.114641121821</v>
      </c>
      <c r="AH783" s="7">
        <f>AG783/MAX(AG$2:AG782)-1</f>
        <v>-0.19830826991095118</v>
      </c>
      <c r="AI783" s="7">
        <f t="shared" si="260"/>
        <v>0.2747746132179758</v>
      </c>
      <c r="AJ783" s="2">
        <v>-9.2113102466597994</v>
      </c>
      <c r="AK783" s="7">
        <f t="shared" si="271"/>
        <v>61369.464106409956</v>
      </c>
      <c r="AL783" s="7">
        <f>AK783/MAX(AK$2:AK782)-1</f>
        <v>-0.19967094073157077</v>
      </c>
      <c r="AM783" s="7">
        <f t="shared" si="261"/>
        <v>0.26662619106274343</v>
      </c>
      <c r="AN783" s="2">
        <v>-9.2564272443566402</v>
      </c>
      <c r="AO783" s="7">
        <f t="shared" si="272"/>
        <v>55097.092180675354</v>
      </c>
      <c r="AP783" s="7">
        <f>AO783/MAX(AO$2:AO782)-1</f>
        <v>-0.20080880060266659</v>
      </c>
      <c r="AQ783" s="7">
        <f t="shared" si="262"/>
        <v>0.26074008568099205</v>
      </c>
      <c r="AR783" s="2">
        <v>-11.2549999986968</v>
      </c>
      <c r="AS783" s="7">
        <f t="shared" si="273"/>
        <v>2985.5225585127232</v>
      </c>
      <c r="AT783" s="7">
        <f>AS783/MAX(AS$2:AS782)-1</f>
        <v>-0.24927912497894067</v>
      </c>
      <c r="AU783" s="7">
        <v>-3.5900000079191798</v>
      </c>
      <c r="AW783" s="7"/>
    </row>
    <row r="784" spans="1:49" x14ac:dyDescent="0.25">
      <c r="A784" s="5">
        <v>201110</v>
      </c>
      <c r="B784" s="4">
        <v>40817</v>
      </c>
      <c r="C784" s="2">
        <v>6.6700126411538099</v>
      </c>
      <c r="D784" s="7">
        <f t="shared" si="263"/>
        <v>440642.75877268659</v>
      </c>
      <c r="E784" s="7">
        <f>D784/MAX(D$2:D783)-1</f>
        <v>-0.13444915824439607</v>
      </c>
      <c r="F784" s="7">
        <f t="shared" si="253"/>
        <v>-0.59236370195945343</v>
      </c>
      <c r="G784" s="2">
        <v>8.3540869575009005</v>
      </c>
      <c r="H784" s="7">
        <f t="shared" si="264"/>
        <v>456917.15866038395</v>
      </c>
      <c r="I784" s="7">
        <f>H784/MAX(H$2:H783)-1</f>
        <v>-7.2976963568792352E-2</v>
      </c>
      <c r="J784" s="7">
        <f t="shared" si="254"/>
        <v>-0.43159230327217335</v>
      </c>
      <c r="K784" s="7">
        <f t="shared" si="254"/>
        <v>43618.704968807411</v>
      </c>
      <c r="L784" s="2">
        <v>9.3909584513460107</v>
      </c>
      <c r="M784" s="7">
        <f t="shared" si="265"/>
        <v>246792.2057246615</v>
      </c>
      <c r="N784" s="7">
        <f>M784/MAX(M$2:M783)-1</f>
        <v>-9.6073333040646802E-2</v>
      </c>
      <c r="O784" s="7">
        <f t="shared" si="255"/>
        <v>-0.33260660014356458</v>
      </c>
      <c r="P784" s="2">
        <v>9.7368120930009994</v>
      </c>
      <c r="Q784" s="7">
        <f t="shared" si="266"/>
        <v>162403.32865232072</v>
      </c>
      <c r="R784" s="7">
        <f>Q784/MAX(Q$2:Q783)-1</f>
        <v>-0.10562708760238526</v>
      </c>
      <c r="S784" s="7">
        <f t="shared" si="256"/>
        <v>-0.29958942675030809</v>
      </c>
      <c r="T784" s="2">
        <v>9.9191415690079197</v>
      </c>
      <c r="U784" s="7">
        <f t="shared" si="267"/>
        <v>126031.42370469832</v>
      </c>
      <c r="V784" s="7">
        <f>U784/MAX(U$2:U783)-1</f>
        <v>-0.11021507602993885</v>
      </c>
      <c r="W784" s="7">
        <f t="shared" si="257"/>
        <v>-0.28218320863094704</v>
      </c>
      <c r="X784" s="2">
        <v>10.029142046524701</v>
      </c>
      <c r="Y784" s="7">
        <f t="shared" si="268"/>
        <v>102947.57296939672</v>
      </c>
      <c r="Z784" s="7">
        <f>Y784/MAX(Y$2:Y783)-1</f>
        <v>-0.11324505722352562</v>
      </c>
      <c r="AA784" s="7">
        <f t="shared" si="258"/>
        <v>-0.27168193178409039</v>
      </c>
      <c r="AB784" s="2">
        <v>10.101801900683901</v>
      </c>
      <c r="AC784" s="7">
        <f t="shared" si="269"/>
        <v>86821.126145893257</v>
      </c>
      <c r="AD784" s="7">
        <f>AC784/MAX(AC$2:AC783)-1</f>
        <v>-0.11533385281565978</v>
      </c>
      <c r="AE784" s="7">
        <f t="shared" si="259"/>
        <v>-0.26474540513072586</v>
      </c>
      <c r="AF784" s="2">
        <v>10.1514474539559</v>
      </c>
      <c r="AG784" s="7">
        <f t="shared" si="270"/>
        <v>75873.544799614436</v>
      </c>
      <c r="AH784" s="7">
        <f>AG784/MAX(AG$2:AG783)-1</f>
        <v>-0.11692495518825141</v>
      </c>
      <c r="AI784" s="7">
        <f t="shared" si="260"/>
        <v>-0.26000595571292573</v>
      </c>
      <c r="AJ784" s="2">
        <v>10.1938802349694</v>
      </c>
      <c r="AK784" s="7">
        <f t="shared" si="271"/>
        <v>67625.393778259924</v>
      </c>
      <c r="AL784" s="7">
        <f>AK784/MAX(AK$2:AK783)-1</f>
        <v>-0.1180863549440897</v>
      </c>
      <c r="AM784" s="7">
        <f t="shared" si="261"/>
        <v>-0.25595507892707881</v>
      </c>
      <c r="AN784" s="2">
        <v>10.224444675324699</v>
      </c>
      <c r="AO784" s="7">
        <f t="shared" si="272"/>
        <v>60730.463888401158</v>
      </c>
      <c r="AP784" s="7">
        <f>AO784/MAX(AO$2:AO783)-1</f>
        <v>-0.11909593857022227</v>
      </c>
      <c r="AQ784" s="7">
        <f t="shared" si="262"/>
        <v>-0.25303722204967327</v>
      </c>
      <c r="AR784" s="2">
        <v>12.874999999300901</v>
      </c>
      <c r="AS784" s="7">
        <f t="shared" si="273"/>
        <v>3369.9085879003646</v>
      </c>
      <c r="AT784" s="7">
        <f>AS784/MAX(AS$2:AS783)-1</f>
        <v>-0.15262381232522759</v>
      </c>
      <c r="AU784" s="7">
        <v>23.3499621511375</v>
      </c>
      <c r="AW784" s="7"/>
    </row>
    <row r="785" spans="1:49" x14ac:dyDescent="0.25">
      <c r="A785" s="5">
        <v>201111</v>
      </c>
      <c r="B785" s="4">
        <v>40848</v>
      </c>
      <c r="C785" s="2">
        <v>-3.8399999685506199</v>
      </c>
      <c r="D785" s="7">
        <f t="shared" si="263"/>
        <v>423722.07697439485</v>
      </c>
      <c r="E785" s="7">
        <f>D785/MAX(D$2:D784)-1</f>
        <v>-0.16768631029560077</v>
      </c>
      <c r="F785" s="7">
        <f t="shared" si="253"/>
        <v>-0.63305164843425454</v>
      </c>
      <c r="G785" s="2">
        <v>-1.8021693950972699</v>
      </c>
      <c r="H785" s="7">
        <f t="shared" si="264"/>
        <v>448682.73746605846</v>
      </c>
      <c r="I785" s="7">
        <f>H785/MAX(H$2:H784)-1</f>
        <v>-8.9683489016857076E-2</v>
      </c>
      <c r="J785" s="7">
        <f t="shared" si="254"/>
        <v>2.9873339571142909E-2</v>
      </c>
      <c r="K785" s="7">
        <f t="shared" si="254"/>
        <v>145961.22847876887</v>
      </c>
      <c r="L785" s="2">
        <v>-1.22644995750207</v>
      </c>
      <c r="M785" s="7">
        <f t="shared" si="265"/>
        <v>243765.42282243297</v>
      </c>
      <c r="N785" s="7">
        <f>M785/MAX(M$2:M784)-1</f>
        <v>-0.10715954126341964</v>
      </c>
      <c r="O785" s="7">
        <f t="shared" si="255"/>
        <v>0.21716015636254338</v>
      </c>
      <c r="P785" s="2">
        <v>-1.03521128522052</v>
      </c>
      <c r="Q785" s="7">
        <f t="shared" si="266"/>
        <v>160722.11106653814</v>
      </c>
      <c r="R785" s="7">
        <f>Q785/MAX(Q$2:Q784)-1</f>
        <v>-0.1148857369234807</v>
      </c>
      <c r="S785" s="7">
        <f t="shared" si="256"/>
        <v>0.27937185157407218</v>
      </c>
      <c r="T785" s="2">
        <v>-0.94133861654303796</v>
      </c>
      <c r="U785" s="7">
        <f t="shared" si="267"/>
        <v>124845.04124438702</v>
      </c>
      <c r="V785" s="7">
        <f>U785/MAX(U$2:U784)-1</f>
        <v>-0.11859096512344713</v>
      </c>
      <c r="W785" s="7">
        <f t="shared" si="257"/>
        <v>0.3099094922237543</v>
      </c>
      <c r="X785" s="2">
        <v>-0.880493615595768</v>
      </c>
      <c r="Y785" s="7">
        <f t="shared" si="268"/>
        <v>102041.12616199038</v>
      </c>
      <c r="Z785" s="7">
        <f>Y785/MAX(Y$2:Y784)-1</f>
        <v>-0.12105287788065244</v>
      </c>
      <c r="AA785" s="7">
        <f t="shared" si="258"/>
        <v>0.32970292944498703</v>
      </c>
      <c r="AB785" s="2">
        <v>-0.84275957717028205</v>
      </c>
      <c r="AC785" s="7">
        <f t="shared" si="269"/>
        <v>86089.432790291656</v>
      </c>
      <c r="AD785" s="7">
        <f>AC785/MAX(AC$2:AC784)-1</f>
        <v>-0.12278946149703907</v>
      </c>
      <c r="AE785" s="7">
        <f t="shared" si="259"/>
        <v>0.34197815845395207</v>
      </c>
      <c r="AF785" s="2">
        <v>-0.83411659274179695</v>
      </c>
      <c r="AG785" s="7">
        <f t="shared" si="270"/>
        <v>75240.670972939479</v>
      </c>
      <c r="AH785" s="7">
        <f>AG785/MAX(AG$2:AG784)-1</f>
        <v>-0.1242908306633882</v>
      </c>
      <c r="AI785" s="7">
        <f t="shared" si="260"/>
        <v>0.34478980061067688</v>
      </c>
      <c r="AJ785" s="2">
        <v>-0.854062586364006</v>
      </c>
      <c r="AK785" s="7">
        <f t="shared" si="271"/>
        <v>67047.830591118473</v>
      </c>
      <c r="AL785" s="7">
        <f>AK785/MAX(AK$2:AK784)-1</f>
        <v>-0.12561844943055134</v>
      </c>
      <c r="AM785" s="7">
        <f t="shared" si="261"/>
        <v>0.33830118582836399</v>
      </c>
      <c r="AN785" s="2">
        <v>-0.86609037545002399</v>
      </c>
      <c r="AO785" s="7">
        <f t="shared" si="272"/>
        <v>60204.483185697565</v>
      </c>
      <c r="AP785" s="7">
        <f>AO785/MAX(AO$2:AO784)-1</f>
        <v>-0.12672536386321398</v>
      </c>
      <c r="AQ785" s="7">
        <f t="shared" si="262"/>
        <v>0.3343884356520489</v>
      </c>
      <c r="AR785" s="2">
        <v>-1.89400000310074</v>
      </c>
      <c r="AS785" s="7">
        <f t="shared" si="273"/>
        <v>3306.0825191410395</v>
      </c>
      <c r="AT785" s="7">
        <f>AS785/MAX(AS$2:AS784)-1</f>
        <v>-0.16867311734606272</v>
      </c>
      <c r="AU785" s="7">
        <v>1.1799987302774599</v>
      </c>
      <c r="AW785" s="7"/>
    </row>
    <row r="786" spans="1:49" x14ac:dyDescent="0.25">
      <c r="A786" s="5">
        <v>201112</v>
      </c>
      <c r="B786" s="4">
        <v>40878</v>
      </c>
      <c r="C786" s="2">
        <v>-0.92999975001453705</v>
      </c>
      <c r="D786" s="7">
        <f t="shared" si="263"/>
        <v>419781.46271777659</v>
      </c>
      <c r="E786" s="7">
        <f>D786/MAX(D$2:D785)-1</f>
        <v>-0.17542682552918842</v>
      </c>
      <c r="F786" s="7">
        <f t="shared" si="253"/>
        <v>-0.38900921153262802</v>
      </c>
      <c r="G786" s="2">
        <v>0.374840399672066</v>
      </c>
      <c r="H786" s="7">
        <f t="shared" si="264"/>
        <v>450364.58163243579</v>
      </c>
      <c r="I786" s="7">
        <f>H786/MAX(H$2:H785)-1</f>
        <v>-8.6271254968807054E-2</v>
      </c>
      <c r="J786" s="7">
        <f t="shared" si="254"/>
        <v>0.17561257583300338</v>
      </c>
      <c r="K786" s="7">
        <f t="shared" si="254"/>
        <v>194878.7923270436</v>
      </c>
      <c r="L786" s="2">
        <v>0.47281181907669001</v>
      </c>
      <c r="M786" s="7">
        <f t="shared" si="265"/>
        <v>244917.97455235966</v>
      </c>
      <c r="N786" s="7">
        <f>M786/MAX(M$2:M785)-1</f>
        <v>-0.10293808604901467</v>
      </c>
      <c r="O786" s="7">
        <f t="shared" si="255"/>
        <v>0.21800611955425753</v>
      </c>
      <c r="P786" s="2">
        <v>0.50213094462333696</v>
      </c>
      <c r="Q786" s="7">
        <f t="shared" si="266"/>
        <v>161529.14652105514</v>
      </c>
      <c r="R786" s="7">
        <f>Q786/MAX(Q$2:Q785)-1</f>
        <v>-0.11044130431329857</v>
      </c>
      <c r="S786" s="7">
        <f t="shared" si="256"/>
        <v>0.23069289737460674</v>
      </c>
      <c r="T786" s="2">
        <v>0.50986375181965604</v>
      </c>
      <c r="U786" s="7">
        <f t="shared" si="267"/>
        <v>125481.58085563644</v>
      </c>
      <c r="V786" s="7">
        <f>U786/MAX(U$2:U785)-1</f>
        <v>-0.1140969799493482</v>
      </c>
      <c r="W786" s="7">
        <f t="shared" si="257"/>
        <v>0.23403898648873167</v>
      </c>
      <c r="X786" s="2">
        <v>0.51482221997877298</v>
      </c>
      <c r="Y786" s="7">
        <f t="shared" si="268"/>
        <v>102566.45655298889</v>
      </c>
      <c r="Z786" s="7">
        <f>Y786/MAX(Y$2:Y785)-1</f>
        <v>-0.11652786279411798</v>
      </c>
      <c r="AA786" s="7">
        <f t="shared" si="258"/>
        <v>0.23618458198965853</v>
      </c>
      <c r="AB786" s="2">
        <v>0.54998875051269003</v>
      </c>
      <c r="AC786" s="7">
        <f t="shared" si="269"/>
        <v>86562.914986018441</v>
      </c>
      <c r="AD786" s="7">
        <f>AC786/MAX(AC$2:AC785)-1</f>
        <v>-0.11796490221696099</v>
      </c>
      <c r="AE786" s="7">
        <f t="shared" si="259"/>
        <v>0.25140161016761364</v>
      </c>
      <c r="AF786" s="2">
        <v>0.57619938965778394</v>
      </c>
      <c r="AG786" s="7">
        <f t="shared" si="270"/>
        <v>75674.207259859977</v>
      </c>
      <c r="AH786" s="7">
        <f>AG786/MAX(AG$2:AG785)-1</f>
        <v>-0.11924499977449332</v>
      </c>
      <c r="AI786" s="7">
        <f t="shared" si="260"/>
        <v>0.26274330434038484</v>
      </c>
      <c r="AJ786" s="2">
        <v>0.58332572310795705</v>
      </c>
      <c r="AK786" s="7">
        <f t="shared" si="271"/>
        <v>67438.937833742311</v>
      </c>
      <c r="AL786" s="7">
        <f>AK786/MAX(AK$2:AK785)-1</f>
        <v>-0.12051795692796952</v>
      </c>
      <c r="AM786" s="7">
        <f t="shared" si="261"/>
        <v>0.26582696415186946</v>
      </c>
      <c r="AN786" s="2">
        <v>0.58755115991417695</v>
      </c>
      <c r="AO786" s="7">
        <f t="shared" si="272"/>
        <v>60558.21532497547</v>
      </c>
      <c r="AP786" s="7">
        <f>AO786/MAX(AO$2:AO785)-1</f>
        <v>-0.12159442860935588</v>
      </c>
      <c r="AQ786" s="7">
        <f t="shared" si="262"/>
        <v>0.26765536718077809</v>
      </c>
      <c r="AR786" s="2">
        <v>-3.10000139717636E-2</v>
      </c>
      <c r="AS786" s="7">
        <f t="shared" si="273"/>
        <v>3305.057633098188</v>
      </c>
      <c r="AT786" s="7">
        <f>AS786/MAX(AS$2:AS785)-1</f>
        <v>-0.16893082879583643</v>
      </c>
      <c r="AU786" s="7">
        <v>2.2799985675293599</v>
      </c>
      <c r="AW786" s="7"/>
    </row>
    <row r="787" spans="1:49" x14ac:dyDescent="0.25">
      <c r="A787" s="5">
        <v>201201</v>
      </c>
      <c r="B787" s="4">
        <v>40909</v>
      </c>
      <c r="C787" s="2">
        <v>11.1199997723221</v>
      </c>
      <c r="D787" s="7">
        <f t="shared" si="263"/>
        <v>466461.16041624371</v>
      </c>
      <c r="E787" s="7">
        <f>D787/MAX(D$2:D786)-1</f>
        <v>-8.3734290405405143E-2</v>
      </c>
      <c r="F787" s="7">
        <f t="shared" si="253"/>
        <v>0.80558928209167646</v>
      </c>
      <c r="G787" s="2">
        <v>6.7508457434198004</v>
      </c>
      <c r="H787" s="7">
        <f t="shared" si="264"/>
        <v>480767.99982143944</v>
      </c>
      <c r="I787" s="7">
        <f>H787/MAX(H$2:H786)-1</f>
        <v>-2.4586836878465634E-2</v>
      </c>
      <c r="J787" s="7">
        <f t="shared" si="254"/>
        <v>-0.25617358078412988</v>
      </c>
      <c r="K787" s="7">
        <f t="shared" si="254"/>
        <v>116831.15711500708</v>
      </c>
      <c r="L787" s="2">
        <v>6.4085838883695603</v>
      </c>
      <c r="M787" s="7">
        <f t="shared" si="265"/>
        <v>260613.74840924324</v>
      </c>
      <c r="N787" s="7">
        <f>M787/MAX(M$2:M786)-1</f>
        <v>-4.5449120762852235E-2</v>
      </c>
      <c r="O787" s="7">
        <f t="shared" si="255"/>
        <v>-0.33934778903300389</v>
      </c>
      <c r="P787" s="2">
        <v>6.3392884753529097</v>
      </c>
      <c r="Q787" s="7">
        <f t="shared" si="266"/>
        <v>171768.94509080029</v>
      </c>
      <c r="R787" s="7">
        <f>Q787/MAX(Q$2:Q786)-1</f>
        <v>-5.4049612436131933E-2</v>
      </c>
      <c r="S787" s="7">
        <f t="shared" si="256"/>
        <v>-0.35618750116537878</v>
      </c>
      <c r="T787" s="2">
        <v>6.3242179464272299</v>
      </c>
      <c r="U787" s="7">
        <f t="shared" si="267"/>
        <v>133417.30951156918</v>
      </c>
      <c r="V787" s="7">
        <f>U787/MAX(U$2:U786)-1</f>
        <v>-5.807054216736407E-2</v>
      </c>
      <c r="W787" s="7">
        <f t="shared" si="257"/>
        <v>-0.35984984125028574</v>
      </c>
      <c r="X787" s="2">
        <v>6.3157861153889501</v>
      </c>
      <c r="Y787" s="7">
        <f t="shared" si="268"/>
        <v>109044.33457500899</v>
      </c>
      <c r="Z787" s="7">
        <f>Y787/MAX(Y$2:Y786)-1</f>
        <v>-6.0729652219138952E-2</v>
      </c>
      <c r="AA787" s="7">
        <f t="shared" si="258"/>
        <v>-0.36189888896141409</v>
      </c>
      <c r="AB787" s="2">
        <v>6.3093732053855396</v>
      </c>
      <c r="AC787" s="7">
        <f t="shared" si="269"/>
        <v>92024.492349946944</v>
      </c>
      <c r="AD787" s="7">
        <f>AC787/MAX(AC$2:AC786)-1</f>
        <v>-6.2314016095341929E-2</v>
      </c>
      <c r="AE787" s="7">
        <f t="shared" si="259"/>
        <v>-0.3634573118596558</v>
      </c>
      <c r="AF787" s="2">
        <v>6.4168980596154297</v>
      </c>
      <c r="AG787" s="7">
        <f t="shared" si="270"/>
        <v>80530.143997147286</v>
      </c>
      <c r="AH787" s="7">
        <f>AG787/MAX(AG$2:AG786)-1</f>
        <v>-6.2727849255057033E-2</v>
      </c>
      <c r="AI787" s="7">
        <f t="shared" si="260"/>
        <v>-0.33732733422503469</v>
      </c>
      <c r="AJ787" s="2">
        <v>6.5917534884816602</v>
      </c>
      <c r="AK787" s="7">
        <f t="shared" si="271"/>
        <v>71884.346370993007</v>
      </c>
      <c r="AL787" s="7">
        <f>AK787/MAX(AK$2:AK786)-1</f>
        <v>-6.2544668673199078E-2</v>
      </c>
      <c r="AM787" s="7">
        <f t="shared" si="261"/>
        <v>-0.29483512646255616</v>
      </c>
      <c r="AN787" s="2">
        <v>6.7343954615544996</v>
      </c>
      <c r="AO787" s="7">
        <f t="shared" si="272"/>
        <v>64636.445029419017</v>
      </c>
      <c r="AP787" s="7">
        <f>AO787/MAX(AO$2:AO786)-1</f>
        <v>-6.2439123675582575E-2</v>
      </c>
      <c r="AQ787" s="7">
        <f t="shared" si="262"/>
        <v>-0.26017121928642895</v>
      </c>
      <c r="AR787" s="2">
        <v>7.80499999171378</v>
      </c>
      <c r="AS787" s="7">
        <f t="shared" si="273"/>
        <v>3563.0173810876372</v>
      </c>
      <c r="AT787" s="7">
        <f>AS787/MAX(AS$2:AS786)-1</f>
        <v>-0.10406588005221573</v>
      </c>
      <c r="AU787" s="7">
        <v>11.9199998487142</v>
      </c>
      <c r="AW787" s="7"/>
    </row>
    <row r="788" spans="1:49" x14ac:dyDescent="0.25">
      <c r="A788" s="5">
        <v>201202</v>
      </c>
      <c r="B788" s="4">
        <v>40940</v>
      </c>
      <c r="C788" s="2">
        <v>5.08986603597572</v>
      </c>
      <c r="D788" s="7">
        <f t="shared" si="263"/>
        <v>490203.40859128832</v>
      </c>
      <c r="E788" s="7">
        <f>D788/MAX(D$2:D787)-1</f>
        <v>-3.7097593253457961E-2</v>
      </c>
      <c r="F788" s="7">
        <f t="shared" si="253"/>
        <v>0.35956460113701294</v>
      </c>
      <c r="G788" s="2">
        <v>5.0616927327514096</v>
      </c>
      <c r="H788" s="7">
        <f t="shared" si="264"/>
        <v>505102.99872979557</v>
      </c>
      <c r="I788" s="7">
        <f>H788/MAX(H$2:H787)-1</f>
        <v>2.4785580313557709E-2</v>
      </c>
      <c r="J788" s="7">
        <f t="shared" si="254"/>
        <v>0.34513147292588364</v>
      </c>
      <c r="K788" s="7">
        <f t="shared" si="254"/>
        <v>258761.03167185301</v>
      </c>
      <c r="L788" s="2">
        <v>5.0662317555851697</v>
      </c>
      <c r="M788" s="7">
        <f t="shared" si="265"/>
        <v>273817.04489057313</v>
      </c>
      <c r="N788" s="7">
        <f>M788/MAX(M$2:M787)-1</f>
        <v>2.9106390042774599E-3</v>
      </c>
      <c r="O788" s="7">
        <f t="shared" si="255"/>
        <v>0.3474568054575824</v>
      </c>
      <c r="P788" s="2">
        <v>5.0677128769274802</v>
      </c>
      <c r="Q788" s="7">
        <f t="shared" si="266"/>
        <v>180473.70203972928</v>
      </c>
      <c r="R788" s="7">
        <f>Q788/MAX(Q$2:Q787)-1</f>
        <v>-6.1115628362122809E-3</v>
      </c>
      <c r="S788" s="7">
        <f t="shared" si="256"/>
        <v>0.34821558102818573</v>
      </c>
      <c r="T788" s="2">
        <v>5.0677522263573103</v>
      </c>
      <c r="U788" s="7">
        <f t="shared" si="267"/>
        <v>140178.56818468776</v>
      </c>
      <c r="V788" s="7">
        <f>U788/MAX(U$2:U787)-1</f>
        <v>-1.0335891097335348E-2</v>
      </c>
      <c r="W788" s="7">
        <f t="shared" si="257"/>
        <v>0.34823573966422683</v>
      </c>
      <c r="X788" s="2">
        <v>5.0687196221478699</v>
      </c>
      <c r="Y788" s="7">
        <f t="shared" si="268"/>
        <v>114571.48615845306</v>
      </c>
      <c r="Z788" s="7">
        <f>Y788/MAX(Y$2:Y787)-1</f>
        <v>-1.3120671796153838E-2</v>
      </c>
      <c r="AA788" s="7">
        <f t="shared" si="258"/>
        <v>0.34873133463812411</v>
      </c>
      <c r="AB788" s="2">
        <v>5.0690986537449403</v>
      </c>
      <c r="AC788" s="7">
        <f t="shared" si="269"/>
        <v>96689.304652773717</v>
      </c>
      <c r="AD788" s="7">
        <f>AC788/MAX(AC$2:AC787)-1</f>
        <v>-1.4781788508875904E-2</v>
      </c>
      <c r="AE788" s="7">
        <f t="shared" si="259"/>
        <v>0.34892551178494391</v>
      </c>
      <c r="AF788" s="2">
        <v>5.0691748198593096</v>
      </c>
      <c r="AG788" s="7">
        <f t="shared" si="270"/>
        <v>84612.357779047117</v>
      </c>
      <c r="AH788" s="7">
        <f>AG788/MAX(AG$2:AG787)-1</f>
        <v>-1.5215885395940543E-2</v>
      </c>
      <c r="AI788" s="7">
        <f t="shared" si="260"/>
        <v>0.34896453153656071</v>
      </c>
      <c r="AJ788" s="2">
        <v>5.0693807756231797</v>
      </c>
      <c r="AK788" s="7">
        <f t="shared" si="271"/>
        <v>75528.437606606502</v>
      </c>
      <c r="AL788" s="7">
        <f>AK788/MAX(AK$2:AK787)-1</f>
        <v>-1.5021488326863786E-2</v>
      </c>
      <c r="AM788" s="7">
        <f t="shared" si="261"/>
        <v>0.34907004227209959</v>
      </c>
      <c r="AN788" s="2">
        <v>5.0694191013548</v>
      </c>
      <c r="AO788" s="7">
        <f t="shared" si="272"/>
        <v>67913.137320177091</v>
      </c>
      <c r="AP788" s="7">
        <f>AO788/MAX(AO$2:AO787)-1</f>
        <v>-1.4910233524362937E-2</v>
      </c>
      <c r="AQ788" s="7">
        <f t="shared" si="262"/>
        <v>0.34908967646954736</v>
      </c>
      <c r="AR788" s="2">
        <v>4.38799999637732</v>
      </c>
      <c r="AS788" s="7">
        <f t="shared" si="273"/>
        <v>3719.3625836406859</v>
      </c>
      <c r="AT788" s="7">
        <f>AS788/MAX(AS$2:AS787)-1</f>
        <v>-6.4752290901363807E-2</v>
      </c>
      <c r="AU788" s="7">
        <v>6.3399886998786199</v>
      </c>
      <c r="AW788" s="7"/>
    </row>
    <row r="789" spans="1:49" x14ac:dyDescent="0.25">
      <c r="A789" s="5">
        <v>201203</v>
      </c>
      <c r="B789" s="4">
        <v>40969</v>
      </c>
      <c r="C789" s="2">
        <v>3.9099885911069099</v>
      </c>
      <c r="D789" s="7">
        <f t="shared" si="263"/>
        <v>509370.30594042491</v>
      </c>
      <c r="E789" s="7">
        <f>D789/MAX(D$2:D788)-1</f>
        <v>5.5178099382580115E-4</v>
      </c>
      <c r="F789" s="7">
        <f t="shared" si="253"/>
        <v>0.60862199144190465</v>
      </c>
      <c r="G789" s="2">
        <v>3.9027889386558399</v>
      </c>
      <c r="H789" s="7">
        <f t="shared" si="264"/>
        <v>524816.10269304097</v>
      </c>
      <c r="I789" s="7">
        <f>H789/MAX(H$2:H788)-1</f>
        <v>3.9027889386558323E-2</v>
      </c>
      <c r="J789" s="7">
        <f t="shared" si="254"/>
        <v>0.60574672922283357</v>
      </c>
      <c r="K789" s="7">
        <f t="shared" si="254"/>
        <v>209590.26312908097</v>
      </c>
      <c r="L789" s="2">
        <v>3.8974889898087102</v>
      </c>
      <c r="M789" s="7">
        <f t="shared" si="265"/>
        <v>284489.03406740277</v>
      </c>
      <c r="N789" s="7">
        <f>M789/MAX(M$2:M788)-1</f>
        <v>3.8974889898087062E-2</v>
      </c>
      <c r="O789" s="7">
        <f t="shared" si="255"/>
        <v>0.60363013501405405</v>
      </c>
      <c r="P789" s="2">
        <v>3.89526558355786</v>
      </c>
      <c r="Q789" s="7">
        <f t="shared" si="266"/>
        <v>187503.6320426556</v>
      </c>
      <c r="R789" s="7">
        <f>Q789/MAX(Q$2:Q788)-1</f>
        <v>3.2603031395589843E-2</v>
      </c>
      <c r="S789" s="7">
        <f t="shared" si="256"/>
        <v>0.60274219270931606</v>
      </c>
      <c r="T789" s="2">
        <v>3.8940196891607401</v>
      </c>
      <c r="U789" s="7">
        <f t="shared" si="267"/>
        <v>145637.14922978313</v>
      </c>
      <c r="V789" s="7">
        <f>U789/MAX(U$2:U788)-1</f>
        <v>2.8201824159891808E-2</v>
      </c>
      <c r="W789" s="7">
        <f t="shared" si="257"/>
        <v>0.60224463076263368</v>
      </c>
      <c r="X789" s="2">
        <v>3.8947639132041099</v>
      </c>
      <c r="Y789" s="7">
        <f t="shared" si="268"/>
        <v>119033.77505617414</v>
      </c>
      <c r="Z789" s="7">
        <f>Y789/MAX(Y$2:Y788)-1</f>
        <v>2.5315948145600897E-2</v>
      </c>
      <c r="AA789" s="7">
        <f t="shared" si="258"/>
        <v>0.60254184500859453</v>
      </c>
      <c r="AB789" s="2">
        <v>3.8958130486257998</v>
      </c>
      <c r="AC789" s="7">
        <f t="shared" si="269"/>
        <v>100456.13920006204</v>
      </c>
      <c r="AD789" s="7">
        <f>AC789/MAX(AC$2:AC788)-1</f>
        <v>2.3600471131833167E-2</v>
      </c>
      <c r="AE789" s="7">
        <f t="shared" si="259"/>
        <v>0.60296082904444559</v>
      </c>
      <c r="AF789" s="2">
        <v>3.8994289103886999</v>
      </c>
      <c r="AG789" s="7">
        <f t="shared" si="270"/>
        <v>87911.756520044801</v>
      </c>
      <c r="AH789" s="7">
        <f>AG789/MAX(AG$2:AG788)-1</f>
        <v>2.3185071073845487E-2</v>
      </c>
      <c r="AI789" s="7">
        <f t="shared" si="260"/>
        <v>0.60440486412626471</v>
      </c>
      <c r="AJ789" s="2">
        <v>3.90788898189895</v>
      </c>
      <c r="AK789" s="7">
        <f t="shared" si="271"/>
        <v>78480.005098035501</v>
      </c>
      <c r="AL789" s="7">
        <f>AK789/MAX(AK$2:AK788)-1</f>
        <v>2.3470378404883085E-2</v>
      </c>
      <c r="AM789" s="7">
        <f t="shared" si="261"/>
        <v>0.60778348887924771</v>
      </c>
      <c r="AN789" s="2">
        <v>3.9777426957667901</v>
      </c>
      <c r="AO789" s="7">
        <f t="shared" si="272"/>
        <v>70614.547179396497</v>
      </c>
      <c r="AP789" s="7">
        <f>AO789/MAX(AO$2:AO788)-1</f>
        <v>2.4274102708367717E-2</v>
      </c>
      <c r="AQ789" s="7">
        <f t="shared" si="262"/>
        <v>0.63568035552815694</v>
      </c>
      <c r="AR789" s="2">
        <v>2.38600000203287</v>
      </c>
      <c r="AS789" s="7">
        <f t="shared" si="273"/>
        <v>3808.106574961962</v>
      </c>
      <c r="AT789" s="7">
        <f>AS789/MAX(AS$2:AS788)-1</f>
        <v>-4.2437280543258016E-2</v>
      </c>
      <c r="AU789" s="7">
        <v>4.8899985602570197</v>
      </c>
      <c r="AW789" s="7"/>
    </row>
    <row r="790" spans="1:49" x14ac:dyDescent="0.25">
      <c r="A790" s="5">
        <v>201204</v>
      </c>
      <c r="B790" s="4">
        <v>41000</v>
      </c>
      <c r="C790" s="2">
        <v>-3.8599960358377401</v>
      </c>
      <c r="D790" s="7">
        <f t="shared" si="263"/>
        <v>489708.63232338993</v>
      </c>
      <c r="E790" s="7">
        <f>D790/MAX(D$2:D789)-1</f>
        <v>-3.8599960358377428E-2</v>
      </c>
      <c r="F790" s="7">
        <f t="shared" si="253"/>
        <v>-0.80103455524771161</v>
      </c>
      <c r="G790" s="2">
        <v>-1.16402894545295</v>
      </c>
      <c r="H790" s="7">
        <f t="shared" si="264"/>
        <v>518707.09134729585</v>
      </c>
      <c r="I790" s="7">
        <f>H790/MAX(H$2:H789)-1</f>
        <v>-1.1640289454529551E-2</v>
      </c>
      <c r="J790" s="7">
        <f t="shared" si="254"/>
        <v>0.19599533841392813</v>
      </c>
      <c r="K790" s="7">
        <f t="shared" si="254"/>
        <v>191830.2960524479</v>
      </c>
      <c r="L790" s="2">
        <v>-0.89759845445410702</v>
      </c>
      <c r="M790" s="7">
        <f t="shared" si="265"/>
        <v>281935.46489452233</v>
      </c>
      <c r="N790" s="7">
        <f>M790/MAX(M$2:M789)-1</f>
        <v>-8.9759845445410713E-3</v>
      </c>
      <c r="O790" s="7">
        <f t="shared" si="255"/>
        <v>0.29452738839933101</v>
      </c>
      <c r="P790" s="2">
        <v>-0.80720053676093195</v>
      </c>
      <c r="Q790" s="7">
        <f t="shared" si="266"/>
        <v>185990.10171836105</v>
      </c>
      <c r="R790" s="7">
        <f>Q790/MAX(Q$2:Q789)-1</f>
        <v>-8.0720053676093251E-3</v>
      </c>
      <c r="S790" s="7">
        <f t="shared" si="256"/>
        <v>0.32795859258068316</v>
      </c>
      <c r="T790" s="2">
        <v>-0.68039890178139695</v>
      </c>
      <c r="U790" s="7">
        <f t="shared" si="267"/>
        <v>144646.23566583794</v>
      </c>
      <c r="V790" s="7">
        <f>U790/MAX(U$2:U789)-1</f>
        <v>-6.8039890178139828E-3</v>
      </c>
      <c r="W790" s="7">
        <f t="shared" si="257"/>
        <v>0.3748527186591003</v>
      </c>
      <c r="X790" s="2">
        <v>-0.59269727569423503</v>
      </c>
      <c r="Y790" s="7">
        <f t="shared" si="268"/>
        <v>118328.2651142602</v>
      </c>
      <c r="Z790" s="7">
        <f>Y790/MAX(Y$2:Y789)-1</f>
        <v>-5.926972756942317E-3</v>
      </c>
      <c r="AA790" s="7">
        <f t="shared" si="258"/>
        <v>0.40728677293353721</v>
      </c>
      <c r="AB790" s="2">
        <v>-0.54940460131454105</v>
      </c>
      <c r="AC790" s="7">
        <f t="shared" si="269"/>
        <v>99904.228548993953</v>
      </c>
      <c r="AD790" s="7">
        <f>AC790/MAX(AC$2:AC789)-1</f>
        <v>-5.4940460131455149E-3</v>
      </c>
      <c r="AE790" s="7">
        <f t="shared" si="259"/>
        <v>0.42329738770960768</v>
      </c>
      <c r="AF790" s="2">
        <v>-0.52519993834140799</v>
      </c>
      <c r="AG790" s="7">
        <f t="shared" si="270"/>
        <v>87450.044029006676</v>
      </c>
      <c r="AH790" s="7">
        <f>AG790/MAX(AG$2:AG789)-1</f>
        <v>-5.2519993834140299E-3</v>
      </c>
      <c r="AI790" s="7">
        <f t="shared" si="260"/>
        <v>0.43224882210815374</v>
      </c>
      <c r="AJ790" s="2">
        <v>-0.50845826654042803</v>
      </c>
      <c r="AK790" s="7">
        <f t="shared" si="271"/>
        <v>78080.967024533194</v>
      </c>
      <c r="AL790" s="7">
        <f>AK790/MAX(AK$2:AK789)-1</f>
        <v>-5.0845826654042359E-3</v>
      </c>
      <c r="AM790" s="7">
        <f t="shared" si="261"/>
        <v>0.43844027278089426</v>
      </c>
      <c r="AN790" s="2">
        <v>-0.49674683396219899</v>
      </c>
      <c r="AO790" s="7">
        <f t="shared" si="272"/>
        <v>70263.771651966104</v>
      </c>
      <c r="AP790" s="7">
        <f>AO790/MAX(AO$2:AO789)-1</f>
        <v>-4.9674683396219166E-3</v>
      </c>
      <c r="AQ790" s="7">
        <f t="shared" si="262"/>
        <v>0.44277142668100755</v>
      </c>
      <c r="AR790" s="2">
        <v>-1.6939999980682501</v>
      </c>
      <c r="AS790" s="7">
        <f t="shared" si="273"/>
        <v>3743.5972496556692</v>
      </c>
      <c r="AT790" s="7">
        <f>AS790/MAX(AS$2:AS789)-1</f>
        <v>-5.8658392992357644E-2</v>
      </c>
      <c r="AU790" s="7">
        <v>1.0099982546659001</v>
      </c>
      <c r="AW790" s="7"/>
    </row>
    <row r="791" spans="1:49" x14ac:dyDescent="0.25">
      <c r="A791" s="5">
        <v>201205</v>
      </c>
      <c r="B791" s="4">
        <v>41030</v>
      </c>
      <c r="C791" s="2">
        <v>-3.19000234150591</v>
      </c>
      <c r="D791" s="7">
        <f t="shared" si="263"/>
        <v>474086.91548571724</v>
      </c>
      <c r="E791" s="7">
        <f>D791/MAX(D$2:D790)-1</f>
        <v>-6.9268644134183877E-2</v>
      </c>
      <c r="F791" s="7">
        <f t="shared" si="253"/>
        <v>0.7183815968129228</v>
      </c>
      <c r="G791" s="2">
        <v>-5.9434893019900299</v>
      </c>
      <c r="H791" s="7">
        <f t="shared" si="264"/>
        <v>487877.79086440563</v>
      </c>
      <c r="I791" s="7">
        <f>H791/MAX(H$2:H790)-1</f>
        <v>-7.0383343115979269E-2</v>
      </c>
      <c r="J791" s="7">
        <f t="shared" si="254"/>
        <v>0.24842306474917242</v>
      </c>
      <c r="K791" s="7">
        <f t="shared" si="254"/>
        <v>83271.070803983559</v>
      </c>
      <c r="L791" s="2">
        <v>-5.8005501435732096</v>
      </c>
      <c r="M791" s="7">
        <f t="shared" si="265"/>
        <v>265581.65688079933</v>
      </c>
      <c r="N791" s="7">
        <f>M791/MAX(M$2:M790)-1</f>
        <v>-6.6460829495887719E-2</v>
      </c>
      <c r="O791" s="7">
        <f t="shared" si="255"/>
        <v>0.27281957652789024</v>
      </c>
      <c r="P791" s="2">
        <v>-5.7765589243218098</v>
      </c>
      <c r="Q791" s="7">
        <f t="shared" si="266"/>
        <v>175246.27389919385</v>
      </c>
      <c r="R791" s="7">
        <f>Q791/MAX(Q$2:Q790)-1</f>
        <v>-6.537131046439304E-2</v>
      </c>
      <c r="S791" s="7">
        <f t="shared" si="256"/>
        <v>0.27691434012895888</v>
      </c>
      <c r="T791" s="2">
        <v>-5.7666712100842101</v>
      </c>
      <c r="U791" s="7">
        <f t="shared" si="267"/>
        <v>136304.96283722552</v>
      </c>
      <c r="V791" s="7">
        <f>U791/MAX(U$2:U790)-1</f>
        <v>-6.4078337442828426E-2</v>
      </c>
      <c r="W791" s="7">
        <f t="shared" si="257"/>
        <v>0.27860195141430566</v>
      </c>
      <c r="X791" s="2">
        <v>-5.7605956161377296</v>
      </c>
      <c r="Y791" s="7">
        <f t="shared" si="268"/>
        <v>111511.85226143629</v>
      </c>
      <c r="Z791" s="7">
        <f>Y791/MAX(Y$2:Y790)-1</f>
        <v>-6.3191499985513544E-2</v>
      </c>
      <c r="AA791" s="7">
        <f t="shared" si="258"/>
        <v>0.27963891917681194</v>
      </c>
      <c r="AB791" s="2">
        <v>-5.75619236185599</v>
      </c>
      <c r="AC791" s="7">
        <f t="shared" si="269"/>
        <v>94153.548976085614</v>
      </c>
      <c r="AD791" s="7">
        <f>AC791/MAX(AC$2:AC790)-1</f>
        <v>-6.2739721774739854E-2</v>
      </c>
      <c r="AE791" s="7">
        <f t="shared" si="259"/>
        <v>0.28039045602744794</v>
      </c>
      <c r="AF791" s="2">
        <v>-5.7537040573098199</v>
      </c>
      <c r="AG791" s="7">
        <f t="shared" si="270"/>
        <v>82418.427297590504</v>
      </c>
      <c r="AH791" s="7">
        <f>AG791/MAX(AG$2:AG790)-1</f>
        <v>-6.2486855454898849E-2</v>
      </c>
      <c r="AI791" s="7">
        <f t="shared" si="260"/>
        <v>0.28081515386282108</v>
      </c>
      <c r="AJ791" s="2">
        <v>-5.7525367268268699</v>
      </c>
      <c r="AK791" s="7">
        <f t="shared" si="271"/>
        <v>73589.330719785343</v>
      </c>
      <c r="AL791" s="7">
        <f>AK791/MAX(AK$2:AK790)-1</f>
        <v>-6.231745744843975E-2</v>
      </c>
      <c r="AM791" s="7">
        <f t="shared" si="261"/>
        <v>0.28101439102212977</v>
      </c>
      <c r="AN791" s="2">
        <v>-5.7340461514549999</v>
      </c>
      <c r="AO791" s="7">
        <f t="shared" si="272"/>
        <v>66234.814557689417</v>
      </c>
      <c r="AP791" s="7">
        <f>AO791/MAX(AO$2:AO790)-1</f>
        <v>-6.2023092927019019E-2</v>
      </c>
      <c r="AQ791" s="7">
        <f t="shared" si="262"/>
        <v>0.28417031795531944</v>
      </c>
      <c r="AR791" s="2">
        <v>-7.3989999966603399</v>
      </c>
      <c r="AS791" s="7">
        <f t="shared" si="273"/>
        <v>3466.6084892786698</v>
      </c>
      <c r="AT791" s="7">
        <f>AS791/MAX(AS$2:AS790)-1</f>
        <v>-0.12830825846341543</v>
      </c>
      <c r="AU791" s="7">
        <v>-1.5400001644993899</v>
      </c>
      <c r="AW791" s="7"/>
    </row>
    <row r="792" spans="1:49" x14ac:dyDescent="0.25">
      <c r="A792" s="5">
        <v>201206</v>
      </c>
      <c r="B792" s="4">
        <v>41061</v>
      </c>
      <c r="C792" s="2">
        <v>3.4899981557953699</v>
      </c>
      <c r="D792" s="7">
        <f t="shared" si="263"/>
        <v>490632.5400930359</v>
      </c>
      <c r="E792" s="7">
        <f>D792/MAX(D$2:D791)-1</f>
        <v>-3.6786136979057749E-2</v>
      </c>
      <c r="F792" s="7">
        <f t="shared" si="253"/>
        <v>1.0163081836600529E-3</v>
      </c>
      <c r="G792" s="2">
        <v>3.6360614650640399</v>
      </c>
      <c r="H792" s="7">
        <f t="shared" si="264"/>
        <v>505617.32721463195</v>
      </c>
      <c r="I792" s="7">
        <f>H792/MAX(H$2:H791)-1</f>
        <v>-3.6581910082203017E-2</v>
      </c>
      <c r="J792" s="7">
        <f t="shared" si="254"/>
        <v>3.8144818552048099E-2</v>
      </c>
      <c r="K792" s="7">
        <f t="shared" si="254"/>
        <v>128524.32852529104</v>
      </c>
      <c r="L792" s="2">
        <v>3.1099333218793199</v>
      </c>
      <c r="M792" s="7">
        <f t="shared" si="265"/>
        <v>273841.06932493451</v>
      </c>
      <c r="N792" s="7">
        <f>M792/MAX(M$2:M791)-1</f>
        <v>-3.742838375958446E-2</v>
      </c>
      <c r="O792" s="7">
        <f t="shared" si="255"/>
        <v>-9.5594135584633921E-2</v>
      </c>
      <c r="P792" s="2">
        <v>3.0467078775351002</v>
      </c>
      <c r="Q792" s="7">
        <f t="shared" si="266"/>
        <v>180585.51593116732</v>
      </c>
      <c r="R792" s="7">
        <f>Q792/MAX(Q$2:Q791)-1</f>
        <v>-3.6895904554608672E-2</v>
      </c>
      <c r="S792" s="7">
        <f t="shared" si="256"/>
        <v>-0.11166570467090131</v>
      </c>
      <c r="T792" s="2">
        <v>3.0182727147310202</v>
      </c>
      <c r="U792" s="7">
        <f t="shared" si="267"/>
        <v>140419.01833936578</v>
      </c>
      <c r="V792" s="7">
        <f>U792/MAX(U$2:U791)-1</f>
        <v>-3.5829669270608266E-2</v>
      </c>
      <c r="W792" s="7">
        <f t="shared" si="257"/>
        <v>-0.11889377065327689</v>
      </c>
      <c r="X792" s="2">
        <v>2.9991723177120901</v>
      </c>
      <c r="Y792" s="7">
        <f t="shared" si="268"/>
        <v>114856.28486542929</v>
      </c>
      <c r="Z792" s="7">
        <f>Y792/MAX(Y$2:Y791)-1</f>
        <v>-3.509499878310518E-2</v>
      </c>
      <c r="AA792" s="7">
        <f t="shared" si="258"/>
        <v>-0.12374898920411259</v>
      </c>
      <c r="AB792" s="2">
        <v>2.9841103313540498</v>
      </c>
      <c r="AC792" s="7">
        <f t="shared" si="269"/>
        <v>96963.194758417478</v>
      </c>
      <c r="AD792" s="7">
        <f>AC792/MAX(AC$2:AC791)-1</f>
        <v>-3.4770840980542173E-2</v>
      </c>
      <c r="AE792" s="7">
        <f t="shared" si="259"/>
        <v>-0.12757766540940363</v>
      </c>
      <c r="AF792" s="2">
        <v>2.9711245213521198</v>
      </c>
      <c r="AG792" s="7">
        <f t="shared" si="270"/>
        <v>84867.181401141992</v>
      </c>
      <c r="AH792" s="7">
        <f>AG792/MAX(AG$2:AG791)-1</f>
        <v>-3.4632172526419924E-2</v>
      </c>
      <c r="AI792" s="7">
        <f t="shared" si="260"/>
        <v>-0.13087858871254254</v>
      </c>
      <c r="AJ792" s="2">
        <v>2.96022902888277</v>
      </c>
      <c r="AK792" s="7">
        <f t="shared" si="271"/>
        <v>75767.743449912974</v>
      </c>
      <c r="AL792" s="7">
        <f>AK792/MAX(AK$2:AK791)-1</f>
        <v>-3.4559906625062364E-2</v>
      </c>
      <c r="AM792" s="7">
        <f t="shared" si="261"/>
        <v>-0.13364816450226313</v>
      </c>
      <c r="AN792" s="2">
        <v>2.95278424707453</v>
      </c>
      <c r="AO792" s="7">
        <f t="shared" si="272"/>
        <v>68190.585728027887</v>
      </c>
      <c r="AP792" s="7">
        <f>AO792/MAX(AO$2:AO791)-1</f>
        <v>-3.4326658573771374E-2</v>
      </c>
      <c r="AQ792" s="7">
        <f t="shared" si="262"/>
        <v>-0.13554058813651881</v>
      </c>
      <c r="AR792" s="2">
        <v>3.4860000062582799</v>
      </c>
      <c r="AS792" s="7">
        <f t="shared" si="273"/>
        <v>3587.4544614318738</v>
      </c>
      <c r="AT792" s="7">
        <f>AS792/MAX(AS$2:AS791)-1</f>
        <v>-9.7921084298897343E-2</v>
      </c>
      <c r="AU792" s="7">
        <v>7.4199932588674997</v>
      </c>
      <c r="AW792" s="7"/>
    </row>
    <row r="793" spans="1:49" x14ac:dyDescent="0.25">
      <c r="A793" s="5">
        <v>201207</v>
      </c>
      <c r="B793" s="4">
        <v>41091</v>
      </c>
      <c r="C793" s="2">
        <v>1.52999893370527</v>
      </c>
      <c r="D793" s="7">
        <f t="shared" si="263"/>
        <v>498139.21272487042</v>
      </c>
      <c r="E793" s="7">
        <f>D793/MAX(D$2:D792)-1</f>
        <v>-2.2048975145535943E-2</v>
      </c>
      <c r="F793" s="7">
        <f t="shared" si="253"/>
        <v>0.56832526288801244</v>
      </c>
      <c r="G793" s="2">
        <v>1.3210325041245701</v>
      </c>
      <c r="H793" s="7">
        <f t="shared" si="264"/>
        <v>512296.69645362307</v>
      </c>
      <c r="I793" s="7">
        <f>H793/MAX(H$2:H792)-1</f>
        <v>-2.3854843963772909E-2</v>
      </c>
      <c r="J793" s="7">
        <f t="shared" si="254"/>
        <v>0.51086954869052259</v>
      </c>
      <c r="K793" s="7">
        <f t="shared" si="254"/>
        <v>140857.09120138871</v>
      </c>
      <c r="L793" s="2">
        <v>1.75880355760032</v>
      </c>
      <c r="M793" s="7">
        <f t="shared" si="265"/>
        <v>278657.39579439221</v>
      </c>
      <c r="N793" s="7">
        <f>M793/MAX(M$2:M792)-1</f>
        <v>-2.049863992869716E-2</v>
      </c>
      <c r="O793" s="7">
        <f t="shared" si="255"/>
        <v>0.63123552605304079</v>
      </c>
      <c r="P793" s="2">
        <v>1.8124670613930201</v>
      </c>
      <c r="Q793" s="7">
        <f t="shared" si="266"/>
        <v>183858.56892506636</v>
      </c>
      <c r="R793" s="7">
        <f>Q793/MAX(Q$2:Q792)-1</f>
        <v>-1.9439960057733852E-2</v>
      </c>
      <c r="S793" s="7">
        <f t="shared" si="256"/>
        <v>0.645990407700471</v>
      </c>
      <c r="T793" s="2">
        <v>1.06973102006402</v>
      </c>
      <c r="U793" s="7">
        <f t="shared" si="267"/>
        <v>141921.12413661135</v>
      </c>
      <c r="V793" s="7">
        <f>U793/MAX(U$2:U792)-1</f>
        <v>-2.5515640156542174E-2</v>
      </c>
      <c r="W793" s="7">
        <f t="shared" si="257"/>
        <v>0.44177373136445763</v>
      </c>
      <c r="X793" s="2">
        <v>0.63344665115471699</v>
      </c>
      <c r="Y793" s="7">
        <f t="shared" si="268"/>
        <v>115583.83815555008</v>
      </c>
      <c r="Z793" s="7">
        <f>Y793/MAX(Y$2:Y792)-1</f>
        <v>-2.8982840366072349E-2</v>
      </c>
      <c r="AA793" s="7">
        <f t="shared" si="258"/>
        <v>0.32181652072931743</v>
      </c>
      <c r="AB793" s="2">
        <v>0.345616194906466</v>
      </c>
      <c r="AC793" s="7">
        <f t="shared" si="269"/>
        <v>97298.315262601274</v>
      </c>
      <c r="AD793" s="7">
        <f>AC793/MAX(AC$2:AC792)-1</f>
        <v>-3.1434852689011361E-2</v>
      </c>
      <c r="AE793" s="7">
        <f t="shared" si="259"/>
        <v>0.24267699355877692</v>
      </c>
      <c r="AF793" s="2">
        <v>0.13188624526359999</v>
      </c>
      <c r="AG793" s="7">
        <f t="shared" si="270"/>
        <v>84979.109540153004</v>
      </c>
      <c r="AH793" s="7">
        <f>AG793/MAX(AG$2:AG792)-1</f>
        <v>-3.3358985145782172E-2</v>
      </c>
      <c r="AI793" s="7">
        <f t="shared" si="260"/>
        <v>0.18391154052995873</v>
      </c>
      <c r="AJ793" s="2">
        <v>-2.6940111207699201E-2</v>
      </c>
      <c r="AK793" s="7">
        <f t="shared" si="271"/>
        <v>75747.33153556801</v>
      </c>
      <c r="AL793" s="7">
        <f>AK793/MAX(AK$2:AK792)-1</f>
        <v>-3.481999725986118E-2</v>
      </c>
      <c r="AM793" s="7">
        <f t="shared" si="261"/>
        <v>0.14024193406372254</v>
      </c>
      <c r="AN793" s="2">
        <v>-0.14816122488122099</v>
      </c>
      <c r="AO793" s="7">
        <f t="shared" si="272"/>
        <v>68089.553720959564</v>
      </c>
      <c r="AP793" s="7">
        <f>AO793/MAX(AO$2:AO792)-1</f>
        <v>-3.5757412024779778E-2</v>
      </c>
      <c r="AQ793" s="7">
        <f t="shared" si="262"/>
        <v>0.10691196007745796</v>
      </c>
      <c r="AR793" s="2">
        <v>-0.53700001818329302</v>
      </c>
      <c r="AS793" s="7">
        <f t="shared" si="273"/>
        <v>3568.1898303216672</v>
      </c>
      <c r="AT793" s="7">
        <f>AS793/MAX(AS$2:AS792)-1</f>
        <v>-0.10276524824023991</v>
      </c>
      <c r="AU793" s="7">
        <v>3.0999999303758501</v>
      </c>
      <c r="AW793" s="7"/>
    </row>
    <row r="794" spans="1:49" x14ac:dyDescent="0.25">
      <c r="A794" s="5">
        <v>201208</v>
      </c>
      <c r="B794" s="4">
        <v>41122</v>
      </c>
      <c r="C794" s="2">
        <v>-1.59682118498812</v>
      </c>
      <c r="D794" s="7">
        <f t="shared" si="263"/>
        <v>490184.82024534664</v>
      </c>
      <c r="E794" s="7">
        <f>D794/MAX(D$2:D793)-1</f>
        <v>-3.7665104289220541E-2</v>
      </c>
      <c r="F794" s="7">
        <f t="shared" si="253"/>
        <v>-1.4733792485577495</v>
      </c>
      <c r="G794" s="2">
        <v>0.25934936117870699</v>
      </c>
      <c r="H794" s="7">
        <f t="shared" si="264"/>
        <v>513625.33466321515</v>
      </c>
      <c r="I794" s="7">
        <f>H794/MAX(H$2:H793)-1</f>
        <v>-2.1323217737416078E-2</v>
      </c>
      <c r="J794" s="7">
        <f t="shared" si="254"/>
        <v>-0.77425650309999705</v>
      </c>
      <c r="K794" s="7">
        <f t="shared" si="254"/>
        <v>193455.0337407286</v>
      </c>
      <c r="L794" s="2">
        <v>1.07588886259927</v>
      </c>
      <c r="M794" s="7">
        <f t="shared" si="265"/>
        <v>281655.43968055322</v>
      </c>
      <c r="N794" s="7">
        <f>M794/MAX(M$2:M793)-1</f>
        <v>-9.960293886681737E-3</v>
      </c>
      <c r="O794" s="7">
        <f t="shared" si="255"/>
        <v>-0.46670861145462372</v>
      </c>
      <c r="P794" s="2">
        <v>1.3560047320617401</v>
      </c>
      <c r="Q794" s="7">
        <f t="shared" si="266"/>
        <v>186351.69981999125</v>
      </c>
      <c r="R794" s="7">
        <f>Q794/MAX(Q$2:Q793)-1</f>
        <v>-6.1435195154102562E-3</v>
      </c>
      <c r="S794" s="7">
        <f t="shared" si="256"/>
        <v>-0.36120355637802715</v>
      </c>
      <c r="T794" s="2">
        <v>1.4857258316311199</v>
      </c>
      <c r="U794" s="7">
        <f t="shared" si="267"/>
        <v>144029.68293845025</v>
      </c>
      <c r="V794" s="7">
        <f>U794/MAX(U$2:U793)-1</f>
        <v>-1.1037474297142746E-2</v>
      </c>
      <c r="W794" s="7">
        <f t="shared" si="257"/>
        <v>-0.31234437613619592</v>
      </c>
      <c r="X794" s="2">
        <v>1.5680313500888099</v>
      </c>
      <c r="Y794" s="7">
        <f t="shared" si="268"/>
        <v>117396.22897346501</v>
      </c>
      <c r="Z794" s="7">
        <f>Y794/MAX(Y$2:Y793)-1</f>
        <v>-1.3756986888270539E-2</v>
      </c>
      <c r="AA794" s="7">
        <f t="shared" si="258"/>
        <v>-0.28134417513134058</v>
      </c>
      <c r="AB794" s="2">
        <v>1.6219470449884501</v>
      </c>
      <c r="AC794" s="7">
        <f t="shared" si="269"/>
        <v>98876.442411826589</v>
      </c>
      <c r="AD794" s="7">
        <f>AC794/MAX(AC$2:AC793)-1</f>
        <v>-1.5725238903412597E-2</v>
      </c>
      <c r="AE794" s="7">
        <f t="shared" si="259"/>
        <v>-0.2610369416611511</v>
      </c>
      <c r="AF794" s="2">
        <v>1.6620185357317001</v>
      </c>
      <c r="AG794" s="7">
        <f t="shared" si="270"/>
        <v>86391.478092210091</v>
      </c>
      <c r="AH794" s="7">
        <f>AG794/MAX(AG$2:AG793)-1</f>
        <v>-1.7293232304920081E-2</v>
      </c>
      <c r="AI794" s="7">
        <f t="shared" si="260"/>
        <v>-0.24594409866735423</v>
      </c>
      <c r="AJ794" s="2">
        <v>1.6926081527294501</v>
      </c>
      <c r="AK794" s="7">
        <f t="shared" si="271"/>
        <v>77029.437044614038</v>
      </c>
      <c r="AL794" s="7">
        <f>AK794/MAX(AK$2:AK793)-1</f>
        <v>-1.8483281844967281E-2</v>
      </c>
      <c r="AM794" s="7">
        <f t="shared" si="261"/>
        <v>-0.23442258354465606</v>
      </c>
      <c r="AN794" s="2">
        <v>1.7154183704016599</v>
      </c>
      <c r="AO794" s="7">
        <f t="shared" si="272"/>
        <v>69257.57443381341</v>
      </c>
      <c r="AP794" s="7">
        <f>AO794/MAX(AO$2:AO793)-1</f>
        <v>-1.921661753541648E-2</v>
      </c>
      <c r="AQ794" s="7">
        <f t="shared" si="262"/>
        <v>-0.22583116287136895</v>
      </c>
      <c r="AR794" s="2">
        <v>2.3149999970214301</v>
      </c>
      <c r="AS794" s="7">
        <f t="shared" si="273"/>
        <v>3650.7934247873327</v>
      </c>
      <c r="AT794" s="7">
        <f>AS794/MAX(AS$2:AS793)-1</f>
        <v>-8.1994263763726205E-2</v>
      </c>
      <c r="AU794" s="7">
        <v>4.9699995063729601</v>
      </c>
      <c r="AW794" s="7"/>
    </row>
    <row r="795" spans="1:49" x14ac:dyDescent="0.25">
      <c r="A795" s="5">
        <v>201209</v>
      </c>
      <c r="B795" s="4">
        <v>41153</v>
      </c>
      <c r="C795" s="2">
        <v>2.2100093095433202</v>
      </c>
      <c r="D795" s="7">
        <f t="shared" si="263"/>
        <v>501017.95040673699</v>
      </c>
      <c r="E795" s="7">
        <f>D795/MAX(D$2:D794)-1</f>
        <v>-1.6397413505028324E-2</v>
      </c>
      <c r="F795" s="7">
        <f t="shared" si="253"/>
        <v>-0.72091183603559061</v>
      </c>
      <c r="G795" s="2">
        <v>2.5894914360387999</v>
      </c>
      <c r="H795" s="7">
        <f t="shared" si="264"/>
        <v>526925.61871764471</v>
      </c>
      <c r="I795" s="7">
        <f>H795/MAX(H$2:H794)-1</f>
        <v>4.0195337257735719E-3</v>
      </c>
      <c r="J795" s="7">
        <f t="shared" si="254"/>
        <v>-0.58951203808805053</v>
      </c>
      <c r="K795" s="7">
        <f t="shared" si="254"/>
        <v>182452.21851251696</v>
      </c>
      <c r="L795" s="2">
        <v>2.6776323230397301</v>
      </c>
      <c r="M795" s="7">
        <f t="shared" si="265"/>
        <v>289197.13677303935</v>
      </c>
      <c r="N795" s="7">
        <f>M795/MAX(M$2:M794)-1</f>
        <v>1.6549329295135973E-2</v>
      </c>
      <c r="O795" s="7">
        <f t="shared" si="255"/>
        <v>-0.55899230096684205</v>
      </c>
      <c r="P795" s="2">
        <v>2.70693296057541</v>
      </c>
      <c r="Q795" s="7">
        <f t="shared" si="266"/>
        <v>191396.11540501114</v>
      </c>
      <c r="R795" s="7">
        <f>Q795/MAX(Q$2:Q794)-1</f>
        <v>2.075950913564184E-2</v>
      </c>
      <c r="S795" s="7">
        <f t="shared" si="256"/>
        <v>-0.54884663775082121</v>
      </c>
      <c r="T795" s="2">
        <v>2.72130840538125</v>
      </c>
      <c r="U795" s="7">
        <f t="shared" si="267"/>
        <v>147949.17480649825</v>
      </c>
      <c r="V795" s="7">
        <f>U795/MAX(U$2:U794)-1</f>
        <v>1.5875246040879754E-2</v>
      </c>
      <c r="W795" s="7">
        <f t="shared" si="257"/>
        <v>-0.54386898423038388</v>
      </c>
      <c r="X795" s="2">
        <v>2.7303411946169098</v>
      </c>
      <c r="Y795" s="7">
        <f t="shared" si="268"/>
        <v>120601.54657405431</v>
      </c>
      <c r="Z795" s="7">
        <f>Y795/MAX(Y$2:Y794)-1</f>
        <v>1.3170812377750085E-2</v>
      </c>
      <c r="AA795" s="7">
        <f t="shared" si="258"/>
        <v>-0.54074128308822611</v>
      </c>
      <c r="AB795" s="2">
        <v>2.7344264645107299</v>
      </c>
      <c r="AC795" s="7">
        <f t="shared" si="269"/>
        <v>101580.14602030227</v>
      </c>
      <c r="AD795" s="7">
        <f>AC795/MAX(AC$2:AC794)-1</f>
        <v>1.1189030647511977E-2</v>
      </c>
      <c r="AE795" s="7">
        <f t="shared" si="259"/>
        <v>-0.53932671412402566</v>
      </c>
      <c r="AF795" s="2">
        <v>2.7359298666441898</v>
      </c>
      <c r="AG795" s="7">
        <f t="shared" si="270"/>
        <v>88755.088343570242</v>
      </c>
      <c r="AH795" s="7">
        <f>AG795/MAX(AG$2:AG794)-1</f>
        <v>9.5929356539834476E-3</v>
      </c>
      <c r="AI795" s="7">
        <f t="shared" si="260"/>
        <v>-0.53880614484611322</v>
      </c>
      <c r="AJ795" s="2">
        <v>2.7370313552088699</v>
      </c>
      <c r="AK795" s="7">
        <f t="shared" si="271"/>
        <v>79137.756889265991</v>
      </c>
      <c r="AL795" s="7">
        <f>AK795/MAX(AK$2:AK794)-1</f>
        <v>8.3811384875529527E-3</v>
      </c>
      <c r="AM795" s="7">
        <f t="shared" si="261"/>
        <v>-0.5384247424960813</v>
      </c>
      <c r="AN795" s="2">
        <v>2.7380805986516998</v>
      </c>
      <c r="AO795" s="7">
        <f t="shared" si="272"/>
        <v>71153.902642482411</v>
      </c>
      <c r="AP795" s="7">
        <f>AO795/MAX(AO$2:AO794)-1</f>
        <v>7.6380219746461364E-3</v>
      </c>
      <c r="AQ795" s="7">
        <f t="shared" si="262"/>
        <v>-0.53806143058556022</v>
      </c>
      <c r="AR795" s="2">
        <v>4.2920000038042598</v>
      </c>
      <c r="AS795" s="7">
        <f t="shared" si="273"/>
        <v>3807.4854787180902</v>
      </c>
      <c r="AT795" s="7">
        <f>AS795/MAX(AS$2:AS794)-1</f>
        <v>-4.2593457529542134E-2</v>
      </c>
      <c r="AU795" s="7">
        <v>7.1799962749019004</v>
      </c>
      <c r="AW795" s="7"/>
    </row>
    <row r="796" spans="1:49" x14ac:dyDescent="0.25">
      <c r="A796" s="5">
        <v>201210</v>
      </c>
      <c r="B796" s="4">
        <v>41183</v>
      </c>
      <c r="C796" s="2">
        <v>-1.62000004697717</v>
      </c>
      <c r="D796" s="7">
        <f t="shared" si="263"/>
        <v>492901.45937478379</v>
      </c>
      <c r="E796" s="7">
        <f>D796/MAX(D$2:D795)-1</f>
        <v>-3.2331775868315482E-2</v>
      </c>
      <c r="F796" s="7">
        <f t="shared" si="253"/>
        <v>0.10519422861114436</v>
      </c>
      <c r="G796" s="2">
        <v>-1.6200054035939</v>
      </c>
      <c r="H796" s="7">
        <f t="shared" si="264"/>
        <v>518389.39522149827</v>
      </c>
      <c r="I796" s="7">
        <f>H796/MAX(H$2:H795)-1</f>
        <v>-1.6200054035939049E-2</v>
      </c>
      <c r="J796" s="7">
        <f t="shared" si="254"/>
        <v>0.10519189049803845</v>
      </c>
      <c r="K796" s="7">
        <f t="shared" si="254"/>
        <v>226272.93517594176</v>
      </c>
      <c r="L796" s="2">
        <v>-1.62000028223048</v>
      </c>
      <c r="M796" s="7">
        <f t="shared" si="265"/>
        <v>284512.14234111365</v>
      </c>
      <c r="N796" s="7">
        <f>M796/MAX(M$2:M795)-1</f>
        <v>-1.6200002822304826E-2</v>
      </c>
      <c r="O796" s="7">
        <f t="shared" si="255"/>
        <v>0.10519412592527466</v>
      </c>
      <c r="P796" s="2">
        <v>-1.62000383374895</v>
      </c>
      <c r="Q796" s="7">
        <f t="shared" si="266"/>
        <v>188295.4909978034</v>
      </c>
      <c r="R796" s="7">
        <f>Q796/MAX(Q$2:Q795)-1</f>
        <v>-1.6200038337489508E-2</v>
      </c>
      <c r="S796" s="7">
        <f t="shared" si="256"/>
        <v>0.10519257572067753</v>
      </c>
      <c r="T796" s="2">
        <v>-1.6200844340771301</v>
      </c>
      <c r="U796" s="7">
        <f t="shared" si="267"/>
        <v>145552.27325511261</v>
      </c>
      <c r="V796" s="7">
        <f>U796/MAX(U$2:U795)-1</f>
        <v>-1.6200844340771292E-2</v>
      </c>
      <c r="W796" s="7">
        <f t="shared" si="257"/>
        <v>0.10515739443122751</v>
      </c>
      <c r="X796" s="2">
        <v>-1.6201187971303199</v>
      </c>
      <c r="Y796" s="7">
        <f t="shared" si="268"/>
        <v>118647.65824837818</v>
      </c>
      <c r="Z796" s="7">
        <f>Y796/MAX(Y$2:Y795)-1</f>
        <v>-1.620118797130321E-2</v>
      </c>
      <c r="AA796" s="7">
        <f t="shared" si="258"/>
        <v>0.10514239527988478</v>
      </c>
      <c r="AB796" s="2">
        <v>-1.6252311370236301</v>
      </c>
      <c r="AC796" s="7">
        <f t="shared" si="269"/>
        <v>99929.233858146254</v>
      </c>
      <c r="AD796" s="7">
        <f>AC796/MAX(AC$2:AC795)-1</f>
        <v>-1.6252311370236305E-2</v>
      </c>
      <c r="AE796" s="7">
        <f t="shared" si="259"/>
        <v>0.10291090672873116</v>
      </c>
      <c r="AF796" s="2">
        <v>-1.62948210144504</v>
      </c>
      <c r="AG796" s="7">
        <f t="shared" si="270"/>
        <v>87308.840064890028</v>
      </c>
      <c r="AH796" s="7">
        <f>AG796/MAX(AG$2:AG795)-1</f>
        <v>-1.6294821014450456E-2</v>
      </c>
      <c r="AI796" s="7">
        <f t="shared" si="260"/>
        <v>0.1010554005151969</v>
      </c>
      <c r="AJ796" s="2">
        <v>-1.63172425632092</v>
      </c>
      <c r="AK796" s="7">
        <f t="shared" si="271"/>
        <v>77846.446914195563</v>
      </c>
      <c r="AL796" s="7">
        <f>AK796/MAX(AK$2:AK795)-1</f>
        <v>-1.63172425632091E-2</v>
      </c>
      <c r="AM796" s="7">
        <f t="shared" si="261"/>
        <v>0.10007672088124175</v>
      </c>
      <c r="AN796" s="2">
        <v>-1.6330937476477401</v>
      </c>
      <c r="AO796" s="7">
        <f t="shared" si="272"/>
        <v>69991.892707220672</v>
      </c>
      <c r="AP796" s="7">
        <f>AO796/MAX(AO$2:AO795)-1</f>
        <v>-1.6330937476477403E-2</v>
      </c>
      <c r="AQ796" s="7">
        <f t="shared" si="262"/>
        <v>9.9478950725016002E-2</v>
      </c>
      <c r="AR796" s="2">
        <v>-1.86100000693518</v>
      </c>
      <c r="AS796" s="7">
        <f t="shared" si="273"/>
        <v>3736.6281736950909</v>
      </c>
      <c r="AT796" s="7">
        <f>AS796/MAX(AS$2:AS795)-1</f>
        <v>-6.0410793351315162E-2</v>
      </c>
      <c r="AU796" s="7">
        <v>0.42999982394792002</v>
      </c>
      <c r="AW796" s="7"/>
    </row>
    <row r="797" spans="1:49" x14ac:dyDescent="0.25">
      <c r="A797" s="5">
        <v>201211</v>
      </c>
      <c r="B797" s="4">
        <v>41214</v>
      </c>
      <c r="C797" s="2">
        <v>0.230054642220856</v>
      </c>
      <c r="D797" s="7">
        <f t="shared" si="263"/>
        <v>494035.40206364985</v>
      </c>
      <c r="E797" s="7">
        <f>D797/MAX(D$2:D796)-1</f>
        <v>-3.0105610197404431E-2</v>
      </c>
      <c r="F797" s="7">
        <f t="shared" si="253"/>
        <v>0.11120611964306604</v>
      </c>
      <c r="G797" s="2">
        <v>1.9626702720109299</v>
      </c>
      <c r="H797" s="7">
        <f t="shared" si="264"/>
        <v>528563.66977476794</v>
      </c>
      <c r="I797" s="7">
        <f>H797/MAX(H$2:H796)-1</f>
        <v>3.108695039557352E-3</v>
      </c>
      <c r="J797" s="7">
        <f t="shared" si="254"/>
        <v>0.70578937971276834</v>
      </c>
      <c r="K797" s="7">
        <f t="shared" si="254"/>
        <v>181387.70100901552</v>
      </c>
      <c r="L797" s="2">
        <v>1.9719122035955301</v>
      </c>
      <c r="M797" s="7">
        <f t="shared" si="265"/>
        <v>290122.47199664917</v>
      </c>
      <c r="N797" s="7">
        <f>M797/MAX(M$2:M796)-1</f>
        <v>3.1996693810147914E-3</v>
      </c>
      <c r="O797" s="7">
        <f t="shared" si="255"/>
        <v>0.70896094166594004</v>
      </c>
      <c r="P797" s="2">
        <v>1.9746530562207201</v>
      </c>
      <c r="Q797" s="7">
        <f t="shared" si="266"/>
        <v>192013.6736655173</v>
      </c>
      <c r="R797" s="7">
        <f>Q797/MAX(Q$2:Q796)-1</f>
        <v>3.2265976725773804E-3</v>
      </c>
      <c r="S797" s="7">
        <f t="shared" si="256"/>
        <v>0.70990152252024852</v>
      </c>
      <c r="T797" s="2">
        <v>1.97787234049501</v>
      </c>
      <c r="U797" s="7">
        <f t="shared" si="267"/>
        <v>148431.1114087872</v>
      </c>
      <c r="V797" s="7">
        <f>U797/MAX(U$2:U796)-1</f>
        <v>3.2574470450359438E-3</v>
      </c>
      <c r="W797" s="7">
        <f t="shared" si="257"/>
        <v>0.71100628719279757</v>
      </c>
      <c r="X797" s="2">
        <v>1.9555994503418399</v>
      </c>
      <c r="Y797" s="7">
        <f t="shared" si="268"/>
        <v>120967.93120092695</v>
      </c>
      <c r="Z797" s="7">
        <f>Y797/MAX(Y$2:Y796)-1</f>
        <v>3.0379761891996537E-3</v>
      </c>
      <c r="AA797" s="7">
        <f t="shared" si="258"/>
        <v>0.70336287949708676</v>
      </c>
      <c r="AB797" s="2">
        <v>1.8632648249086201</v>
      </c>
      <c r="AC797" s="7">
        <f t="shared" si="269"/>
        <v>101791.18012242577</v>
      </c>
      <c r="AD797" s="7">
        <f>AC797/MAX(AC$2:AC796)-1</f>
        <v>2.0775132778536598E-3</v>
      </c>
      <c r="AE797" s="7">
        <f t="shared" si="259"/>
        <v>0.67167632325030369</v>
      </c>
      <c r="AF797" s="2">
        <v>1.73499027260271</v>
      </c>
      <c r="AG797" s="7">
        <f t="shared" si="270"/>
        <v>88823.63994713813</v>
      </c>
      <c r="AH797" s="7">
        <f>AG797/MAX(AG$2:AG796)-1</f>
        <v>7.7236815203796105E-4</v>
      </c>
      <c r="AI797" s="7">
        <f t="shared" si="260"/>
        <v>0.62765623005555937</v>
      </c>
      <c r="AJ797" s="2">
        <v>1.5575644629799299</v>
      </c>
      <c r="AK797" s="7">
        <f t="shared" si="271"/>
        <v>79058.955507023609</v>
      </c>
      <c r="AL797" s="7">
        <f>AK797/MAX(AK$2:AK796)-1</f>
        <v>-9.9574950491265746E-4</v>
      </c>
      <c r="AM797" s="7">
        <f t="shared" si="261"/>
        <v>0.56676885579194347</v>
      </c>
      <c r="AN797" s="2">
        <v>1.4159567492081799</v>
      </c>
      <c r="AO797" s="7">
        <f t="shared" si="272"/>
        <v>70982.947635907112</v>
      </c>
      <c r="AP797" s="7">
        <f>AO797/MAX(AO$2:AO796)-1</f>
        <v>-2.4026089958026908E-3</v>
      </c>
      <c r="AQ797" s="7">
        <f t="shared" si="262"/>
        <v>0.51817320961528623</v>
      </c>
      <c r="AR797" s="2">
        <v>-9.3999992279438699E-2</v>
      </c>
      <c r="AS797" s="7">
        <f t="shared" si="273"/>
        <v>3733.1157435003065</v>
      </c>
      <c r="AT797" s="7">
        <f>AS797/MAX(AS$2:AS796)-1</f>
        <v>-6.1294007133023243E-2</v>
      </c>
      <c r="AU797" s="7">
        <v>2.8200000244498602</v>
      </c>
      <c r="AW797" s="7"/>
    </row>
    <row r="798" spans="1:49" x14ac:dyDescent="0.25">
      <c r="A798" s="5">
        <v>201212</v>
      </c>
      <c r="B798" s="4">
        <v>41244</v>
      </c>
      <c r="C798" s="2">
        <v>3.1399973971609598</v>
      </c>
      <c r="D798" s="7">
        <f t="shared" si="263"/>
        <v>509548.1008295021</v>
      </c>
      <c r="E798" s="7">
        <f>D798/MAX(D$2:D797)-1</f>
        <v>3.4904839760718787E-4</v>
      </c>
      <c r="F798" s="7">
        <f t="shared" si="253"/>
        <v>0.31927051518268978</v>
      </c>
      <c r="G798" s="2">
        <v>1.5004635880822299</v>
      </c>
      <c r="H798" s="7">
        <f t="shared" si="264"/>
        <v>536494.57517956954</v>
      </c>
      <c r="I798" s="7">
        <f>H798/MAX(H$2:H797)-1</f>
        <v>1.5004635880822237E-2</v>
      </c>
      <c r="J798" s="7">
        <f t="shared" si="254"/>
        <v>-0.20470963754422766</v>
      </c>
      <c r="K798" s="7">
        <f t="shared" si="254"/>
        <v>171458.12184025705</v>
      </c>
      <c r="L798" s="2">
        <v>1.4058439865544401</v>
      </c>
      <c r="M798" s="7">
        <f t="shared" si="265"/>
        <v>294201.14132285712</v>
      </c>
      <c r="N798" s="7">
        <f>M798/MAX(M$2:M797)-1</f>
        <v>1.4058439865544337E-2</v>
      </c>
      <c r="O798" s="7">
        <f t="shared" si="255"/>
        <v>-0.23494920502673677</v>
      </c>
      <c r="P798" s="2">
        <v>1.3338134049925301</v>
      </c>
      <c r="Q798" s="7">
        <f t="shared" si="266"/>
        <v>194574.77778428656</v>
      </c>
      <c r="R798" s="7">
        <f>Q798/MAX(Q$2:Q797)-1</f>
        <v>1.3338134049925232E-2</v>
      </c>
      <c r="S798" s="7">
        <f t="shared" si="256"/>
        <v>-0.25796952636370629</v>
      </c>
      <c r="T798" s="2">
        <v>1.2953576530807001</v>
      </c>
      <c r="U798" s="7">
        <f t="shared" si="267"/>
        <v>150353.82516997369</v>
      </c>
      <c r="V798" s="7">
        <f>U798/MAX(U$2:U797)-1</f>
        <v>1.2953576530807087E-2</v>
      </c>
      <c r="W798" s="7">
        <f t="shared" si="257"/>
        <v>-0.27025963630130612</v>
      </c>
      <c r="X798" s="2">
        <v>1.26133803763198</v>
      </c>
      <c r="Y798" s="7">
        <f t="shared" si="268"/>
        <v>122493.74573050073</v>
      </c>
      <c r="Z798" s="7">
        <f>Y798/MAX(Y$2:Y797)-1</f>
        <v>1.2613380376319761E-2</v>
      </c>
      <c r="AA798" s="7">
        <f t="shared" si="258"/>
        <v>-0.28113199721257476</v>
      </c>
      <c r="AB798" s="2">
        <v>1.23771321430924</v>
      </c>
      <c r="AC798" s="7">
        <f t="shared" si="269"/>
        <v>103051.06300980234</v>
      </c>
      <c r="AD798" s="7">
        <f>AC798/MAX(AC$2:AC797)-1</f>
        <v>1.2377132143092329E-2</v>
      </c>
      <c r="AE798" s="7">
        <f t="shared" si="259"/>
        <v>-0.28868227672754965</v>
      </c>
      <c r="AF798" s="2">
        <v>1.23828752263208</v>
      </c>
      <c r="AG798" s="7">
        <f t="shared" si="270"/>
        <v>89923.531997751197</v>
      </c>
      <c r="AH798" s="7">
        <f>AG798/MAX(AG$2:AG797)-1</f>
        <v>1.2382875226320866E-2</v>
      </c>
      <c r="AI798" s="7">
        <f t="shared" si="260"/>
        <v>-0.28849873299027018</v>
      </c>
      <c r="AJ798" s="2">
        <v>1.4019959326956699</v>
      </c>
      <c r="AK798" s="7">
        <f t="shared" si="271"/>
        <v>80167.358847663767</v>
      </c>
      <c r="AL798" s="7">
        <f>AK798/MAX(AK$2:AK797)-1</f>
        <v>1.3010249454485479E-2</v>
      </c>
      <c r="AM798" s="7">
        <f t="shared" si="261"/>
        <v>-0.2361790081802031</v>
      </c>
      <c r="AN798" s="2">
        <v>1.53106178418584</v>
      </c>
      <c r="AO798" s="7">
        <f t="shared" si="272"/>
        <v>72069.740420449132</v>
      </c>
      <c r="AP798" s="7">
        <f>AO798/MAX(AO$2:AO797)-1</f>
        <v>1.2871223417897593E-2</v>
      </c>
      <c r="AQ798" s="7">
        <f t="shared" si="262"/>
        <v>-0.19493073126077198</v>
      </c>
      <c r="AR798" s="2">
        <v>2.14100000926407</v>
      </c>
      <c r="AS798" s="7">
        <f t="shared" si="273"/>
        <v>3813.0417519144867</v>
      </c>
      <c r="AT798" s="7">
        <f>AS798/MAX(AS$2:AS797)-1</f>
        <v>-4.1196311738778912E-2</v>
      </c>
      <c r="AU798" s="7">
        <v>5.2699998397847603</v>
      </c>
      <c r="AW798" s="7"/>
    </row>
    <row r="799" spans="1:49" x14ac:dyDescent="0.25">
      <c r="A799" s="5">
        <v>201301</v>
      </c>
      <c r="B799" s="4">
        <v>41275</v>
      </c>
      <c r="C799" s="2">
        <v>8.5399902446518698</v>
      </c>
      <c r="D799" s="7">
        <f t="shared" si="263"/>
        <v>553063.45893215039</v>
      </c>
      <c r="E799" s="7">
        <f>D799/MAX(D$2:D798)-1</f>
        <v>8.5399902446518627E-2</v>
      </c>
      <c r="F799" s="7">
        <f t="shared" si="253"/>
        <v>0.52813573225883315</v>
      </c>
      <c r="G799" s="2">
        <v>7.7587231339645504</v>
      </c>
      <c r="H799" s="7">
        <f t="shared" si="264"/>
        <v>578119.70389649167</v>
      </c>
      <c r="I799" s="7">
        <f>H799/MAX(H$2:H798)-1</f>
        <v>7.7587231339645513E-2</v>
      </c>
      <c r="J799" s="7">
        <f t="shared" si="254"/>
        <v>0.18992394872365304</v>
      </c>
      <c r="K799" s="7">
        <f t="shared" si="254"/>
        <v>250265.77692409922</v>
      </c>
      <c r="L799" s="2">
        <v>7.6599414191285398</v>
      </c>
      <c r="M799" s="7">
        <f t="shared" si="265"/>
        <v>316736.77640259551</v>
      </c>
      <c r="N799" s="7">
        <f>M799/MAX(M$2:M798)-1</f>
        <v>7.6599414191285353E-2</v>
      </c>
      <c r="O799" s="7">
        <f t="shared" si="255"/>
        <v>0.14716118615713591</v>
      </c>
      <c r="P799" s="2">
        <v>7.6270775221070899</v>
      </c>
      <c r="Q799" s="7">
        <f t="shared" si="266"/>
        <v>209415.1469243617</v>
      </c>
      <c r="R799" s="7">
        <f>Q799/MAX(Q$2:Q798)-1</f>
        <v>7.6270775221070952E-2</v>
      </c>
      <c r="S799" s="7">
        <f t="shared" si="256"/>
        <v>0.1329343524999983</v>
      </c>
      <c r="T799" s="2">
        <v>7.5974913455477999</v>
      </c>
      <c r="U799" s="7">
        <f t="shared" si="267"/>
        <v>161776.94402496249</v>
      </c>
      <c r="V799" s="7">
        <f>U799/MAX(U$2:U798)-1</f>
        <v>7.597491345547791E-2</v>
      </c>
      <c r="W799" s="7">
        <f t="shared" si="257"/>
        <v>0.12012644928069971</v>
      </c>
      <c r="X799" s="2">
        <v>7.5707582224331702</v>
      </c>
      <c r="Y799" s="7">
        <f t="shared" si="268"/>
        <v>131767.45105735897</v>
      </c>
      <c r="Z799" s="7">
        <f>Y799/MAX(Y$2:Y798)-1</f>
        <v>7.5707582224331382E-2</v>
      </c>
      <c r="AA799" s="7">
        <f t="shared" si="258"/>
        <v>0.1085536374671956</v>
      </c>
      <c r="AB799" s="2">
        <v>7.55291296973878</v>
      </c>
      <c r="AC799" s="7">
        <f t="shared" si="269"/>
        <v>110834.42011332339</v>
      </c>
      <c r="AD799" s="7">
        <f>AC799/MAX(AC$2:AC798)-1</f>
        <v>7.5529129697387898E-2</v>
      </c>
      <c r="AE799" s="7">
        <f t="shared" si="259"/>
        <v>0.10082839899389551</v>
      </c>
      <c r="AF799" s="2">
        <v>7.5411409638721603</v>
      </c>
      <c r="AG799" s="7">
        <f t="shared" si="270"/>
        <v>96704.792305394294</v>
      </c>
      <c r="AH799" s="7">
        <f>AG799/MAX(AG$2:AG798)-1</f>
        <v>7.5411409638721505E-2</v>
      </c>
      <c r="AI799" s="7">
        <f t="shared" si="260"/>
        <v>9.5732278799569914E-2</v>
      </c>
      <c r="AJ799" s="2">
        <v>7.5292228050623802</v>
      </c>
      <c r="AK799" s="7">
        <f t="shared" si="271"/>
        <v>86203.337912238261</v>
      </c>
      <c r="AL799" s="7">
        <f>AK799/MAX(AK$2:AK798)-1</f>
        <v>7.5292228050623855E-2</v>
      </c>
      <c r="AM799" s="7">
        <f t="shared" si="261"/>
        <v>9.057288876206393E-2</v>
      </c>
      <c r="AN799" s="2">
        <v>7.52447400260536</v>
      </c>
      <c r="AO799" s="7">
        <f t="shared" si="272"/>
        <v>77492.609302130993</v>
      </c>
      <c r="AP799" s="7">
        <f>AO799/MAX(AO$2:AO798)-1</f>
        <v>7.5244740026053636E-2</v>
      </c>
      <c r="AQ799" s="7">
        <f t="shared" si="262"/>
        <v>8.8517124572487171E-2</v>
      </c>
      <c r="AR799" s="2">
        <v>7.3199999968854996</v>
      </c>
      <c r="AS799" s="7">
        <f t="shared" si="273"/>
        <v>4092.1564080358703</v>
      </c>
      <c r="AT799" s="7">
        <f>AS799/MAX(AS$2:AS798)-1</f>
        <v>2.8988118212080582E-2</v>
      </c>
      <c r="AU799" s="7">
        <v>9.6299937603229395</v>
      </c>
      <c r="AW799" s="7"/>
    </row>
    <row r="800" spans="1:49" x14ac:dyDescent="0.25">
      <c r="A800" s="5">
        <v>201302</v>
      </c>
      <c r="B800" s="4">
        <v>41306</v>
      </c>
      <c r="C800" s="2">
        <v>-1.3499856782385999</v>
      </c>
      <c r="D800" s="7">
        <f t="shared" si="263"/>
        <v>545597.18144499534</v>
      </c>
      <c r="E800" s="7">
        <f>D800/MAX(D$2:D799)-1</f>
        <v>-1.3499856782385966E-2</v>
      </c>
      <c r="F800" s="7">
        <f t="shared" si="253"/>
        <v>-1.2768935593211381</v>
      </c>
      <c r="G800" s="2">
        <v>-1.9319901665492599E-2</v>
      </c>
      <c r="H800" s="7">
        <f t="shared" si="264"/>
        <v>578008.01173819008</v>
      </c>
      <c r="I800" s="7">
        <f>H800/MAX(H$2:H799)-1</f>
        <v>-1.9319901665482142E-4</v>
      </c>
      <c r="J800" s="7">
        <f t="shared" si="254"/>
        <v>-0.40375323770985849</v>
      </c>
      <c r="K800" s="7">
        <f t="shared" si="254"/>
        <v>379269.97880043695</v>
      </c>
      <c r="L800" s="2">
        <v>0.368675464211495</v>
      </c>
      <c r="M800" s="7">
        <f t="shared" si="265"/>
        <v>317904.50718332629</v>
      </c>
      <c r="N800" s="7">
        <f>M800/MAX(M$2:M799)-1</f>
        <v>3.6867546421148756E-3</v>
      </c>
      <c r="O800" s="7">
        <f t="shared" si="255"/>
        <v>-0.14916308854560123</v>
      </c>
      <c r="P800" s="2">
        <v>0.49888830376120502</v>
      </c>
      <c r="Q800" s="7">
        <f t="shared" si="266"/>
        <v>210459.8945986717</v>
      </c>
      <c r="R800" s="7">
        <f>Q800/MAX(Q$2:Q799)-1</f>
        <v>4.9888830376121351E-3</v>
      </c>
      <c r="S800" s="7">
        <f t="shared" si="256"/>
        <v>-6.3721588054658662E-2</v>
      </c>
      <c r="T800" s="2">
        <v>0.56325487930470297</v>
      </c>
      <c r="U800" s="7">
        <f t="shared" si="267"/>
        <v>162688.16055577312</v>
      </c>
      <c r="V800" s="7">
        <f>U800/MAX(U$2:U799)-1</f>
        <v>5.6325487930470874E-3</v>
      </c>
      <c r="W800" s="7">
        <f t="shared" si="257"/>
        <v>-2.1486299930091102E-2</v>
      </c>
      <c r="X800" s="2">
        <v>0.60261573818367697</v>
      </c>
      <c r="Y800" s="7">
        <f t="shared" si="268"/>
        <v>132561.50245523409</v>
      </c>
      <c r="Z800" s="7">
        <f>Y800/MAX(Y$2:Y799)-1</f>
        <v>6.0261573818367609E-3</v>
      </c>
      <c r="AA800" s="7">
        <f t="shared" si="258"/>
        <v>4.3410367201315303E-3</v>
      </c>
      <c r="AB800" s="2">
        <v>0.64480645903356604</v>
      </c>
      <c r="AC800" s="7">
        <f t="shared" si="269"/>
        <v>111549.0876130465</v>
      </c>
      <c r="AD800" s="7">
        <f>AC800/MAX(AC$2:AC799)-1</f>
        <v>6.4480645903357559E-3</v>
      </c>
      <c r="AE800" s="7">
        <f t="shared" si="259"/>
        <v>3.2025238283317936E-2</v>
      </c>
      <c r="AF800" s="2">
        <v>0.68255293104686598</v>
      </c>
      <c r="AG800" s="7">
        <f t="shared" si="270"/>
        <v>97364.853699737549</v>
      </c>
      <c r="AH800" s="7">
        <f>AG800/MAX(AG$2:AG799)-1</f>
        <v>6.8255293104686476E-3</v>
      </c>
      <c r="AI800" s="7">
        <f t="shared" si="260"/>
        <v>5.6793265908001711E-2</v>
      </c>
      <c r="AJ800" s="2">
        <v>0.713312038632131</v>
      </c>
      <c r="AK800" s="7">
        <f t="shared" si="271"/>
        <v>86818.236699269008</v>
      </c>
      <c r="AL800" s="7">
        <f>AK800/MAX(AK$2:AK799)-1</f>
        <v>7.1331203863214121E-3</v>
      </c>
      <c r="AM800" s="7">
        <f t="shared" si="261"/>
        <v>7.6976408483923064E-2</v>
      </c>
      <c r="AN800" s="2">
        <v>0.73847274328545098</v>
      </c>
      <c r="AO800" s="7">
        <f t="shared" si="272"/>
        <v>78064.871099887911</v>
      </c>
      <c r="AP800" s="7">
        <f>AO800/MAX(AO$2:AO799)-1</f>
        <v>7.3847274328544543E-3</v>
      </c>
      <c r="AQ800" s="7">
        <f t="shared" si="262"/>
        <v>9.3486058119268023E-2</v>
      </c>
      <c r="AR800" s="2">
        <v>0.59599999858793096</v>
      </c>
      <c r="AS800" s="7">
        <f t="shared" si="273"/>
        <v>4116.5456601699798</v>
      </c>
      <c r="AT800" s="7">
        <f>AS800/MAX(AS$2:AS799)-1</f>
        <v>5.9599999858792607E-3</v>
      </c>
      <c r="AU800" s="7">
        <v>2.1199999143374599</v>
      </c>
      <c r="AW800" s="7"/>
    </row>
    <row r="801" spans="1:49" x14ac:dyDescent="0.25">
      <c r="A801" s="5">
        <v>201303</v>
      </c>
      <c r="B801" s="4">
        <v>41334</v>
      </c>
      <c r="C801" s="2">
        <v>3.3100059974006801</v>
      </c>
      <c r="D801" s="7">
        <f t="shared" si="263"/>
        <v>563656.4808724738</v>
      </c>
      <c r="E801" s="7">
        <f>D801/MAX(D$2:D800)-1</f>
        <v>1.9153357122483339E-2</v>
      </c>
      <c r="F801" s="7">
        <f t="shared" si="253"/>
        <v>-0.6009534380037771</v>
      </c>
      <c r="G801" s="2">
        <v>4.7714257391701098</v>
      </c>
      <c r="H801" s="7">
        <f t="shared" si="264"/>
        <v>605587.23478473152</v>
      </c>
      <c r="I801" s="7">
        <f>H801/MAX(H$2:H800)-1</f>
        <v>4.7511840027437913E-2</v>
      </c>
      <c r="J801" s="7">
        <f t="shared" si="254"/>
        <v>-1.894634470162293E-2</v>
      </c>
      <c r="K801" s="7">
        <f t="shared" si="254"/>
        <v>241171.82181966869</v>
      </c>
      <c r="L801" s="2">
        <v>4.6922329574116501</v>
      </c>
      <c r="M801" s="7">
        <f t="shared" si="265"/>
        <v>332821.32724247943</v>
      </c>
      <c r="N801" s="7">
        <f>M801/MAX(M$2:M800)-1</f>
        <v>4.6922329574116572E-2</v>
      </c>
      <c r="O801" s="7">
        <f t="shared" si="255"/>
        <v>-5.0484690191569648E-2</v>
      </c>
      <c r="P801" s="2">
        <v>4.66962791966266</v>
      </c>
      <c r="Q801" s="7">
        <f t="shared" si="266"/>
        <v>220287.58859654388</v>
      </c>
      <c r="R801" s="7">
        <f>Q801/MAX(Q$2:Q800)-1</f>
        <v>4.6696279196626556E-2</v>
      </c>
      <c r="S801" s="7">
        <f t="shared" si="256"/>
        <v>-5.9487095139477253E-2</v>
      </c>
      <c r="T801" s="2">
        <v>4.6567700904696103</v>
      </c>
      <c r="U801" s="7">
        <f t="shared" si="267"/>
        <v>170264.17415726953</v>
      </c>
      <c r="V801" s="7">
        <f>U801/MAX(U$2:U800)-1</f>
        <v>4.6567700904696085E-2</v>
      </c>
      <c r="W801" s="7">
        <f t="shared" si="257"/>
        <v>-6.4607696415714289E-2</v>
      </c>
      <c r="X801" s="2">
        <v>4.6498123355448104</v>
      </c>
      <c r="Y801" s="7">
        <f t="shared" si="268"/>
        <v>138725.36354858108</v>
      </c>
      <c r="Z801" s="7">
        <f>Y801/MAX(Y$2:Y800)-1</f>
        <v>4.6498123355448007E-2</v>
      </c>
      <c r="AA801" s="7">
        <f t="shared" si="258"/>
        <v>-6.7378606513581518E-2</v>
      </c>
      <c r="AB801" s="2">
        <v>4.6449527185905399</v>
      </c>
      <c r="AC801" s="7">
        <f t="shared" si="269"/>
        <v>116730.48999069164</v>
      </c>
      <c r="AD801" s="7">
        <f>AC801/MAX(AC$2:AC800)-1</f>
        <v>4.6449527185905337E-2</v>
      </c>
      <c r="AE801" s="7">
        <f t="shared" si="259"/>
        <v>-6.9313937929518454E-2</v>
      </c>
      <c r="AF801" s="2">
        <v>4.6423115961164196</v>
      </c>
      <c r="AG801" s="7">
        <f t="shared" si="270"/>
        <v>101884.83359358224</v>
      </c>
      <c r="AH801" s="7">
        <f>AG801/MAX(AG$2:AG800)-1</f>
        <v>4.6423115961164108E-2</v>
      </c>
      <c r="AI801" s="7">
        <f t="shared" si="260"/>
        <v>-7.0365758956896007E-2</v>
      </c>
      <c r="AJ801" s="2">
        <v>4.63993770153487</v>
      </c>
      <c r="AK801" s="7">
        <f t="shared" si="271"/>
        <v>90846.548795686176</v>
      </c>
      <c r="AL801" s="7">
        <f>AK801/MAX(AK$2:AK800)-1</f>
        <v>4.6399377015348797E-2</v>
      </c>
      <c r="AM801" s="7">
        <f t="shared" si="261"/>
        <v>-7.1311157082927012E-2</v>
      </c>
      <c r="AN801" s="2">
        <v>4.6401727675932403</v>
      </c>
      <c r="AO801" s="7">
        <f t="shared" si="272"/>
        <v>81687.215989721662</v>
      </c>
      <c r="AP801" s="7">
        <f>AO801/MAX(AO$2:AO800)-1</f>
        <v>4.6401727675932314E-2</v>
      </c>
      <c r="AQ801" s="7">
        <f t="shared" si="262"/>
        <v>-7.1217542559011804E-2</v>
      </c>
      <c r="AR801" s="2">
        <v>4.8190000084530196</v>
      </c>
      <c r="AS801" s="7">
        <f t="shared" si="273"/>
        <v>4314.9219958815429</v>
      </c>
      <c r="AT801" s="7">
        <f>AS801/MAX(AS$2:AS800)-1</f>
        <v>4.8190000084530116E-2</v>
      </c>
      <c r="AU801" s="7">
        <v>7.3299998890175697</v>
      </c>
      <c r="AW801" s="7"/>
    </row>
    <row r="802" spans="1:49" x14ac:dyDescent="0.25">
      <c r="A802" s="5">
        <v>201304</v>
      </c>
      <c r="B802" s="4">
        <v>41365</v>
      </c>
      <c r="C802" s="2">
        <v>1.5099996104861</v>
      </c>
      <c r="D802" s="7">
        <f t="shared" si="263"/>
        <v>572167.69153812784</v>
      </c>
      <c r="E802" s="7">
        <f>D802/MAX(D$2:D801)-1</f>
        <v>1.5099996104861013E-2</v>
      </c>
      <c r="F802" s="7">
        <f t="shared" si="253"/>
        <v>0.1215335214806853</v>
      </c>
      <c r="G802" s="2">
        <v>1.49851764818662</v>
      </c>
      <c r="H802" s="7">
        <f t="shared" si="264"/>
        <v>614662.06637314614</v>
      </c>
      <c r="I802" s="7">
        <f>H802/MAX(H$2:H801)-1</f>
        <v>1.4985176481866258E-2</v>
      </c>
      <c r="J802" s="7">
        <f t="shared" si="254"/>
        <v>0.11939654728812854</v>
      </c>
      <c r="K802" s="7">
        <f t="shared" si="254"/>
        <v>114398.14095675768</v>
      </c>
      <c r="L802" s="2">
        <v>1.49644995031798</v>
      </c>
      <c r="M802" s="7">
        <f t="shared" si="265"/>
        <v>337801.83182864718</v>
      </c>
      <c r="N802" s="7">
        <f>M802/MAX(M$2:M801)-1</f>
        <v>1.4964499503179907E-2</v>
      </c>
      <c r="O802" s="7">
        <f t="shared" si="255"/>
        <v>0.11901171611833039</v>
      </c>
      <c r="P802" s="2">
        <v>1.4961835787831099</v>
      </c>
      <c r="Q802" s="7">
        <f t="shared" si="266"/>
        <v>223583.49532322268</v>
      </c>
      <c r="R802" s="7">
        <f>Q802/MAX(Q$2:Q801)-1</f>
        <v>1.4961835787831168E-2</v>
      </c>
      <c r="S802" s="7">
        <f t="shared" si="256"/>
        <v>0.11896214017644846</v>
      </c>
      <c r="T802" s="2">
        <v>1.49583118818692</v>
      </c>
      <c r="U802" s="7">
        <f t="shared" si="267"/>
        <v>172811.03877662288</v>
      </c>
      <c r="V802" s="7">
        <f>U802/MAX(U$2:U801)-1</f>
        <v>1.4958311881869246E-2</v>
      </c>
      <c r="W802" s="7">
        <f t="shared" si="257"/>
        <v>0.11889655473119831</v>
      </c>
      <c r="X802" s="2">
        <v>1.49221663228187</v>
      </c>
      <c r="Y802" s="7">
        <f t="shared" si="268"/>
        <v>140795.4464966465</v>
      </c>
      <c r="Z802" s="7">
        <f>Y802/MAX(Y$2:Y801)-1</f>
        <v>1.4922166322818731E-2</v>
      </c>
      <c r="AA802" s="7">
        <f t="shared" si="258"/>
        <v>0.11822382889521499</v>
      </c>
      <c r="AB802" s="2">
        <v>1.4840986738852999</v>
      </c>
      <c r="AC802" s="7">
        <f t="shared" si="269"/>
        <v>118462.88564466331</v>
      </c>
      <c r="AD802" s="7">
        <f>AC802/MAX(AC$2:AC801)-1</f>
        <v>1.4840986738853035E-2</v>
      </c>
      <c r="AE802" s="7">
        <f t="shared" si="259"/>
        <v>0.11671294886118944</v>
      </c>
      <c r="AF802" s="2">
        <v>1.4751547367603901</v>
      </c>
      <c r="AG802" s="7">
        <f t="shared" si="270"/>
        <v>103387.7925423784</v>
      </c>
      <c r="AH802" s="7">
        <f>AG802/MAX(AG$2:AG801)-1</f>
        <v>1.4751547367603868E-2</v>
      </c>
      <c r="AI802" s="7">
        <f t="shared" si="260"/>
        <v>0.11504834116458984</v>
      </c>
      <c r="AJ802" s="2">
        <v>1.4706932372092401</v>
      </c>
      <c r="AK802" s="7">
        <f t="shared" si="271"/>
        <v>92182.622845062317</v>
      </c>
      <c r="AL802" s="7">
        <f>AK802/MAX(AK$2:AK801)-1</f>
        <v>1.4706932372092307E-2</v>
      </c>
      <c r="AM802" s="7">
        <f t="shared" si="261"/>
        <v>0.11421798576433362</v>
      </c>
      <c r="AN802" s="2">
        <v>1.4652081182468699</v>
      </c>
      <c r="AO802" s="7">
        <f t="shared" si="272"/>
        <v>82884.103709972915</v>
      </c>
      <c r="AP802" s="7">
        <f>AO802/MAX(AO$2:AO801)-1</f>
        <v>1.4652081182468635E-2</v>
      </c>
      <c r="AQ802" s="7">
        <f t="shared" si="262"/>
        <v>0.11319711865469162</v>
      </c>
      <c r="AR802" s="2">
        <v>0.85700000168185997</v>
      </c>
      <c r="AS802" s="7">
        <f t="shared" si="273"/>
        <v>4351.9008774588183</v>
      </c>
      <c r="AT802" s="7">
        <f>AS802/MAX(AS$2:AS801)-1</f>
        <v>8.5700000168185131E-3</v>
      </c>
      <c r="AU802" s="7">
        <v>6.2299999843081997</v>
      </c>
      <c r="AW802" s="7"/>
    </row>
    <row r="803" spans="1:49" x14ac:dyDescent="0.25">
      <c r="A803" s="5">
        <v>201305</v>
      </c>
      <c r="B803" s="4">
        <v>41395</v>
      </c>
      <c r="C803" s="2">
        <v>5.4399996432095401</v>
      </c>
      <c r="D803" s="7">
        <f t="shared" si="263"/>
        <v>603293.61191636219</v>
      </c>
      <c r="E803" s="7">
        <f>D803/MAX(D$2:D802)-1</f>
        <v>5.4399996432095366E-2</v>
      </c>
      <c r="F803" s="7">
        <f t="shared" si="253"/>
        <v>0.60020657582675618</v>
      </c>
      <c r="G803" s="2">
        <v>3.4443159278998801</v>
      </c>
      <c r="H803" s="7">
        <f t="shared" si="264"/>
        <v>635832.96982799494</v>
      </c>
      <c r="I803" s="7">
        <f>H803/MAX(H$2:H802)-1</f>
        <v>3.4443159278998881E-2</v>
      </c>
      <c r="J803" s="7">
        <f t="shared" si="254"/>
        <v>-0.42269936081408432</v>
      </c>
      <c r="K803" s="7">
        <f t="shared" si="254"/>
        <v>325899.81457190629</v>
      </c>
      <c r="L803" s="2">
        <v>1.8239551257133999</v>
      </c>
      <c r="M803" s="7">
        <f t="shared" si="265"/>
        <v>343963.18565503956</v>
      </c>
      <c r="N803" s="7">
        <f>M803/MAX(M$2:M802)-1</f>
        <v>1.8239551257134057E-2</v>
      </c>
      <c r="O803" s="7">
        <f t="shared" si="255"/>
        <v>-1.2532301064134606</v>
      </c>
      <c r="P803" s="2">
        <v>1.9879412140272601</v>
      </c>
      <c r="Q803" s="7">
        <f t="shared" si="266"/>
        <v>228028.20377451574</v>
      </c>
      <c r="R803" s="7">
        <f>Q803/MAX(Q$2:Q802)-1</f>
        <v>1.9879412140272557E-2</v>
      </c>
      <c r="S803" s="7">
        <f t="shared" si="256"/>
        <v>-1.1691775373736166</v>
      </c>
      <c r="T803" s="2">
        <v>2.6210567914117799</v>
      </c>
      <c r="U803" s="7">
        <f t="shared" si="267"/>
        <v>177340.51424478681</v>
      </c>
      <c r="V803" s="7">
        <f>U803/MAX(U$2:U802)-1</f>
        <v>2.6210567914117799E-2</v>
      </c>
      <c r="W803" s="7">
        <f t="shared" si="257"/>
        <v>-0.8446683590312305</v>
      </c>
      <c r="X803" s="2">
        <v>3.0107669398424699</v>
      </c>
      <c r="Y803" s="7">
        <f t="shared" si="268"/>
        <v>145034.46925257114</v>
      </c>
      <c r="Z803" s="7">
        <f>Y803/MAX(Y$2:Y802)-1</f>
        <v>3.0107669398424797E-2</v>
      </c>
      <c r="AA803" s="7">
        <f t="shared" si="258"/>
        <v>-0.64491885897726942</v>
      </c>
      <c r="AB803" s="2">
        <v>3.2570281030524799</v>
      </c>
      <c r="AC803" s="7">
        <f t="shared" si="269"/>
        <v>122321.25512179693</v>
      </c>
      <c r="AD803" s="7">
        <f>AC803/MAX(AC$2:AC802)-1</f>
        <v>3.2570281030524839E-2</v>
      </c>
      <c r="AE803" s="7">
        <f t="shared" si="259"/>
        <v>-0.5186954479832524</v>
      </c>
      <c r="AF803" s="2">
        <v>3.42893747239455</v>
      </c>
      <c r="AG803" s="7">
        <f t="shared" si="270"/>
        <v>106932.89530274554</v>
      </c>
      <c r="AH803" s="7">
        <f>AG803/MAX(AG$2:AG802)-1</f>
        <v>3.4289374723945443E-2</v>
      </c>
      <c r="AI803" s="7">
        <f t="shared" si="260"/>
        <v>-0.43058172880260503</v>
      </c>
      <c r="AJ803" s="2">
        <v>3.5592117870553102</v>
      </c>
      <c r="AK803" s="7">
        <f t="shared" si="271"/>
        <v>95463.597622980524</v>
      </c>
      <c r="AL803" s="7">
        <f>AK803/MAX(AK$2:AK802)-1</f>
        <v>3.5592117870553164E-2</v>
      </c>
      <c r="AM803" s="7">
        <f t="shared" si="261"/>
        <v>-0.36380843760619341</v>
      </c>
      <c r="AN803" s="2">
        <v>3.6597898953746602</v>
      </c>
      <c r="AO803" s="7">
        <f t="shared" si="272"/>
        <v>85917.487762422359</v>
      </c>
      <c r="AP803" s="7">
        <f>AO803/MAX(AO$2:AO802)-1</f>
        <v>3.6597898953746544E-2</v>
      </c>
      <c r="AQ803" s="7">
        <f t="shared" si="262"/>
        <v>-0.31225620850960789</v>
      </c>
      <c r="AR803" s="2">
        <v>4.26899999769687</v>
      </c>
      <c r="AS803" s="7">
        <f t="shared" si="273"/>
        <v>4537.683525817306</v>
      </c>
      <c r="AT803" s="7">
        <f>AS803/MAX(AS$2:AS802)-1</f>
        <v>4.2689999976968762E-2</v>
      </c>
      <c r="AU803" s="7">
        <v>6.2199943597624197</v>
      </c>
      <c r="AW803" s="7"/>
    </row>
    <row r="804" spans="1:49" x14ac:dyDescent="0.25">
      <c r="A804" s="5">
        <v>201306</v>
      </c>
      <c r="B804" s="4">
        <v>41426</v>
      </c>
      <c r="C804" s="2">
        <v>4.2199630140673099</v>
      </c>
      <c r="D804" s="7">
        <f t="shared" si="263"/>
        <v>628752.37920546345</v>
      </c>
      <c r="E804" s="7">
        <f>D804/MAX(D$2:D803)-1</f>
        <v>4.2199630140673072E-2</v>
      </c>
      <c r="F804" s="7">
        <f t="shared" si="253"/>
        <v>0.99999427461212287</v>
      </c>
      <c r="G804" s="2">
        <v>2.02990945878887</v>
      </c>
      <c r="H804" s="7">
        <f t="shared" si="264"/>
        <v>648739.80342463159</v>
      </c>
      <c r="I804" s="7">
        <f>H804/MAX(H$2:H803)-1</f>
        <v>2.02990945878887E-2</v>
      </c>
      <c r="J804" s="7">
        <f t="shared" si="254"/>
        <v>0.48089965233886445</v>
      </c>
      <c r="K804" s="7">
        <f t="shared" si="254"/>
        <v>153766.71583286094</v>
      </c>
      <c r="L804" s="2">
        <v>1.1082493385835701</v>
      </c>
      <c r="M804" s="7">
        <f t="shared" si="265"/>
        <v>347775.15538503253</v>
      </c>
      <c r="N804" s="7">
        <f>M804/MAX(M$2:M803)-1</f>
        <v>1.1082493385835779E-2</v>
      </c>
      <c r="O804" s="7">
        <f t="shared" si="255"/>
        <v>0.26244434981478093</v>
      </c>
      <c r="P804" s="2">
        <v>0.64610240009981001</v>
      </c>
      <c r="Q804" s="7">
        <f t="shared" si="266"/>
        <v>229501.49947200739</v>
      </c>
      <c r="R804" s="7">
        <f>Q804/MAX(Q$2:Q803)-1</f>
        <v>6.4610240009981279E-3</v>
      </c>
      <c r="S804" s="7">
        <f t="shared" si="256"/>
        <v>0.15290456715112366</v>
      </c>
      <c r="T804" s="2">
        <v>0.42768063460351302</v>
      </c>
      <c r="U804" s="7">
        <f t="shared" si="267"/>
        <v>178098.96528151806</v>
      </c>
      <c r="V804" s="7">
        <f>U804/MAX(U$2:U803)-1</f>
        <v>4.2768063460352224E-3</v>
      </c>
      <c r="W804" s="7">
        <f t="shared" si="257"/>
        <v>0.10113342959912741</v>
      </c>
      <c r="X804" s="2">
        <v>0.35022207696978802</v>
      </c>
      <c r="Y804" s="7">
        <f t="shared" si="268"/>
        <v>145542.41198310963</v>
      </c>
      <c r="Z804" s="7">
        <f>Y804/MAX(Y$2:Y803)-1</f>
        <v>3.5022207696979724E-3</v>
      </c>
      <c r="AA804" s="7">
        <f t="shared" si="258"/>
        <v>8.2773914773656476E-2</v>
      </c>
      <c r="AB804" s="2">
        <v>0.30027497077479398</v>
      </c>
      <c r="AC804" s="7">
        <f t="shared" si="269"/>
        <v>122688.55523486526</v>
      </c>
      <c r="AD804" s="7">
        <f>AC804/MAX(AC$2:AC803)-1</f>
        <v>3.0027497077478316E-3</v>
      </c>
      <c r="AE804" s="7">
        <f t="shared" si="259"/>
        <v>7.093526627967639E-2</v>
      </c>
      <c r="AF804" s="2">
        <v>0.26222657390889198</v>
      </c>
      <c r="AG804" s="7">
        <f t="shared" si="270"/>
        <v>107213.30177047951</v>
      </c>
      <c r="AH804" s="7">
        <f>AG804/MAX(AG$2:AG803)-1</f>
        <v>2.6222657390888582E-3</v>
      </c>
      <c r="AI804" s="7">
        <f t="shared" si="260"/>
        <v>6.1916894034118597E-2</v>
      </c>
      <c r="AJ804" s="2">
        <v>0.23734578648231899</v>
      </c>
      <c r="AK804" s="7">
        <f t="shared" si="271"/>
        <v>95690.176449563092</v>
      </c>
      <c r="AL804" s="7">
        <f>AK804/MAX(AK$2:AK803)-1</f>
        <v>2.3734578648231253E-3</v>
      </c>
      <c r="AM804" s="7">
        <f t="shared" si="261"/>
        <v>5.6019557450760038E-2</v>
      </c>
      <c r="AN804" s="2">
        <v>0.234830520645084</v>
      </c>
      <c r="AO804" s="7">
        <f t="shared" si="272"/>
        <v>86119.248246260031</v>
      </c>
      <c r="AP804" s="7">
        <f>AO804/MAX(AO$2:AO803)-1</f>
        <v>2.3483052064507959E-3</v>
      </c>
      <c r="AQ804" s="7">
        <f t="shared" si="262"/>
        <v>5.5423379806359696E-2</v>
      </c>
      <c r="AR804" s="2">
        <v>9.9999190851574006E-4</v>
      </c>
      <c r="AS804" s="7">
        <f t="shared" si="273"/>
        <v>4537.7289022853984</v>
      </c>
      <c r="AT804" s="7">
        <f>AS804/MAX(AS$2:AS803)-1</f>
        <v>9.9999190852351205E-6</v>
      </c>
      <c r="AU804" s="7">
        <v>4.2199871694053499</v>
      </c>
      <c r="AW804" s="7"/>
    </row>
    <row r="805" spans="1:49" x14ac:dyDescent="0.25">
      <c r="A805" s="5">
        <v>201307</v>
      </c>
      <c r="B805" s="4">
        <v>41456</v>
      </c>
      <c r="C805" s="2">
        <v>8.8899984040772502</v>
      </c>
      <c r="D805" s="7">
        <f t="shared" si="263"/>
        <v>684648.45568242692</v>
      </c>
      <c r="E805" s="7">
        <f>D805/MAX(D$2:D804)-1</f>
        <v>8.8899984040772484E-2</v>
      </c>
      <c r="F805" s="7">
        <f t="shared" si="253"/>
        <v>0.45181719553227073</v>
      </c>
      <c r="G805" s="2">
        <v>8.1311635648200493</v>
      </c>
      <c r="H805" s="7">
        <f t="shared" si="264"/>
        <v>701489.89795118046</v>
      </c>
      <c r="I805" s="7">
        <f>H805/MAX(H$2:H804)-1</f>
        <v>8.1311635648200431E-2</v>
      </c>
      <c r="J805" s="7">
        <f t="shared" si="254"/>
        <v>0.23288042920107899</v>
      </c>
      <c r="K805" s="7">
        <f t="shared" si="254"/>
        <v>202389.66166720766</v>
      </c>
      <c r="L805" s="2">
        <v>7.8671377581571704</v>
      </c>
      <c r="M805" s="7">
        <f t="shared" si="265"/>
        <v>375135.1059478182</v>
      </c>
      <c r="N805" s="7">
        <f>M805/MAX(M$2:M804)-1</f>
        <v>7.8671377581571722E-2</v>
      </c>
      <c r="O805" s="7">
        <f t="shared" si="255"/>
        <v>0.15670449031648781</v>
      </c>
      <c r="P805" s="2">
        <v>7.60093896932786</v>
      </c>
      <c r="Q805" s="7">
        <f t="shared" si="266"/>
        <v>246945.76838056697</v>
      </c>
      <c r="R805" s="7">
        <f>Q805/MAX(Q$2:Q804)-1</f>
        <v>7.6009389693278528E-2</v>
      </c>
      <c r="S805" s="7">
        <f t="shared" si="256"/>
        <v>7.9901609093192771E-2</v>
      </c>
      <c r="T805" s="2">
        <v>7.4244827224050898</v>
      </c>
      <c r="U805" s="7">
        <f t="shared" si="267"/>
        <v>191321.8921876266</v>
      </c>
      <c r="V805" s="7">
        <f>U805/MAX(U$2:U804)-1</f>
        <v>7.4244827224050791E-2</v>
      </c>
      <c r="W805" s="7">
        <f t="shared" si="257"/>
        <v>2.899097860866473E-2</v>
      </c>
      <c r="X805" s="2">
        <v>7.3183509986003603</v>
      </c>
      <c r="Y805" s="7">
        <f t="shared" si="268"/>
        <v>156193.7165438626</v>
      </c>
      <c r="Z805" s="7">
        <f>Y805/MAX(Y$2:Y804)-1</f>
        <v>7.3183509986003648E-2</v>
      </c>
      <c r="AA805" s="7">
        <f t="shared" si="258"/>
        <v>-1.6298300480750427E-3</v>
      </c>
      <c r="AB805" s="2">
        <v>7.2487023424854202</v>
      </c>
      <c r="AC805" s="7">
        <f t="shared" si="269"/>
        <v>131581.88341213646</v>
      </c>
      <c r="AD805" s="7">
        <f>AC805/MAX(AC$2:AC804)-1</f>
        <v>7.2487023424854247E-2</v>
      </c>
      <c r="AE805" s="7">
        <f t="shared" si="259"/>
        <v>-2.1724652742358019E-2</v>
      </c>
      <c r="AF805" s="2">
        <v>7.1981786419273304</v>
      </c>
      <c r="AG805" s="7">
        <f t="shared" si="270"/>
        <v>114930.70675982726</v>
      </c>
      <c r="AH805" s="7">
        <f>AG805/MAX(AG$2:AG804)-1</f>
        <v>7.198178641927333E-2</v>
      </c>
      <c r="AI805" s="7">
        <f t="shared" si="260"/>
        <v>-3.6301600255866262E-2</v>
      </c>
      <c r="AJ805" s="2">
        <v>7.1594278432267098</v>
      </c>
      <c r="AK805" s="7">
        <f t="shared" si="271"/>
        <v>102541.04558552589</v>
      </c>
      <c r="AL805" s="7">
        <f>AK805/MAX(AK$2:AK804)-1</f>
        <v>7.1594278432267178E-2</v>
      </c>
      <c r="AM805" s="7">
        <f t="shared" si="261"/>
        <v>-4.7481865211240981E-2</v>
      </c>
      <c r="AN805" s="2">
        <v>7.1309226327983701</v>
      </c>
      <c r="AO805" s="7">
        <f t="shared" si="272"/>
        <v>92260.345210648404</v>
      </c>
      <c r="AP805" s="7">
        <f>AO805/MAX(AO$2:AO804)-1</f>
        <v>7.1309226327983755E-2</v>
      </c>
      <c r="AQ805" s="7">
        <f t="shared" si="262"/>
        <v>-5.5706103572357613E-2</v>
      </c>
      <c r="AR805" s="2">
        <v>7.3239999896002397</v>
      </c>
      <c r="AS805" s="7">
        <f t="shared" si="273"/>
        <v>4870.0721666168683</v>
      </c>
      <c r="AT805" s="7">
        <f>AS805/MAX(AS$2:AS804)-1</f>
        <v>7.3239999896002494E-2</v>
      </c>
      <c r="AU805" s="7">
        <v>10.7900000222731</v>
      </c>
      <c r="AW805" s="7"/>
    </row>
    <row r="806" spans="1:49" x14ac:dyDescent="0.25">
      <c r="A806" s="5">
        <v>201308</v>
      </c>
      <c r="B806" s="4">
        <v>41487</v>
      </c>
      <c r="C806" s="2">
        <v>-1.7400001965402201</v>
      </c>
      <c r="D806" s="7">
        <f t="shared" si="263"/>
        <v>672735.57120794314</v>
      </c>
      <c r="E806" s="7">
        <f>D806/MAX(D$2:D805)-1</f>
        <v>-1.7400001965402145E-2</v>
      </c>
      <c r="F806" s="7">
        <f t="shared" si="253"/>
        <v>0.41805246238666083</v>
      </c>
      <c r="G806" s="2">
        <v>-3.3496814481526398</v>
      </c>
      <c r="H806" s="7">
        <f t="shared" si="264"/>
        <v>677992.22097884491</v>
      </c>
      <c r="I806" s="7">
        <f>H806/MAX(H$2:H805)-1</f>
        <v>-3.3496814481526416E-2</v>
      </c>
      <c r="J806" s="7">
        <f t="shared" si="254"/>
        <v>-0.53781600574212418</v>
      </c>
      <c r="K806" s="7">
        <f t="shared" si="254"/>
        <v>402609.97086450382</v>
      </c>
      <c r="L806" s="2">
        <v>-3.6189282864656902</v>
      </c>
      <c r="M806" s="7">
        <f t="shared" si="265"/>
        <v>361559.23548620957</v>
      </c>
      <c r="N806" s="7">
        <f>M806/MAX(M$2:M805)-1</f>
        <v>-3.6189282864656946E-2</v>
      </c>
      <c r="O806" s="7">
        <f t="shared" si="255"/>
        <v>-0.69770142568412274</v>
      </c>
      <c r="P806" s="2">
        <v>-3.6279552426323098</v>
      </c>
      <c r="Q806" s="7">
        <f t="shared" si="266"/>
        <v>237986.68643014555</v>
      </c>
      <c r="R806" s="7">
        <f>Q806/MAX(Q$2:Q805)-1</f>
        <v>-3.6279552426323081E-2</v>
      </c>
      <c r="S806" s="7">
        <f t="shared" si="256"/>
        <v>-0.70306185511958375</v>
      </c>
      <c r="T806" s="2">
        <v>-3.5559091861428</v>
      </c>
      <c r="U806" s="7">
        <f t="shared" si="267"/>
        <v>184518.65944822456</v>
      </c>
      <c r="V806" s="7">
        <f>U806/MAX(U$2:U805)-1</f>
        <v>-3.5559091861428027E-2</v>
      </c>
      <c r="W806" s="7">
        <f t="shared" si="257"/>
        <v>-0.6602791280533622</v>
      </c>
      <c r="X806" s="2">
        <v>-3.4232649301396498</v>
      </c>
      <c r="Y806" s="7">
        <f t="shared" si="268"/>
        <v>150846.79182233481</v>
      </c>
      <c r="Z806" s="7">
        <f>Y806/MAX(Y$2:Y805)-1</f>
        <v>-3.4232649301396578E-2</v>
      </c>
      <c r="AA806" s="7">
        <f t="shared" si="258"/>
        <v>-0.58151169402578229</v>
      </c>
      <c r="AB806" s="2">
        <v>-3.3239533179724301</v>
      </c>
      <c r="AC806" s="7">
        <f t="shared" si="269"/>
        <v>127208.16303260814</v>
      </c>
      <c r="AD806" s="7">
        <f>AC806/MAX(AC$2:AC805)-1</f>
        <v>-3.3239533179724279E-2</v>
      </c>
      <c r="AE806" s="7">
        <f t="shared" si="259"/>
        <v>-0.52253800684728668</v>
      </c>
      <c r="AF806" s="2">
        <v>-3.2525461769959598</v>
      </c>
      <c r="AG806" s="7">
        <f t="shared" si="270"/>
        <v>111192.53245091606</v>
      </c>
      <c r="AH806" s="7">
        <f>AG806/MAX(AG$2:AG805)-1</f>
        <v>-3.2525461769959629E-2</v>
      </c>
      <c r="AI806" s="7">
        <f t="shared" si="260"/>
        <v>-0.48013468358669531</v>
      </c>
      <c r="AJ806" s="2">
        <v>-3.1976714566158999</v>
      </c>
      <c r="AK806" s="7">
        <f t="shared" si="271"/>
        <v>99262.119839522027</v>
      </c>
      <c r="AL806" s="7">
        <f>AK806/MAX(AK$2:AK805)-1</f>
        <v>-3.1976714566159026E-2</v>
      </c>
      <c r="AM806" s="7">
        <f t="shared" si="261"/>
        <v>-0.44754871984005828</v>
      </c>
      <c r="AN806" s="2">
        <v>-3.1574935574592198</v>
      </c>
      <c r="AO806" s="7">
        <f t="shared" si="272"/>
        <v>89347.230754532546</v>
      </c>
      <c r="AP806" s="7">
        <f>AO806/MAX(AO$2:AO805)-1</f>
        <v>-3.1574935574592233E-2</v>
      </c>
      <c r="AQ806" s="7">
        <f t="shared" si="262"/>
        <v>-0.42369009138112701</v>
      </c>
      <c r="AR806" s="2">
        <v>-2.44399999706879</v>
      </c>
      <c r="AS806" s="7">
        <f t="shared" si="273"/>
        <v>4751.0476030075042</v>
      </c>
      <c r="AT806" s="7">
        <f>AS806/MAX(AS$2:AS805)-1</f>
        <v>-2.4439999970687909E-2</v>
      </c>
      <c r="AU806" s="7">
        <v>-0.760001303437287</v>
      </c>
      <c r="AW806" s="7"/>
    </row>
    <row r="807" spans="1:49" x14ac:dyDescent="0.25">
      <c r="A807" s="5">
        <v>201309</v>
      </c>
      <c r="B807" s="4">
        <v>41518</v>
      </c>
      <c r="C807" s="2">
        <v>2.6500165258641801</v>
      </c>
      <c r="D807" s="7">
        <f t="shared" si="263"/>
        <v>690563.17502032046</v>
      </c>
      <c r="E807" s="7">
        <f>D807/MAX(D$2:D806)-1</f>
        <v>8.6390603656558707E-3</v>
      </c>
      <c r="F807" s="7">
        <f t="shared" si="253"/>
        <v>-0.95716775159628043</v>
      </c>
      <c r="G807" s="2">
        <v>3.7151039314202898</v>
      </c>
      <c r="H807" s="7">
        <f t="shared" si="264"/>
        <v>703180.33663515374</v>
      </c>
      <c r="I807" s="7">
        <f>H807/MAX(H$2:H806)-1</f>
        <v>2.4097833609728614E-3</v>
      </c>
      <c r="J807" s="7">
        <f t="shared" si="254"/>
        <v>-0.64036459509686905</v>
      </c>
      <c r="K807" s="7">
        <f t="shared" si="254"/>
        <v>209154.56334506659</v>
      </c>
      <c r="L807" s="2">
        <v>4.09065510278581</v>
      </c>
      <c r="M807" s="7">
        <f t="shared" si="265"/>
        <v>376349.37680221954</v>
      </c>
      <c r="N807" s="7">
        <f>M807/MAX(M$2:M806)-1</f>
        <v>3.2368894170364815E-3</v>
      </c>
      <c r="O807" s="7">
        <f t="shared" si="255"/>
        <v>-0.52865939992227418</v>
      </c>
      <c r="P807" s="2">
        <v>4.1628094136018499</v>
      </c>
      <c r="Q807" s="7">
        <f t="shared" si="266"/>
        <v>247893.61861597878</v>
      </c>
      <c r="R807" s="7">
        <f>Q807/MAX(Q$2:Q806)-1</f>
        <v>3.8382930860798581E-3</v>
      </c>
      <c r="S807" s="7">
        <f t="shared" si="256"/>
        <v>-0.50719758063653586</v>
      </c>
      <c r="T807" s="2">
        <v>4.19585530454468</v>
      </c>
      <c r="U807" s="7">
        <f t="shared" si="267"/>
        <v>192260.79540855761</v>
      </c>
      <c r="V807" s="7">
        <f>U807/MAX(U$2:U806)-1</f>
        <v>4.9074531419031064E-3</v>
      </c>
      <c r="W807" s="7">
        <f t="shared" si="257"/>
        <v>-0.49736830042402813</v>
      </c>
      <c r="X807" s="2">
        <v>4.2198126612598701</v>
      </c>
      <c r="Y807" s="7">
        <f t="shared" si="268"/>
        <v>157212.24384275803</v>
      </c>
      <c r="Z807" s="7">
        <f>Y807/MAX(Y$2:Y806)-1</f>
        <v>6.5209236416972072E-3</v>
      </c>
      <c r="AA807" s="7">
        <f t="shared" si="258"/>
        <v>-0.49024234419812407</v>
      </c>
      <c r="AB807" s="2">
        <v>4.23609026233866</v>
      </c>
      <c r="AC807" s="7">
        <f t="shared" si="269"/>
        <v>132596.81563973235</v>
      </c>
      <c r="AD807" s="7">
        <f>AC807/MAX(AC$2:AC806)-1</f>
        <v>7.7133128153892283E-3</v>
      </c>
      <c r="AE807" s="7">
        <f t="shared" si="259"/>
        <v>-0.48540068014773907</v>
      </c>
      <c r="AF807" s="2">
        <v>4.2481491697536198</v>
      </c>
      <c r="AG807" s="7">
        <f t="shared" si="270"/>
        <v>115916.15709505767</v>
      </c>
      <c r="AH807" s="7">
        <f>AG807/MAX(AG$2:AG806)-1</f>
        <v>8.5742997934374898E-3</v>
      </c>
      <c r="AI807" s="7">
        <f t="shared" si="260"/>
        <v>-0.48181383843590897</v>
      </c>
      <c r="AJ807" s="2">
        <v>4.2555848761437201</v>
      </c>
      <c r="AK807" s="7">
        <f t="shared" si="271"/>
        <v>103486.30359915239</v>
      </c>
      <c r="AL807" s="7">
        <f>AK807/MAX(AK$2:AK806)-1</f>
        <v>9.218337966313106E-3</v>
      </c>
      <c r="AM807" s="7">
        <f t="shared" si="261"/>
        <v>-0.47960213708360855</v>
      </c>
      <c r="AN807" s="2">
        <v>4.2989506925096697</v>
      </c>
      <c r="AO807" s="7">
        <f t="shared" si="272"/>
        <v>93188.224149792732</v>
      </c>
      <c r="AP807" s="7">
        <f>AO807/MAX(AO$2:AO806)-1</f>
        <v>1.0057180438961089E-2</v>
      </c>
      <c r="AQ807" s="7">
        <f t="shared" si="262"/>
        <v>-0.46670326377308102</v>
      </c>
      <c r="AR807" s="2">
        <v>5.86799998440826</v>
      </c>
      <c r="AS807" s="7">
        <f t="shared" si="273"/>
        <v>5029.839075611213</v>
      </c>
      <c r="AT807" s="7">
        <f>AS807/MAX(AS$2:AS806)-1</f>
        <v>3.2805860678925214E-2</v>
      </c>
      <c r="AU807" s="7">
        <v>9.2299848122270092</v>
      </c>
      <c r="AW807" s="7"/>
    </row>
    <row r="808" spans="1:49" x14ac:dyDescent="0.25">
      <c r="A808" s="5">
        <v>201310</v>
      </c>
      <c r="B808" s="4">
        <v>41548</v>
      </c>
      <c r="C808" s="2">
        <v>2.1900117653604299</v>
      </c>
      <c r="D808" s="7">
        <f t="shared" si="263"/>
        <v>705686.58980051195</v>
      </c>
      <c r="E808" s="7">
        <f>D808/MAX(D$2:D807)-1</f>
        <v>2.1900117653604223E-2</v>
      </c>
      <c r="F808" s="7">
        <f t="shared" si="253"/>
        <v>-0.30938608907900922</v>
      </c>
      <c r="G808" s="2">
        <v>2.9328663723780699</v>
      </c>
      <c r="H808" s="7">
        <f t="shared" si="264"/>
        <v>723803.67626550107</v>
      </c>
      <c r="I808" s="7">
        <f>H808/MAX(H$2:H807)-1</f>
        <v>2.9328663723780624E-2</v>
      </c>
      <c r="J808" s="7">
        <f t="shared" si="254"/>
        <v>-3.1475389468353931E-2</v>
      </c>
      <c r="K808" s="7">
        <f t="shared" si="254"/>
        <v>270782.39226744068</v>
      </c>
      <c r="L808" s="2">
        <v>2.68426963197401</v>
      </c>
      <c r="M808" s="7">
        <f t="shared" si="265"/>
        <v>386451.60883384495</v>
      </c>
      <c r="N808" s="7">
        <f>M808/MAX(M$2:M807)-1</f>
        <v>2.6842696319740122E-2</v>
      </c>
      <c r="O808" s="7">
        <f t="shared" si="255"/>
        <v>-0.12447837200889311</v>
      </c>
      <c r="P808" s="2">
        <v>2.6747934561292102</v>
      </c>
      <c r="Q808" s="7">
        <f t="shared" si="266"/>
        <v>254524.26090488091</v>
      </c>
      <c r="R808" s="7">
        <f>Q808/MAX(Q$2:Q807)-1</f>
        <v>2.6747934561292208E-2</v>
      </c>
      <c r="S808" s="7">
        <f t="shared" si="256"/>
        <v>-0.12802352153584406</v>
      </c>
      <c r="T808" s="2">
        <v>2.6868582930266598</v>
      </c>
      <c r="U808" s="7">
        <f t="shared" si="267"/>
        <v>197426.57053423146</v>
      </c>
      <c r="V808" s="7">
        <f>U808/MAX(U$2:U807)-1</f>
        <v>2.6868582930266616E-2</v>
      </c>
      <c r="W808" s="7">
        <f t="shared" si="257"/>
        <v>-0.12350992327424115</v>
      </c>
      <c r="X808" s="2">
        <v>2.6951596798320501</v>
      </c>
      <c r="Y808" s="7">
        <f t="shared" si="268"/>
        <v>161449.3648505673</v>
      </c>
      <c r="Z808" s="7">
        <f>Y808/MAX(Y$2:Y807)-1</f>
        <v>2.6951596798320487E-2</v>
      </c>
      <c r="AA808" s="7">
        <f t="shared" si="258"/>
        <v>-0.12040427622967753</v>
      </c>
      <c r="AB808" s="2">
        <v>2.7019851847881502</v>
      </c>
      <c r="AC808" s="7">
        <f t="shared" si="269"/>
        <v>136179.56195381877</v>
      </c>
      <c r="AD808" s="7">
        <f>AC808/MAX(AC$2:AC807)-1</f>
        <v>2.7019851847881471E-2</v>
      </c>
      <c r="AE808" s="7">
        <f t="shared" si="259"/>
        <v>-0.11785077405088495</v>
      </c>
      <c r="AF808" s="2">
        <v>2.7039738364665098</v>
      </c>
      <c r="AG808" s="7">
        <f t="shared" si="270"/>
        <v>119050.49965514544</v>
      </c>
      <c r="AH808" s="7">
        <f>AG808/MAX(AG$2:AG807)-1</f>
        <v>2.7039738364665E-2</v>
      </c>
      <c r="AI808" s="7">
        <f t="shared" si="260"/>
        <v>-0.11710679592381412</v>
      </c>
      <c r="AJ808" s="2">
        <v>2.7050214794748202</v>
      </c>
      <c r="AK808" s="7">
        <f t="shared" si="271"/>
        <v>106285.630339824</v>
      </c>
      <c r="AL808" s="7">
        <f>AK808/MAX(AK$2:AK807)-1</f>
        <v>2.7050214794748229E-2</v>
      </c>
      <c r="AM808" s="7">
        <f t="shared" si="261"/>
        <v>-0.11671486027633837</v>
      </c>
      <c r="AN808" s="2">
        <v>2.7087320144260101</v>
      </c>
      <c r="AO808" s="7">
        <f t="shared" si="272"/>
        <v>95712.443411013242</v>
      </c>
      <c r="AP808" s="7">
        <f>AO808/MAX(AO$2:AO807)-1</f>
        <v>2.7087320144260074E-2</v>
      </c>
      <c r="AQ808" s="7">
        <f t="shared" si="262"/>
        <v>-0.11532670523970889</v>
      </c>
      <c r="AR808" s="2">
        <v>3.0170000099350198</v>
      </c>
      <c r="AS808" s="7">
        <f t="shared" si="273"/>
        <v>5181.5893210221184</v>
      </c>
      <c r="AT808" s="7">
        <f>AS808/MAX(AS$2:AS807)-1</f>
        <v>3.0170000099350114E-2</v>
      </c>
      <c r="AU808" s="7">
        <v>5.68999751617842</v>
      </c>
      <c r="AW808" s="7"/>
    </row>
    <row r="809" spans="1:49" x14ac:dyDescent="0.25">
      <c r="A809" s="5">
        <v>201311</v>
      </c>
      <c r="B809" s="4">
        <v>41579</v>
      </c>
      <c r="C809" s="2">
        <v>4.37999451204682</v>
      </c>
      <c r="D809" s="7">
        <f t="shared" si="263"/>
        <v>736595.62370602472</v>
      </c>
      <c r="E809" s="7">
        <f>D809/MAX(D$2:D808)-1</f>
        <v>4.3799945120468253E-2</v>
      </c>
      <c r="F809" s="7">
        <f t="shared" si="253"/>
        <v>0.2173392419314083</v>
      </c>
      <c r="G809" s="2">
        <v>3.7433406635644801</v>
      </c>
      <c r="H809" s="7">
        <f t="shared" si="264"/>
        <v>750898.11360352219</v>
      </c>
      <c r="I809" s="7">
        <f>H809/MAX(H$2:H808)-1</f>
        <v>3.7433406635644761E-2</v>
      </c>
      <c r="J809" s="7">
        <f t="shared" si="254"/>
        <v>9.2456074329411386E-2</v>
      </c>
      <c r="K809" s="7">
        <f t="shared" si="254"/>
        <v>147292.16917322879</v>
      </c>
      <c r="L809" s="2">
        <v>3.8772057351420801</v>
      </c>
      <c r="M809" s="7">
        <f t="shared" si="265"/>
        <v>401435.1327750996</v>
      </c>
      <c r="N809" s="7">
        <f>M809/MAX(M$2:M808)-1</f>
        <v>3.8772057351420752E-2</v>
      </c>
      <c r="O809" s="7">
        <f t="shared" si="255"/>
        <v>0.11871444724230606</v>
      </c>
      <c r="P809" s="2">
        <v>3.9171521921734</v>
      </c>
      <c r="Q809" s="7">
        <f t="shared" si="266"/>
        <v>264494.36357052956</v>
      </c>
      <c r="R809" s="7">
        <f>Q809/MAX(Q$2:Q808)-1</f>
        <v>3.9171521921733898E-2</v>
      </c>
      <c r="S809" s="7">
        <f t="shared" si="256"/>
        <v>0.12655016534946939</v>
      </c>
      <c r="T809" s="2">
        <v>3.94525265115769</v>
      </c>
      <c r="U809" s="7">
        <f t="shared" si="267"/>
        <v>205215.54754232292</v>
      </c>
      <c r="V809" s="7">
        <f>U809/MAX(U$2:U808)-1</f>
        <v>3.9452526511576824E-2</v>
      </c>
      <c r="W809" s="7">
        <f t="shared" si="257"/>
        <v>0.13206222553318381</v>
      </c>
      <c r="X809" s="2">
        <v>3.9583887922559802</v>
      </c>
      <c r="Y809" s="7">
        <f t="shared" si="268"/>
        <v>167840.15841398062</v>
      </c>
      <c r="Z809" s="7">
        <f>Y809/MAX(Y$2:Y808)-1</f>
        <v>3.9583887922559846E-2</v>
      </c>
      <c r="AA809" s="7">
        <f t="shared" si="258"/>
        <v>0.13463895213953647</v>
      </c>
      <c r="AB809" s="2">
        <v>3.9429745579159001</v>
      </c>
      <c r="AC809" s="7">
        <f t="shared" si="269"/>
        <v>141549.08743473917</v>
      </c>
      <c r="AD809" s="7">
        <f>AC809/MAX(AC$2:AC808)-1</f>
        <v>3.9429745579159015E-2</v>
      </c>
      <c r="AE809" s="7">
        <f t="shared" si="259"/>
        <v>0.13161536496553683</v>
      </c>
      <c r="AF809" s="2">
        <v>3.9199157157668201</v>
      </c>
      <c r="AG809" s="7">
        <f t="shared" si="270"/>
        <v>123717.1789008264</v>
      </c>
      <c r="AH809" s="7">
        <f>AG809/MAX(AG$2:AG808)-1</f>
        <v>3.9199157157668196E-2</v>
      </c>
      <c r="AI809" s="7">
        <f t="shared" si="260"/>
        <v>0.12709224576084477</v>
      </c>
      <c r="AJ809" s="2">
        <v>3.90598430830623</v>
      </c>
      <c r="AK809" s="7">
        <f t="shared" si="271"/>
        <v>110437.13038288188</v>
      </c>
      <c r="AL809" s="7">
        <f>AK809/MAX(AK$2:AK808)-1</f>
        <v>3.9059843083062207E-2</v>
      </c>
      <c r="AM809" s="7">
        <f t="shared" si="261"/>
        <v>0.12435952326654154</v>
      </c>
      <c r="AN809" s="2">
        <v>3.8884724392993002</v>
      </c>
      <c r="AO809" s="7">
        <f t="shared" si="272"/>
        <v>99434.195394030437</v>
      </c>
      <c r="AP809" s="7">
        <f>AO809/MAX(AO$2:AO808)-1</f>
        <v>3.8884724392993064E-2</v>
      </c>
      <c r="AQ809" s="7">
        <f t="shared" si="262"/>
        <v>0.12092447347075386</v>
      </c>
      <c r="AR809" s="2">
        <v>3.2719999963819801</v>
      </c>
      <c r="AS809" s="7">
        <f t="shared" si="273"/>
        <v>5351.1309234184919</v>
      </c>
      <c r="AT809" s="7">
        <f>AS809/MAX(AS$2:AS808)-1</f>
        <v>3.2719999963819912E-2</v>
      </c>
      <c r="AU809" s="7">
        <v>8.3699956727197105</v>
      </c>
      <c r="AW809" s="7"/>
    </row>
    <row r="810" spans="1:49" x14ac:dyDescent="0.25">
      <c r="A810" s="5">
        <v>201312</v>
      </c>
      <c r="B810" s="4">
        <v>41609</v>
      </c>
      <c r="C810" s="2">
        <v>4.0699828276909003</v>
      </c>
      <c r="D810" s="7">
        <f t="shared" si="263"/>
        <v>766574.93910038273</v>
      </c>
      <c r="E810" s="7">
        <f>D810/MAX(D$2:D809)-1</f>
        <v>4.06998282769091E-2</v>
      </c>
      <c r="F810" s="7">
        <f t="shared" si="253"/>
        <v>0.56780824280280162</v>
      </c>
      <c r="G810" s="2">
        <v>2.0416877145011898</v>
      </c>
      <c r="H810" s="7">
        <f t="shared" si="264"/>
        <v>766229.1081373865</v>
      </c>
      <c r="I810" s="7">
        <f>H810/MAX(H$2:H809)-1</f>
        <v>2.0416877145011947E-2</v>
      </c>
      <c r="J810" s="7">
        <f t="shared" si="254"/>
        <v>-0.36474130518189862</v>
      </c>
      <c r="K810" s="7">
        <f t="shared" si="254"/>
        <v>352287.96836402221</v>
      </c>
      <c r="L810" s="2">
        <v>1.93886476154814</v>
      </c>
      <c r="M810" s="7">
        <f t="shared" si="265"/>
        <v>409218.41710495</v>
      </c>
      <c r="N810" s="7">
        <f>M810/MAX(M$2:M809)-1</f>
        <v>1.9388647615481425E-2</v>
      </c>
      <c r="O810" s="7">
        <f t="shared" si="255"/>
        <v>-0.41201622966171247</v>
      </c>
      <c r="P810" s="2">
        <v>1.9099881509783501</v>
      </c>
      <c r="Q810" s="7">
        <f t="shared" si="266"/>
        <v>269546.17457473231</v>
      </c>
      <c r="R810" s="7">
        <f>Q810/MAX(Q$2:Q809)-1</f>
        <v>1.9099881509783589E-2</v>
      </c>
      <c r="S810" s="7">
        <f t="shared" si="256"/>
        <v>-0.42529283322845823</v>
      </c>
      <c r="T810" s="2">
        <v>1.8958275580752</v>
      </c>
      <c r="U810" s="7">
        <f t="shared" si="267"/>
        <v>209106.08044608519</v>
      </c>
      <c r="V810" s="7">
        <f>U810/MAX(U$2:U809)-1</f>
        <v>1.8958275580752026E-2</v>
      </c>
      <c r="W810" s="7">
        <f t="shared" si="257"/>
        <v>-0.43180345114848118</v>
      </c>
      <c r="X810" s="2">
        <v>1.8896204099835201</v>
      </c>
      <c r="Y810" s="7">
        <f t="shared" si="268"/>
        <v>171011.70030351987</v>
      </c>
      <c r="Z810" s="7">
        <f>Y810/MAX(Y$2:Y809)-1</f>
        <v>1.8896204099835279E-2</v>
      </c>
      <c r="AA810" s="7">
        <f t="shared" si="258"/>
        <v>-0.43465731255628559</v>
      </c>
      <c r="AB810" s="2">
        <v>1.8833980028252499</v>
      </c>
      <c r="AC810" s="7">
        <f t="shared" si="269"/>
        <v>144215.02012050239</v>
      </c>
      <c r="AD810" s="7">
        <f>AC810/MAX(AC$2:AC809)-1</f>
        <v>1.8833980028252428E-2</v>
      </c>
      <c r="AE810" s="7">
        <f t="shared" si="259"/>
        <v>-0.43751818962742139</v>
      </c>
      <c r="AF810" s="2">
        <v>1.8783502270388699</v>
      </c>
      <c r="AG810" s="7">
        <f t="shared" si="270"/>
        <v>126041.02081159614</v>
      </c>
      <c r="AH810" s="7">
        <f>AG810/MAX(AG$2:AG809)-1</f>
        <v>1.8783502270388608E-2</v>
      </c>
      <c r="AI810" s="7">
        <f t="shared" si="260"/>
        <v>-0.43983900625677008</v>
      </c>
      <c r="AJ810" s="2">
        <v>1.8758409068603801</v>
      </c>
      <c r="AK810" s="7">
        <f t="shared" si="271"/>
        <v>112508.7552509667</v>
      </c>
      <c r="AL810" s="7">
        <f>AK810/MAX(AK$2:AK809)-1</f>
        <v>1.875840906860371E-2</v>
      </c>
      <c r="AM810" s="7">
        <f t="shared" si="261"/>
        <v>-0.44099271677107454</v>
      </c>
      <c r="AN810" s="2">
        <v>1.8750408712990301</v>
      </c>
      <c r="AO810" s="7">
        <f t="shared" si="272"/>
        <v>101298.62719771586</v>
      </c>
      <c r="AP810" s="7">
        <f>AO810/MAX(AO$2:AO809)-1</f>
        <v>1.8750408712990385E-2</v>
      </c>
      <c r="AQ810" s="7">
        <f t="shared" si="262"/>
        <v>-0.44136054924094381</v>
      </c>
      <c r="AR810" s="2">
        <v>2.8349999931652499</v>
      </c>
      <c r="AS810" s="7">
        <f t="shared" si="273"/>
        <v>5502.8354847316696</v>
      </c>
      <c r="AT810" s="7">
        <f>AS810/MAX(AS$2:AS809)-1</f>
        <v>2.8349999931652548E-2</v>
      </c>
      <c r="AU810" s="7">
        <v>5.0099998283729201</v>
      </c>
      <c r="AW810" s="7"/>
    </row>
    <row r="811" spans="1:49" x14ac:dyDescent="0.25">
      <c r="A811" s="5">
        <v>201401</v>
      </c>
      <c r="B811" s="4">
        <v>41640</v>
      </c>
      <c r="C811" s="2">
        <v>-0.62999655685269296</v>
      </c>
      <c r="D811" s="7">
        <f t="shared" si="263"/>
        <v>761745.54337835463</v>
      </c>
      <c r="E811" s="7">
        <f>D811/MAX(D$2:D810)-1</f>
        <v>-6.2999655685269662E-3</v>
      </c>
      <c r="F811" s="7">
        <f t="shared" si="253"/>
        <v>-1.8498919302001315E-2</v>
      </c>
      <c r="G811" s="2">
        <v>-0.40199910829949098</v>
      </c>
      <c r="H811" s="7">
        <f t="shared" si="264"/>
        <v>763148.87395514303</v>
      </c>
      <c r="I811" s="7">
        <f>H811/MAX(H$2:H810)-1</f>
        <v>-4.0199910829950003E-3</v>
      </c>
      <c r="J811" s="7">
        <f t="shared" si="254"/>
        <v>5.1965214235558665E-3</v>
      </c>
      <c r="K811" s="7">
        <f t="shared" si="254"/>
        <v>79312.991143845808</v>
      </c>
      <c r="L811" s="2">
        <v>0.290935091945554</v>
      </c>
      <c r="M811" s="7">
        <f t="shared" si="265"/>
        <v>410408.9770830124</v>
      </c>
      <c r="N811" s="7">
        <f>M811/MAX(M$2:M810)-1</f>
        <v>2.9093509194555445E-3</v>
      </c>
      <c r="O811" s="7">
        <f t="shared" si="255"/>
        <v>7.7212157444090268E-2</v>
      </c>
      <c r="P811" s="2">
        <v>-0.51511154277254401</v>
      </c>
      <c r="Q811" s="7">
        <f t="shared" si="266"/>
        <v>268157.71111639607</v>
      </c>
      <c r="R811" s="7">
        <f>Q811/MAX(Q$2:Q810)-1</f>
        <v>-5.1511154277252835E-3</v>
      </c>
      <c r="S811" s="7">
        <f t="shared" si="256"/>
        <v>-6.5590881386901057E-3</v>
      </c>
      <c r="T811" s="2">
        <v>-0.95395853125933405</v>
      </c>
      <c r="U811" s="7">
        <f t="shared" si="267"/>
        <v>207111.29515228776</v>
      </c>
      <c r="V811" s="7">
        <f>U811/MAX(U$2:U810)-1</f>
        <v>-9.5395853125933572E-3</v>
      </c>
      <c r="W811" s="7">
        <f t="shared" si="257"/>
        <v>-5.2167812575146133E-2</v>
      </c>
      <c r="X811" s="2">
        <v>-1.2177816643096999</v>
      </c>
      <c r="Y811" s="7">
        <f t="shared" si="268"/>
        <v>168929.15117339935</v>
      </c>
      <c r="Z811" s="7">
        <f>Y811/MAX(Y$2:Y810)-1</f>
        <v>-1.2177816643097028E-2</v>
      </c>
      <c r="AA811" s="7">
        <f t="shared" si="258"/>
        <v>-7.9586564192303033E-2</v>
      </c>
      <c r="AB811" s="2">
        <v>-1.39347463754638</v>
      </c>
      <c r="AC811" s="7">
        <f t="shared" si="269"/>
        <v>142205.4203915908</v>
      </c>
      <c r="AD811" s="7">
        <f>AC811/MAX(AC$2:AC810)-1</f>
        <v>-1.3934746375463658E-2</v>
      </c>
      <c r="AE811" s="7">
        <f t="shared" si="259"/>
        <v>-9.7846077444071922E-2</v>
      </c>
      <c r="AF811" s="2">
        <v>-1.5147499018021999</v>
      </c>
      <c r="AG811" s="7">
        <f t="shared" si="270"/>
        <v>124131.814572622</v>
      </c>
      <c r="AH811" s="7">
        <f>AG811/MAX(AG$2:AG810)-1</f>
        <v>-1.5147499018022037E-2</v>
      </c>
      <c r="AI811" s="7">
        <f t="shared" si="260"/>
        <v>-0.11045003794400499</v>
      </c>
      <c r="AJ811" s="2">
        <v>-1.60375186984044</v>
      </c>
      <c r="AK811" s="7">
        <f t="shared" si="271"/>
        <v>110704.39398489511</v>
      </c>
      <c r="AL811" s="7">
        <f>AK811/MAX(AK$2:AK810)-1</f>
        <v>-1.6037518698404418E-2</v>
      </c>
      <c r="AM811" s="7">
        <f t="shared" si="261"/>
        <v>-0.11969988206064186</v>
      </c>
      <c r="AN811" s="2">
        <v>-1.6880068479839001</v>
      </c>
      <c r="AO811" s="7">
        <f t="shared" si="272"/>
        <v>99588.699433704736</v>
      </c>
      <c r="AP811" s="7">
        <f>AO811/MAX(AO$2:AO810)-1</f>
        <v>-1.6880068479839028E-2</v>
      </c>
      <c r="AQ811" s="7">
        <f t="shared" si="262"/>
        <v>-0.12845637847365166</v>
      </c>
      <c r="AR811" s="2">
        <v>-0.45200001943025098</v>
      </c>
      <c r="AS811" s="7">
        <f t="shared" si="273"/>
        <v>5477.9626672714676</v>
      </c>
      <c r="AT811" s="7">
        <f>AS811/MAX(AS$2:AS810)-1</f>
        <v>-4.5200001943025425E-3</v>
      </c>
      <c r="AU811" s="7">
        <v>9.16999651542592</v>
      </c>
      <c r="AW811" s="7"/>
    </row>
    <row r="812" spans="1:49" x14ac:dyDescent="0.25">
      <c r="A812" s="5">
        <v>201402</v>
      </c>
      <c r="B812" s="4">
        <v>41671</v>
      </c>
      <c r="C812" s="2">
        <v>6.0099977971280403</v>
      </c>
      <c r="D812" s="7">
        <f t="shared" si="263"/>
        <v>807526.43375511467</v>
      </c>
      <c r="E812" s="7">
        <f>D812/MAX(D$2:D811)-1</f>
        <v>5.3421384610864875E-2</v>
      </c>
      <c r="F812" s="7">
        <f t="shared" si="253"/>
        <v>0.88153216507628085</v>
      </c>
      <c r="G812" s="2">
        <v>5.8041215618292599</v>
      </c>
      <c r="H812" s="7">
        <f t="shared" si="264"/>
        <v>807442.96229723061</v>
      </c>
      <c r="I812" s="7">
        <f>H812/MAX(H$2:H811)-1</f>
        <v>5.3787899366065872E-2</v>
      </c>
      <c r="J812" s="7">
        <f t="shared" si="254"/>
        <v>0.73806430864033223</v>
      </c>
      <c r="K812" s="7">
        <f t="shared" si="254"/>
        <v>562675.09492769861</v>
      </c>
      <c r="L812" s="2">
        <v>4.9090462213332904</v>
      </c>
      <c r="M812" s="7">
        <f t="shared" si="265"/>
        <v>430556.14346451859</v>
      </c>
      <c r="N812" s="7">
        <f>M812/MAX(M$2:M811)-1</f>
        <v>4.9090462213332797E-2</v>
      </c>
      <c r="O812" s="7">
        <f t="shared" si="255"/>
        <v>0.11431800658040558</v>
      </c>
      <c r="P812" s="2">
        <v>4.5931182094329701</v>
      </c>
      <c r="Q812" s="7">
        <f t="shared" si="266"/>
        <v>280474.51177568192</v>
      </c>
      <c r="R812" s="7">
        <f>Q812/MAX(Q$2:Q811)-1</f>
        <v>4.0543469845904623E-2</v>
      </c>
      <c r="S812" s="7">
        <f t="shared" si="256"/>
        <v>-0.10584103503812137</v>
      </c>
      <c r="T812" s="2">
        <v>4.4377057068905499</v>
      </c>
      <c r="U812" s="7">
        <f t="shared" si="267"/>
        <v>216302.28491687577</v>
      </c>
      <c r="V812" s="7">
        <f>U812/MAX(U$2:U811)-1</f>
        <v>3.4414133034481598E-2</v>
      </c>
      <c r="W812" s="7">
        <f t="shared" si="257"/>
        <v>-0.21414250349439601</v>
      </c>
      <c r="X812" s="2">
        <v>4.3468997572755903</v>
      </c>
      <c r="Y812" s="7">
        <f t="shared" si="268"/>
        <v>176272.33203572355</v>
      </c>
      <c r="Z812" s="7">
        <f>Y812/MAX(Y$2:Y811)-1</f>
        <v>3.0761823447558623E-2</v>
      </c>
      <c r="AA812" s="7">
        <f t="shared" si="258"/>
        <v>-0.27742195351922461</v>
      </c>
      <c r="AB812" s="2">
        <v>4.28249768210721</v>
      </c>
      <c r="AC812" s="7">
        <f t="shared" si="269"/>
        <v>148295.36422369149</v>
      </c>
      <c r="AD812" s="7">
        <f>AC812/MAX(AC$2:AC811)-1</f>
        <v>2.8293475255071643E-2</v>
      </c>
      <c r="AE812" s="7">
        <f t="shared" si="259"/>
        <v>-0.32230147864277869</v>
      </c>
      <c r="AF812" s="2">
        <v>4.2400457297822198</v>
      </c>
      <c r="AG812" s="7">
        <f t="shared" si="270"/>
        <v>129395.06027570965</v>
      </c>
      <c r="AH812" s="7">
        <f>AG812/MAX(AG$2:AG811)-1</f>
        <v>2.6610697394517713E-2</v>
      </c>
      <c r="AI812" s="7">
        <f t="shared" si="260"/>
        <v>-0.35188474060960329</v>
      </c>
      <c r="AJ812" s="2">
        <v>4.2047584428897196</v>
      </c>
      <c r="AK812" s="7">
        <f t="shared" si="271"/>
        <v>115359.24633762489</v>
      </c>
      <c r="AL812" s="7">
        <f>AK812/MAX(AK$2:AK811)-1</f>
        <v>2.5335726808991543E-2</v>
      </c>
      <c r="AM812" s="7">
        <f t="shared" si="261"/>
        <v>-0.37647520100227649</v>
      </c>
      <c r="AN812" s="2">
        <v>4.1768135351626503</v>
      </c>
      <c r="AO812" s="7">
        <f t="shared" si="272"/>
        <v>103748.33371114418</v>
      </c>
      <c r="AP812" s="7">
        <f>AO812/MAX(AO$2:AO811)-1</f>
        <v>2.4183017886777014E-2</v>
      </c>
      <c r="AQ812" s="7">
        <f t="shared" si="262"/>
        <v>-0.3959490174147664</v>
      </c>
      <c r="AR812" s="2">
        <v>4.74499999239878</v>
      </c>
      <c r="AS812" s="7">
        <f t="shared" si="273"/>
        <v>5737.891995417107</v>
      </c>
      <c r="AT812" s="7">
        <f>AS812/MAX(AS$2:AS811)-1</f>
        <v>4.2715525720809167E-2</v>
      </c>
      <c r="AU812" s="7">
        <v>6.1799990257236699</v>
      </c>
      <c r="AW812" s="7"/>
    </row>
    <row r="813" spans="1:49" x14ac:dyDescent="0.25">
      <c r="A813" s="5">
        <v>201403</v>
      </c>
      <c r="B813" s="4">
        <v>41699</v>
      </c>
      <c r="C813" s="2">
        <v>1.05999999903335</v>
      </c>
      <c r="D813" s="7">
        <f t="shared" si="263"/>
        <v>816086.21394511289</v>
      </c>
      <c r="E813" s="7">
        <f>D813/MAX(D$2:D812)-1</f>
        <v>1.0599999990333453E-2</v>
      </c>
      <c r="F813" s="7">
        <f t="shared" si="253"/>
        <v>0.18587361621636045</v>
      </c>
      <c r="G813" s="2">
        <v>6.3216518437126099E-2</v>
      </c>
      <c r="H813" s="7">
        <f t="shared" si="264"/>
        <v>807953.39962636051</v>
      </c>
      <c r="I813" s="7">
        <f>H813/MAX(H$2:H812)-1</f>
        <v>6.3216518437125835E-4</v>
      </c>
      <c r="J813" s="7">
        <f t="shared" si="254"/>
        <v>-0.18467788188585921</v>
      </c>
      <c r="K813" s="7">
        <f t="shared" si="254"/>
        <v>300354.23032935249</v>
      </c>
      <c r="L813" s="2">
        <v>0.41446281742117402</v>
      </c>
      <c r="M813" s="7">
        <f t="shared" si="265"/>
        <v>432340.63858730154</v>
      </c>
      <c r="N813" s="7">
        <f>M813/MAX(M$2:M812)-1</f>
        <v>4.1446281742116842E-3</v>
      </c>
      <c r="O813" s="7">
        <f t="shared" si="255"/>
        <v>-5.4103043091834113E-2</v>
      </c>
      <c r="P813" s="2">
        <v>0.53282365882127702</v>
      </c>
      <c r="Q813" s="7">
        <f t="shared" si="266"/>
        <v>281968.94633138622</v>
      </c>
      <c r="R813" s="7">
        <f>Q813/MAX(Q$2:Q812)-1</f>
        <v>5.328236588212798E-3</v>
      </c>
      <c r="S813" s="7">
        <f t="shared" si="256"/>
        <v>-1.0102728127531879E-2</v>
      </c>
      <c r="T813" s="2">
        <v>0.59269365214286096</v>
      </c>
      <c r="U813" s="7">
        <f t="shared" si="267"/>
        <v>217584.29482901804</v>
      </c>
      <c r="V813" s="7">
        <f>U813/MAX(U$2:U812)-1</f>
        <v>5.9269365214285052E-3</v>
      </c>
      <c r="W813" s="7">
        <f t="shared" si="257"/>
        <v>1.2153776066752164E-2</v>
      </c>
      <c r="X813" s="2">
        <v>0.60261690568955995</v>
      </c>
      <c r="Y813" s="7">
        <f t="shared" si="268"/>
        <v>177334.57890862407</v>
      </c>
      <c r="Z813" s="7">
        <f>Y813/MAX(Y$2:Y812)-1</f>
        <v>6.0261690568956805E-3</v>
      </c>
      <c r="AA813" s="7">
        <f t="shared" si="258"/>
        <v>1.5842718088120766E-2</v>
      </c>
      <c r="AB813" s="2">
        <v>0.58838862658040603</v>
      </c>
      <c r="AC813" s="7">
        <f t="shared" si="269"/>
        <v>149167.91728052968</v>
      </c>
      <c r="AD813" s="7">
        <f>AC813/MAX(AC$2:AC812)-1</f>
        <v>5.8838862658041613E-3</v>
      </c>
      <c r="AE813" s="7">
        <f t="shared" si="259"/>
        <v>1.0553394737617405E-2</v>
      </c>
      <c r="AF813" s="2">
        <v>0.57256991478313701</v>
      </c>
      <c r="AG813" s="7">
        <f t="shared" si="270"/>
        <v>130135.93746206387</v>
      </c>
      <c r="AH813" s="7">
        <f>AG813/MAX(AG$2:AG812)-1</f>
        <v>5.7256991478313868E-3</v>
      </c>
      <c r="AI813" s="7">
        <f t="shared" si="260"/>
        <v>4.6728324403578769E-3</v>
      </c>
      <c r="AJ813" s="2">
        <v>0.55825231437984102</v>
      </c>
      <c r="AK813" s="7">
        <f t="shared" si="271"/>
        <v>116003.24200015583</v>
      </c>
      <c r="AL813" s="7">
        <f>AK813/MAX(AK$2:AK812)-1</f>
        <v>5.582523143798479E-3</v>
      </c>
      <c r="AM813" s="7">
        <f t="shared" si="261"/>
        <v>-6.4969585384799799E-4</v>
      </c>
      <c r="AN813" s="2">
        <v>0.55340362360531603</v>
      </c>
      <c r="AO813" s="7">
        <f t="shared" si="272"/>
        <v>104322.48074933179</v>
      </c>
      <c r="AP813" s="7">
        <f>AO813/MAX(AO$2:AO812)-1</f>
        <v>5.5340362360531969E-3</v>
      </c>
      <c r="AQ813" s="7">
        <f t="shared" si="262"/>
        <v>-2.4521832197699212E-3</v>
      </c>
      <c r="AR813" s="2">
        <v>0.55999999614025497</v>
      </c>
      <c r="AS813" s="7">
        <f t="shared" si="273"/>
        <v>5770.0241903699743</v>
      </c>
      <c r="AT813" s="7">
        <f>AS813/MAX(AS$2:AS812)-1</f>
        <v>5.5999999614024798E-3</v>
      </c>
      <c r="AU813" s="7">
        <v>3.2499998630986999</v>
      </c>
      <c r="AW813" s="7"/>
    </row>
    <row r="814" spans="1:49" x14ac:dyDescent="0.25">
      <c r="A814" s="5">
        <v>201404</v>
      </c>
      <c r="B814" s="4">
        <v>41730</v>
      </c>
      <c r="C814" s="2">
        <v>-2.8800000416031399</v>
      </c>
      <c r="D814" s="7">
        <f t="shared" si="263"/>
        <v>792582.9306439762</v>
      </c>
      <c r="E814" s="7">
        <f>D814/MAX(D$2:D813)-1</f>
        <v>-2.8800000416031368E-2</v>
      </c>
      <c r="F814" s="7">
        <f t="shared" si="253"/>
        <v>-2.3462007203824964E-3</v>
      </c>
      <c r="G814" s="2">
        <v>-2.5419004049193998</v>
      </c>
      <c r="H814" s="7">
        <f t="shared" si="264"/>
        <v>787416.02888969798</v>
      </c>
      <c r="I814" s="7">
        <f>H814/MAX(H$2:H813)-1</f>
        <v>-2.5419004049194061E-2</v>
      </c>
      <c r="J814" s="7">
        <f t="shared" si="254"/>
        <v>4.1723095833086976E-2</v>
      </c>
      <c r="K814" s="7">
        <f t="shared" si="254"/>
        <v>102635.4152722177</v>
      </c>
      <c r="L814" s="2">
        <v>-2.5533614560161899</v>
      </c>
      <c r="M814" s="7">
        <f t="shared" si="265"/>
        <v>421301.41936291911</v>
      </c>
      <c r="N814" s="7">
        <f>M814/MAX(M$2:M813)-1</f>
        <v>-2.5533614560161899E-2</v>
      </c>
      <c r="O814" s="7">
        <f t="shared" si="255"/>
        <v>4.0229215317411193E-2</v>
      </c>
      <c r="P814" s="2">
        <v>-2.5543807984545199</v>
      </c>
      <c r="Q814" s="7">
        <f t="shared" si="266"/>
        <v>274766.38570869277</v>
      </c>
      <c r="R814" s="7">
        <f>Q814/MAX(Q$2:Q813)-1</f>
        <v>-2.5543807984545142E-2</v>
      </c>
      <c r="S814" s="7">
        <f t="shared" si="256"/>
        <v>4.0096350033541395E-2</v>
      </c>
      <c r="T814" s="2">
        <v>-2.5588327793803498</v>
      </c>
      <c r="U814" s="7">
        <f t="shared" si="267"/>
        <v>212016.67657014955</v>
      </c>
      <c r="V814" s="7">
        <f>U814/MAX(U$2:U813)-1</f>
        <v>-2.5588327793803489E-2</v>
      </c>
      <c r="W814" s="7">
        <f t="shared" si="257"/>
        <v>3.9516060537831743E-2</v>
      </c>
      <c r="X814" s="2">
        <v>-2.5593494015087899</v>
      </c>
      <c r="Y814" s="7">
        <f t="shared" si="268"/>
        <v>172795.96742465807</v>
      </c>
      <c r="Z814" s="7">
        <f>Y814/MAX(Y$2:Y813)-1</f>
        <v>-2.5593494015087925E-2</v>
      </c>
      <c r="AA814" s="7">
        <f t="shared" si="258"/>
        <v>3.9448721885807059E-2</v>
      </c>
      <c r="AB814" s="2">
        <v>-2.5586647934759998</v>
      </c>
      <c r="AC814" s="7">
        <f t="shared" si="269"/>
        <v>145351.21029791137</v>
      </c>
      <c r="AD814" s="7">
        <f>AC814/MAX(AC$2:AC813)-1</f>
        <v>-2.5586647934759954E-2</v>
      </c>
      <c r="AE814" s="7">
        <f t="shared" si="259"/>
        <v>3.9537956511185079E-2</v>
      </c>
      <c r="AF814" s="2">
        <v>-2.5607622907369398</v>
      </c>
      <c r="AG814" s="7">
        <f t="shared" si="270"/>
        <v>126803.46544883834</v>
      </c>
      <c r="AH814" s="7">
        <f>AG814/MAX(AG$2:AG813)-1</f>
        <v>-2.5607622907369398E-2</v>
      </c>
      <c r="AI814" s="7">
        <f t="shared" si="260"/>
        <v>3.9264560095503942E-2</v>
      </c>
      <c r="AJ814" s="2">
        <v>-2.5636638297485299</v>
      </c>
      <c r="AK814" s="7">
        <f t="shared" si="271"/>
        <v>113029.30884366219</v>
      </c>
      <c r="AL814" s="7">
        <f>AK814/MAX(AK$2:AK813)-1</f>
        <v>-2.5636638297485193E-2</v>
      </c>
      <c r="AM814" s="7">
        <f t="shared" si="261"/>
        <v>3.8886361572673667E-2</v>
      </c>
      <c r="AN814" s="2">
        <v>-2.5645752664608499</v>
      </c>
      <c r="AO814" s="7">
        <f t="shared" si="272"/>
        <v>101647.05221067605</v>
      </c>
      <c r="AP814" s="7">
        <f>AO814/MAX(AO$2:AO813)-1</f>
        <v>-2.5645752664608557E-2</v>
      </c>
      <c r="AQ814" s="7">
        <f t="shared" si="262"/>
        <v>3.8767561164726017E-2</v>
      </c>
      <c r="AR814" s="2">
        <v>-2.8619999900210602</v>
      </c>
      <c r="AS814" s="7">
        <f t="shared" si="273"/>
        <v>5604.8860986173731</v>
      </c>
      <c r="AT814" s="7">
        <f>AS814/MAX(AS$2:AS813)-1</f>
        <v>-2.861999990021058E-2</v>
      </c>
      <c r="AU814" s="7">
        <v>4.80999986306312</v>
      </c>
      <c r="AW814" s="7"/>
    </row>
    <row r="815" spans="1:49" x14ac:dyDescent="0.25">
      <c r="A815" s="5">
        <v>201405</v>
      </c>
      <c r="B815" s="4">
        <v>41760</v>
      </c>
      <c r="C815" s="2">
        <v>0.73999683293152796</v>
      </c>
      <c r="D815" s="7">
        <f t="shared" si="263"/>
        <v>798448.01922909752</v>
      </c>
      <c r="E815" s="7">
        <f>D815/MAX(D$2:D814)-1</f>
        <v>-2.1613151177678924E-2</v>
      </c>
      <c r="F815" s="7">
        <f t="shared" si="253"/>
        <v>0.19849243931530436</v>
      </c>
      <c r="G815" s="2">
        <v>0.36685387825752103</v>
      </c>
      <c r="H815" s="7">
        <f t="shared" si="264"/>
        <v>790304.69512970117</v>
      </c>
      <c r="I815" s="7">
        <f>H815/MAX(H$2:H814)-1</f>
        <v>-2.184371586878775E-2</v>
      </c>
      <c r="J815" s="7">
        <f t="shared" si="254"/>
        <v>-2.2303044137106376E-3</v>
      </c>
      <c r="K815" s="7">
        <f t="shared" si="254"/>
        <v>425124.07197612664</v>
      </c>
      <c r="L815" s="2">
        <v>0.264245939980287</v>
      </c>
      <c r="M815" s="7">
        <f t="shared" si="265"/>
        <v>422414.69125866494</v>
      </c>
      <c r="N815" s="7">
        <f>M815/MAX(M$2:M814)-1</f>
        <v>-2.2958626700164464E-2</v>
      </c>
      <c r="O815" s="7">
        <f t="shared" si="255"/>
        <v>-5.7425630069469547E-2</v>
      </c>
      <c r="P815" s="2">
        <v>0.23178467665001601</v>
      </c>
      <c r="Q815" s="7">
        <f t="shared" si="266"/>
        <v>275403.25208735059</v>
      </c>
      <c r="R815" s="7">
        <f>Q815/MAX(Q$2:Q814)-1</f>
        <v>-2.3285167850786159E-2</v>
      </c>
      <c r="S815" s="7">
        <f t="shared" si="256"/>
        <v>-7.4887339473187042E-2</v>
      </c>
      <c r="T815" s="2">
        <v>0.21542870347812601</v>
      </c>
      <c r="U815" s="7">
        <f t="shared" si="267"/>
        <v>212473.42134764203</v>
      </c>
      <c r="V815" s="7">
        <f>U815/MAX(U$2:U814)-1</f>
        <v>-2.34891653618301E-2</v>
      </c>
      <c r="W815" s="7">
        <f t="shared" si="257"/>
        <v>-8.3685618444548249E-2</v>
      </c>
      <c r="X815" s="2">
        <v>0.20536793351052901</v>
      </c>
      <c r="Y815" s="7">
        <f t="shared" si="268"/>
        <v>173150.83493214764</v>
      </c>
      <c r="Z815" s="7">
        <f>Y815/MAX(Y$2:Y814)-1</f>
        <v>-2.3592375509754349E-2</v>
      </c>
      <c r="AA815" s="7">
        <f t="shared" si="258"/>
        <v>-8.9097553271742846E-2</v>
      </c>
      <c r="AB815" s="2">
        <v>0.19895194977854599</v>
      </c>
      <c r="AC815" s="7">
        <f t="shared" si="269"/>
        <v>145640.38936482579</v>
      </c>
      <c r="AD815" s="7">
        <f>AC815/MAX(AC$2:AC814)-1</f>
        <v>-2.3648033571923577E-2</v>
      </c>
      <c r="AE815" s="7">
        <f t="shared" si="259"/>
        <v>-9.2548868222950942E-2</v>
      </c>
      <c r="AF815" s="2">
        <v>0.19439053539537901</v>
      </c>
      <c r="AG815" s="7">
        <f t="shared" si="270"/>
        <v>127049.95938422423</v>
      </c>
      <c r="AH815" s="7">
        <f>AG815/MAX(AG$2:AG814)-1</f>
        <v>-2.3713496348687246E-2</v>
      </c>
      <c r="AI815" s="7">
        <f t="shared" si="260"/>
        <v>-9.5002564852635807E-2</v>
      </c>
      <c r="AJ815" s="2">
        <v>0.190696270647462</v>
      </c>
      <c r="AK815" s="7">
        <f t="shared" si="271"/>
        <v>113244.85152036567</v>
      </c>
      <c r="AL815" s="7">
        <f>AK815/MAX(AK$2:AK814)-1</f>
        <v>-2.3778563704163203E-2</v>
      </c>
      <c r="AM815" s="7">
        <f t="shared" si="261"/>
        <v>-9.698980043346328E-2</v>
      </c>
      <c r="AN815" s="2">
        <v>0.18814087552372799</v>
      </c>
      <c r="AO815" s="7">
        <f t="shared" si="272"/>
        <v>101838.29186464928</v>
      </c>
      <c r="AP815" s="7">
        <f>AO815/MAX(AO$2:AO814)-1</f>
        <v>-2.3812594052969094E-2</v>
      </c>
      <c r="AQ815" s="7">
        <f t="shared" si="262"/>
        <v>-9.8364410121580814E-2</v>
      </c>
      <c r="AR815" s="2">
        <v>0.37100000720780102</v>
      </c>
      <c r="AS815" s="7">
        <f t="shared" si="273"/>
        <v>5625.6802264472326</v>
      </c>
      <c r="AT815" s="7">
        <f>AS815/MAX(AS$2:AS814)-1</f>
        <v>-2.5016180029825197E-2</v>
      </c>
      <c r="AU815" s="7">
        <v>2.2299968888853798</v>
      </c>
      <c r="AW815" s="7"/>
    </row>
    <row r="816" spans="1:49" x14ac:dyDescent="0.25">
      <c r="A816" s="5">
        <v>201406</v>
      </c>
      <c r="B816" s="4">
        <v>41791</v>
      </c>
      <c r="C816" s="2">
        <v>5.8799326936391099</v>
      </c>
      <c r="D816" s="7">
        <f t="shared" si="263"/>
        <v>845396.22535346309</v>
      </c>
      <c r="E816" s="7">
        <f>D816/MAX(D$2:D815)-1</f>
        <v>3.591533701649019E-2</v>
      </c>
      <c r="F816" s="7">
        <f t="shared" si="253"/>
        <v>0.4977836119357687</v>
      </c>
      <c r="G816" s="2">
        <v>3.7983651521301001</v>
      </c>
      <c r="H816" s="7">
        <f t="shared" si="264"/>
        <v>820323.35326515581</v>
      </c>
      <c r="I816" s="7">
        <f>H816/MAX(H$2:H815)-1</f>
        <v>1.5310231561022958E-2</v>
      </c>
      <c r="J816" s="7">
        <f t="shared" si="254"/>
        <v>-0.15556707307191209</v>
      </c>
      <c r="K816" s="7">
        <f t="shared" si="254"/>
        <v>257477.12174028612</v>
      </c>
      <c r="L816" s="2">
        <v>3.6676828521969602</v>
      </c>
      <c r="M816" s="7">
        <f t="shared" si="265"/>
        <v>437907.52245511976</v>
      </c>
      <c r="N816" s="7">
        <f>M816/MAX(M$2:M815)-1</f>
        <v>1.2876152207223379E-2</v>
      </c>
      <c r="O816" s="7">
        <f t="shared" si="255"/>
        <v>-0.19658489664817713</v>
      </c>
      <c r="P816" s="2">
        <v>3.62116216212207</v>
      </c>
      <c r="Q816" s="7">
        <f t="shared" si="266"/>
        <v>285376.05044519139</v>
      </c>
      <c r="R816" s="7">
        <f>Q816/MAX(Q$2:Q815)-1</f>
        <v>1.2083260082835334E-2</v>
      </c>
      <c r="S816" s="7">
        <f t="shared" si="256"/>
        <v>-0.21118654858661268</v>
      </c>
      <c r="T816" s="2">
        <v>3.5986159820349002</v>
      </c>
      <c r="U816" s="7">
        <f t="shared" si="267"/>
        <v>220119.52384583463</v>
      </c>
      <c r="V816" s="7">
        <f>U816/MAX(U$2:U815)-1</f>
        <v>1.1651709599761473E-2</v>
      </c>
      <c r="W816" s="7">
        <f t="shared" si="257"/>
        <v>-0.21826321648737168</v>
      </c>
      <c r="X816" s="2">
        <v>3.5883555876132198</v>
      </c>
      <c r="Y816" s="7">
        <f t="shared" si="268"/>
        <v>179364.1025924343</v>
      </c>
      <c r="Z816" s="7">
        <f>Y816/MAX(Y$2:Y815)-1</f>
        <v>1.1444602041522867E-2</v>
      </c>
      <c r="AA816" s="7">
        <f t="shared" si="258"/>
        <v>-0.2214836912450604</v>
      </c>
      <c r="AB816" s="2">
        <v>3.5851587325453198</v>
      </c>
      <c r="AC816" s="7">
        <f t="shared" si="269"/>
        <v>150861.82850225185</v>
      </c>
      <c r="AD816" s="7">
        <f>AC816/MAX(AC$2:AC815)-1</f>
        <v>1.1355734212850521E-2</v>
      </c>
      <c r="AE816" s="7">
        <f t="shared" si="259"/>
        <v>-0.22248710209137323</v>
      </c>
      <c r="AF816" s="2">
        <v>3.5831152916280899</v>
      </c>
      <c r="AG816" s="7">
        <f t="shared" si="270"/>
        <v>131602.30590692765</v>
      </c>
      <c r="AH816" s="7">
        <f>AG816/MAX(AG$2:AG815)-1</f>
        <v>1.1267974653744295E-2</v>
      </c>
      <c r="AI816" s="7">
        <f t="shared" si="260"/>
        <v>-0.22312848580649258</v>
      </c>
      <c r="AJ816" s="2">
        <v>3.5810562082897999</v>
      </c>
      <c r="AK816" s="7">
        <f t="shared" si="271"/>
        <v>117300.21330630429</v>
      </c>
      <c r="AL816" s="7">
        <f>AK816/MAX(AK$2:AK815)-1</f>
        <v>1.1180474646964589E-2</v>
      </c>
      <c r="AM816" s="7">
        <f t="shared" si="261"/>
        <v>-0.22377477927654943</v>
      </c>
      <c r="AN816" s="2">
        <v>3.5551454967293998</v>
      </c>
      <c r="AO816" s="7">
        <f t="shared" si="272"/>
        <v>105458.79131182149</v>
      </c>
      <c r="AP816" s="7">
        <f>AO816/MAX(AO$2:AO815)-1</f>
        <v>1.0892288549196216E-2</v>
      </c>
      <c r="AQ816" s="7">
        <f t="shared" si="262"/>
        <v>-0.23190748734844391</v>
      </c>
      <c r="AR816" s="2">
        <v>4.2940000037722097</v>
      </c>
      <c r="AS816" s="7">
        <f t="shared" si="273"/>
        <v>5867.246935583089</v>
      </c>
      <c r="AT816" s="7">
        <f>AS816/MAX(AS$2:AS815)-1</f>
        <v>1.6849625236472487E-2</v>
      </c>
      <c r="AU816" s="7">
        <v>7.4799881557315802</v>
      </c>
      <c r="AW816" s="7"/>
    </row>
    <row r="817" spans="1:49" x14ac:dyDescent="0.25">
      <c r="A817" s="5">
        <v>201407</v>
      </c>
      <c r="B817" s="4">
        <v>41821</v>
      </c>
      <c r="C817" s="2">
        <v>-5.2400000243048197</v>
      </c>
      <c r="D817" s="7">
        <f t="shared" si="263"/>
        <v>801097.46293946949</v>
      </c>
      <c r="E817" s="7">
        <f>D817/MAX(D$2:D816)-1</f>
        <v>-5.2400000243048361E-2</v>
      </c>
      <c r="F817" s="7">
        <f t="shared" si="253"/>
        <v>-0.10624393998454895</v>
      </c>
      <c r="G817" s="2">
        <v>-3.8896510176022998</v>
      </c>
      <c r="H817" s="7">
        <f t="shared" si="264"/>
        <v>788415.63760724838</v>
      </c>
      <c r="I817" s="7">
        <f>H817/MAX(H$2:H816)-1</f>
        <v>-3.8896510176023025E-2</v>
      </c>
      <c r="J817" s="7">
        <f t="shared" si="254"/>
        <v>0.63327355243309613</v>
      </c>
      <c r="K817" s="7">
        <f t="shared" si="254"/>
        <v>431777.92112813098</v>
      </c>
      <c r="L817" s="2">
        <v>-3.63652690177247</v>
      </c>
      <c r="M817" s="7">
        <f t="shared" si="265"/>
        <v>421982.89759615401</v>
      </c>
      <c r="N817" s="7">
        <f>M817/MAX(M$2:M816)-1</f>
        <v>-3.6365269017724744E-2</v>
      </c>
      <c r="O817" s="7">
        <f t="shared" si="255"/>
        <v>0.77189676056653767</v>
      </c>
      <c r="P817" s="2">
        <v>-3.5537188393300601</v>
      </c>
      <c r="Q817" s="7">
        <f t="shared" si="266"/>
        <v>275234.58797758457</v>
      </c>
      <c r="R817" s="7">
        <f>Q817/MAX(Q$2:Q816)-1</f>
        <v>-3.5537188393300556E-2</v>
      </c>
      <c r="S817" s="7">
        <f t="shared" si="256"/>
        <v>0.81724652598674907</v>
      </c>
      <c r="T817" s="2">
        <v>-3.51186144151225</v>
      </c>
      <c r="U817" s="7">
        <f t="shared" si="267"/>
        <v>212389.2311626524</v>
      </c>
      <c r="V817" s="7">
        <f>U817/MAX(U$2:U816)-1</f>
        <v>-3.511861441512254E-2</v>
      </c>
      <c r="W817" s="7">
        <f t="shared" si="257"/>
        <v>0.84016969453037127</v>
      </c>
      <c r="X817" s="2">
        <v>-3.48702779900953</v>
      </c>
      <c r="Y817" s="7">
        <f t="shared" si="268"/>
        <v>173109.62647359213</v>
      </c>
      <c r="Z817" s="7">
        <f>Y817/MAX(Y$2:Y816)-1</f>
        <v>-3.4870277990095344E-2</v>
      </c>
      <c r="AA817" s="7">
        <f t="shared" si="258"/>
        <v>0.85376981786148987</v>
      </c>
      <c r="AB817" s="2">
        <v>-3.4697055508374901</v>
      </c>
      <c r="AC817" s="7">
        <f t="shared" si="269"/>
        <v>145627.36726461429</v>
      </c>
      <c r="AD817" s="7">
        <f>AC817/MAX(AC$2:AC816)-1</f>
        <v>-3.4697055508374874E-2</v>
      </c>
      <c r="AE817" s="7">
        <f t="shared" si="259"/>
        <v>0.86325633243486277</v>
      </c>
      <c r="AF817" s="2">
        <v>-3.4574187351846</v>
      </c>
      <c r="AG817" s="7">
        <f t="shared" si="270"/>
        <v>127052.26312656658</v>
      </c>
      <c r="AH817" s="7">
        <f>AG817/MAX(AG$2:AG816)-1</f>
        <v>-3.4574187351846031E-2</v>
      </c>
      <c r="AI817" s="7">
        <f t="shared" si="260"/>
        <v>0.86998519664428042</v>
      </c>
      <c r="AJ817" s="2">
        <v>-3.4485763784437999</v>
      </c>
      <c r="AK817" s="7">
        <f t="shared" si="271"/>
        <v>113255.02585835889</v>
      </c>
      <c r="AL817" s="7">
        <f>AK817/MAX(AK$2:AK816)-1</f>
        <v>-3.4485763784438017E-2</v>
      </c>
      <c r="AM817" s="7">
        <f t="shared" si="261"/>
        <v>0.87482770584120773</v>
      </c>
      <c r="AN817" s="2">
        <v>-3.4420967350544802</v>
      </c>
      <c r="AO817" s="7">
        <f t="shared" si="272"/>
        <v>101828.79769924936</v>
      </c>
      <c r="AP817" s="7">
        <f>AO817/MAX(AO$2:AO816)-1</f>
        <v>-3.4420967350544784E-2</v>
      </c>
      <c r="AQ817" s="7">
        <f t="shared" si="262"/>
        <v>0.87837627706779131</v>
      </c>
      <c r="AR817" s="2">
        <v>-5.0460000171416697</v>
      </c>
      <c r="AS817" s="7">
        <f t="shared" si="273"/>
        <v>5571.1856542078222</v>
      </c>
      <c r="AT817" s="7">
        <f>AS817/MAX(AS$2:AS816)-1</f>
        <v>-5.0460000171416719E-2</v>
      </c>
      <c r="AU817" s="7">
        <v>-3.2200134508362099</v>
      </c>
      <c r="AW817" s="7"/>
    </row>
    <row r="818" spans="1:49" x14ac:dyDescent="0.25">
      <c r="A818" s="5">
        <v>201408</v>
      </c>
      <c r="B818" s="4">
        <v>41852</v>
      </c>
      <c r="C818" s="2">
        <v>5.6599997542280098</v>
      </c>
      <c r="D818" s="7">
        <f t="shared" si="263"/>
        <v>846439.57737297041</v>
      </c>
      <c r="E818" s="7">
        <f>D818/MAX(D$2:D817)-1</f>
        <v>1.2341574142598066E-3</v>
      </c>
      <c r="F818" s="7">
        <f t="shared" si="253"/>
        <v>0.21114925954444186</v>
      </c>
      <c r="G818" s="2">
        <v>4.3120856412499604</v>
      </c>
      <c r="H818" s="7">
        <f t="shared" si="264"/>
        <v>822412.79510987992</v>
      </c>
      <c r="I818" s="7">
        <f>H818/MAX(H$2:H817)-1</f>
        <v>2.5470954062289941E-3</v>
      </c>
      <c r="J818" s="7">
        <f t="shared" si="254"/>
        <v>-1.6539638300474113E-2</v>
      </c>
      <c r="K818" s="7">
        <f t="shared" si="254"/>
        <v>138920.76429882713</v>
      </c>
      <c r="L818" s="2">
        <v>3.83188201854776</v>
      </c>
      <c r="M818" s="7">
        <f t="shared" si="265"/>
        <v>438152.78437048785</v>
      </c>
      <c r="N818" s="7">
        <f>M818/MAX(M$2:M817)-1</f>
        <v>5.6007696326609846E-4</v>
      </c>
      <c r="O818" s="7">
        <f t="shared" si="255"/>
        <v>-9.7655365587157927E-2</v>
      </c>
      <c r="P818" s="2">
        <v>3.6721489082282899</v>
      </c>
      <c r="Q818" s="7">
        <f t="shared" si="266"/>
        <v>285341.61189507006</v>
      </c>
      <c r="R818" s="7">
        <f>Q818/MAX(Q$2:Q817)-1</f>
        <v>-1.2067778661739581E-4</v>
      </c>
      <c r="S818" s="7">
        <f t="shared" si="256"/>
        <v>-0.12463739321622302</v>
      </c>
      <c r="T818" s="2">
        <v>3.59234173963512</v>
      </c>
      <c r="U818" s="7">
        <f t="shared" si="267"/>
        <v>220018.97816419849</v>
      </c>
      <c r="V818" s="7">
        <f>U818/MAX(U$2:U817)-1</f>
        <v>-4.5677766278728882E-4</v>
      </c>
      <c r="W818" s="7">
        <f t="shared" si="257"/>
        <v>-0.13811837548515649</v>
      </c>
      <c r="X818" s="2">
        <v>3.5455132271263601</v>
      </c>
      <c r="Y818" s="7">
        <f t="shared" si="268"/>
        <v>179247.25117764235</v>
      </c>
      <c r="Z818" s="7">
        <f>Y818/MAX(Y$2:Y817)-1</f>
        <v>-6.514760373064199E-4</v>
      </c>
      <c r="AA818" s="7">
        <f t="shared" si="258"/>
        <v>-0.14602862161892483</v>
      </c>
      <c r="AB818" s="2">
        <v>3.51123016073669</v>
      </c>
      <c r="AC818" s="7">
        <f t="shared" si="269"/>
        <v>150740.67930629622</v>
      </c>
      <c r="AD818" s="7">
        <f>AC818/MAX(AC$2:AC817)-1</f>
        <v>-8.0304737890557476E-4</v>
      </c>
      <c r="AE818" s="7">
        <f t="shared" si="259"/>
        <v>-0.15181969801307438</v>
      </c>
      <c r="AF818" s="2">
        <v>3.4891442514975699</v>
      </c>
      <c r="AG818" s="7">
        <f t="shared" si="270"/>
        <v>131485.29986184475</v>
      </c>
      <c r="AH818" s="7">
        <f>AG818/MAX(AG$2:AG817)-1</f>
        <v>-8.8908810735921495E-4</v>
      </c>
      <c r="AI818" s="7">
        <f t="shared" si="260"/>
        <v>-0.15555043744531294</v>
      </c>
      <c r="AJ818" s="2">
        <v>3.4718812346963102</v>
      </c>
      <c r="AK818" s="7">
        <f t="shared" si="271"/>
        <v>117187.10584848569</v>
      </c>
      <c r="AL818" s="7">
        <f>AK818/MAX(AK$2:AK817)-1</f>
        <v>-9.642561989485765E-4</v>
      </c>
      <c r="AM818" s="7">
        <f t="shared" si="261"/>
        <v>-0.15846649658521827</v>
      </c>
      <c r="AN818" s="2">
        <v>3.4432501540179201</v>
      </c>
      <c r="AO818" s="7">
        <f t="shared" si="272"/>
        <v>105335.01793286337</v>
      </c>
      <c r="AP818" s="7">
        <f>AO818/MAX(AO$2:AO817)-1</f>
        <v>-1.1736658216776608E-3</v>
      </c>
      <c r="AQ818" s="7">
        <f t="shared" si="262"/>
        <v>-0.16330284271514239</v>
      </c>
      <c r="AR818" s="2">
        <v>4.4099999976361302</v>
      </c>
      <c r="AS818" s="7">
        <f t="shared" si="273"/>
        <v>5816.8749414266922</v>
      </c>
      <c r="AT818" s="7">
        <f>AS818/MAX(AS$2:AS817)-1</f>
        <v>-8.58528620142196E-3</v>
      </c>
      <c r="AU818" s="7">
        <v>10.329981717149501</v>
      </c>
      <c r="AW818" s="7"/>
    </row>
    <row r="819" spans="1:49" x14ac:dyDescent="0.25">
      <c r="A819" s="5">
        <v>201409</v>
      </c>
      <c r="B819" s="4">
        <v>41883</v>
      </c>
      <c r="C819" s="2">
        <v>-7.1799745821544096</v>
      </c>
      <c r="D819" s="7">
        <f t="shared" si="263"/>
        <v>785665.43086429592</v>
      </c>
      <c r="E819" s="7">
        <f>D819/MAX(D$2:D818)-1</f>
        <v>-7.1799745821544136E-2</v>
      </c>
      <c r="F819" s="7">
        <f t="shared" si="253"/>
        <v>-0.53074938979474684</v>
      </c>
      <c r="G819" s="2">
        <v>-3.4770319496231399</v>
      </c>
      <c r="H819" s="7">
        <f t="shared" si="264"/>
        <v>793817.23946612072</v>
      </c>
      <c r="I819" s="7">
        <f>H819/MAX(H$2:H818)-1</f>
        <v>-3.4770319496231328E-2</v>
      </c>
      <c r="J819" s="7">
        <f t="shared" si="254"/>
        <v>0.79362272037839143</v>
      </c>
      <c r="K819" s="7">
        <f t="shared" si="254"/>
        <v>283913.91940858797</v>
      </c>
      <c r="L819" s="2">
        <v>-3.43721708230989</v>
      </c>
      <c r="M819" s="7">
        <f t="shared" si="265"/>
        <v>423092.52201948903</v>
      </c>
      <c r="N819" s="7">
        <f>M819/MAX(M$2:M818)-1</f>
        <v>-3.4372170823098847E-2</v>
      </c>
      <c r="O819" s="7">
        <f t="shared" si="255"/>
        <v>0.80786266549033259</v>
      </c>
      <c r="P819" s="2">
        <v>-3.4297960729347401</v>
      </c>
      <c r="Q819" s="7">
        <f t="shared" si="266"/>
        <v>275554.97649584425</v>
      </c>
      <c r="R819" s="7">
        <f>Q819/MAX(Q$2:Q818)-1</f>
        <v>-3.4414499513978458E-2</v>
      </c>
      <c r="S819" s="7">
        <f t="shared" si="256"/>
        <v>0.81051681890860028</v>
      </c>
      <c r="T819" s="2">
        <v>-3.4384379983353801</v>
      </c>
      <c r="U819" s="7">
        <f t="shared" si="267"/>
        <v>212453.76201545147</v>
      </c>
      <c r="V819" s="7">
        <f>U819/MAX(U$2:U818)-1</f>
        <v>-3.482545162941586E-2</v>
      </c>
      <c r="W819" s="7">
        <f t="shared" si="257"/>
        <v>0.80742600003437404</v>
      </c>
      <c r="X819" s="2">
        <v>-3.4585334294723999</v>
      </c>
      <c r="Y819" s="7">
        <f t="shared" si="268"/>
        <v>173047.92507425323</v>
      </c>
      <c r="Z819" s="7">
        <f>Y819/MAX(Y$2:Y818)-1</f>
        <v>-3.5214278815495215E-2</v>
      </c>
      <c r="AA819" s="7">
        <f t="shared" si="258"/>
        <v>0.80023878943435967</v>
      </c>
      <c r="AB819" s="2">
        <v>-3.4720745932287702</v>
      </c>
      <c r="AC819" s="7">
        <f t="shared" si="269"/>
        <v>145506.85047844186</v>
      </c>
      <c r="AD819" s="7">
        <f>AC819/MAX(AC$2:AC818)-1</f>
        <v>-3.5495910907178629E-2</v>
      </c>
      <c r="AE819" s="7">
        <f t="shared" si="259"/>
        <v>0.79539573854270573</v>
      </c>
      <c r="AF819" s="2">
        <v>-3.4816557758476399</v>
      </c>
      <c r="AG819" s="7">
        <f t="shared" si="270"/>
        <v>126907.43432481424</v>
      </c>
      <c r="AH819" s="7">
        <f>AG819/MAX(AG$2:AG818)-1</f>
        <v>-3.5674690878393367E-2</v>
      </c>
      <c r="AI819" s="7">
        <f t="shared" si="260"/>
        <v>0.79196899060137105</v>
      </c>
      <c r="AJ819" s="2">
        <v>-3.48927630645617</v>
      </c>
      <c r="AK819" s="7">
        <f t="shared" si="271"/>
        <v>113098.12392989277</v>
      </c>
      <c r="AL819" s="7">
        <f>AK819/MAX(AK$2:AK818)-1</f>
        <v>-3.5823373700426875E-2</v>
      </c>
      <c r="AM819" s="7">
        <f t="shared" si="261"/>
        <v>0.78924347762312674</v>
      </c>
      <c r="AN819" s="2">
        <v>-3.4961877301817998</v>
      </c>
      <c r="AO819" s="7">
        <f t="shared" si="272"/>
        <v>101652.3079603098</v>
      </c>
      <c r="AP819" s="7">
        <f>AO819/MAX(AO$2:AO818)-1</f>
        <v>-3.609450956304483E-2</v>
      </c>
      <c r="AQ819" s="7">
        <f t="shared" si="262"/>
        <v>0.78677157953229515</v>
      </c>
      <c r="AR819" s="2">
        <v>-5.6960000046438699</v>
      </c>
      <c r="AS819" s="7">
        <f t="shared" si="273"/>
        <v>5485.5457444928998</v>
      </c>
      <c r="AT819" s="7">
        <f>AS819/MAX(AS$2:AS818)-1</f>
        <v>-6.5056268345428991E-2</v>
      </c>
      <c r="AU819" s="7">
        <v>-2.90000135434975</v>
      </c>
      <c r="AW819" s="7"/>
    </row>
    <row r="820" spans="1:49" x14ac:dyDescent="0.25">
      <c r="A820" s="5">
        <v>201410</v>
      </c>
      <c r="B820" s="4">
        <v>41913</v>
      </c>
      <c r="C820" s="2">
        <v>8.6396393114292298</v>
      </c>
      <c r="D820" s="7">
        <f t="shared" si="263"/>
        <v>853544.09028555756</v>
      </c>
      <c r="E820" s="7">
        <f>D820/MAX(D$2:D819)-1</f>
        <v>8.3934082272438815E-3</v>
      </c>
      <c r="F820" s="7">
        <f t="shared" si="253"/>
        <v>0.99994200297676328</v>
      </c>
      <c r="G820" s="2">
        <v>4.50412815040238</v>
      </c>
      <c r="H820" s="7">
        <f t="shared" si="264"/>
        <v>829571.78521166125</v>
      </c>
      <c r="I820" s="7">
        <f>H820/MAX(H$2:H819)-1</f>
        <v>8.7048622593777214E-3</v>
      </c>
      <c r="J820" s="7">
        <f t="shared" si="254"/>
        <v>0.3287013894198515</v>
      </c>
      <c r="K820" s="7">
        <f t="shared" si="254"/>
        <v>134648.5569515996</v>
      </c>
      <c r="L820" s="2">
        <v>4.33801097744362</v>
      </c>
      <c r="M820" s="7">
        <f t="shared" si="265"/>
        <v>441446.32206943753</v>
      </c>
      <c r="N820" s="7">
        <f>M820/MAX(M$2:M819)-1</f>
        <v>7.516870407845655E-3</v>
      </c>
      <c r="O820" s="7">
        <f t="shared" si="255"/>
        <v>0.30173867821984324</v>
      </c>
      <c r="P820" s="2">
        <v>4.3102915846277501</v>
      </c>
      <c r="Q820" s="7">
        <f t="shared" si="266"/>
        <v>287432.1994587676</v>
      </c>
      <c r="R820" s="7">
        <f>Q820/MAX(Q$2:Q819)-1</f>
        <v>7.2050510558563374E-3</v>
      </c>
      <c r="S820" s="7">
        <f t="shared" si="256"/>
        <v>0.29723950471585259</v>
      </c>
      <c r="T820" s="2">
        <v>4.2850389223013599</v>
      </c>
      <c r="U820" s="7">
        <f t="shared" si="267"/>
        <v>221557.48840970709</v>
      </c>
      <c r="V820" s="7">
        <f>U820/MAX(U$2:U819)-1</f>
        <v>6.5326534364100741E-3</v>
      </c>
      <c r="W820" s="7">
        <f t="shared" si="257"/>
        <v>0.29314070969538342</v>
      </c>
      <c r="X820" s="2">
        <v>4.27089575004692</v>
      </c>
      <c r="Y820" s="7">
        <f t="shared" si="268"/>
        <v>180438.62155179388</v>
      </c>
      <c r="Z820" s="7">
        <f>Y820/MAX(Y$2:Y819)-1</f>
        <v>5.9907135476333639E-3</v>
      </c>
      <c r="AA820" s="7">
        <f t="shared" si="258"/>
        <v>0.2908451115813756</v>
      </c>
      <c r="AB820" s="2">
        <v>4.2548785756363703</v>
      </c>
      <c r="AC820" s="7">
        <f t="shared" si="269"/>
        <v>151697.99028553235</v>
      </c>
      <c r="AD820" s="7">
        <f>AC820/MAX(AC$2:AC819)-1</f>
        <v>5.5425669407687117E-3</v>
      </c>
      <c r="AE820" s="7">
        <f t="shared" si="259"/>
        <v>0.28824534155050086</v>
      </c>
      <c r="AF820" s="2">
        <v>4.2489916036690101</v>
      </c>
      <c r="AG820" s="7">
        <f t="shared" si="270"/>
        <v>132299.72055370736</v>
      </c>
      <c r="AH820" s="7">
        <f>AG820/MAX(AG$2:AG819)-1</f>
        <v>5.2994105382389023E-3</v>
      </c>
      <c r="AI820" s="7">
        <f t="shared" si="260"/>
        <v>0.28728981887833327</v>
      </c>
      <c r="AJ820" s="2">
        <v>4.2432978716387098</v>
      </c>
      <c r="AK820" s="7">
        <f t="shared" si="271"/>
        <v>117897.21421547321</v>
      </c>
      <c r="AL820" s="7">
        <f>AK820/MAX(AK$2:AK819)-1</f>
        <v>5.0895125621808202E-3</v>
      </c>
      <c r="AM820" s="7">
        <f t="shared" si="261"/>
        <v>0.28636566125122676</v>
      </c>
      <c r="AN820" s="2">
        <v>4.2366411245820901</v>
      </c>
      <c r="AO820" s="7">
        <f t="shared" si="272"/>
        <v>105958.95144344312</v>
      </c>
      <c r="AP820" s="7">
        <f>AO820/MAX(AO$2:AO819)-1</f>
        <v>4.7427068469119149E-3</v>
      </c>
      <c r="AQ820" s="7">
        <f t="shared" si="262"/>
        <v>0.28528519530527841</v>
      </c>
      <c r="AR820" s="2">
        <v>2.4789999964493199</v>
      </c>
      <c r="AS820" s="7">
        <f t="shared" si="273"/>
        <v>5621.5324233041047</v>
      </c>
      <c r="AT820" s="7">
        <f>AS820/MAX(AS$2:AS819)-1</f>
        <v>-4.1879013270909038E-2</v>
      </c>
      <c r="AU820" s="7">
        <v>8.6399966308941991</v>
      </c>
      <c r="AW820" s="7"/>
    </row>
    <row r="821" spans="1:49" x14ac:dyDescent="0.25">
      <c r="A821" s="5">
        <v>201411</v>
      </c>
      <c r="B821" s="4">
        <v>41944</v>
      </c>
      <c r="C821" s="2">
        <v>-0.88998199352426</v>
      </c>
      <c r="D821" s="7">
        <f t="shared" si="263"/>
        <v>845947.70157522568</v>
      </c>
      <c r="E821" s="7">
        <f>D821/MAX(D$2:D820)-1</f>
        <v>-8.8998199352425811E-3</v>
      </c>
      <c r="F821" s="7">
        <f t="shared" si="253"/>
        <v>8.9206107315570993E-2</v>
      </c>
      <c r="G821" s="2">
        <v>0.37839703190063201</v>
      </c>
      <c r="H821" s="7">
        <f t="shared" si="264"/>
        <v>832710.86022438726</v>
      </c>
      <c r="I821" s="7">
        <f>H821/MAX(H$2:H820)-1</f>
        <v>3.7839703190063467E-3</v>
      </c>
      <c r="J821" s="7">
        <f t="shared" si="254"/>
        <v>0.38694766480090581</v>
      </c>
      <c r="K821" s="7">
        <f t="shared" si="254"/>
        <v>195472.33249689519</v>
      </c>
      <c r="L821" s="2">
        <v>0.41500622711635599</v>
      </c>
      <c r="M821" s="7">
        <f t="shared" si="265"/>
        <v>443278.35179540189</v>
      </c>
      <c r="N821" s="7">
        <f>M821/MAX(M$2:M820)-1</f>
        <v>4.150062271163657E-3</v>
      </c>
      <c r="O821" s="7">
        <f t="shared" si="255"/>
        <v>0.39554137266213674</v>
      </c>
      <c r="P821" s="2">
        <v>0.59905130720835698</v>
      </c>
      <c r="Q821" s="7">
        <f t="shared" si="266"/>
        <v>289154.06580696313</v>
      </c>
      <c r="R821" s="7">
        <f>Q821/MAX(Q$2:Q820)-1</f>
        <v>5.9905130720836475E-3</v>
      </c>
      <c r="S821" s="7">
        <f t="shared" si="256"/>
        <v>0.43874444342858143</v>
      </c>
      <c r="T821" s="2">
        <v>0.69192216022740805</v>
      </c>
      <c r="U821" s="7">
        <f t="shared" si="267"/>
        <v>223090.4937696571</v>
      </c>
      <c r="V821" s="7">
        <f>U821/MAX(U$2:U820)-1</f>
        <v>6.9192216022739839E-3</v>
      </c>
      <c r="W821" s="7">
        <f t="shared" si="257"/>
        <v>0.46054511331400538</v>
      </c>
      <c r="X821" s="2">
        <v>0.74492932608451901</v>
      </c>
      <c r="Y821" s="7">
        <f t="shared" si="268"/>
        <v>181782.76175931585</v>
      </c>
      <c r="Z821" s="7">
        <f>Y821/MAX(Y$2:Y820)-1</f>
        <v>7.4492932608452023E-3</v>
      </c>
      <c r="AA821" s="7">
        <f t="shared" si="258"/>
        <v>0.47298811008690822</v>
      </c>
      <c r="AB821" s="2">
        <v>0.78309065177207204</v>
      </c>
      <c r="AC821" s="7">
        <f t="shared" si="269"/>
        <v>152885.92306638445</v>
      </c>
      <c r="AD821" s="7">
        <f>AC821/MAX(AC$2:AC820)-1</f>
        <v>7.8309065177206705E-3</v>
      </c>
      <c r="AE821" s="7">
        <f t="shared" si="259"/>
        <v>0.48194616782687361</v>
      </c>
      <c r="AF821" s="2">
        <v>0.81553409335030602</v>
      </c>
      <c r="AG821" s="7">
        <f t="shared" si="270"/>
        <v>133378.66988023004</v>
      </c>
      <c r="AH821" s="7">
        <f>AG821/MAX(AG$2:AG820)-1</f>
        <v>8.1553409335031191E-3</v>
      </c>
      <c r="AI821" s="7">
        <f t="shared" si="260"/>
        <v>0.48956199924008381</v>
      </c>
      <c r="AJ821" s="2">
        <v>0.839488181155016</v>
      </c>
      <c r="AK821" s="7">
        <f t="shared" si="271"/>
        <v>118886.94739472313</v>
      </c>
      <c r="AL821" s="7">
        <f>AK821/MAX(AK$2:AK820)-1</f>
        <v>8.3948818115502366E-3</v>
      </c>
      <c r="AM821" s="7">
        <f t="shared" si="261"/>
        <v>0.49518502458830393</v>
      </c>
      <c r="AN821" s="2">
        <v>0.85842710553435098</v>
      </c>
      <c r="AO821" s="7">
        <f t="shared" si="272"/>
        <v>106868.53180337361</v>
      </c>
      <c r="AP821" s="7">
        <f>AO821/MAX(AO$2:AO820)-1</f>
        <v>8.5842710553434287E-3</v>
      </c>
      <c r="AQ821" s="7">
        <f t="shared" si="262"/>
        <v>0.49963078151802853</v>
      </c>
      <c r="AR821" s="2">
        <v>-1.2700000078535001</v>
      </c>
      <c r="AS821" s="7">
        <f t="shared" si="273"/>
        <v>5550.1389610866554</v>
      </c>
      <c r="AT821" s="7">
        <f>AS821/MAX(AS$2:AS820)-1</f>
        <v>-5.4047149877614498E-2</v>
      </c>
      <c r="AU821" s="7">
        <v>2.9899999603651302</v>
      </c>
      <c r="AW821" s="7"/>
    </row>
    <row r="822" spans="1:49" x14ac:dyDescent="0.25">
      <c r="A822" s="5">
        <v>201412</v>
      </c>
      <c r="B822" s="4">
        <v>41974</v>
      </c>
      <c r="C822" s="2">
        <v>1.89999951855226</v>
      </c>
      <c r="D822" s="7">
        <f t="shared" si="263"/>
        <v>862020.70383235894</v>
      </c>
      <c r="E822" s="7">
        <f>D822/MAX(D$2:D821)-1</f>
        <v>9.9310787143584989E-3</v>
      </c>
      <c r="F822" s="7">
        <f t="shared" si="253"/>
        <v>0.27920095342533779</v>
      </c>
      <c r="G822" s="2">
        <v>1.88892719862005</v>
      </c>
      <c r="H822" s="7">
        <f t="shared" si="264"/>
        <v>848440.16214902874</v>
      </c>
      <c r="I822" s="7">
        <f>H822/MAX(H$2:H821)-1</f>
        <v>1.8889271986200606E-2</v>
      </c>
      <c r="J822" s="7">
        <f t="shared" si="254"/>
        <v>0.27679706274884841</v>
      </c>
      <c r="K822" s="7">
        <f t="shared" si="254"/>
        <v>184203.12381212608</v>
      </c>
      <c r="L822" s="2">
        <v>2.0353846297378699</v>
      </c>
      <c r="M822" s="7">
        <f t="shared" si="265"/>
        <v>452300.77123480086</v>
      </c>
      <c r="N822" s="7">
        <f>M822/MAX(M$2:M821)-1</f>
        <v>2.0353846297378686E-2</v>
      </c>
      <c r="O822" s="7">
        <f t="shared" si="255"/>
        <v>0.3085941617599175</v>
      </c>
      <c r="P822" s="2">
        <v>2.10428666629636</v>
      </c>
      <c r="Q822" s="7">
        <f t="shared" si="266"/>
        <v>295238.69625879289</v>
      </c>
      <c r="R822" s="7">
        <f>Q822/MAX(Q$2:Q821)-1</f>
        <v>2.1042866662963622E-2</v>
      </c>
      <c r="S822" s="7">
        <f t="shared" si="256"/>
        <v>0.32355335407807384</v>
      </c>
      <c r="T822" s="2">
        <v>2.14502887245829</v>
      </c>
      <c r="U822" s="7">
        <f t="shared" si="267"/>
        <v>227875.84927272602</v>
      </c>
      <c r="V822" s="7">
        <f>U822/MAX(U$2:U821)-1</f>
        <v>2.1450288724582878E-2</v>
      </c>
      <c r="W822" s="7">
        <f t="shared" si="257"/>
        <v>0.33239881827454809</v>
      </c>
      <c r="X822" s="2">
        <v>2.17112139806108</v>
      </c>
      <c r="Y822" s="7">
        <f t="shared" si="268"/>
        <v>185729.48619785876</v>
      </c>
      <c r="Z822" s="7">
        <f>Y822/MAX(Y$2:Y821)-1</f>
        <v>2.1711213980610822E-2</v>
      </c>
      <c r="AA822" s="7">
        <f t="shared" si="258"/>
        <v>0.33806371771808219</v>
      </c>
      <c r="AB822" s="2">
        <v>2.1874979039520999</v>
      </c>
      <c r="AC822" s="7">
        <f t="shared" si="269"/>
        <v>156230.29942889942</v>
      </c>
      <c r="AD822" s="7">
        <f>AC822/MAX(AC$2:AC821)-1</f>
        <v>2.1874979039520959E-2</v>
      </c>
      <c r="AE822" s="7">
        <f t="shared" si="259"/>
        <v>0.34161919028985765</v>
      </c>
      <c r="AF822" s="2">
        <v>2.19854017940456</v>
      </c>
      <c r="AG822" s="7">
        <f t="shared" si="270"/>
        <v>136311.05352830226</v>
      </c>
      <c r="AH822" s="7">
        <f>AG822/MAX(AG$2:AG821)-1</f>
        <v>2.1985401794045512E-2</v>
      </c>
      <c r="AI822" s="7">
        <f t="shared" si="260"/>
        <v>0.34401655806552844</v>
      </c>
      <c r="AJ822" s="2">
        <v>2.2104535780531398</v>
      </c>
      <c r="AK822" s="7">
        <f t="shared" si="271"/>
        <v>121514.88817724794</v>
      </c>
      <c r="AL822" s="7">
        <f>AK822/MAX(AK$2:AK821)-1</f>
        <v>2.2104535780531398E-2</v>
      </c>
      <c r="AM822" s="7">
        <f t="shared" si="261"/>
        <v>0.34660305376940626</v>
      </c>
      <c r="AN822" s="2">
        <v>2.2149760946603099</v>
      </c>
      <c r="AO822" s="7">
        <f t="shared" si="272"/>
        <v>109235.64423553277</v>
      </c>
      <c r="AP822" s="7">
        <f>AO822/MAX(AO$2:AO821)-1</f>
        <v>2.2149760946603037E-2</v>
      </c>
      <c r="AQ822" s="7">
        <f t="shared" si="262"/>
        <v>0.34758492889339165</v>
      </c>
      <c r="AR822" s="2">
        <v>0.613999987900539</v>
      </c>
      <c r="AS822" s="7">
        <f t="shared" si="273"/>
        <v>5584.2168136361915</v>
      </c>
      <c r="AT822" s="7">
        <f>AS822/MAX(AS$2:AS821)-1</f>
        <v>-4.8238999492318135E-2</v>
      </c>
      <c r="AU822" s="7">
        <v>5.2199997700453196</v>
      </c>
      <c r="AW822" s="7"/>
    </row>
    <row r="823" spans="1:49" x14ac:dyDescent="0.25">
      <c r="A823" s="5">
        <v>201501</v>
      </c>
      <c r="B823" s="4">
        <v>42005</v>
      </c>
      <c r="C823" s="2">
        <v>-3.1999998344653302</v>
      </c>
      <c r="D823" s="7">
        <f t="shared" si="263"/>
        <v>834436.04273666663</v>
      </c>
      <c r="E823" s="7">
        <f>D823/MAX(D$2:D822)-1</f>
        <v>-3.199999834465328E-2</v>
      </c>
      <c r="F823" s="7">
        <f t="shared" si="253"/>
        <v>4.7635614610660459E-3</v>
      </c>
      <c r="G823" s="2">
        <v>-2.72662753843706</v>
      </c>
      <c r="H823" s="7">
        <f t="shared" si="264"/>
        <v>825306.35904071317</v>
      </c>
      <c r="I823" s="7">
        <f>H823/MAX(H$2:H822)-1</f>
        <v>-2.7266275384370764E-2</v>
      </c>
      <c r="J823" s="7">
        <f t="shared" si="254"/>
        <v>8.5296545361898901E-2</v>
      </c>
      <c r="K823" s="7">
        <f t="shared" si="254"/>
        <v>140406.70365378662</v>
      </c>
      <c r="L823" s="2">
        <v>-2.7135952230998801</v>
      </c>
      <c r="M823" s="7">
        <f t="shared" si="265"/>
        <v>440027.15911252936</v>
      </c>
      <c r="N823" s="7">
        <f>M823/MAX(M$2:M822)-1</f>
        <v>-2.713595223099885E-2</v>
      </c>
      <c r="O823" s="7">
        <f t="shared" si="255"/>
        <v>8.7513682380785607E-2</v>
      </c>
      <c r="P823" s="2">
        <v>-2.6084945834585298</v>
      </c>
      <c r="Q823" s="7">
        <f t="shared" si="266"/>
        <v>287537.41085860867</v>
      </c>
      <c r="R823" s="7">
        <f>Q823/MAX(Q$2:Q822)-1</f>
        <v>-2.6084945834585427E-2</v>
      </c>
      <c r="S823" s="7">
        <f t="shared" si="256"/>
        <v>0.10539404460565605</v>
      </c>
      <c r="T823" s="2">
        <v>-2.4717411021693798</v>
      </c>
      <c r="U823" s="7">
        <f t="shared" si="267"/>
        <v>222243.34824433451</v>
      </c>
      <c r="V823" s="7">
        <f>U823/MAX(U$2:U822)-1</f>
        <v>-2.471741102169378E-2</v>
      </c>
      <c r="W823" s="7">
        <f t="shared" si="257"/>
        <v>0.12865938142288347</v>
      </c>
      <c r="X823" s="2">
        <v>-2.6024169395694399</v>
      </c>
      <c r="Y823" s="7">
        <f t="shared" si="268"/>
        <v>180896.03058727039</v>
      </c>
      <c r="Z823" s="7">
        <f>Y823/MAX(Y$2:Y822)-1</f>
        <v>-2.6024169395694408E-2</v>
      </c>
      <c r="AA823" s="7">
        <f t="shared" si="258"/>
        <v>0.10642801047476536</v>
      </c>
      <c r="AB823" s="2">
        <v>-2.85293352492763</v>
      </c>
      <c r="AC823" s="7">
        <f t="shared" si="269"/>
        <v>151773.15284039752</v>
      </c>
      <c r="AD823" s="7">
        <f>AC823/MAX(AC$2:AC822)-1</f>
        <v>-2.8529335249276366E-2</v>
      </c>
      <c r="AE823" s="7">
        <f t="shared" si="259"/>
        <v>6.3808600118866687E-2</v>
      </c>
      <c r="AF823" s="2">
        <v>-3.0317750420092699</v>
      </c>
      <c r="AG823" s="7">
        <f t="shared" si="270"/>
        <v>132178.40902793131</v>
      </c>
      <c r="AH823" s="7">
        <f>AG823/MAX(AG$2:AG822)-1</f>
        <v>-3.031775042009266E-2</v>
      </c>
      <c r="AI823" s="7">
        <f t="shared" si="260"/>
        <v>3.3382989797395513E-2</v>
      </c>
      <c r="AJ823" s="2">
        <v>-3.1640257569455099</v>
      </c>
      <c r="AK823" s="7">
        <f t="shared" si="271"/>
        <v>117670.12581679628</v>
      </c>
      <c r="AL823" s="7">
        <f>AK823/MAX(AK$2:AK822)-1</f>
        <v>-3.1640257569455099E-2</v>
      </c>
      <c r="AM823" s="7">
        <f t="shared" si="261"/>
        <v>1.0883691071646329E-2</v>
      </c>
      <c r="AN823" s="2">
        <v>-3.26872034569951</v>
      </c>
      <c r="AO823" s="7">
        <f t="shared" si="272"/>
        <v>105665.03650764999</v>
      </c>
      <c r="AP823" s="7">
        <f>AO823/MAX(AO$2:AO822)-1</f>
        <v>-3.2687203456995051E-2</v>
      </c>
      <c r="AQ823" s="7">
        <f t="shared" si="262"/>
        <v>-6.9275912982174059E-3</v>
      </c>
      <c r="AR823" s="2">
        <v>-3.22800001422861</v>
      </c>
      <c r="AS823" s="7">
        <f t="shared" si="273"/>
        <v>5403.9582940974587</v>
      </c>
      <c r="AT823" s="7">
        <f>AS823/MAX(AS$2:AS822)-1</f>
        <v>-7.8961844724128483E-2</v>
      </c>
      <c r="AU823" s="7">
        <v>2.64999274226945</v>
      </c>
      <c r="AW823" s="7"/>
    </row>
    <row r="824" spans="1:49" x14ac:dyDescent="0.25">
      <c r="A824" s="5">
        <v>201502</v>
      </c>
      <c r="B824" s="4">
        <v>42036</v>
      </c>
      <c r="C824" s="2">
        <v>9.0699994292116699</v>
      </c>
      <c r="D824" s="7">
        <f t="shared" si="263"/>
        <v>910119.38705001876</v>
      </c>
      <c r="E824" s="7">
        <f>D824/MAX(D$2:D823)-1</f>
        <v>5.5797596280255712E-2</v>
      </c>
      <c r="F824" s="7">
        <f t="shared" si="253"/>
        <v>0.43703696370334522</v>
      </c>
      <c r="G824" s="2">
        <v>5.7844338448275101</v>
      </c>
      <c r="H824" s="7">
        <f t="shared" si="264"/>
        <v>873045.65939657786</v>
      </c>
      <c r="I824" s="7">
        <f>H824/MAX(H$2:H823)-1</f>
        <v>2.9000863402347088E-2</v>
      </c>
      <c r="J824" s="7">
        <f t="shared" si="254"/>
        <v>-4.9713505886219256E-2</v>
      </c>
      <c r="K824" s="7">
        <f t="shared" si="254"/>
        <v>129339.19438141219</v>
      </c>
      <c r="L824" s="2">
        <v>5.4597390815577898</v>
      </c>
      <c r="M824" s="7">
        <f t="shared" si="265"/>
        <v>464051.49388806464</v>
      </c>
      <c r="N824" s="7">
        <f>M824/MAX(M$2:M823)-1</f>
        <v>2.5979886395470331E-2</v>
      </c>
      <c r="O824" s="7">
        <f t="shared" si="255"/>
        <v>-9.7816435027544779E-2</v>
      </c>
      <c r="P824" s="2">
        <v>5.3594806927166596</v>
      </c>
      <c r="Q824" s="7">
        <f t="shared" si="266"/>
        <v>302947.92287791317</v>
      </c>
      <c r="R824" s="7">
        <f>Q824/MAX(Q$2:Q823)-1</f>
        <v>2.6111843456871009E-2</v>
      </c>
      <c r="S824" s="7">
        <f t="shared" si="256"/>
        <v>-0.11266953005649705</v>
      </c>
      <c r="T824" s="2">
        <v>5.3075735442476404</v>
      </c>
      <c r="U824" s="7">
        <f t="shared" si="267"/>
        <v>234039.07739960097</v>
      </c>
      <c r="V824" s="7">
        <f>U824/MAX(U$2:U823)-1</f>
        <v>2.7046429652572312E-2</v>
      </c>
      <c r="W824" s="7">
        <f t="shared" si="257"/>
        <v>-0.1203594781775863</v>
      </c>
      <c r="X824" s="2">
        <v>5.27709117368678</v>
      </c>
      <c r="Y824" s="7">
        <f t="shared" si="268"/>
        <v>190442.07905094096</v>
      </c>
      <c r="Z824" s="7">
        <f>Y824/MAX(Y$2:Y823)-1</f>
        <v>2.5373423194967826E-2</v>
      </c>
      <c r="AA824" s="7">
        <f t="shared" si="258"/>
        <v>-0.12487538504464801</v>
      </c>
      <c r="AB824" s="2">
        <v>5.2570920382779001</v>
      </c>
      <c r="AC824" s="7">
        <f t="shared" si="269"/>
        <v>159752.00717461342</v>
      </c>
      <c r="AD824" s="7">
        <f>AC824/MAX(AC$2:AC823)-1</f>
        <v>2.2541771721539483E-2</v>
      </c>
      <c r="AE824" s="7">
        <f t="shared" si="259"/>
        <v>-0.12783821999699985</v>
      </c>
      <c r="AF824" s="2">
        <v>5.2421651178125197</v>
      </c>
      <c r="AG824" s="7">
        <f t="shared" si="270"/>
        <v>139107.41947927309</v>
      </c>
      <c r="AH824" s="7">
        <f>AG824/MAX(AG$2:AG823)-1</f>
        <v>2.0514594221004989E-2</v>
      </c>
      <c r="AI824" s="7">
        <f t="shared" si="260"/>
        <v>-0.13004961567894346</v>
      </c>
      <c r="AJ824" s="2">
        <v>5.1864910830719397</v>
      </c>
      <c r="AK824" s="7">
        <f t="shared" si="271"/>
        <v>123773.07639972396</v>
      </c>
      <c r="AL824" s="7">
        <f>AK824/MAX(AK$2:AK823)-1</f>
        <v>1.8583634123763515E-2</v>
      </c>
      <c r="AM824" s="7">
        <f t="shared" si="261"/>
        <v>-0.13829762103994514</v>
      </c>
      <c r="AN824" s="2">
        <v>5.0942363710379102</v>
      </c>
      <c r="AO824" s="7">
        <f t="shared" si="272"/>
        <v>111047.86322889318</v>
      </c>
      <c r="AP824" s="7">
        <f>AO824/MAX(AO$2:AO823)-1</f>
        <v>1.6589996846202659E-2</v>
      </c>
      <c r="AQ824" s="7">
        <f t="shared" si="262"/>
        <v>-0.15196498614074883</v>
      </c>
      <c r="AR824" s="2">
        <v>6.1200000008428699</v>
      </c>
      <c r="AS824" s="7">
        <f t="shared" si="273"/>
        <v>5734.6805417417718</v>
      </c>
      <c r="AT824" s="7">
        <f>AS824/MAX(AS$2:AS823)-1</f>
        <v>-2.2594309613481856E-2</v>
      </c>
      <c r="AU824" s="7">
        <v>12.869999825505801</v>
      </c>
      <c r="AW824" s="7"/>
    </row>
    <row r="825" spans="1:49" x14ac:dyDescent="0.25">
      <c r="A825" s="5">
        <v>201503</v>
      </c>
      <c r="B825" s="4">
        <v>42064</v>
      </c>
      <c r="C825" s="2">
        <v>1.6499963779935001</v>
      </c>
      <c r="D825" s="7">
        <f t="shared" si="263"/>
        <v>925136.32397176069</v>
      </c>
      <c r="E825" s="7">
        <f>D825/MAX(D$2:D824)-1</f>
        <v>1.6499963779935012E-2</v>
      </c>
      <c r="F825" s="7">
        <f t="shared" si="253"/>
        <v>0.97228542596904277</v>
      </c>
      <c r="G825" s="2">
        <v>1.6499783453476899</v>
      </c>
      <c r="H825" s="7">
        <f t="shared" si="264"/>
        <v>887450.72372161923</v>
      </c>
      <c r="I825" s="7">
        <f>H825/MAX(H$2:H824)-1</f>
        <v>1.6499783453476802E-2</v>
      </c>
      <c r="J825" s="7">
        <f t="shared" si="254"/>
        <v>0.97227709679616903</v>
      </c>
      <c r="K825" s="7">
        <f t="shared" si="254"/>
        <v>409908.47169485269</v>
      </c>
      <c r="L825" s="2">
        <v>1.64261810428512</v>
      </c>
      <c r="M825" s="7">
        <f t="shared" si="265"/>
        <v>471674.08773987554</v>
      </c>
      <c r="N825" s="7">
        <f>M825/MAX(M$2:M824)-1</f>
        <v>1.6426181042851207E-2</v>
      </c>
      <c r="O825" s="7">
        <f t="shared" si="255"/>
        <v>0.9688774448067381</v>
      </c>
      <c r="P825" s="2">
        <v>1.63718779788417</v>
      </c>
      <c r="Q825" s="7">
        <f t="shared" si="266"/>
        <v>307907.74930521392</v>
      </c>
      <c r="R825" s="7">
        <f>Q825/MAX(Q$2:Q824)-1</f>
        <v>1.6371877978841765E-2</v>
      </c>
      <c r="S825" s="7">
        <f t="shared" si="256"/>
        <v>0.96636921826873889</v>
      </c>
      <c r="T825" s="2">
        <v>1.63462820130437</v>
      </c>
      <c r="U825" s="7">
        <f t="shared" si="267"/>
        <v>237864.74616084743</v>
      </c>
      <c r="V825" s="7">
        <f>U825/MAX(U$2:U824)-1</f>
        <v>1.6346282013043778E-2</v>
      </c>
      <c r="W825" s="7">
        <f t="shared" si="257"/>
        <v>0.96518695568648338</v>
      </c>
      <c r="X825" s="2">
        <v>1.63141237521722</v>
      </c>
      <c r="Y825" s="7">
        <f t="shared" si="268"/>
        <v>193548.97469619897</v>
      </c>
      <c r="Z825" s="7">
        <f>Y825/MAX(Y$2:Y824)-1</f>
        <v>1.6314123752172227E-2</v>
      </c>
      <c r="AA825" s="7">
        <f t="shared" si="258"/>
        <v>0.9637015845604695</v>
      </c>
      <c r="AB825" s="2">
        <v>1.61578847734054</v>
      </c>
      <c r="AC825" s="7">
        <f t="shared" si="269"/>
        <v>162333.26169886105</v>
      </c>
      <c r="AD825" s="7">
        <f>AC825/MAX(AC$2:AC824)-1</f>
        <v>1.6157884773405407E-2</v>
      </c>
      <c r="AE825" s="7">
        <f t="shared" si="259"/>
        <v>0.95648499816777122</v>
      </c>
      <c r="AF825" s="2">
        <v>1.6033584592686201</v>
      </c>
      <c r="AG825" s="7">
        <f t="shared" si="270"/>
        <v>141337.81005696428</v>
      </c>
      <c r="AH825" s="7">
        <f>AG825/MAX(AG$2:AG824)-1</f>
        <v>1.6033584592686223E-2</v>
      </c>
      <c r="AI825" s="7">
        <f t="shared" si="260"/>
        <v>0.95074364604253125</v>
      </c>
      <c r="AJ825" s="2">
        <v>1.59490409335038</v>
      </c>
      <c r="AK825" s="7">
        <f t="shared" si="271"/>
        <v>125747.13826168883</v>
      </c>
      <c r="AL825" s="7">
        <f>AK825/MAX(AK$2:AK824)-1</f>
        <v>1.5949040933503689E-2</v>
      </c>
      <c r="AM825" s="7">
        <f t="shared" si="261"/>
        <v>0.94683862422748677</v>
      </c>
      <c r="AN825" s="2">
        <v>1.5861455322265201</v>
      </c>
      <c r="AO825" s="7">
        <f t="shared" si="272"/>
        <v>112809.24395013128</v>
      </c>
      <c r="AP825" s="7">
        <f>AO825/MAX(AO$2:AO824)-1</f>
        <v>1.5861455322265128E-2</v>
      </c>
      <c r="AQ825" s="7">
        <f t="shared" si="262"/>
        <v>0.94279309643890574</v>
      </c>
      <c r="AR825" s="2">
        <v>-0.45499999781307399</v>
      </c>
      <c r="AS825" s="7">
        <f t="shared" si="273"/>
        <v>5708.5877454022593</v>
      </c>
      <c r="AT825" s="7">
        <f>AS825/MAX(AS$2:AS824)-1</f>
        <v>-2.704150548336548E-2</v>
      </c>
      <c r="AU825" s="7">
        <v>1.7099983859779799</v>
      </c>
      <c r="AW825" s="7"/>
    </row>
    <row r="826" spans="1:49" x14ac:dyDescent="0.25">
      <c r="A826" s="5">
        <v>201504</v>
      </c>
      <c r="B826" s="4">
        <v>42095</v>
      </c>
      <c r="C826" s="2">
        <v>0.22999994058769499</v>
      </c>
      <c r="D826" s="7">
        <f t="shared" si="263"/>
        <v>927264.13696725096</v>
      </c>
      <c r="E826" s="7">
        <f>D826/MAX(D$2:D825)-1</f>
        <v>2.2999994058769957E-3</v>
      </c>
      <c r="F826" s="7">
        <f t="shared" si="253"/>
        <v>-0.14118345732141058</v>
      </c>
      <c r="G826" s="2">
        <v>-1.9575871439210599</v>
      </c>
      <c r="H826" s="7">
        <f t="shared" si="264"/>
        <v>870078.10244541045</v>
      </c>
      <c r="I826" s="7">
        <f>H826/MAX(H$2:H825)-1</f>
        <v>-1.9575871439210579E-2</v>
      </c>
      <c r="J826" s="7">
        <f t="shared" si="254"/>
        <v>-0.30339516853297477</v>
      </c>
      <c r="K826" s="7">
        <f t="shared" si="254"/>
        <v>64516.97979250177</v>
      </c>
      <c r="L826" s="2">
        <v>-2.16939220508654</v>
      </c>
      <c r="M826" s="7">
        <f t="shared" si="265"/>
        <v>461441.62684703362</v>
      </c>
      <c r="N826" s="7">
        <f>M826/MAX(M$2:M825)-1</f>
        <v>-2.16939220508654E-2</v>
      </c>
      <c r="O826" s="7">
        <f t="shared" si="255"/>
        <v>-0.31910071994083489</v>
      </c>
      <c r="P826" s="2">
        <v>-2.2397770328631998</v>
      </c>
      <c r="Q826" s="7">
        <f t="shared" si="266"/>
        <v>301011.30225386971</v>
      </c>
      <c r="R826" s="7">
        <f>Q826/MAX(Q$2:Q825)-1</f>
        <v>-2.2397770328632105E-2</v>
      </c>
      <c r="S826" s="7">
        <f t="shared" si="256"/>
        <v>-0.3243198234169129</v>
      </c>
      <c r="T826" s="2">
        <v>-2.2585597548966798</v>
      </c>
      <c r="U826" s="7">
        <f t="shared" si="267"/>
        <v>232492.42873297137</v>
      </c>
      <c r="V826" s="7">
        <f>U826/MAX(U$2:U825)-1</f>
        <v>-2.2585597548966829E-2</v>
      </c>
      <c r="W826" s="7">
        <f t="shared" si="257"/>
        <v>-0.32571258053448671</v>
      </c>
      <c r="X826" s="2">
        <v>-2.2635923288839201</v>
      </c>
      <c r="Y826" s="7">
        <f t="shared" si="268"/>
        <v>189167.81495234233</v>
      </c>
      <c r="Z826" s="7">
        <f>Y826/MAX(Y$2:Y825)-1</f>
        <v>-2.2635923288839233E-2</v>
      </c>
      <c r="AA826" s="7">
        <f t="shared" si="258"/>
        <v>-0.32608575079319335</v>
      </c>
      <c r="AB826" s="2">
        <v>-2.2667306862068002</v>
      </c>
      <c r="AC826" s="7">
        <f t="shared" si="269"/>
        <v>158653.60384201258</v>
      </c>
      <c r="AD826" s="7">
        <f>AC826/MAX(AC$2:AC825)-1</f>
        <v>-2.2667306862067971E-2</v>
      </c>
      <c r="AE826" s="7">
        <f t="shared" si="259"/>
        <v>-0.32631846304284151</v>
      </c>
      <c r="AF826" s="2">
        <v>-2.2688098543747501</v>
      </c>
      <c r="AG826" s="7">
        <f t="shared" si="270"/>
        <v>138131.12389443439</v>
      </c>
      <c r="AH826" s="7">
        <f>AG826/MAX(AG$2:AG825)-1</f>
        <v>-2.2688098543747648E-2</v>
      </c>
      <c r="AI826" s="7">
        <f t="shared" si="260"/>
        <v>-0.32647263538588023</v>
      </c>
      <c r="AJ826" s="2">
        <v>-2.27067700642379</v>
      </c>
      <c r="AK826" s="7">
        <f t="shared" si="271"/>
        <v>122891.82690694473</v>
      </c>
      <c r="AL826" s="7">
        <f>AK826/MAX(AK$2:AK825)-1</f>
        <v>-2.2706770064237936E-2</v>
      </c>
      <c r="AM826" s="7">
        <f t="shared" si="261"/>
        <v>-0.32661108652737392</v>
      </c>
      <c r="AN826" s="2">
        <v>-2.2486936541441498</v>
      </c>
      <c r="AO826" s="7">
        <f t="shared" si="272"/>
        <v>110272.50964013668</v>
      </c>
      <c r="AP826" s="7">
        <f>AO826/MAX(AO$2:AO825)-1</f>
        <v>-2.2486936541441516E-2</v>
      </c>
      <c r="AQ826" s="7">
        <f t="shared" si="262"/>
        <v>-0.32498099956228832</v>
      </c>
      <c r="AR826" s="2">
        <v>2.1339999999902601</v>
      </c>
      <c r="AS826" s="7">
        <f t="shared" si="273"/>
        <v>5830.4090078885874</v>
      </c>
      <c r="AT826" s="7">
        <f>AS826/MAX(AS$2:AS825)-1</f>
        <v>-6.2785712104753699E-3</v>
      </c>
      <c r="AU826" s="7">
        <v>15.6199996739324</v>
      </c>
      <c r="AW826" s="7"/>
    </row>
    <row r="827" spans="1:49" x14ac:dyDescent="0.25">
      <c r="A827" s="5">
        <v>201505</v>
      </c>
      <c r="B827" s="4">
        <v>42125</v>
      </c>
      <c r="C827" s="2">
        <v>2.3199953803986801</v>
      </c>
      <c r="D827" s="7">
        <f t="shared" si="263"/>
        <v>948776.62210898497</v>
      </c>
      <c r="E827" s="7">
        <f>D827/MAX(D$2:D826)-1</f>
        <v>2.3199953803986872E-2</v>
      </c>
      <c r="F827" s="7">
        <f t="shared" si="253"/>
        <v>0.44868642945364035</v>
      </c>
      <c r="G827" s="2">
        <v>0.13517967484395299</v>
      </c>
      <c r="H827" s="7">
        <f t="shared" si="264"/>
        <v>871254.27119518456</v>
      </c>
      <c r="I827" s="7">
        <f>H827/MAX(H$2:H826)-1</f>
        <v>-1.8250537290130486E-2</v>
      </c>
      <c r="J827" s="7">
        <f t="shared" si="254"/>
        <v>4.175449240461071E-2</v>
      </c>
      <c r="K827" s="7">
        <f t="shared" si="254"/>
        <v>162275.11709809062</v>
      </c>
      <c r="L827" s="2">
        <v>-7.4316961959085007E-2</v>
      </c>
      <c r="M827" s="7">
        <f t="shared" si="265"/>
        <v>461098.6974487463</v>
      </c>
      <c r="N827" s="7">
        <f>M827/MAX(M$2:M826)-1</f>
        <v>-2.2420969406658386E-2</v>
      </c>
      <c r="O827" s="7">
        <f t="shared" si="255"/>
        <v>2.7347837844403644E-3</v>
      </c>
      <c r="P827" s="2">
        <v>-0.15011020723905</v>
      </c>
      <c r="Q827" s="7">
        <f t="shared" si="266"/>
        <v>300559.45356424345</v>
      </c>
      <c r="R827" s="7">
        <f>Q827/MAX(Q$2:Q826)-1</f>
        <v>-2.3865251061565451E-2</v>
      </c>
      <c r="S827" s="7">
        <f t="shared" si="256"/>
        <v>-1.138205547051041E-2</v>
      </c>
      <c r="T827" s="2">
        <v>-0.19917320854529</v>
      </c>
      <c r="U827" s="7">
        <f t="shared" si="267"/>
        <v>232029.36610303904</v>
      </c>
      <c r="V827" s="7">
        <f>U827/MAX(U$2:U826)-1</f>
        <v>-2.453234517511238E-2</v>
      </c>
      <c r="W827" s="7">
        <f t="shared" si="257"/>
        <v>-2.0520264294361157E-2</v>
      </c>
      <c r="X827" s="2">
        <v>-0.197278001148597</v>
      </c>
      <c r="Y827" s="7">
        <f t="shared" si="268"/>
        <v>188794.62846818788</v>
      </c>
      <c r="Z827" s="7">
        <f>Y827/MAX(Y$2:Y826)-1</f>
        <v>-2.4564047603319428E-2</v>
      </c>
      <c r="AA827" s="7">
        <f t="shared" si="258"/>
        <v>-2.0167273231963767E-2</v>
      </c>
      <c r="AB827" s="2">
        <v>-0.122357540002643</v>
      </c>
      <c r="AC827" s="7">
        <f t="shared" si="269"/>
        <v>158459.47919522595</v>
      </c>
      <c r="AD827" s="7">
        <f>AC827/MAX(AC$2:AC826)-1</f>
        <v>-2.3863147103033167E-2</v>
      </c>
      <c r="AE827" s="7">
        <f t="shared" si="259"/>
        <v>-6.2129940214941115E-3</v>
      </c>
      <c r="AF827" s="2">
        <v>-6.9193741873745204E-2</v>
      </c>
      <c r="AG827" s="7">
        <f t="shared" si="270"/>
        <v>138035.54580111959</v>
      </c>
      <c r="AH827" s="7">
        <f>AG827/MAX(AG$2:AG826)-1</f>
        <v>-2.3364337218142572E-2</v>
      </c>
      <c r="AI827" s="7">
        <f t="shared" si="260"/>
        <v>3.6890070024242494E-3</v>
      </c>
      <c r="AJ827" s="2">
        <v>-2.90441131102986E-2</v>
      </c>
      <c r="AK827" s="7">
        <f t="shared" si="271"/>
        <v>122856.13406573456</v>
      </c>
      <c r="AL827" s="7">
        <f>AK827/MAX(AK$2:AK826)-1</f>
        <v>-2.2990616215359805E-2</v>
      </c>
      <c r="AM827" s="7">
        <f t="shared" si="261"/>
        <v>1.1167059344765917E-2</v>
      </c>
      <c r="AN827" s="2">
        <v>1.2011629817290301E-3</v>
      </c>
      <c r="AO827" s="7">
        <f t="shared" si="272"/>
        <v>110273.83419270148</v>
      </c>
      <c r="AP827" s="7">
        <f>AO827/MAX(AO$2:AO826)-1</f>
        <v>-2.2475195016381844E-2</v>
      </c>
      <c r="AQ827" s="7">
        <f t="shared" si="262"/>
        <v>1.6800380615489274E-2</v>
      </c>
      <c r="AR827" s="2">
        <v>-8.9000003567642996E-2</v>
      </c>
      <c r="AS827" s="7">
        <f t="shared" si="273"/>
        <v>5825.2199436635583</v>
      </c>
      <c r="AT827" s="7">
        <f>AS827/MAX(AS$2:AS826)-1</f>
        <v>-7.1629833175504976E-3</v>
      </c>
      <c r="AU827" s="7">
        <v>5.2799954146796297</v>
      </c>
      <c r="AW827" s="7"/>
    </row>
    <row r="828" spans="1:49" x14ac:dyDescent="0.25">
      <c r="A828" s="5">
        <v>201506</v>
      </c>
      <c r="B828" s="4">
        <v>42156</v>
      </c>
      <c r="C828" s="2">
        <v>-1.48999623882625</v>
      </c>
      <c r="D828" s="7">
        <f t="shared" si="263"/>
        <v>934639.88612469833</v>
      </c>
      <c r="E828" s="7">
        <f>D828/MAX(D$2:D827)-1</f>
        <v>-1.4899962388262522E-2</v>
      </c>
      <c r="F828" s="7">
        <f t="shared" si="253"/>
        <v>3.0258866964224196E-2</v>
      </c>
      <c r="G828" s="2">
        <v>1.2913283986244599</v>
      </c>
      <c r="H828" s="7">
        <f t="shared" si="264"/>
        <v>882505.02502335666</v>
      </c>
      <c r="I828" s="7">
        <f>H828/MAX(H$2:H827)-1</f>
        <v>-5.5729276748147649E-3</v>
      </c>
      <c r="J828" s="7">
        <f t="shared" si="254"/>
        <v>0.72007155765715225</v>
      </c>
      <c r="K828" s="7">
        <f t="shared" si="254"/>
        <v>218875.66436596049</v>
      </c>
      <c r="L828" s="2">
        <v>1.2917162998685501</v>
      </c>
      <c r="M828" s="7">
        <f t="shared" si="265"/>
        <v>467054.78448217333</v>
      </c>
      <c r="N828" s="7">
        <f>M828/MAX(M$2:M827)-1</f>
        <v>-9.7934217243872412E-3</v>
      </c>
      <c r="O828" s="7">
        <f t="shared" si="255"/>
        <v>0.72016776332739507</v>
      </c>
      <c r="P828" s="2">
        <v>1.2918596910514699</v>
      </c>
      <c r="Q828" s="7">
        <f t="shared" si="266"/>
        <v>304442.25999248447</v>
      </c>
      <c r="R828" s="7">
        <f>Q828/MAX(Q$2:Q827)-1</f>
        <v>-1.1254959709683265E-2</v>
      </c>
      <c r="S828" s="7">
        <f t="shared" si="256"/>
        <v>0.72020332661849018</v>
      </c>
      <c r="T828" s="2">
        <v>1.29182331488311</v>
      </c>
      <c r="U828" s="7">
        <f t="shared" si="267"/>
        <v>235026.77555173359</v>
      </c>
      <c r="V828" s="7">
        <f>U828/MAX(U$2:U827)-1</f>
        <v>-1.1931026580940918E-2</v>
      </c>
      <c r="W828" s="7">
        <f t="shared" si="257"/>
        <v>0.72019430475091117</v>
      </c>
      <c r="X828" s="2">
        <v>1.2915713359447001</v>
      </c>
      <c r="Y828" s="7">
        <f t="shared" si="268"/>
        <v>191233.04577328629</v>
      </c>
      <c r="Z828" s="7">
        <f>Y828/MAX(Y$2:Y827)-1</f>
        <v>-1.1965596441664728E-2</v>
      </c>
      <c r="AA828" s="7">
        <f t="shared" si="258"/>
        <v>0.72013180997156678</v>
      </c>
      <c r="AB828" s="2">
        <v>1.2891860250912499</v>
      </c>
      <c r="AC828" s="7">
        <f t="shared" si="269"/>
        <v>160502.31665644317</v>
      </c>
      <c r="AD828" s="7">
        <f>AC828/MAX(AC$2:AC827)-1</f>
        <v>-1.1278927209720013E-2</v>
      </c>
      <c r="AE828" s="7">
        <f t="shared" si="259"/>
        <v>0.71954021498988008</v>
      </c>
      <c r="AF828" s="2">
        <v>1.28537031849537</v>
      </c>
      <c r="AG828" s="7">
        <f t="shared" si="270"/>
        <v>139809.81373582024</v>
      </c>
      <c r="AH828" s="7">
        <f>AG828/MAX(AG$2:AG827)-1</f>
        <v>-1.0810952288904274E-2</v>
      </c>
      <c r="AI828" s="7">
        <f t="shared" si="260"/>
        <v>0.71859385914261331</v>
      </c>
      <c r="AJ828" s="2">
        <v>1.28503765886766</v>
      </c>
      <c r="AK828" s="7">
        <f t="shared" si="271"/>
        <v>124434.88165470817</v>
      </c>
      <c r="AL828" s="7">
        <f>AK828/MAX(AK$2:AK827)-1</f>
        <v>-1.0435677703056423E-2</v>
      </c>
      <c r="AM828" s="7">
        <f t="shared" si="261"/>
        <v>0.7185113542707311</v>
      </c>
      <c r="AN828" s="2">
        <v>1.2844946393518399</v>
      </c>
      <c r="AO828" s="7">
        <f t="shared" si="272"/>
        <v>111690.29568151446</v>
      </c>
      <c r="AP828" s="7">
        <f>AO828/MAX(AO$2:AO827)-1</f>
        <v>-9.9189412980328351E-3</v>
      </c>
      <c r="AQ828" s="7">
        <f t="shared" si="262"/>
        <v>0.71837667680508654</v>
      </c>
      <c r="AR828" s="2">
        <v>-1.61199998466108</v>
      </c>
      <c r="AS828" s="7">
        <f t="shared" si="273"/>
        <v>5731.3173990652276</v>
      </c>
      <c r="AT828" s="7">
        <f>AS828/MAX(AS$2:AS827)-1</f>
        <v>-2.3167515874181088E-2</v>
      </c>
      <c r="AU828" s="7">
        <v>2.4199998248188299</v>
      </c>
      <c r="AW828" s="7"/>
    </row>
    <row r="829" spans="1:49" x14ac:dyDescent="0.25">
      <c r="A829" s="5">
        <v>201507</v>
      </c>
      <c r="B829" s="4">
        <v>42186</v>
      </c>
      <c r="C829" s="2">
        <v>-3.94000002464636</v>
      </c>
      <c r="D829" s="7">
        <f t="shared" si="263"/>
        <v>897815.07438103051</v>
      </c>
      <c r="E829" s="7">
        <f>D829/MAX(D$2:D828)-1</f>
        <v>-5.3712904112956261E-2</v>
      </c>
      <c r="F829" s="7">
        <f t="shared" si="253"/>
        <v>-2.412451721115727E-2</v>
      </c>
      <c r="G829" s="2">
        <v>-2.0644470659498402</v>
      </c>
      <c r="H829" s="7">
        <f t="shared" si="264"/>
        <v>864286.1759274021</v>
      </c>
      <c r="I829" s="7">
        <f>H829/MAX(H$2:H828)-1</f>
        <v>-2.6102348192442837E-2</v>
      </c>
      <c r="J829" s="7">
        <f t="shared" si="254"/>
        <v>0.26779034200708984</v>
      </c>
      <c r="K829" s="7">
        <f t="shared" si="254"/>
        <v>134519.83912158446</v>
      </c>
      <c r="L829" s="2">
        <v>-1.6265199857653201</v>
      </c>
      <c r="M829" s="7">
        <f t="shared" si="265"/>
        <v>459458.04506809765</v>
      </c>
      <c r="N829" s="7">
        <f>M829/MAX(M$2:M828)-1</f>
        <v>-2.5899329620402978E-2</v>
      </c>
      <c r="O829" s="7">
        <f t="shared" si="255"/>
        <v>0.33595019927327285</v>
      </c>
      <c r="P829" s="2">
        <v>-1.507309794472</v>
      </c>
      <c r="Q829" s="7">
        <f t="shared" si="266"/>
        <v>299853.37198910583</v>
      </c>
      <c r="R829" s="7">
        <f>Q829/MAX(Q$2:Q828)-1</f>
        <v>-2.6158410544335431E-2</v>
      </c>
      <c r="S829" s="7">
        <f t="shared" si="256"/>
        <v>0.35450431476620725</v>
      </c>
      <c r="T829" s="2">
        <v>-1.4475590792458199</v>
      </c>
      <c r="U829" s="7">
        <f t="shared" si="267"/>
        <v>231624.62412357578</v>
      </c>
      <c r="V829" s="7">
        <f>U829/MAX(U$2:U828)-1</f>
        <v>-2.6233908714879517E-2</v>
      </c>
      <c r="W829" s="7">
        <f t="shared" si="257"/>
        <v>0.36380403703881203</v>
      </c>
      <c r="X829" s="2">
        <v>-1.4124579188828501</v>
      </c>
      <c r="Y829" s="7">
        <f t="shared" si="268"/>
        <v>188531.95947474064</v>
      </c>
      <c r="Z829" s="7">
        <f>Y829/MAX(Y$2:Y828)-1</f>
        <v>-2.5921166616011293E-2</v>
      </c>
      <c r="AA829" s="7">
        <f t="shared" si="258"/>
        <v>0.36926725269382332</v>
      </c>
      <c r="AB829" s="2">
        <v>-1.38749272300593</v>
      </c>
      <c r="AC829" s="7">
        <f t="shared" si="269"/>
        <v>158275.35869257909</v>
      </c>
      <c r="AD829" s="7">
        <f>AC829/MAX(AC$2:AC828)-1</f>
        <v>-2.4997360145511349E-2</v>
      </c>
      <c r="AE829" s="7">
        <f t="shared" si="259"/>
        <v>0.37315288631775034</v>
      </c>
      <c r="AF829" s="2">
        <v>-1.3633653042573199</v>
      </c>
      <c r="AG829" s="7">
        <f t="shared" si="270"/>
        <v>137903.69524339927</v>
      </c>
      <c r="AH829" s="7">
        <f>AG829/MAX(AG$2:AG828)-1</f>
        <v>-2.4297212558910708E-2</v>
      </c>
      <c r="AI829" s="7">
        <f t="shared" si="260"/>
        <v>0.37690812661349493</v>
      </c>
      <c r="AJ829" s="2">
        <v>-1.33247200802065</v>
      </c>
      <c r="AK829" s="7">
        <f t="shared" si="271"/>
        <v>122776.82168844556</v>
      </c>
      <c r="AL829" s="7">
        <f>AK829/MAX(AK$2:AK828)-1</f>
        <v>-2.3621345299022489E-2</v>
      </c>
      <c r="AM829" s="7">
        <f t="shared" si="261"/>
        <v>0.38171642177780885</v>
      </c>
      <c r="AN829" s="2">
        <v>-1.3108854018479099</v>
      </c>
      <c r="AO829" s="7">
        <f t="shared" si="272"/>
        <v>110226.16390014472</v>
      </c>
      <c r="AP829" s="7">
        <f>AO829/MAX(AO$2:AO828)-1</f>
        <v>-2.2897769363018128E-2</v>
      </c>
      <c r="AQ829" s="7">
        <f t="shared" si="262"/>
        <v>0.38507620486081739</v>
      </c>
      <c r="AR829" s="2">
        <v>-3.78500000253826</v>
      </c>
      <c r="AS829" s="7">
        <f t="shared" si="273"/>
        <v>5514.3870353651328</v>
      </c>
      <c r="AT829" s="7">
        <f>AS829/MAX(AS$2:AS828)-1</f>
        <v>-6.0140625423137917E-2</v>
      </c>
      <c r="AU829" s="7">
        <v>2.6399999571050499</v>
      </c>
      <c r="AW829" s="7"/>
    </row>
    <row r="830" spans="1:49" x14ac:dyDescent="0.25">
      <c r="A830" s="5">
        <v>201508</v>
      </c>
      <c r="B830" s="4">
        <v>42217</v>
      </c>
      <c r="C830" s="2">
        <v>-4.0600005620061701</v>
      </c>
      <c r="D830" s="7">
        <f t="shared" si="263"/>
        <v>861363.77731538459</v>
      </c>
      <c r="E830" s="7">
        <f>D830/MAX(D$2:D829)-1</f>
        <v>-9.2132165524162035E-2</v>
      </c>
      <c r="F830" s="7">
        <f t="shared" si="253"/>
        <v>-1.6466682766464347E-2</v>
      </c>
      <c r="G830" s="2">
        <v>-4.06334420020967</v>
      </c>
      <c r="H830" s="7">
        <f t="shared" si="264"/>
        <v>829167.25372464198</v>
      </c>
      <c r="I830" s="7">
        <f>H830/MAX(H$2:H829)-1</f>
        <v>-6.567516194314349E-2</v>
      </c>
      <c r="J830" s="7">
        <f t="shared" si="254"/>
        <v>-1.6880655685352686E-2</v>
      </c>
      <c r="K830" s="7">
        <f t="shared" si="254"/>
        <v>102658.95801263759</v>
      </c>
      <c r="L830" s="2">
        <v>-4.0624781491395101</v>
      </c>
      <c r="M830" s="7">
        <f t="shared" si="265"/>
        <v>440792.66238274262</v>
      </c>
      <c r="N830" s="7">
        <f>M830/MAX(M$2:M829)-1</f>
        <v>-6.547195650519555E-2</v>
      </c>
      <c r="O830" s="7">
        <f t="shared" si="255"/>
        <v>-1.677343066051451E-2</v>
      </c>
      <c r="P830" s="2">
        <v>-4.0610987111242904</v>
      </c>
      <c r="Q830" s="7">
        <f t="shared" si="266"/>
        <v>287676.03056399355</v>
      </c>
      <c r="R830" s="7">
        <f>Q830/MAX(Q$2:Q829)-1</f>
        <v>-6.5707078782111572E-2</v>
      </c>
      <c r="S830" s="7">
        <f t="shared" si="256"/>
        <v>-1.6602643647437576E-2</v>
      </c>
      <c r="T830" s="2">
        <v>-4.0609902815368697</v>
      </c>
      <c r="U830" s="7">
        <f t="shared" si="267"/>
        <v>222218.37064827105</v>
      </c>
      <c r="V830" s="7">
        <f>U830/MAX(U$2:U829)-1</f>
        <v>-6.5778455046869633E-2</v>
      </c>
      <c r="W830" s="7">
        <f t="shared" si="257"/>
        <v>-1.6589219075140438E-2</v>
      </c>
      <c r="X830" s="2">
        <v>-4.06092852564763</v>
      </c>
      <c r="Y830" s="7">
        <f t="shared" si="268"/>
        <v>180875.81135246844</v>
      </c>
      <c r="Z830" s="7">
        <f>Y830/MAX(Y$2:Y829)-1</f>
        <v>-6.5477811823197452E-2</v>
      </c>
      <c r="AA830" s="7">
        <f t="shared" si="258"/>
        <v>-1.6581573132555816E-2</v>
      </c>
      <c r="AB830" s="2">
        <v>-4.06102332391941</v>
      </c>
      <c r="AC830" s="7">
        <f t="shared" si="269"/>
        <v>151847.75946005635</v>
      </c>
      <c r="AD830" s="7">
        <f>AC830/MAX(AC$2:AC829)-1</f>
        <v>-6.4592444758832079E-2</v>
      </c>
      <c r="AE830" s="7">
        <f t="shared" si="259"/>
        <v>-1.6593310023596652E-2</v>
      </c>
      <c r="AF830" s="2">
        <v>-4.0610353179460104</v>
      </c>
      <c r="AG830" s="7">
        <f t="shared" si="270"/>
        <v>132303.37747481218</v>
      </c>
      <c r="AH830" s="7">
        <f>AG830/MAX(AG$2:AG829)-1</f>
        <v>-6.3920847355077193E-2</v>
      </c>
      <c r="AI830" s="7">
        <f t="shared" si="260"/>
        <v>-1.6594794993530337E-2</v>
      </c>
      <c r="AJ830" s="2">
        <v>-4.0610654274385496</v>
      </c>
      <c r="AK830" s="7">
        <f t="shared" si="271"/>
        <v>117790.77462994822</v>
      </c>
      <c r="AL830" s="7">
        <f>AK830/MAX(AK$2:AK829)-1</f>
        <v>-6.3272721285973499E-2</v>
      </c>
      <c r="AM830" s="7">
        <f t="shared" si="261"/>
        <v>-1.6598522823443096E-2</v>
      </c>
      <c r="AN830" s="2">
        <v>-4.0610790588733501</v>
      </c>
      <c r="AO830" s="7">
        <f t="shared" si="272"/>
        <v>105749.79224059652</v>
      </c>
      <c r="AP830" s="7">
        <f>AO830/MAX(AO$2:AO829)-1</f>
        <v>-6.2578663435201021E-2</v>
      </c>
      <c r="AQ830" s="7">
        <f t="shared" si="262"/>
        <v>-1.6600210519452485E-2</v>
      </c>
      <c r="AR830" s="2">
        <v>-3.9270000031031</v>
      </c>
      <c r="AS830" s="7">
        <f t="shared" si="273"/>
        <v>5297.8370563152275</v>
      </c>
      <c r="AT830" s="7">
        <f>AS830/MAX(AS$2:AS829)-1</f>
        <v>-9.7048903091935923E-2</v>
      </c>
      <c r="AU830" s="7">
        <v>4.1499491183030601</v>
      </c>
      <c r="AW830" s="7"/>
    </row>
    <row r="831" spans="1:49" x14ac:dyDescent="0.25">
      <c r="A831" s="5">
        <v>201509</v>
      </c>
      <c r="B831" s="4">
        <v>42248</v>
      </c>
      <c r="C831" s="2">
        <v>-11.559827674939701</v>
      </c>
      <c r="D831" s="7">
        <f t="shared" si="263"/>
        <v>761791.6090033747</v>
      </c>
      <c r="E831" s="7">
        <f>D831/MAX(D$2:D830)-1</f>
        <v>-0.1970801227057758</v>
      </c>
      <c r="F831" s="7">
        <f t="shared" si="253"/>
        <v>-0.86287129364433124</v>
      </c>
      <c r="G831" s="2">
        <v>-4.86069427620144</v>
      </c>
      <c r="H831" s="7">
        <f t="shared" si="264"/>
        <v>788863.9684827117</v>
      </c>
      <c r="I831" s="7">
        <f>H831/MAX(H$2:H830)-1</f>
        <v>-0.11108983586770138</v>
      </c>
      <c r="J831" s="7">
        <f t="shared" si="254"/>
        <v>0.1832145144443893</v>
      </c>
      <c r="K831" s="7">
        <f t="shared" si="254"/>
        <v>123183.95005830325</v>
      </c>
      <c r="L831" s="2">
        <v>-3.9117265158418602</v>
      </c>
      <c r="M831" s="7">
        <f t="shared" si="265"/>
        <v>423550.05892843159</v>
      </c>
      <c r="N831" s="7">
        <f>M831/MAX(M$2:M830)-1</f>
        <v>-0.10202813778055997</v>
      </c>
      <c r="O831" s="7">
        <f t="shared" si="255"/>
        <v>0.33139811482363579</v>
      </c>
      <c r="P831" s="2">
        <v>-4.14575479921964</v>
      </c>
      <c r="Q831" s="7">
        <f t="shared" si="266"/>
        <v>275749.68772068224</v>
      </c>
      <c r="R831" s="7">
        <f>Q831/MAX(Q$2:Q830)-1</f>
        <v>-0.10444057240227156</v>
      </c>
      <c r="S831" s="7">
        <f t="shared" si="256"/>
        <v>0.29485403496116147</v>
      </c>
      <c r="T831" s="2">
        <v>-4.0225672488870403</v>
      </c>
      <c r="U831" s="7">
        <f t="shared" si="267"/>
        <v>213279.48724956327</v>
      </c>
      <c r="V831" s="7">
        <f>U831/MAX(U$2:U830)-1</f>
        <v>-0.10335814494620088</v>
      </c>
      <c r="W831" s="7">
        <f t="shared" si="257"/>
        <v>0.31409006751432988</v>
      </c>
      <c r="X831" s="2">
        <v>-3.9170665137863701</v>
      </c>
      <c r="Y831" s="7">
        <f t="shared" si="268"/>
        <v>173790.78551444149</v>
      </c>
      <c r="Z831" s="7">
        <f>Y831/MAX(Y$2:Y830)-1</f>
        <v>-0.10208366752017473</v>
      </c>
      <c r="AA831" s="7">
        <f t="shared" si="258"/>
        <v>0.33056426128878513</v>
      </c>
      <c r="AB831" s="2">
        <v>-3.8521311658556598</v>
      </c>
      <c r="AC831" s="7">
        <f t="shared" si="269"/>
        <v>145998.38459324199</v>
      </c>
      <c r="AD831" s="7">
        <f>AC831/MAX(AC$2:AC830)-1</f>
        <v>-0.10062557072204548</v>
      </c>
      <c r="AE831" s="7">
        <f t="shared" si="259"/>
        <v>0.34070407219722487</v>
      </c>
      <c r="AF831" s="2">
        <v>-3.7959729176457602</v>
      </c>
      <c r="AG831" s="7">
        <f t="shared" si="270"/>
        <v>127281.17709673767</v>
      </c>
      <c r="AH831" s="7">
        <f>AG831/MAX(AG$2:AG830)-1</f>
        <v>-9.94541584772064E-2</v>
      </c>
      <c r="AI831" s="7">
        <f t="shared" si="260"/>
        <v>0.34947331785376967</v>
      </c>
      <c r="AJ831" s="2">
        <v>-3.7589742680534202</v>
      </c>
      <c r="AK831" s="7">
        <f t="shared" si="271"/>
        <v>113363.04972146767</v>
      </c>
      <c r="AL831" s="7">
        <f>AK831/MAX(AK$2:AK830)-1</f>
        <v>-9.8484058654670803E-2</v>
      </c>
      <c r="AM831" s="7">
        <f t="shared" si="261"/>
        <v>0.35525074606027229</v>
      </c>
      <c r="AN831" s="2">
        <v>-3.7288220796273501</v>
      </c>
      <c r="AO831" s="7">
        <f t="shared" si="272"/>
        <v>101806.57063836911</v>
      </c>
      <c r="AP831" s="7">
        <f>AO831/MAX(AO$2:AO830)-1</f>
        <v>-9.7533437212167007E-2</v>
      </c>
      <c r="AQ831" s="7">
        <f t="shared" si="262"/>
        <v>0.35995908287310097</v>
      </c>
      <c r="AR831" s="2">
        <v>-6.0340000063408601</v>
      </c>
      <c r="AS831" s="7">
        <f t="shared" si="273"/>
        <v>4978.1655680012382</v>
      </c>
      <c r="AT831" s="7">
        <f>AS831/MAX(AS$2:AS830)-1</f>
        <v>-0.15153297233662344</v>
      </c>
      <c r="AU831" s="7">
        <v>0.36999988251920701</v>
      </c>
      <c r="AW831" s="7"/>
    </row>
    <row r="832" spans="1:49" x14ac:dyDescent="0.25">
      <c r="A832" s="5">
        <v>201510</v>
      </c>
      <c r="B832" s="4">
        <v>42278</v>
      </c>
      <c r="C832" s="2">
        <v>5.87999994101407</v>
      </c>
      <c r="D832" s="7">
        <f t="shared" si="263"/>
        <v>806584.9551634232</v>
      </c>
      <c r="E832" s="7">
        <f>D832/MAX(D$2:D831)-1</f>
        <v>-0.14986843439448527</v>
      </c>
      <c r="F832" s="7">
        <f t="shared" si="253"/>
        <v>9.6538143599556481E-2</v>
      </c>
      <c r="G832" s="2">
        <v>3.8719278889978601</v>
      </c>
      <c r="H832" s="7">
        <f t="shared" si="264"/>
        <v>819408.21248464915</v>
      </c>
      <c r="I832" s="7">
        <f>H832/MAX(H$2:H831)-1</f>
        <v>-7.6671875314526239E-2</v>
      </c>
      <c r="J832" s="7">
        <f t="shared" si="254"/>
        <v>-0.46863846416593513</v>
      </c>
      <c r="K832" s="7">
        <f t="shared" si="254"/>
        <v>230622.81259250783</v>
      </c>
      <c r="L832" s="2">
        <v>4.0214374884817996</v>
      </c>
      <c r="M832" s="7">
        <f t="shared" si="265"/>
        <v>440582.8597806663</v>
      </c>
      <c r="N832" s="7">
        <f>M832/MAX(M$2:M831)-1</f>
        <v>-6.5916760677249275E-2</v>
      </c>
      <c r="O832" s="7">
        <f t="shared" si="255"/>
        <v>-0.42655863531722993</v>
      </c>
      <c r="P832" s="2">
        <v>4.0685489968219599</v>
      </c>
      <c r="Q832" s="7">
        <f t="shared" si="266"/>
        <v>286968.69887418178</v>
      </c>
      <c r="R832" s="7">
        <f>Q832/MAX(Q$2:Q831)-1</f>
        <v>-6.8004298294799592E-2</v>
      </c>
      <c r="S832" s="7">
        <f t="shared" si="256"/>
        <v>-0.41329899035395634</v>
      </c>
      <c r="T832" s="2">
        <v>4.0936030545723296</v>
      </c>
      <c r="U832" s="7">
        <f t="shared" si="267"/>
        <v>222010.30285438761</v>
      </c>
      <c r="V832" s="7">
        <f>U832/MAX(U$2:U831)-1</f>
        <v>-6.6653186579144541E-2</v>
      </c>
      <c r="W832" s="7">
        <f t="shared" si="257"/>
        <v>-0.40624746680135404</v>
      </c>
      <c r="X832" s="2">
        <v>4.1262667649670304</v>
      </c>
      <c r="Y832" s="7">
        <f t="shared" si="268"/>
        <v>180961.85693769905</v>
      </c>
      <c r="Z832" s="7">
        <f>Y832/MAX(Y$2:Y831)-1</f>
        <v>-6.5033244315848671E-2</v>
      </c>
      <c r="AA832" s="7">
        <f t="shared" si="258"/>
        <v>-0.39705418859234953</v>
      </c>
      <c r="AB832" s="2">
        <v>4.1581705745300503</v>
      </c>
      <c r="AC832" s="7">
        <f t="shared" si="269"/>
        <v>152069.2464606874</v>
      </c>
      <c r="AD832" s="7">
        <f>AC832/MAX(AC$2:AC831)-1</f>
        <v>-6.3228047848961966E-2</v>
      </c>
      <c r="AE832" s="7">
        <f t="shared" si="259"/>
        <v>-0.38807478626188052</v>
      </c>
      <c r="AF832" s="2">
        <v>4.1825530354319103</v>
      </c>
      <c r="AG832" s="7">
        <f t="shared" si="270"/>
        <v>132604.77983293074</v>
      </c>
      <c r="AH832" s="7">
        <f>AG832/MAX(AG$2:AG831)-1</f>
        <v>-6.1788351047138868E-2</v>
      </c>
      <c r="AI832" s="7">
        <f t="shared" si="260"/>
        <v>-0.3812122852238069</v>
      </c>
      <c r="AJ832" s="2">
        <v>4.1976295269625199</v>
      </c>
      <c r="AK832" s="7">
        <f t="shared" si="271"/>
        <v>118121.61056924121</v>
      </c>
      <c r="AL832" s="7">
        <f>AK832/MAX(AK$2:AK831)-1</f>
        <v>-6.0641759310485099E-2</v>
      </c>
      <c r="AM832" s="7">
        <f t="shared" si="261"/>
        <v>-0.37696897117951278</v>
      </c>
      <c r="AN832" s="2">
        <v>4.2160609524715804</v>
      </c>
      <c r="AO832" s="7">
        <f t="shared" si="272"/>
        <v>106098.79771010378</v>
      </c>
      <c r="AP832" s="7">
        <f>AO832/MAX(AO$2:AO831)-1</f>
        <v>-5.9484896849356872E-2</v>
      </c>
      <c r="AQ832" s="7">
        <f t="shared" si="262"/>
        <v>-0.37178140306658869</v>
      </c>
      <c r="AR832" s="2">
        <v>5.53699999117143</v>
      </c>
      <c r="AS832" s="7">
        <f t="shared" si="273"/>
        <v>5253.8065950619657</v>
      </c>
      <c r="AT832" s="7">
        <f>AS832/MAX(AS$2:AS831)-1</f>
        <v>-0.10455335308980984</v>
      </c>
      <c r="AU832" s="7">
        <v>9.0899992208377398</v>
      </c>
      <c r="AW832" s="7"/>
    </row>
    <row r="833" spans="1:49" x14ac:dyDescent="0.25">
      <c r="A833" s="5">
        <v>201511</v>
      </c>
      <c r="B833" s="4">
        <v>42309</v>
      </c>
      <c r="C833" s="2">
        <v>3.1499897615933801</v>
      </c>
      <c r="D833" s="7">
        <f t="shared" si="263"/>
        <v>831992.29866962356</v>
      </c>
      <c r="E833" s="7">
        <f>D833/MAX(D$2:D832)-1</f>
        <v>-0.12308937711783807</v>
      </c>
      <c r="F833" s="7">
        <f t="shared" si="253"/>
        <v>0.36371228224079599</v>
      </c>
      <c r="G833" s="2">
        <v>-1.6222248473047001</v>
      </c>
      <c r="H833" s="7">
        <f t="shared" si="264"/>
        <v>806115.56886086788</v>
      </c>
      <c r="I833" s="7">
        <f>H833/MAX(H$2:H832)-1</f>
        <v>-9.1650333575326592E-2</v>
      </c>
      <c r="J833" s="7">
        <f t="shared" si="254"/>
        <v>-0.30956931744582783</v>
      </c>
      <c r="K833" s="7">
        <f t="shared" si="254"/>
        <v>113729.67041462954</v>
      </c>
      <c r="L833" s="2">
        <v>-1.1867647899395899</v>
      </c>
      <c r="M833" s="7">
        <f t="shared" si="265"/>
        <v>435354.17753028043</v>
      </c>
      <c r="N833" s="7">
        <f>M833/MAX(M$2:M832)-1</f>
        <v>-7.7002131670258822E-2</v>
      </c>
      <c r="O833" s="7">
        <f t="shared" si="255"/>
        <v>-0.24813300997638876</v>
      </c>
      <c r="P833" s="2">
        <v>-0.82469671118477805</v>
      </c>
      <c r="Q833" s="7">
        <f t="shared" si="266"/>
        <v>284602.07745243667</v>
      </c>
      <c r="R833" s="7">
        <f>Q833/MAX(Q$2:Q832)-1</f>
        <v>-7.5690436195145816E-2</v>
      </c>
      <c r="S833" s="7">
        <f t="shared" si="256"/>
        <v>-0.19705111294582123</v>
      </c>
      <c r="T833" s="2">
        <v>-0.78543323622015004</v>
      </c>
      <c r="U833" s="7">
        <f t="shared" si="267"/>
        <v>220266.56014793625</v>
      </c>
      <c r="V833" s="7">
        <f>U833/MAX(U$2:U832)-1</f>
        <v>-7.3984002660953507E-2</v>
      </c>
      <c r="W833" s="7">
        <f t="shared" si="257"/>
        <v>-0.19151167740070774</v>
      </c>
      <c r="X833" s="2">
        <v>-0.71640640632003405</v>
      </c>
      <c r="Y833" s="7">
        <f t="shared" si="268"/>
        <v>179665.43460160168</v>
      </c>
      <c r="Z833" s="7">
        <f>Y833/MAX(Y$2:Y832)-1</f>
        <v>-7.173140605053252E-2</v>
      </c>
      <c r="AA833" s="7">
        <f t="shared" si="258"/>
        <v>-0.18177311820645192</v>
      </c>
      <c r="AB833" s="2">
        <v>-0.65613521981726697</v>
      </c>
      <c r="AC833" s="7">
        <f t="shared" si="269"/>
        <v>151071.46657614812</v>
      </c>
      <c r="AD833" s="7">
        <f>AC833/MAX(AC$2:AC832)-1</f>
        <v>-6.9374538556394638E-2</v>
      </c>
      <c r="AE833" s="7">
        <f t="shared" si="259"/>
        <v>-0.17326983740513779</v>
      </c>
      <c r="AF833" s="2">
        <v>-0.52874364631262905</v>
      </c>
      <c r="AG833" s="7">
        <f t="shared" si="270"/>
        <v>131903.64048485729</v>
      </c>
      <c r="AH833" s="7">
        <f>AG833/MAX(AG$2:AG832)-1</f>
        <v>-6.6749085529941965E-2</v>
      </c>
      <c r="AI833" s="7">
        <f t="shared" si="260"/>
        <v>-0.15529696538972693</v>
      </c>
      <c r="AJ833" s="2">
        <v>-0.32179082891887101</v>
      </c>
      <c r="AK833" s="7">
        <f t="shared" si="271"/>
        <v>117741.50605945813</v>
      </c>
      <c r="AL833" s="7">
        <f>AK833/MAX(AK$2:AK832)-1</f>
        <v>-6.3664527979717556E-2</v>
      </c>
      <c r="AM833" s="7">
        <f t="shared" si="261"/>
        <v>-0.12609930028583149</v>
      </c>
      <c r="AN833" s="2">
        <v>-0.160373302331142</v>
      </c>
      <c r="AO833" s="7">
        <f t="shared" si="272"/>
        <v>105928.64356448245</v>
      </c>
      <c r="AP833" s="7">
        <f>AO833/MAX(AO$2:AO832)-1</f>
        <v>-6.09932319792027E-2</v>
      </c>
      <c r="AQ833" s="7">
        <f t="shared" si="262"/>
        <v>-0.10332592158743759</v>
      </c>
      <c r="AR833" s="2">
        <v>0.57200000581649701</v>
      </c>
      <c r="AS833" s="7">
        <f t="shared" si="273"/>
        <v>5283.8583690913074</v>
      </c>
      <c r="AT833" s="7">
        <f>AS833/MAX(AS$2:AS832)-1</f>
        <v>-9.9431398217399991E-2</v>
      </c>
      <c r="AU833" s="7">
        <v>7.6599920304304003</v>
      </c>
      <c r="AW833" s="7"/>
    </row>
    <row r="834" spans="1:49" x14ac:dyDescent="0.25">
      <c r="A834" s="5">
        <v>201512</v>
      </c>
      <c r="B834" s="4">
        <v>42339</v>
      </c>
      <c r="C834" s="2">
        <v>-3.61000000414613</v>
      </c>
      <c r="D834" s="7">
        <f t="shared" si="263"/>
        <v>801957.37665315461</v>
      </c>
      <c r="E834" s="7">
        <f>D834/MAX(D$2:D833)-1</f>
        <v>-0.15474585064024204</v>
      </c>
      <c r="F834" s="7">
        <f t="shared" si="253"/>
        <v>0.3319194450883457</v>
      </c>
      <c r="G834" s="2">
        <v>-4.3504437678462402</v>
      </c>
      <c r="H834" s="7">
        <f t="shared" si="264"/>
        <v>771045.96433372202</v>
      </c>
      <c r="I834" s="7">
        <f>H834/MAX(H$2:H833)-1</f>
        <v>-0.13116757502855081</v>
      </c>
      <c r="J834" s="7">
        <f t="shared" si="254"/>
        <v>0.17487939172597888</v>
      </c>
      <c r="K834" s="7">
        <f t="shared" si="254"/>
        <v>163531.54419317006</v>
      </c>
      <c r="L834" s="2">
        <v>-4.2135225232583204</v>
      </c>
      <c r="M834" s="7">
        <f t="shared" si="265"/>
        <v>417010.43120409606</v>
      </c>
      <c r="N834" s="7">
        <f>M834/MAX(M$2:M833)-1</f>
        <v>-0.11589285474152666</v>
      </c>
      <c r="O834" s="7">
        <f t="shared" si="255"/>
        <v>0.20391889561629362</v>
      </c>
      <c r="P834" s="2">
        <v>-4.1624236629146498</v>
      </c>
      <c r="Q834" s="7">
        <f t="shared" si="266"/>
        <v>272755.73323540977</v>
      </c>
      <c r="R834" s="7">
        <f>Q834/MAX(Q$2:Q833)-1</f>
        <v>-0.11416411619754219</v>
      </c>
      <c r="S834" s="7">
        <f t="shared" si="256"/>
        <v>0.21475640705001298</v>
      </c>
      <c r="T834" s="2">
        <v>-4.1393394268402801</v>
      </c>
      <c r="U834" s="7">
        <f t="shared" si="267"/>
        <v>211148.97957958787</v>
      </c>
      <c r="V834" s="7">
        <f>U834/MAX(U$2:U833)-1</f>
        <v>-0.11231494793765695</v>
      </c>
      <c r="W834" s="7">
        <f t="shared" si="257"/>
        <v>0.2196523219630282</v>
      </c>
      <c r="X834" s="2">
        <v>-4.1241871240920496</v>
      </c>
      <c r="Y834" s="7">
        <f t="shared" si="268"/>
        <v>172255.69588131839</v>
      </c>
      <c r="Z834" s="7">
        <f>Y834/MAX(Y$2:Y833)-1</f>
        <v>-0.11001493987918687</v>
      </c>
      <c r="AA834" s="7">
        <f t="shared" si="258"/>
        <v>0.22286596025508976</v>
      </c>
      <c r="AB834" s="2">
        <v>-4.1133965260698897</v>
      </c>
      <c r="AC834" s="7">
        <f t="shared" si="269"/>
        <v>144857.29811812201</v>
      </c>
      <c r="AD834" s="7">
        <f>AC834/MAX(AC$2:AC833)-1</f>
        <v>-0.10765485395813779</v>
      </c>
      <c r="AE834" s="7">
        <f t="shared" si="259"/>
        <v>0.22515452850603146</v>
      </c>
      <c r="AF834" s="2">
        <v>-4.1063302912594102</v>
      </c>
      <c r="AG834" s="7">
        <f t="shared" si="270"/>
        <v>126487.24134035368</v>
      </c>
      <c r="AH834" s="7">
        <f>AG834/MAX(AG$2:AG833)-1</f>
        <v>-0.10507145052428146</v>
      </c>
      <c r="AI834" s="7">
        <f t="shared" si="260"/>
        <v>0.22665319990568433</v>
      </c>
      <c r="AJ834" s="2">
        <v>-4.1009266256240604</v>
      </c>
      <c r="AK834" s="7">
        <f t="shared" si="271"/>
        <v>112913.01328805505</v>
      </c>
      <c r="AL834" s="7">
        <f>AK834/MAX(AK$2:AK833)-1</f>
        <v>-0.10206295865696002</v>
      </c>
      <c r="AM834" s="7">
        <f t="shared" si="261"/>
        <v>0.22779925850098837</v>
      </c>
      <c r="AN834" s="2">
        <v>-4.0967183314987698</v>
      </c>
      <c r="AO834" s="7">
        <f t="shared" si="272"/>
        <v>101589.04540526831</v>
      </c>
      <c r="AP834" s="7">
        <f>AO834/MAX(AO$2:AO833)-1</f>
        <v>-9.9461694378724874E-2</v>
      </c>
      <c r="AQ834" s="7">
        <f t="shared" si="262"/>
        <v>0.22869179182546073</v>
      </c>
      <c r="AR834" s="2">
        <v>-5.1750000019451798</v>
      </c>
      <c r="AS834" s="7">
        <f t="shared" si="273"/>
        <v>5010.4186983880518</v>
      </c>
      <c r="AT834" s="7">
        <f>AS834/MAX(AS$2:AS833)-1</f>
        <v>-0.14603582337716714</v>
      </c>
      <c r="AU834" s="7">
        <v>-0.46000056169696002</v>
      </c>
      <c r="AW834" s="7"/>
    </row>
    <row r="835" spans="1:49" x14ac:dyDescent="0.25">
      <c r="A835" s="5">
        <v>201601</v>
      </c>
      <c r="B835" s="4">
        <v>42370</v>
      </c>
      <c r="C835" s="2">
        <v>-8.7599976132589195</v>
      </c>
      <c r="D835" s="7">
        <f t="shared" si="263"/>
        <v>731705.92959898442</v>
      </c>
      <c r="E835" s="7">
        <f>D835/MAX(D$2:D834)-1</f>
        <v>-0.22879009395012884</v>
      </c>
      <c r="F835" s="7">
        <f t="shared" ref="F835:F841" si="274">1-(C835-$AU835)/($AR835-$AU835)</f>
        <v>-6.0992975982904429E-2</v>
      </c>
      <c r="G835" s="2">
        <v>-7.4030101320823301</v>
      </c>
      <c r="H835" s="7">
        <f t="shared" si="264"/>
        <v>713965.35347108461</v>
      </c>
      <c r="I835" s="7">
        <f>H835/MAX(H$2:H834)-1</f>
        <v>-0.19548732748000386</v>
      </c>
      <c r="J835" s="7">
        <f t="shared" ref="J835:K841" si="275">1-(G835-$AU835)/($AR835-$AU835)</f>
        <v>4.734074504955077E-2</v>
      </c>
      <c r="K835" s="7">
        <f t="shared" si="275"/>
        <v>56999.339153182838</v>
      </c>
      <c r="L835" s="2">
        <v>-7.3404371539722497</v>
      </c>
      <c r="M835" s="7">
        <f t="shared" si="265"/>
        <v>386400.04257605074</v>
      </c>
      <c r="N835" s="7">
        <f>M835/MAX(M$2:M834)-1</f>
        <v>-0.18079018411300296</v>
      </c>
      <c r="O835" s="7">
        <f t="shared" ref="O835:O841" si="276">1-(L835-$AU835)/($AR835-$AU835)</f>
        <v>5.2336195375201511E-2</v>
      </c>
      <c r="P835" s="2">
        <v>-7.3196920099957099</v>
      </c>
      <c r="Q835" s="7">
        <f t="shared" si="266"/>
        <v>252790.85362297227</v>
      </c>
      <c r="R835" s="7">
        <f>Q835/MAX(Q$2:Q834)-1</f>
        <v>-0.17900457460590558</v>
      </c>
      <c r="S835" s="7">
        <f t="shared" ref="S835:S841" si="277">1-(P835-$AU835)/($AR835-$AU835)</f>
        <v>5.3992362931282289E-2</v>
      </c>
      <c r="T835" s="2">
        <v>-7.3090296813259696</v>
      </c>
      <c r="U835" s="7">
        <f t="shared" si="267"/>
        <v>195716.03799029888</v>
      </c>
      <c r="V835" s="7">
        <f>U835/MAX(U$2:U834)-1</f>
        <v>-0.1771961118695875</v>
      </c>
      <c r="W835" s="7">
        <f t="shared" ref="W835:W841" si="278">1-(T835-$AU835)/($AR835-$AU835)</f>
        <v>5.4843579140486098E-2</v>
      </c>
      <c r="X835" s="2">
        <v>-7.2674872552944896</v>
      </c>
      <c r="Y835" s="7">
        <f t="shared" si="268"/>
        <v>159737.03513662473</v>
      </c>
      <c r="Z835" s="7">
        <f>Y835/MAX(Y$2:Y834)-1</f>
        <v>-0.17469449069749199</v>
      </c>
      <c r="AA835" s="7">
        <f t="shared" ref="AA835:AA841" si="279">1-(X835-$AU835)/($AR835-$AU835)</f>
        <v>5.8160076643325009E-2</v>
      </c>
      <c r="AB835" s="2">
        <v>-7.2073242079517401</v>
      </c>
      <c r="AC835" s="7">
        <f t="shared" si="269"/>
        <v>134416.96300386978</v>
      </c>
      <c r="AD835" s="7">
        <f>AC835/MAX(AC$2:AC834)-1</f>
        <v>-0.1719690616872952</v>
      </c>
      <c r="AE835" s="7">
        <f t="shared" ref="AE835:AE841" si="280">1-(AB835-$AU835)/($AR835-$AU835)</f>
        <v>6.2963132587246062E-2</v>
      </c>
      <c r="AF835" s="2">
        <v>-7.1747521961047802</v>
      </c>
      <c r="AG835" s="7">
        <f t="shared" si="270"/>
        <v>117412.0952144943</v>
      </c>
      <c r="AH835" s="7">
        <f>AG835/MAX(AG$2:AG834)-1</f>
        <v>-0.16928035628135918</v>
      </c>
      <c r="AI835" s="7">
        <f t="shared" ref="AI835:AI841" si="281">1-(AF835-$AU835)/($AR835-$AU835)</f>
        <v>6.5563486160025386E-2</v>
      </c>
      <c r="AJ835" s="2">
        <v>-7.1470840041940704</v>
      </c>
      <c r="AK835" s="7">
        <f t="shared" si="271"/>
        <v>104843.02537669094</v>
      </c>
      <c r="AL835" s="7">
        <f>AK835/MAX(AK$2:AK834)-1</f>
        <v>-0.16623927330652188</v>
      </c>
      <c r="AM835" s="7">
        <f t="shared" ref="AM835:AM841" si="282">1-(AJ835-$AU835)/($AR835-$AU835)</f>
        <v>6.7772348235398683E-2</v>
      </c>
      <c r="AN835" s="2">
        <v>-7.1408065072037497</v>
      </c>
      <c r="AO835" s="7">
        <f t="shared" si="272"/>
        <v>94334.76824036274</v>
      </c>
      <c r="AP835" s="7">
        <f>AO835/MAX(AO$2:AO834)-1</f>
        <v>-0.16376739230639115</v>
      </c>
      <c r="AQ835" s="7">
        <f t="shared" ref="AQ835:AQ841" si="283">1-(AN835-$AU835)/($AR835-$AU835)</f>
        <v>6.827350584898384E-2</v>
      </c>
      <c r="AR835" s="2">
        <v>-7.9959999949761498</v>
      </c>
      <c r="AS835" s="7">
        <f t="shared" si="273"/>
        <v>4609.7856195166587</v>
      </c>
      <c r="AT835" s="7">
        <f>AS835/MAX(AS$2:AS834)-1</f>
        <v>-0.2143187988970271</v>
      </c>
      <c r="AU835" s="7">
        <v>4.5299934652692802</v>
      </c>
      <c r="AW835" s="7"/>
    </row>
    <row r="836" spans="1:49" x14ac:dyDescent="0.25">
      <c r="A836" s="5">
        <v>201602</v>
      </c>
      <c r="B836" s="4">
        <v>42401</v>
      </c>
      <c r="C836" s="2">
        <v>1.3699999921600401</v>
      </c>
      <c r="D836" s="7">
        <f t="shared" ref="D836:D841" si="284">D835*(1+C836/100)</f>
        <v>741730.30077712494</v>
      </c>
      <c r="E836" s="7">
        <f>D836/MAX(D$2:D835)-1</f>
        <v>-0.21822451829770828</v>
      </c>
      <c r="F836" s="7">
        <f t="shared" si="274"/>
        <v>0.21625325271621432</v>
      </c>
      <c r="G836" s="2">
        <v>0.69396462526269198</v>
      </c>
      <c r="H836" s="7">
        <f t="shared" ref="H836:H841" si="285">H835*(1+G836/100)</f>
        <v>718920.02046080574</v>
      </c>
      <c r="I836" s="7">
        <f>H836/MAX(H$2:H835)-1</f>
        <v>-0.18990429412695953</v>
      </c>
      <c r="J836" s="7">
        <f t="shared" si="275"/>
        <v>6.6155876092529597E-2</v>
      </c>
      <c r="K836" s="7">
        <f t="shared" si="275"/>
        <v>159618.79351090224</v>
      </c>
      <c r="L836" s="2">
        <v>0.527053572575228</v>
      </c>
      <c r="M836" s="7">
        <f t="shared" ref="M836:M841" si="286">M835*(1+L836/100)</f>
        <v>388436.57780488004</v>
      </c>
      <c r="N836" s="7">
        <f>M836/MAX(M$2:M835)-1</f>
        <v>-0.17647250951148352</v>
      </c>
      <c r="O836" s="7">
        <f t="shared" si="276"/>
        <v>2.9097295484734165E-2</v>
      </c>
      <c r="P836" s="2">
        <v>0.47138886091140703</v>
      </c>
      <c r="Q836" s="7">
        <f t="shared" ref="Q836:Q841" si="287">Q835*(1+P836/100)</f>
        <v>253982.4815483538</v>
      </c>
      <c r="R836" s="7">
        <f>Q836/MAX(Q$2:Q835)-1</f>
        <v>-0.17513449362200573</v>
      </c>
      <c r="S836" s="7">
        <f t="shared" si="277"/>
        <v>1.6738286473713115E-2</v>
      </c>
      <c r="T836" s="2">
        <v>0.44413150083265002</v>
      </c>
      <c r="U836" s="7">
        <f t="shared" ref="U836:U841" si="288">U835*(1+T836/100)</f>
        <v>196585.27456719539</v>
      </c>
      <c r="V836" s="7">
        <f>U836/MAX(U$2:U835)-1</f>
        <v>-0.1735417806123245</v>
      </c>
      <c r="W836" s="7">
        <f t="shared" si="278"/>
        <v>1.0686445931278987E-2</v>
      </c>
      <c r="X836" s="2">
        <v>0.42981219497665402</v>
      </c>
      <c r="Y836" s="7">
        <f t="shared" ref="Y836:Y841" si="289">Y835*(1+X836/100)</f>
        <v>160423.60439353611</v>
      </c>
      <c r="Z836" s="7">
        <f>Y836/MAX(Y$2:Y835)-1</f>
        <v>-0.17114722697269547</v>
      </c>
      <c r="AA836" s="7">
        <f t="shared" si="279"/>
        <v>7.5071888253656072E-3</v>
      </c>
      <c r="AB836" s="2">
        <v>0.52984903530916105</v>
      </c>
      <c r="AC836" s="7">
        <f t="shared" ref="AC836:AC841" si="290">AC835*(1+AB836/100)</f>
        <v>135129.16998563768</v>
      </c>
      <c r="AD836" s="7">
        <f>AC836/MAX(AC$2:AC835)-1</f>
        <v>-0.16758174774858381</v>
      </c>
      <c r="AE836" s="7">
        <f t="shared" si="280"/>
        <v>2.9717960679720101E-2</v>
      </c>
      <c r="AF836" s="2">
        <v>0.64492798435790999</v>
      </c>
      <c r="AG836" s="7">
        <f t="shared" ref="AG836:AG841" si="291">AG835*(1+AF836/100)</f>
        <v>118169.31867355353</v>
      </c>
      <c r="AH836" s="7">
        <f>AG836/MAX(AG$2:AG835)-1</f>
        <v>-0.16392281282745935</v>
      </c>
      <c r="AI836" s="7">
        <f t="shared" si="281"/>
        <v>5.5268470612509835E-2</v>
      </c>
      <c r="AJ836" s="2">
        <v>0.72610399558621297</v>
      </c>
      <c r="AK836" s="7">
        <f t="shared" ref="AK836:AK841" si="292">AK835*(1+AJ836/100)</f>
        <v>105604.29477304456</v>
      </c>
      <c r="AL836" s="7">
        <f>AK836/MAX(AK$2:AK835)-1</f>
        <v>-0.16018530335637193</v>
      </c>
      <c r="AM836" s="7">
        <f t="shared" si="282"/>
        <v>7.3291649467874587E-2</v>
      </c>
      <c r="AN836" s="2">
        <v>0.78811554787930505</v>
      </c>
      <c r="AO836" s="7">
        <f t="shared" ref="AO836:AO841" si="293">AO835*(1+AN836/100)</f>
        <v>95078.23521592094</v>
      </c>
      <c r="AP836" s="7">
        <f>AO836/MAX(AO$2:AO835)-1</f>
        <v>-0.15717691310872139</v>
      </c>
      <c r="AQ836" s="7">
        <f t="shared" si="283"/>
        <v>8.7059821630631973E-2</v>
      </c>
      <c r="AR836" s="2">
        <v>0.39599997742772303</v>
      </c>
      <c r="AS836" s="7">
        <f t="shared" ref="AS836:AS841" si="294">AS835*(1+AR836/100)</f>
        <v>4628.0403695294108</v>
      </c>
      <c r="AT836" s="7">
        <f>AS836/MAX(AS$2:AS835)-1</f>
        <v>-0.21120750151800549</v>
      </c>
      <c r="AU836" s="7">
        <v>4.8999785419049999</v>
      </c>
      <c r="AW836" s="7"/>
    </row>
    <row r="837" spans="1:49" x14ac:dyDescent="0.25">
      <c r="A837" s="5">
        <v>201603</v>
      </c>
      <c r="B837" s="4">
        <v>42430</v>
      </c>
      <c r="C837" s="2">
        <v>7.2600000983508099</v>
      </c>
      <c r="D837" s="7">
        <f t="shared" si="284"/>
        <v>795579.92134304205</v>
      </c>
      <c r="E837" s="7">
        <f>D837/MAX(D$2:D836)-1</f>
        <v>-0.16146761755723926</v>
      </c>
      <c r="F837" s="7">
        <f t="shared" si="274"/>
        <v>-0.1081728059563698</v>
      </c>
      <c r="G837" s="2">
        <v>7.6617071937604404</v>
      </c>
      <c r="H837" s="7">
        <f t="shared" si="285"/>
        <v>774001.56738583534</v>
      </c>
      <c r="I837" s="7">
        <f>H837/MAX(H$2:H836)-1</f>
        <v>-0.12783713315374035</v>
      </c>
      <c r="J837" s="7">
        <f t="shared" si="275"/>
        <v>-8.1611811944239721E-2</v>
      </c>
      <c r="K837" s="7">
        <f t="shared" si="275"/>
        <v>51176.628307119834</v>
      </c>
      <c r="L837" s="2">
        <v>7.8280818462195096</v>
      </c>
      <c r="M837" s="7">
        <f t="shared" si="286"/>
        <v>418843.71103610017</v>
      </c>
      <c r="N837" s="7">
        <f>M837/MAX(M$2:M836)-1</f>
        <v>-0.11200610352992491</v>
      </c>
      <c r="O837" s="7">
        <f t="shared" si="276"/>
        <v>-7.0611069865663234E-2</v>
      </c>
      <c r="P837" s="2">
        <v>7.8831285290393804</v>
      </c>
      <c r="Q837" s="7">
        <f t="shared" si="287"/>
        <v>274004.24701005424</v>
      </c>
      <c r="R837" s="7">
        <f>Q837/MAX(Q$2:Q836)-1</f>
        <v>-0.11010928556251698</v>
      </c>
      <c r="S837" s="7">
        <f t="shared" si="277"/>
        <v>-6.6971366635439455E-2</v>
      </c>
      <c r="T837" s="2">
        <v>7.8929616569690104</v>
      </c>
      <c r="U837" s="7">
        <f t="shared" si="288"/>
        <v>212101.67491203136</v>
      </c>
      <c r="V837" s="7">
        <f>U837/MAX(U$2:U836)-1</f>
        <v>-0.10830975024518652</v>
      </c>
      <c r="W837" s="7">
        <f t="shared" si="278"/>
        <v>-6.6321197258189635E-2</v>
      </c>
      <c r="X837" s="2">
        <v>7.8368015100400399</v>
      </c>
      <c r="Y837" s="7">
        <f t="shared" si="289"/>
        <v>172995.68384510942</v>
      </c>
      <c r="Z837" s="7">
        <f>Y837/MAX(Y$2:Y836)-1</f>
        <v>-0.10619168034008286</v>
      </c>
      <c r="AA837" s="7">
        <f t="shared" si="279"/>
        <v>-7.0034523070320542E-2</v>
      </c>
      <c r="AB837" s="2">
        <v>7.7981975287845096</v>
      </c>
      <c r="AC837" s="7">
        <f t="shared" si="290"/>
        <v>145666.80958012468</v>
      </c>
      <c r="AD837" s="7">
        <f>AC837/MAX(AC$2:AC836)-1</f>
        <v>-0.1026681281723627</v>
      </c>
      <c r="AE837" s="7">
        <f t="shared" si="280"/>
        <v>-7.2587029925911262E-2</v>
      </c>
      <c r="AF837" s="2">
        <v>7.7651881504767601</v>
      </c>
      <c r="AG837" s="7">
        <f t="shared" si="291"/>
        <v>127345.38860469143</v>
      </c>
      <c r="AH837" s="7">
        <f>AG837/MAX(AG$2:AG836)-1</f>
        <v>-9.8999846160297778E-2</v>
      </c>
      <c r="AI837" s="7">
        <f t="shared" si="281"/>
        <v>-7.4769619951318145E-2</v>
      </c>
      <c r="AJ837" s="2">
        <v>7.7409110232349096</v>
      </c>
      <c r="AK837" s="7">
        <f t="shared" si="292"/>
        <v>113779.02926814066</v>
      </c>
      <c r="AL837" s="7">
        <f>AK837/MAX(AK$2:AK836)-1</f>
        <v>-9.517599492913853E-2</v>
      </c>
      <c r="AM837" s="7">
        <f t="shared" si="282"/>
        <v>-7.6374830908931379E-2</v>
      </c>
      <c r="AN837" s="2">
        <v>7.7237649362413698</v>
      </c>
      <c r="AO837" s="7">
        <f t="shared" si="293"/>
        <v>102421.85460952533</v>
      </c>
      <c r="AP837" s="7">
        <f>AO837/MAX(AO$2:AO836)-1</f>
        <v>-9.2079239048865724E-2</v>
      </c>
      <c r="AQ837" s="7">
        <f t="shared" si="283"/>
        <v>-7.7508535339773976E-2</v>
      </c>
      <c r="AR837" s="2">
        <v>8.8960000034446693</v>
      </c>
      <c r="AS837" s="7">
        <f t="shared" si="294"/>
        <v>5039.7508409621678</v>
      </c>
      <c r="AT837" s="7">
        <f>AS837/MAX(AS$2:AS836)-1</f>
        <v>-0.14103652082587592</v>
      </c>
      <c r="AU837" s="7">
        <v>24.019948121733499</v>
      </c>
      <c r="AW837" s="7"/>
    </row>
    <row r="838" spans="1:49" x14ac:dyDescent="0.25">
      <c r="A838" s="5">
        <v>201604</v>
      </c>
      <c r="B838" s="4">
        <v>42461</v>
      </c>
      <c r="C838" s="2">
        <v>1.1700112499251101</v>
      </c>
      <c r="D838" s="7">
        <f t="shared" si="284"/>
        <v>804888.29592490091</v>
      </c>
      <c r="E838" s="7">
        <f>D838/MAX(D$2:D837)-1</f>
        <v>-0.15165669434839402</v>
      </c>
      <c r="F838" s="7">
        <f t="shared" si="274"/>
        <v>-0.20270026656244622</v>
      </c>
      <c r="G838" s="2">
        <v>0.89603324560472097</v>
      </c>
      <c r="H838" s="7">
        <f t="shared" si="285"/>
        <v>780936.87875111401</v>
      </c>
      <c r="I838" s="7">
        <f>H838/MAX(H$2:H837)-1</f>
        <v>-0.1200222639109787</v>
      </c>
      <c r="J838" s="7">
        <f t="shared" si="275"/>
        <v>-0.22015331831713225</v>
      </c>
      <c r="K838" s="7">
        <f t="shared" si="275"/>
        <v>49747.262887447861</v>
      </c>
      <c r="L838" s="2">
        <v>0.70940136615816096</v>
      </c>
      <c r="M838" s="7">
        <f t="shared" si="286"/>
        <v>421814.99404425779</v>
      </c>
      <c r="N838" s="7">
        <f>M838/MAX(M$2:M837)-1</f>
        <v>-0.10570666269696505</v>
      </c>
      <c r="O838" s="7">
        <f t="shared" si="276"/>
        <v>-0.23204221377476175</v>
      </c>
      <c r="P838" s="2">
        <v>0.64349106145794199</v>
      </c>
      <c r="Q838" s="7">
        <f t="shared" si="287"/>
        <v>275767.43984757905</v>
      </c>
      <c r="R838" s="7">
        <f>Q838/MAX(Q$2:Q837)-1</f>
        <v>-0.10438291835836766</v>
      </c>
      <c r="S838" s="7">
        <f t="shared" si="277"/>
        <v>-0.23624085724599042</v>
      </c>
      <c r="T838" s="2">
        <v>0.61027430837490204</v>
      </c>
      <c r="U838" s="7">
        <f t="shared" si="288"/>
        <v>213396.07694165234</v>
      </c>
      <c r="V838" s="7">
        <f>U838/MAX(U$2:U837)-1</f>
        <v>-0.10286799374064892</v>
      </c>
      <c r="W838" s="7">
        <f t="shared" si="278"/>
        <v>-0.23835684357167741</v>
      </c>
      <c r="X838" s="2">
        <v>0.59059572178108999</v>
      </c>
      <c r="Y838" s="7">
        <f t="shared" si="289"/>
        <v>174017.38895276457</v>
      </c>
      <c r="Z838" s="7">
        <f>Y838/MAX(Y$2:Y837)-1</f>
        <v>-0.10091288664324805</v>
      </c>
      <c r="AA838" s="7">
        <f t="shared" si="279"/>
        <v>-0.23961041643104908</v>
      </c>
      <c r="AB838" s="2">
        <v>0.57620059081280295</v>
      </c>
      <c r="AC838" s="7">
        <f t="shared" si="290"/>
        <v>146506.14259754351</v>
      </c>
      <c r="AD838" s="7">
        <f>AC838/MAX(AC$2:AC837)-1</f>
        <v>-9.7497696625340358E-2</v>
      </c>
      <c r="AE838" s="7">
        <f t="shared" si="280"/>
        <v>-0.24052742057679488</v>
      </c>
      <c r="AF838" s="2">
        <v>0.56999697355246803</v>
      </c>
      <c r="AG838" s="7">
        <f t="shared" si="291"/>
        <v>128071.25346569679</v>
      </c>
      <c r="AH838" s="7">
        <f>AG838/MAX(AG$2:AG837)-1</f>
        <v>-9.3864172551708425E-2</v>
      </c>
      <c r="AI838" s="7">
        <f t="shared" si="281"/>
        <v>-0.24092260577926949</v>
      </c>
      <c r="AJ838" s="2">
        <v>0.57665525318352295</v>
      </c>
      <c r="AK838" s="7">
        <f t="shared" si="292"/>
        <v>114435.14201743662</v>
      </c>
      <c r="AL838" s="7">
        <f>AK838/MAX(AK$2:AK837)-1</f>
        <v>-8.9958279771831684E-2</v>
      </c>
      <c r="AM838" s="7">
        <f t="shared" si="282"/>
        <v>-0.24049845750033638</v>
      </c>
      <c r="AN838" s="2">
        <v>0.58810567552742399</v>
      </c>
      <c r="AO838" s="7">
        <f t="shared" si="293"/>
        <v>103024.2033494644</v>
      </c>
      <c r="AP838" s="7">
        <f>AO838/MAX(AO$2:AO837)-1</f>
        <v>-8.6739705524420341E-2</v>
      </c>
      <c r="AQ838" s="7">
        <f t="shared" si="283"/>
        <v>-0.23976903831109597</v>
      </c>
      <c r="AR838" s="2">
        <v>4.3520000097463898</v>
      </c>
      <c r="AS838" s="7">
        <f t="shared" si="294"/>
        <v>5259.0807980520349</v>
      </c>
      <c r="AT838" s="7">
        <f>AS838/MAX(AS$2:AS837)-1</f>
        <v>-0.10365443012850017</v>
      </c>
      <c r="AU838" s="7">
        <v>20.049999888009999</v>
      </c>
      <c r="AW838" s="7"/>
    </row>
    <row r="839" spans="1:49" x14ac:dyDescent="0.25">
      <c r="A839" s="5">
        <v>201605</v>
      </c>
      <c r="B839" s="4">
        <v>42491</v>
      </c>
      <c r="C839" s="2">
        <v>-0.799999890427052</v>
      </c>
      <c r="D839" s="7">
        <f t="shared" si="284"/>
        <v>798449.19043944159</v>
      </c>
      <c r="E839" s="7">
        <f>D839/MAX(D$2:D838)-1</f>
        <v>-0.15844343986405207</v>
      </c>
      <c r="F839" s="7">
        <f t="shared" si="274"/>
        <v>-9.815352139707989E-2</v>
      </c>
      <c r="G839" s="2">
        <v>-3.2305003241647201</v>
      </c>
      <c r="H839" s="7">
        <f t="shared" si="285"/>
        <v>755708.71035153745</v>
      </c>
      <c r="I839" s="7">
        <f>H839/MAX(H$2:H838)-1</f>
        <v>-0.14844994752791185</v>
      </c>
      <c r="J839" s="7">
        <f t="shared" si="275"/>
        <v>-0.68865411685742983</v>
      </c>
      <c r="K839" s="7">
        <f t="shared" si="275"/>
        <v>183602.79681544632</v>
      </c>
      <c r="L839" s="2">
        <v>-3.02878765380675</v>
      </c>
      <c r="M839" s="7">
        <f t="shared" si="286"/>
        <v>409039.11358273961</v>
      </c>
      <c r="N839" s="7">
        <f>M839/MAX(M$2:M838)-1</f>
        <v>-0.1327929088860158</v>
      </c>
      <c r="O839" s="7">
        <f t="shared" si="276"/>
        <v>-0.63964715092362545</v>
      </c>
      <c r="P839" s="2">
        <v>-2.94320382156898</v>
      </c>
      <c r="Q839" s="7">
        <f t="shared" si="287"/>
        <v>267651.04201934213</v>
      </c>
      <c r="R839" s="7">
        <f>Q839/MAX(Q$2:Q838)-1</f>
        <v>-0.13074275453186879</v>
      </c>
      <c r="S839" s="7">
        <f t="shared" si="277"/>
        <v>-0.61885418861978225</v>
      </c>
      <c r="T839" s="2">
        <v>-2.8894234427214598</v>
      </c>
      <c r="U839" s="7">
        <f t="shared" si="288"/>
        <v>207230.1606686523</v>
      </c>
      <c r="V839" s="7">
        <f>U839/MAX(U$2:U838)-1</f>
        <v>-0.12878993624166402</v>
      </c>
      <c r="W839" s="7">
        <f t="shared" si="278"/>
        <v>-0.60578801290850848</v>
      </c>
      <c r="X839" s="2">
        <v>-2.8543832921518599</v>
      </c>
      <c r="Y839" s="7">
        <f t="shared" si="289"/>
        <v>169050.26567705793</v>
      </c>
      <c r="Z839" s="7">
        <f>Y839/MAX(Y$2:Y838)-1</f>
        <v>-0.12657627898879364</v>
      </c>
      <c r="AA839" s="7">
        <f t="shared" si="279"/>
        <v>-0.59727485673327996</v>
      </c>
      <c r="AB839" s="2">
        <v>-2.7768501045253302</v>
      </c>
      <c r="AC839" s="7">
        <f t="shared" si="290"/>
        <v>142437.88662368761</v>
      </c>
      <c r="AD839" s="7">
        <f>AC839/MAX(AC$2:AC838)-1</f>
        <v>-0.12255883277994306</v>
      </c>
      <c r="AE839" s="7">
        <f t="shared" si="280"/>
        <v>-0.57843783336727372</v>
      </c>
      <c r="AF839" s="2">
        <v>-2.7196786075522299</v>
      </c>
      <c r="AG839" s="7">
        <f t="shared" si="291"/>
        <v>124588.12698276623</v>
      </c>
      <c r="AH839" s="7">
        <f>AG839/MAX(AG$2:AG838)-1</f>
        <v>-0.11850815480618615</v>
      </c>
      <c r="AI839" s="7">
        <f t="shared" si="281"/>
        <v>-0.56454777083638197</v>
      </c>
      <c r="AJ839" s="2">
        <v>-2.6758082762467699</v>
      </c>
      <c r="AK839" s="7">
        <f t="shared" si="292"/>
        <v>111373.0770163993</v>
      </c>
      <c r="AL839" s="7">
        <f>AK839/MAX(AK$2:AK838)-1</f>
        <v>-0.11430925143899562</v>
      </c>
      <c r="AM839" s="7">
        <f t="shared" si="282"/>
        <v>-0.55388928404932991</v>
      </c>
      <c r="AN839" s="2">
        <v>-2.6412868167719901</v>
      </c>
      <c r="AO839" s="7">
        <f t="shared" si="293"/>
        <v>100303.03864831063</v>
      </c>
      <c r="AP839" s="7">
        <f>AO839/MAX(AO$2:AO838)-1</f>
        <v>-0.11086152928521686</v>
      </c>
      <c r="AQ839" s="7">
        <f t="shared" si="283"/>
        <v>-0.54550214611960346</v>
      </c>
      <c r="AR839" s="2">
        <v>-0.39599999921186901</v>
      </c>
      <c r="AS839" s="7">
        <f t="shared" si="294"/>
        <v>5238.2548381331972</v>
      </c>
      <c r="AT839" s="7">
        <f>AS839/MAX(AS$2:AS838)-1</f>
        <v>-0.10720395857812692</v>
      </c>
      <c r="AU839" s="7">
        <v>3.7199999716990302</v>
      </c>
      <c r="AW839" s="7"/>
    </row>
    <row r="840" spans="1:49" x14ac:dyDescent="0.25">
      <c r="A840" s="5">
        <v>201606</v>
      </c>
      <c r="B840" s="4">
        <v>42522</v>
      </c>
      <c r="C840" s="2">
        <v>1.6199789800343101</v>
      </c>
      <c r="D840" s="7">
        <f t="shared" si="284"/>
        <v>811383.89949081477</v>
      </c>
      <c r="E840" s="7">
        <f>D840/MAX(D$2:D839)-1</f>
        <v>-0.1448104004847498</v>
      </c>
      <c r="F840" s="7">
        <f t="shared" si="274"/>
        <v>0.12700548222575769</v>
      </c>
      <c r="G840" s="2">
        <v>1.1170767934952599</v>
      </c>
      <c r="H840" s="7">
        <f t="shared" si="285"/>
        <v>764150.55698129686</v>
      </c>
      <c r="I840" s="7">
        <f>H840/MAX(H$2:H839)-1</f>
        <v>-0.1389374795067494</v>
      </c>
      <c r="J840" s="7">
        <f t="shared" si="275"/>
        <v>4.9301140868076354E-2</v>
      </c>
      <c r="K840" s="7">
        <f t="shared" si="275"/>
        <v>118070.18404295873</v>
      </c>
      <c r="L840" s="2">
        <v>0.87176647950915898</v>
      </c>
      <c r="M840" s="7">
        <f t="shared" si="286"/>
        <v>412604.9794630353</v>
      </c>
      <c r="N840" s="7">
        <f>M840/MAX(M$2:M839)-1</f>
        <v>-0.12523288815775768</v>
      </c>
      <c r="O840" s="7">
        <f t="shared" si="276"/>
        <v>1.1397793285283786E-2</v>
      </c>
      <c r="P840" s="2">
        <v>0.78968506143762596</v>
      </c>
      <c r="Q840" s="7">
        <f t="shared" si="287"/>
        <v>269764.64231495099</v>
      </c>
      <c r="R840" s="7">
        <f>Q840/MAX(Q$2:Q839)-1</f>
        <v>-0.12387835991894292</v>
      </c>
      <c r="S840" s="7">
        <f t="shared" si="277"/>
        <v>-1.284757516188284E-3</v>
      </c>
      <c r="T840" s="2">
        <v>0.74860201413498195</v>
      </c>
      <c r="U840" s="7">
        <f t="shared" si="288"/>
        <v>208781.48982531298</v>
      </c>
      <c r="V840" s="7">
        <f>U840/MAX(U$2:U839)-1</f>
        <v>-0.12226804015702242</v>
      </c>
      <c r="W840" s="7">
        <f t="shared" si="278"/>
        <v>-7.6325746803727057E-3</v>
      </c>
      <c r="X840" s="2">
        <v>0.72337362848910602</v>
      </c>
      <c r="Y840" s="7">
        <f t="shared" si="289"/>
        <v>170273.13071785655</v>
      </c>
      <c r="Z840" s="7">
        <f>Y840/MAX(Y$2:Y839)-1</f>
        <v>-0.12025816212603024</v>
      </c>
      <c r="AA840" s="7">
        <f t="shared" si="279"/>
        <v>-1.1530658925385628E-2</v>
      </c>
      <c r="AB840" s="2">
        <v>0.708962122912832</v>
      </c>
      <c r="AC840" s="7">
        <f t="shared" si="290"/>
        <v>143447.71728852706</v>
      </c>
      <c r="AD840" s="7">
        <f>AC840/MAX(AC$2:AC839)-1</f>
        <v>-0.11633810725350868</v>
      </c>
      <c r="AE840" s="7">
        <f t="shared" si="280"/>
        <v>-1.3757407145518652E-2</v>
      </c>
      <c r="AF840" s="2">
        <v>0.69616193498573498</v>
      </c>
      <c r="AG840" s="7">
        <f t="shared" si="291"/>
        <v>125455.46209833195</v>
      </c>
      <c r="AH840" s="7">
        <f>AG840/MAX(AG$2:AG839)-1</f>
        <v>-0.11237154411994332</v>
      </c>
      <c r="AI840" s="7">
        <f t="shared" si="281"/>
        <v>-1.5735187713494803E-2</v>
      </c>
      <c r="AJ840" s="2">
        <v>0.692141053048276</v>
      </c>
      <c r="AK840" s="7">
        <f t="shared" si="292"/>
        <v>112143.93580447286</v>
      </c>
      <c r="AL840" s="7">
        <f>AK840/MAX(AK$2:AK839)-1</f>
        <v>-0.1081790221651544</v>
      </c>
      <c r="AM840" s="7">
        <f t="shared" si="282"/>
        <v>-1.6356461573482139E-2</v>
      </c>
      <c r="AN840" s="2">
        <v>0.57896703359864699</v>
      </c>
      <c r="AO840" s="7">
        <f t="shared" si="293"/>
        <v>100883.76017578207</v>
      </c>
      <c r="AP840" s="7">
        <f>AO840/MAX(AO$2:AO839)-1</f>
        <v>-0.10571371065673496</v>
      </c>
      <c r="AQ840" s="7">
        <f t="shared" si="283"/>
        <v>-3.3843187373295391E-2</v>
      </c>
      <c r="AR840" s="2">
        <v>0.79800000694484696</v>
      </c>
      <c r="AS840" s="7">
        <f t="shared" si="294"/>
        <v>5280.0561121052897</v>
      </c>
      <c r="AT840" s="7">
        <f>AS840/MAX(AS$2:AS839)-1</f>
        <v>-0.10007944610557695</v>
      </c>
      <c r="AU840" s="7">
        <v>7.2699960080966797</v>
      </c>
      <c r="AW840" s="7"/>
    </row>
    <row r="841" spans="1:49" x14ac:dyDescent="0.25">
      <c r="A841" s="5">
        <v>201607</v>
      </c>
      <c r="B841" s="4">
        <v>42552</v>
      </c>
      <c r="C841" s="2">
        <v>7.3200000970611301</v>
      </c>
      <c r="D841" s="7">
        <f t="shared" si="284"/>
        <v>870777.20172108081</v>
      </c>
      <c r="E841" s="7">
        <f>D841/MAX(D$2:D840)-1</f>
        <v>-8.2210520970176781E-2</v>
      </c>
      <c r="F841" s="7">
        <f t="shared" si="274"/>
        <v>0.62259442355892269</v>
      </c>
      <c r="G841" s="2">
        <v>5.5894697847542298</v>
      </c>
      <c r="H841" s="7">
        <f t="shared" si="285"/>
        <v>806862.52147379762</v>
      </c>
      <c r="I841" s="7">
        <f>H841/MAX(H$2:H840)-1</f>
        <v>-9.0808650095935861E-2</v>
      </c>
      <c r="J841" s="7">
        <f t="shared" si="275"/>
        <v>0.19006994267618749</v>
      </c>
      <c r="K841" s="7">
        <f t="shared" si="275"/>
        <v>201664.02293078043</v>
      </c>
      <c r="L841" s="2">
        <v>5.1272053196004403</v>
      </c>
      <c r="M841" s="7">
        <f t="shared" si="286"/>
        <v>433760.0839190004</v>
      </c>
      <c r="N841" s="7">
        <f>M841/MAX(M$2:M840)-1</f>
        <v>-8.0381782265267043E-2</v>
      </c>
      <c r="O841" s="7">
        <f t="shared" si="276"/>
        <v>7.4532701635523391E-2</v>
      </c>
      <c r="P841" s="2">
        <v>4.80916770130451</v>
      </c>
      <c r="Q841" s="7">
        <f t="shared" si="287"/>
        <v>282738.07636270125</v>
      </c>
      <c r="R841" s="7">
        <f>Q841/MAX(Q$2:Q840)-1</f>
        <v>-8.1744200980025328E-2</v>
      </c>
      <c r="S841" s="7">
        <f t="shared" si="277"/>
        <v>-4.9568367888306319E-3</v>
      </c>
      <c r="T841" s="2">
        <v>4.6467846494220097</v>
      </c>
      <c r="U841" s="7">
        <f t="shared" si="288"/>
        <v>218483.11604535021</v>
      </c>
      <c r="V841" s="7">
        <f>U841/MAX(U$2:U840)-1</f>
        <v>-8.1481726183967984E-2</v>
      </c>
      <c r="W841" s="7">
        <f t="shared" si="278"/>
        <v>-4.5542456537961629E-2</v>
      </c>
      <c r="X841" s="2">
        <v>4.6029383347644401</v>
      </c>
      <c r="Y841" s="7">
        <f t="shared" si="289"/>
        <v>178110.69792547234</v>
      </c>
      <c r="Z841" s="7">
        <f>Y841/MAX(Y$2:Y840)-1</f>
        <v>-7.9764187823568089E-2</v>
      </c>
      <c r="AA841" s="7">
        <f t="shared" si="279"/>
        <v>-5.6501296351986863E-2</v>
      </c>
      <c r="AB841" s="2">
        <v>4.6444517739264501</v>
      </c>
      <c r="AC841" s="7">
        <f t="shared" si="290"/>
        <v>150110.07733879104</v>
      </c>
      <c r="AD841" s="7">
        <f>AC841/MAX(AC$2:AC840)-1</f>
        <v>-7.5296856800332268E-2</v>
      </c>
      <c r="AE841" s="7">
        <f t="shared" si="280"/>
        <v>-4.6125529689298617E-2</v>
      </c>
      <c r="AF841" s="2">
        <v>4.6777164979033996</v>
      </c>
      <c r="AG841" s="7">
        <f t="shared" si="291"/>
        <v>131323.91294642657</v>
      </c>
      <c r="AH841" s="7">
        <f>AG841/MAX(AG$2:AG840)-1</f>
        <v>-7.0850801399156782E-2</v>
      </c>
      <c r="AI841" s="7">
        <f t="shared" si="281"/>
        <v>-3.7811426568702178E-2</v>
      </c>
      <c r="AJ841" s="2">
        <v>4.7013899933361696</v>
      </c>
      <c r="AK841" s="7">
        <f t="shared" si="292"/>
        <v>117416.2595805177</v>
      </c>
      <c r="AL841" s="7">
        <f>AK841/MAX(AK$2:AK840)-1</f>
        <v>-6.6251039954754121E-2</v>
      </c>
      <c r="AM841" s="7">
        <f t="shared" si="282"/>
        <v>-3.1894531470176624E-2</v>
      </c>
      <c r="AN841" s="2">
        <v>4.72098476031523</v>
      </c>
      <c r="AO841" s="7">
        <f t="shared" si="293"/>
        <v>105646.46711931372</v>
      </c>
      <c r="AP841" s="7">
        <f>AO841/MAX(AO$2:AO840)-1</f>
        <v>-6.349459122325074E-2</v>
      </c>
      <c r="AQ841" s="7">
        <f t="shared" si="283"/>
        <v>-2.699706370820576E-2</v>
      </c>
      <c r="AR841" s="2">
        <v>4.8290000037414096</v>
      </c>
      <c r="AS841" s="7">
        <f t="shared" si="294"/>
        <v>5535.0300219564024</v>
      </c>
      <c r="AT841" s="7">
        <f>AS841/MAX(AS$2:AS840)-1</f>
        <v>-5.6622282524345646E-2</v>
      </c>
      <c r="AU841" s="7">
        <v>8.8299996899905597</v>
      </c>
      <c r="AW841" s="7"/>
    </row>
    <row r="842" spans="1:49" x14ac:dyDescent="0.25">
      <c r="F842" s="7"/>
      <c r="J842" s="7"/>
      <c r="K842" s="7"/>
      <c r="O842" s="7"/>
      <c r="S842" s="7"/>
      <c r="W842" s="7"/>
      <c r="AA842" s="7"/>
      <c r="AE842" s="7"/>
      <c r="AI842" s="7"/>
      <c r="AM842" s="7"/>
      <c r="AQ842" s="7"/>
      <c r="AU842" s="7"/>
      <c r="AW842" s="7"/>
    </row>
    <row r="843" spans="1:49" x14ac:dyDescent="0.25">
      <c r="F843" s="7"/>
      <c r="J843" s="7"/>
      <c r="K843" s="7"/>
      <c r="O843" s="7"/>
      <c r="S843" s="7"/>
      <c r="W843" s="7"/>
      <c r="AA843" s="7"/>
      <c r="AE843" s="7"/>
      <c r="AI843" s="7"/>
      <c r="AM843" s="7"/>
      <c r="AQ843" s="7"/>
      <c r="AU843" s="7"/>
      <c r="AW843" s="7"/>
    </row>
    <row r="844" spans="1:49" x14ac:dyDescent="0.25">
      <c r="F844" s="7"/>
      <c r="J844" s="7"/>
      <c r="K844" s="7"/>
      <c r="O844" s="7"/>
      <c r="S844" s="7"/>
      <c r="W844" s="7"/>
      <c r="AA844" s="7"/>
      <c r="AE844" s="7"/>
      <c r="AI844" s="7"/>
      <c r="AM844" s="7"/>
      <c r="AQ844" s="7"/>
      <c r="AU844" s="7"/>
      <c r="AW844" s="7"/>
    </row>
    <row r="845" spans="1:49" x14ac:dyDescent="0.25">
      <c r="F845" s="7"/>
      <c r="J845" s="7"/>
      <c r="K845" s="7"/>
      <c r="O845" s="7"/>
      <c r="S845" s="7"/>
      <c r="W845" s="7"/>
      <c r="AA845" s="7"/>
      <c r="AE845" s="7"/>
      <c r="AI845" s="7"/>
      <c r="AM845" s="7"/>
      <c r="AQ845" s="7"/>
      <c r="AU845" s="7"/>
      <c r="AW845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A104-5091-476D-8DEB-9C235250DB67}">
  <dimension ref="A1:G842"/>
  <sheetViews>
    <sheetView workbookViewId="0">
      <selection activeCell="E23" sqref="E23"/>
    </sheetView>
  </sheetViews>
  <sheetFormatPr defaultRowHeight="15" x14ac:dyDescent="0.25"/>
  <cols>
    <col min="1" max="1" width="10.42578125" bestFit="1" customWidth="1"/>
    <col min="3" max="3" width="9.85546875" bestFit="1" customWidth="1"/>
    <col min="4" max="4" width="9.85546875" style="5" customWidth="1"/>
    <col min="5" max="5" width="20.140625" bestFit="1" customWidth="1"/>
  </cols>
  <sheetData>
    <row r="1" spans="1:7" s="5" customFormat="1" x14ac:dyDescent="0.25">
      <c r="E1" s="5" t="s">
        <v>22</v>
      </c>
    </row>
    <row r="2" spans="1:7" s="5" customFormat="1" x14ac:dyDescent="0.25">
      <c r="A2" s="5" t="s">
        <v>20</v>
      </c>
      <c r="B2" s="5" t="s">
        <v>21</v>
      </c>
      <c r="C2" s="5" t="s">
        <v>23</v>
      </c>
      <c r="D2" s="5" t="s">
        <v>28</v>
      </c>
      <c r="E2" s="5">
        <v>1</v>
      </c>
      <c r="F2" s="5" t="s">
        <v>24</v>
      </c>
    </row>
    <row r="3" spans="1:7" x14ac:dyDescent="0.25">
      <c r="A3" s="4">
        <v>17015</v>
      </c>
      <c r="B3" s="2">
        <v>-9.1204503495390004</v>
      </c>
      <c r="C3" s="5">
        <v>0</v>
      </c>
      <c r="D3" s="2">
        <v>0</v>
      </c>
      <c r="E3" s="1">
        <f t="shared" ref="E3:E66" si="0">E2*(1+B3/100)</f>
        <v>0.90879549650461</v>
      </c>
      <c r="F3" t="b">
        <f>IF(C3&gt;0,B3)</f>
        <v>0</v>
      </c>
      <c r="G3">
        <f>AVERAGE(F3:F842)</f>
        <v>0.78433072660269743</v>
      </c>
    </row>
    <row r="4" spans="1:7" x14ac:dyDescent="0.25">
      <c r="A4" s="4">
        <v>17046</v>
      </c>
      <c r="B4" s="2">
        <v>-12.7906749456012</v>
      </c>
      <c r="C4" s="5">
        <v>0</v>
      </c>
      <c r="D4" s="2">
        <v>-0.12790674945601199</v>
      </c>
      <c r="E4" s="1">
        <f t="shared" si="0"/>
        <v>0.79255441862644282</v>
      </c>
      <c r="F4" s="5" t="b">
        <f t="shared" ref="F4:F67" si="1">IF(C4&gt;0,B4)</f>
        <v>0</v>
      </c>
      <c r="G4">
        <f>_xlfn.STDEV.P(F3:F842)</f>
        <v>8.3331333643970318</v>
      </c>
    </row>
    <row r="5" spans="1:7" x14ac:dyDescent="0.25">
      <c r="A5" s="4">
        <v>17076</v>
      </c>
      <c r="B5" s="2">
        <v>-1.7746282568874101</v>
      </c>
      <c r="C5" s="5">
        <v>0</v>
      </c>
      <c r="D5" s="2">
        <v>-0.14338316270657359</v>
      </c>
      <c r="E5" s="1">
        <f t="shared" si="0"/>
        <v>0.77848952396228821</v>
      </c>
      <c r="F5" s="5" t="b">
        <f t="shared" si="1"/>
        <v>0</v>
      </c>
    </row>
    <row r="6" spans="1:7" x14ac:dyDescent="0.25">
      <c r="A6" s="4">
        <v>17107</v>
      </c>
      <c r="B6" s="2">
        <v>-0.13025135320953801</v>
      </c>
      <c r="C6" s="5">
        <v>0</v>
      </c>
      <c r="D6" s="2">
        <v>-0.14449891772896906</v>
      </c>
      <c r="E6" s="1">
        <f t="shared" si="0"/>
        <v>0.7774755308227328</v>
      </c>
      <c r="F6" s="5" t="b">
        <f t="shared" si="1"/>
        <v>0</v>
      </c>
    </row>
    <row r="7" spans="1:7" x14ac:dyDescent="0.25">
      <c r="A7" s="4">
        <v>17137</v>
      </c>
      <c r="B7" s="2">
        <v>6.0834196024372096</v>
      </c>
      <c r="C7" s="5">
        <v>0</v>
      </c>
      <c r="D7" s="2">
        <v>-9.2455197191030569E-2</v>
      </c>
      <c r="E7" s="1">
        <f t="shared" si="0"/>
        <v>0.8247726296689557</v>
      </c>
      <c r="F7" s="5" t="b">
        <f t="shared" si="1"/>
        <v>0</v>
      </c>
    </row>
    <row r="8" spans="1:7" x14ac:dyDescent="0.25">
      <c r="A8" s="4">
        <v>17168</v>
      </c>
      <c r="B8" s="2">
        <v>4.3985716053961497</v>
      </c>
      <c r="C8" s="5">
        <v>0</v>
      </c>
      <c r="D8" s="2">
        <v>-5.2536189188426841E-2</v>
      </c>
      <c r="E8" s="1">
        <f t="shared" si="0"/>
        <v>0.86105084436665347</v>
      </c>
      <c r="F8" s="5" t="b">
        <f t="shared" si="1"/>
        <v>0</v>
      </c>
    </row>
    <row r="9" spans="1:7" x14ac:dyDescent="0.25">
      <c r="A9" s="4">
        <v>17199</v>
      </c>
      <c r="B9" s="2">
        <v>-3.3722518719005699</v>
      </c>
      <c r="C9" s="5">
        <v>0</v>
      </c>
      <c r="D9" s="2">
        <v>-8.4487055284100498E-2</v>
      </c>
      <c r="E9" s="1">
        <f t="shared" si="0"/>
        <v>0.83201404114948341</v>
      </c>
      <c r="F9" s="5" t="b">
        <f t="shared" si="1"/>
        <v>0</v>
      </c>
    </row>
    <row r="10" spans="1:7" x14ac:dyDescent="0.25">
      <c r="A10" s="4">
        <v>17227</v>
      </c>
      <c r="B10" s="2">
        <v>-1.56119882628986</v>
      </c>
      <c r="C10" s="5">
        <v>0</v>
      </c>
      <c r="D10" s="2">
        <v>-9.8780032631536785E-2</v>
      </c>
      <c r="E10" s="1">
        <f t="shared" si="0"/>
        <v>0.8190246477044909</v>
      </c>
      <c r="F10" s="5" t="b">
        <f t="shared" si="1"/>
        <v>0</v>
      </c>
    </row>
    <row r="11" spans="1:7" x14ac:dyDescent="0.25">
      <c r="A11" s="4">
        <v>17258</v>
      </c>
      <c r="B11" s="2">
        <v>-8.0400000128064892</v>
      </c>
      <c r="C11" s="5">
        <v>0</v>
      </c>
      <c r="D11" s="2">
        <v>-0.17123811812337597</v>
      </c>
      <c r="E11" s="1">
        <f t="shared" si="0"/>
        <v>0.7531750659241615</v>
      </c>
      <c r="F11" s="5" t="b">
        <f t="shared" si="1"/>
        <v>0</v>
      </c>
    </row>
    <row r="12" spans="1:7" x14ac:dyDescent="0.25">
      <c r="A12" s="4">
        <v>17288</v>
      </c>
      <c r="B12" s="2">
        <v>-3.3278390264091202</v>
      </c>
      <c r="C12" s="5">
        <v>0</v>
      </c>
      <c r="D12" s="2">
        <v>-0.19881797946446889</v>
      </c>
      <c r="E12" s="1">
        <f t="shared" si="0"/>
        <v>0.72811061214315465</v>
      </c>
      <c r="F12" s="5" t="b">
        <f t="shared" si="1"/>
        <v>0</v>
      </c>
    </row>
    <row r="13" spans="1:7" x14ac:dyDescent="0.25">
      <c r="A13" s="4">
        <v>17319</v>
      </c>
      <c r="B13" s="2">
        <v>5.7838594668293499</v>
      </c>
      <c r="C13" s="5">
        <v>0</v>
      </c>
      <c r="D13" s="2">
        <v>-0.15247873732318984</v>
      </c>
      <c r="E13" s="1">
        <f t="shared" si="0"/>
        <v>0.77022350671258566</v>
      </c>
      <c r="F13" s="5" t="b">
        <f t="shared" si="1"/>
        <v>0</v>
      </c>
    </row>
    <row r="14" spans="1:7" x14ac:dyDescent="0.25">
      <c r="A14" s="4">
        <v>17349</v>
      </c>
      <c r="B14" s="2">
        <v>6.74244988205891</v>
      </c>
      <c r="C14" s="5">
        <v>0</v>
      </c>
      <c r="D14" s="2">
        <v>-9.5335040947413074E-2</v>
      </c>
      <c r="E14" s="1">
        <f t="shared" si="0"/>
        <v>0.82215544063251844</v>
      </c>
      <c r="F14" s="5" t="b">
        <f t="shared" si="1"/>
        <v>0</v>
      </c>
    </row>
    <row r="15" spans="1:7" x14ac:dyDescent="0.25">
      <c r="A15" s="4">
        <v>17380</v>
      </c>
      <c r="B15" s="2">
        <v>-1.5624394266160999</v>
      </c>
      <c r="C15" s="5">
        <v>0</v>
      </c>
      <c r="D15" s="2">
        <v>-0.10946988294643112</v>
      </c>
      <c r="E15" s="1">
        <f t="shared" si="0"/>
        <v>0.80930975988000664</v>
      </c>
      <c r="F15" s="5" t="b">
        <f t="shared" si="1"/>
        <v>0</v>
      </c>
    </row>
    <row r="16" spans="1:7" x14ac:dyDescent="0.25">
      <c r="A16" s="4">
        <v>17411</v>
      </c>
      <c r="B16" s="2">
        <v>1.2326285622109601</v>
      </c>
      <c r="C16" s="5">
        <v>0</v>
      </c>
      <c r="D16" s="2">
        <v>-9.849295436853811E-2</v>
      </c>
      <c r="E16" s="1">
        <f t="shared" si="0"/>
        <v>0.81928554313704849</v>
      </c>
      <c r="F16" s="5" t="b">
        <f t="shared" si="1"/>
        <v>0</v>
      </c>
    </row>
    <row r="17" spans="1:6" x14ac:dyDescent="0.25">
      <c r="A17" s="4">
        <v>17441</v>
      </c>
      <c r="B17" s="2">
        <v>4.1015155309082596</v>
      </c>
      <c r="C17" s="5">
        <v>0</v>
      </c>
      <c r="D17" s="2">
        <v>-6.1517502879731678E-2</v>
      </c>
      <c r="E17" s="1">
        <f t="shared" si="0"/>
        <v>0.8528886669313005</v>
      </c>
      <c r="F17" s="5" t="b">
        <f t="shared" si="1"/>
        <v>0</v>
      </c>
    </row>
    <row r="18" spans="1:6" x14ac:dyDescent="0.25">
      <c r="A18" s="4">
        <v>17472</v>
      </c>
      <c r="B18" s="2">
        <v>-2.0332706284092601</v>
      </c>
      <c r="C18" s="5">
        <v>0</v>
      </c>
      <c r="D18" s="2">
        <v>-8.0599391846439827E-2</v>
      </c>
      <c r="E18" s="1">
        <f t="shared" si="0"/>
        <v>0.83554713217355514</v>
      </c>
      <c r="F18" s="5" t="b">
        <f t="shared" si="1"/>
        <v>0</v>
      </c>
    </row>
    <row r="19" spans="1:6" x14ac:dyDescent="0.25">
      <c r="A19" s="4">
        <v>17502</v>
      </c>
      <c r="B19" s="2">
        <v>1.32000408723735</v>
      </c>
      <c r="C19" s="5">
        <v>0</v>
      </c>
      <c r="D19" s="2">
        <v>-6.8463266240727627E-2</v>
      </c>
      <c r="E19" s="1">
        <f t="shared" si="0"/>
        <v>0.8465763884690406</v>
      </c>
      <c r="F19" s="5" t="b">
        <f t="shared" si="1"/>
        <v>0</v>
      </c>
    </row>
    <row r="20" spans="1:6" x14ac:dyDescent="0.25">
      <c r="A20" s="4">
        <v>17533</v>
      </c>
      <c r="B20" s="2">
        <v>-0.79296065264154403</v>
      </c>
      <c r="C20" s="5">
        <v>0</v>
      </c>
      <c r="D20" s="2">
        <v>-7.5849986004340786E-2</v>
      </c>
      <c r="E20" s="1">
        <f t="shared" si="0"/>
        <v>0.83986337081392737</v>
      </c>
      <c r="F20" s="5" t="b">
        <f t="shared" si="1"/>
        <v>0</v>
      </c>
    </row>
    <row r="21" spans="1:6" x14ac:dyDescent="0.25">
      <c r="A21" s="4">
        <v>17564</v>
      </c>
      <c r="B21" s="2">
        <v>-5.85750955631051</v>
      </c>
      <c r="C21" s="5">
        <v>0</v>
      </c>
      <c r="D21" s="2">
        <v>-0.12998216138878149</v>
      </c>
      <c r="E21" s="1">
        <f t="shared" si="0"/>
        <v>0.79066829360854995</v>
      </c>
      <c r="F21" s="5" t="b">
        <f t="shared" si="1"/>
        <v>0</v>
      </c>
    </row>
    <row r="22" spans="1:6" x14ac:dyDescent="0.25">
      <c r="A22" s="4">
        <v>17593</v>
      </c>
      <c r="B22" s="2">
        <v>9.96170572291099</v>
      </c>
      <c r="C22" s="5">
        <v>0</v>
      </c>
      <c r="D22" s="2">
        <v>-4.3313544569501206E-2</v>
      </c>
      <c r="E22" s="1">
        <f t="shared" si="0"/>
        <v>0.86943234226219557</v>
      </c>
      <c r="F22" s="5" t="b">
        <f t="shared" si="1"/>
        <v>0</v>
      </c>
    </row>
    <row r="23" spans="1:6" x14ac:dyDescent="0.25">
      <c r="A23" s="4">
        <v>17624</v>
      </c>
      <c r="B23" s="2">
        <v>3.1703800265263</v>
      </c>
      <c r="C23" s="5">
        <v>0</v>
      </c>
      <c r="D23" s="2">
        <v>-1.298294827005031E-2</v>
      </c>
      <c r="E23" s="1">
        <f t="shared" si="0"/>
        <v>0.89699665158543596</v>
      </c>
      <c r="F23" s="5" t="b">
        <f t="shared" si="1"/>
        <v>0</v>
      </c>
    </row>
    <row r="24" spans="1:6" x14ac:dyDescent="0.25">
      <c r="A24" s="4">
        <v>17654</v>
      </c>
      <c r="B24" s="2">
        <v>8.8818559237912797</v>
      </c>
      <c r="C24" s="5">
        <v>0</v>
      </c>
      <c r="D24" s="2">
        <v>7.468248420785617E-2</v>
      </c>
      <c r="E24" s="1">
        <f t="shared" si="0"/>
        <v>0.97666660182048637</v>
      </c>
      <c r="F24" s="5" t="b">
        <f t="shared" si="1"/>
        <v>0</v>
      </c>
    </row>
    <row r="25" spans="1:6" x14ac:dyDescent="0.25">
      <c r="A25" s="4">
        <v>17685</v>
      </c>
      <c r="B25" s="2">
        <v>1.8357736490865999</v>
      </c>
      <c r="C25" s="5">
        <v>0</v>
      </c>
      <c r="D25" s="2">
        <v>1.8357736490866028E-2</v>
      </c>
      <c r="E25" s="1">
        <f t="shared" si="0"/>
        <v>0.9945959899361364</v>
      </c>
      <c r="F25" s="5" t="b">
        <f t="shared" si="1"/>
        <v>0</v>
      </c>
    </row>
    <row r="26" spans="1:6" x14ac:dyDescent="0.25">
      <c r="A26" s="4">
        <v>17715</v>
      </c>
      <c r="B26" s="2">
        <v>-6.17222705323847</v>
      </c>
      <c r="C26" s="5">
        <v>0</v>
      </c>
      <c r="D26" s="2">
        <v>-6.172227053238466E-2</v>
      </c>
      <c r="E26" s="1">
        <f t="shared" si="0"/>
        <v>0.93320726717487323</v>
      </c>
      <c r="F26" s="5" t="b">
        <f t="shared" si="1"/>
        <v>0</v>
      </c>
    </row>
    <row r="27" spans="1:6" x14ac:dyDescent="0.25">
      <c r="A27" s="4">
        <v>17746</v>
      </c>
      <c r="B27" s="2">
        <v>-1.6108985387721699</v>
      </c>
      <c r="C27" s="5">
        <v>0</v>
      </c>
      <c r="D27" s="2">
        <v>-7.6836972766003209E-2</v>
      </c>
      <c r="E27" s="1">
        <f t="shared" si="0"/>
        <v>0.91817424494423749</v>
      </c>
      <c r="F27" s="5" t="b">
        <f t="shared" si="1"/>
        <v>0</v>
      </c>
    </row>
    <row r="28" spans="1:6" x14ac:dyDescent="0.25">
      <c r="A28" s="4">
        <v>17777</v>
      </c>
      <c r="B28" s="2">
        <v>-4.3002593386703802</v>
      </c>
      <c r="C28" s="5">
        <v>0</v>
      </c>
      <c r="D28" s="2">
        <v>-0.11653537705578532</v>
      </c>
      <c r="E28" s="1">
        <f t="shared" si="0"/>
        <v>0.87869037123075666</v>
      </c>
      <c r="F28" s="5" t="b">
        <f t="shared" si="1"/>
        <v>0</v>
      </c>
    </row>
    <row r="29" spans="1:6" x14ac:dyDescent="0.25">
      <c r="A29" s="4">
        <v>17807</v>
      </c>
      <c r="B29" s="2">
        <v>5.6185660656184302</v>
      </c>
      <c r="C29" s="5">
        <v>0</v>
      </c>
      <c r="D29" s="2">
        <v>-6.6897333549297833E-2</v>
      </c>
      <c r="E29" s="1">
        <f t="shared" si="0"/>
        <v>0.92806017025058463</v>
      </c>
      <c r="F29" s="5" t="b">
        <f t="shared" si="1"/>
        <v>0</v>
      </c>
    </row>
    <row r="30" spans="1:6" x14ac:dyDescent="0.25">
      <c r="A30" s="4">
        <v>17838</v>
      </c>
      <c r="B30" s="2">
        <v>-11.436780299728399</v>
      </c>
      <c r="C30" s="5">
        <v>1</v>
      </c>
      <c r="D30" s="2">
        <v>-0.17361423548217214</v>
      </c>
      <c r="E30" s="1">
        <f t="shared" si="0"/>
        <v>0.82191996752973995</v>
      </c>
      <c r="F30" s="5">
        <f t="shared" si="1"/>
        <v>-11.436780299728399</v>
      </c>
    </row>
    <row r="31" spans="1:6" x14ac:dyDescent="0.25">
      <c r="A31" s="4">
        <v>17868</v>
      </c>
      <c r="B31" s="2">
        <v>3.9663271422760902</v>
      </c>
      <c r="C31" s="5">
        <v>1</v>
      </c>
      <c r="D31" s="2">
        <v>-0.14083707260419576</v>
      </c>
      <c r="E31" s="1">
        <f t="shared" si="0"/>
        <v>0.85452000228965885</v>
      </c>
      <c r="F31" s="5">
        <f t="shared" si="1"/>
        <v>3.9663271422760902</v>
      </c>
    </row>
    <row r="32" spans="1:6" x14ac:dyDescent="0.25">
      <c r="A32" s="4">
        <v>17899</v>
      </c>
      <c r="B32" s="2">
        <v>0.39479199933709602</v>
      </c>
      <c r="C32" s="5">
        <v>1</v>
      </c>
      <c r="D32" s="2">
        <v>-0.13744516610556667</v>
      </c>
      <c r="E32" s="1">
        <f t="shared" si="0"/>
        <v>0.85789357889143358</v>
      </c>
      <c r="F32" s="5">
        <f t="shared" si="1"/>
        <v>0.39479199933709602</v>
      </c>
    </row>
    <row r="33" spans="1:6" x14ac:dyDescent="0.25">
      <c r="A33" s="4">
        <v>17930</v>
      </c>
      <c r="B33" s="2">
        <v>-6.0998619619063597</v>
      </c>
      <c r="C33" s="5">
        <v>1</v>
      </c>
      <c r="D33" s="2">
        <v>-0.1900598203188778</v>
      </c>
      <c r="E33" s="1">
        <f t="shared" si="0"/>
        <v>0.80556325479899793</v>
      </c>
      <c r="F33" s="5">
        <f t="shared" si="1"/>
        <v>-6.0998619619063597</v>
      </c>
    </row>
    <row r="34" spans="1:6" x14ac:dyDescent="0.25">
      <c r="A34" s="4">
        <v>17958</v>
      </c>
      <c r="B34" s="2">
        <v>5.1085477732061202</v>
      </c>
      <c r="C34" s="5">
        <v>1</v>
      </c>
      <c r="D34" s="2">
        <v>-0.14868363930547612</v>
      </c>
      <c r="E34" s="1">
        <f t="shared" si="0"/>
        <v>0.84671583851379895</v>
      </c>
      <c r="F34" s="5">
        <f t="shared" si="1"/>
        <v>5.1085477732061202</v>
      </c>
    </row>
    <row r="35" spans="1:6" x14ac:dyDescent="0.25">
      <c r="A35" s="4">
        <v>17989</v>
      </c>
      <c r="B35" s="2">
        <v>-4.3542942611081497</v>
      </c>
      <c r="C35" s="5">
        <v>1</v>
      </c>
      <c r="D35" s="2">
        <v>-0.18575245874307256</v>
      </c>
      <c r="E35" s="1">
        <f t="shared" si="0"/>
        <v>0.80984733934949882</v>
      </c>
      <c r="F35" s="5">
        <f t="shared" si="1"/>
        <v>-4.3542942611081497</v>
      </c>
    </row>
    <row r="36" spans="1:6" x14ac:dyDescent="0.25">
      <c r="A36" s="4">
        <v>18019</v>
      </c>
      <c r="B36" s="2">
        <v>-5.2421884458410002</v>
      </c>
      <c r="C36" s="5">
        <v>1</v>
      </c>
      <c r="D36" s="2">
        <v>-0.22843684927138763</v>
      </c>
      <c r="E36" s="1">
        <f t="shared" si="0"/>
        <v>0.76739361569716869</v>
      </c>
      <c r="F36" s="5">
        <f t="shared" si="1"/>
        <v>-5.2421884458410002</v>
      </c>
    </row>
    <row r="37" spans="1:6" x14ac:dyDescent="0.25">
      <c r="A37" s="4">
        <v>18050</v>
      </c>
      <c r="B37" s="2">
        <v>-2.7365811259452801</v>
      </c>
      <c r="C37" s="5">
        <v>1</v>
      </c>
      <c r="D37" s="2">
        <v>-0.24955130082897559</v>
      </c>
      <c r="E37" s="1">
        <f t="shared" si="0"/>
        <v>0.74639326684829088</v>
      </c>
      <c r="F37" s="5">
        <f t="shared" si="1"/>
        <v>-2.7365811259452801</v>
      </c>
    </row>
    <row r="38" spans="1:6" x14ac:dyDescent="0.25">
      <c r="A38" s="4">
        <v>18080</v>
      </c>
      <c r="B38" s="2">
        <v>6.32391829187819</v>
      </c>
      <c r="C38" s="5">
        <v>1</v>
      </c>
      <c r="D38" s="2">
        <v>-0.20209353827093712</v>
      </c>
      <c r="E38" s="1">
        <f t="shared" si="0"/>
        <v>0.79359456717985721</v>
      </c>
      <c r="F38" s="5">
        <f t="shared" si="1"/>
        <v>6.32391829187819</v>
      </c>
    </row>
    <row r="39" spans="1:6" x14ac:dyDescent="0.25">
      <c r="A39" s="4">
        <v>18111</v>
      </c>
      <c r="B39" s="2">
        <v>2.13916475018276</v>
      </c>
      <c r="C39" s="5">
        <v>1</v>
      </c>
      <c r="D39" s="2">
        <v>-0.1850250045021985</v>
      </c>
      <c r="E39" s="1">
        <f t="shared" si="0"/>
        <v>0.81057086242033416</v>
      </c>
      <c r="F39" s="5">
        <f t="shared" si="1"/>
        <v>2.13916475018276</v>
      </c>
    </row>
    <row r="40" spans="1:6" x14ac:dyDescent="0.25">
      <c r="A40" s="4">
        <v>18142</v>
      </c>
      <c r="B40" s="2">
        <v>4.0901809060799303</v>
      </c>
      <c r="C40" s="5">
        <v>1</v>
      </c>
      <c r="D40" s="2">
        <v>-0.15169105284702167</v>
      </c>
      <c r="E40" s="1">
        <f t="shared" si="0"/>
        <v>0.84372467706529808</v>
      </c>
      <c r="F40" s="5">
        <f t="shared" si="1"/>
        <v>4.0901809060799303</v>
      </c>
    </row>
    <row r="41" spans="1:6" x14ac:dyDescent="0.25">
      <c r="A41" s="4">
        <v>18172</v>
      </c>
      <c r="B41" s="2">
        <v>4.4261024329276699</v>
      </c>
      <c r="C41" s="5">
        <v>1</v>
      </c>
      <c r="D41" s="2">
        <v>-0.1141440298983406</v>
      </c>
      <c r="E41" s="1">
        <f t="shared" si="0"/>
        <v>0.88106879552409634</v>
      </c>
      <c r="F41" s="5">
        <f t="shared" si="1"/>
        <v>4.4261024329276699</v>
      </c>
    </row>
    <row r="42" spans="1:6" x14ac:dyDescent="0.25">
      <c r="A42" s="4">
        <v>18203</v>
      </c>
      <c r="B42" s="2">
        <v>1.5449197075052801</v>
      </c>
      <c r="C42" s="5">
        <v>0</v>
      </c>
      <c r="D42" s="2">
        <v>-0.1004582664361281</v>
      </c>
      <c r="E42" s="1">
        <f t="shared" si="0"/>
        <v>0.89468060098282742</v>
      </c>
      <c r="F42" s="5" t="b">
        <f t="shared" si="1"/>
        <v>0</v>
      </c>
    </row>
    <row r="43" spans="1:6" x14ac:dyDescent="0.25">
      <c r="A43" s="4">
        <v>18233</v>
      </c>
      <c r="B43" s="2">
        <v>8.8995880972241892</v>
      </c>
      <c r="C43" s="5">
        <v>0</v>
      </c>
      <c r="D43" s="2">
        <v>-2.0402757386313586E-2</v>
      </c>
      <c r="E43" s="1">
        <f t="shared" si="0"/>
        <v>0.97430348925606902</v>
      </c>
      <c r="F43" s="5" t="b">
        <f t="shared" si="1"/>
        <v>0</v>
      </c>
    </row>
    <row r="44" spans="1:6" x14ac:dyDescent="0.25">
      <c r="A44" s="4">
        <v>18264</v>
      </c>
      <c r="B44" s="2">
        <v>3.5276051925041498</v>
      </c>
      <c r="C44" s="5">
        <v>0</v>
      </c>
      <c r="D44" s="2">
        <v>1.4153565809754243E-2</v>
      </c>
      <c r="E44" s="1">
        <f t="shared" si="0"/>
        <v>1.0086730697338151</v>
      </c>
      <c r="F44" s="5" t="b">
        <f t="shared" si="1"/>
        <v>0</v>
      </c>
    </row>
    <row r="45" spans="1:6" x14ac:dyDescent="0.25">
      <c r="A45" s="4">
        <v>18295</v>
      </c>
      <c r="B45" s="2">
        <v>2.7705957659889902</v>
      </c>
      <c r="C45" s="5">
        <v>0</v>
      </c>
      <c r="D45" s="2">
        <v>2.7705957659889924E-2</v>
      </c>
      <c r="E45" s="1">
        <f t="shared" si="0"/>
        <v>1.0366193230965313</v>
      </c>
      <c r="F45" s="5" t="b">
        <f t="shared" si="1"/>
        <v>0</v>
      </c>
    </row>
    <row r="46" spans="1:6" x14ac:dyDescent="0.25">
      <c r="A46" s="4">
        <v>18323</v>
      </c>
      <c r="B46" s="2">
        <v>1.1233693553242901</v>
      </c>
      <c r="C46" s="5">
        <v>0</v>
      </c>
      <c r="D46" s="2">
        <v>1.1233693553242885E-2</v>
      </c>
      <c r="E46" s="1">
        <f t="shared" si="0"/>
        <v>1.0482643869035677</v>
      </c>
      <c r="F46" s="5" t="b">
        <f t="shared" si="1"/>
        <v>0</v>
      </c>
    </row>
    <row r="47" spans="1:6" x14ac:dyDescent="0.25">
      <c r="A47" s="4">
        <v>18354</v>
      </c>
      <c r="B47" s="2">
        <v>8.2081748469867701</v>
      </c>
      <c r="C47" s="5">
        <v>0</v>
      </c>
      <c r="D47" s="2">
        <v>8.208174846986771E-2</v>
      </c>
      <c r="E47" s="1">
        <f t="shared" si="0"/>
        <v>1.1343077606393064</v>
      </c>
      <c r="F47" s="5" t="b">
        <f t="shared" si="1"/>
        <v>0</v>
      </c>
    </row>
    <row r="48" spans="1:6" x14ac:dyDescent="0.25">
      <c r="A48" s="4">
        <v>18384</v>
      </c>
      <c r="B48" s="2">
        <v>0.81329378506527406</v>
      </c>
      <c r="C48" s="5">
        <v>0</v>
      </c>
      <c r="D48" s="2">
        <v>8.1329378506527217E-3</v>
      </c>
      <c r="E48" s="1">
        <f t="shared" si="0"/>
        <v>1.1435330151600989</v>
      </c>
      <c r="F48" s="5" t="b">
        <f t="shared" si="1"/>
        <v>0</v>
      </c>
    </row>
    <row r="49" spans="1:6" x14ac:dyDescent="0.25">
      <c r="A49" s="4">
        <v>18415</v>
      </c>
      <c r="B49" s="2">
        <v>-8.1713700022614493</v>
      </c>
      <c r="C49" s="5">
        <v>0</v>
      </c>
      <c r="D49" s="2">
        <v>-8.1713700022614466E-2</v>
      </c>
      <c r="E49" s="1">
        <f t="shared" si="0"/>
        <v>1.0500907013933507</v>
      </c>
      <c r="F49" s="5" t="b">
        <f t="shared" si="1"/>
        <v>0</v>
      </c>
    </row>
    <row r="50" spans="1:6" x14ac:dyDescent="0.25">
      <c r="A50" s="4">
        <v>18445</v>
      </c>
      <c r="B50" s="2">
        <v>-0.63999418709290001</v>
      </c>
      <c r="C50" s="5">
        <v>0</v>
      </c>
      <c r="D50" s="2">
        <v>-8.7590678963340052E-2</v>
      </c>
      <c r="E50" s="1">
        <f t="shared" si="0"/>
        <v>1.0433701819452303</v>
      </c>
      <c r="F50" s="5" t="b">
        <f t="shared" si="1"/>
        <v>0</v>
      </c>
    </row>
    <row r="51" spans="1:6" x14ac:dyDescent="0.25">
      <c r="A51" s="4">
        <v>18476</v>
      </c>
      <c r="B51" s="2">
        <v>5.99790535836991</v>
      </c>
      <c r="C51" s="5">
        <v>0</v>
      </c>
      <c r="D51" s="2">
        <v>-3.2865231406615902E-2</v>
      </c>
      <c r="E51" s="1">
        <f t="shared" si="0"/>
        <v>1.105950537995757</v>
      </c>
      <c r="F51" s="5" t="b">
        <f t="shared" si="1"/>
        <v>0</v>
      </c>
    </row>
    <row r="52" spans="1:6" x14ac:dyDescent="0.25">
      <c r="A52" s="4">
        <v>18507</v>
      </c>
      <c r="B52" s="2">
        <v>7.0050777007194904</v>
      </c>
      <c r="C52" s="5">
        <v>0</v>
      </c>
      <c r="D52" s="2">
        <v>3.4883310604024498E-2</v>
      </c>
      <c r="E52" s="1">
        <f t="shared" si="0"/>
        <v>1.1834232325138851</v>
      </c>
      <c r="F52" s="5" t="b">
        <f t="shared" si="1"/>
        <v>0</v>
      </c>
    </row>
    <row r="53" spans="1:6" x14ac:dyDescent="0.25">
      <c r="A53" s="4">
        <v>18537</v>
      </c>
      <c r="B53" s="2">
        <v>-0.61044034788372703</v>
      </c>
      <c r="C53" s="5">
        <v>0</v>
      </c>
      <c r="D53" s="2">
        <v>-6.1044034788371171E-3</v>
      </c>
      <c r="E53" s="1">
        <f t="shared" si="0"/>
        <v>1.1761991396163907</v>
      </c>
      <c r="F53" s="5" t="b">
        <f t="shared" si="1"/>
        <v>0</v>
      </c>
    </row>
    <row r="54" spans="1:6" x14ac:dyDescent="0.25">
      <c r="A54" s="4">
        <v>18568</v>
      </c>
      <c r="B54" s="2">
        <v>3.7423014185041001</v>
      </c>
      <c r="C54" s="5">
        <v>0</v>
      </c>
      <c r="D54" s="2">
        <v>3.1090165528224079E-2</v>
      </c>
      <c r="E54" s="1">
        <f t="shared" si="0"/>
        <v>1.2202160567026878</v>
      </c>
      <c r="F54" s="5" t="b">
        <f t="shared" si="1"/>
        <v>0</v>
      </c>
    </row>
    <row r="55" spans="1:6" x14ac:dyDescent="0.25">
      <c r="A55" s="4">
        <v>18598</v>
      </c>
      <c r="B55" s="2">
        <v>6.8464948139790298</v>
      </c>
      <c r="C55" s="5">
        <v>0</v>
      </c>
      <c r="D55" s="2">
        <v>6.8464948139790316E-2</v>
      </c>
      <c r="E55" s="1">
        <f t="shared" si="0"/>
        <v>1.3037580857441768</v>
      </c>
      <c r="F55" s="5" t="b">
        <f t="shared" si="1"/>
        <v>0</v>
      </c>
    </row>
    <row r="56" spans="1:6" x14ac:dyDescent="0.25">
      <c r="A56" s="4">
        <v>18629</v>
      </c>
      <c r="B56" s="2">
        <v>6.77473054592972</v>
      </c>
      <c r="C56" s="5">
        <v>0</v>
      </c>
      <c r="D56" s="2">
        <v>6.7747305459297191E-2</v>
      </c>
      <c r="E56" s="1">
        <f t="shared" si="0"/>
        <v>1.3920841830241162</v>
      </c>
      <c r="F56" s="5" t="b">
        <f t="shared" si="1"/>
        <v>0</v>
      </c>
    </row>
    <row r="57" spans="1:6" x14ac:dyDescent="0.25">
      <c r="A57" s="4">
        <v>18660</v>
      </c>
      <c r="B57" s="2">
        <v>2.5618295586036801</v>
      </c>
      <c r="C57" s="5">
        <v>0</v>
      </c>
      <c r="D57" s="2">
        <v>2.5618295586036899E-2</v>
      </c>
      <c r="E57" s="1">
        <f t="shared" si="0"/>
        <v>1.4277470071054748</v>
      </c>
      <c r="F57" s="5" t="b">
        <f t="shared" si="1"/>
        <v>0</v>
      </c>
    </row>
    <row r="58" spans="1:6" x14ac:dyDescent="0.25">
      <c r="A58" s="4">
        <v>18688</v>
      </c>
      <c r="B58" s="2">
        <v>-1.1867994074497601</v>
      </c>
      <c r="C58" s="5">
        <v>0</v>
      </c>
      <c r="D58" s="2">
        <v>-1.1867994074497568E-2</v>
      </c>
      <c r="E58" s="1">
        <f t="shared" si="0"/>
        <v>1.4108025140852654</v>
      </c>
      <c r="F58" s="5" t="b">
        <f t="shared" si="1"/>
        <v>0</v>
      </c>
    </row>
    <row r="59" spans="1:6" x14ac:dyDescent="0.25">
      <c r="A59" s="4">
        <v>18719</v>
      </c>
      <c r="B59" s="2">
        <v>8.1077778157787908</v>
      </c>
      <c r="C59" s="5">
        <v>0</v>
      </c>
      <c r="D59" s="2">
        <v>6.8247553492540192E-2</v>
      </c>
      <c r="E59" s="1">
        <f t="shared" si="0"/>
        <v>1.5251872473467198</v>
      </c>
      <c r="F59" s="5" t="b">
        <f t="shared" si="1"/>
        <v>0</v>
      </c>
    </row>
    <row r="60" spans="1:6" x14ac:dyDescent="0.25">
      <c r="A60" s="4">
        <v>18749</v>
      </c>
      <c r="B60" s="2">
        <v>-2.6008483334799202</v>
      </c>
      <c r="C60" s="5">
        <v>0</v>
      </c>
      <c r="D60" s="2">
        <v>-2.6008483334799104E-2</v>
      </c>
      <c r="E60" s="1">
        <f t="shared" si="0"/>
        <v>1.4855194402416545</v>
      </c>
      <c r="F60" s="5" t="b">
        <f t="shared" si="1"/>
        <v>0</v>
      </c>
    </row>
    <row r="61" spans="1:6" x14ac:dyDescent="0.25">
      <c r="A61" s="4">
        <v>18780</v>
      </c>
      <c r="B61" s="2">
        <v>-2.2060051800059401</v>
      </c>
      <c r="C61" s="5">
        <v>0</v>
      </c>
      <c r="D61" s="2">
        <v>-4.7494786645251863E-2</v>
      </c>
      <c r="E61" s="1">
        <f t="shared" si="0"/>
        <v>1.4527488044399284</v>
      </c>
      <c r="F61" s="5" t="b">
        <f t="shared" si="1"/>
        <v>0</v>
      </c>
    </row>
    <row r="62" spans="1:6" x14ac:dyDescent="0.25">
      <c r="A62" s="4">
        <v>18810</v>
      </c>
      <c r="B62" s="2">
        <v>9.7476227459414897</v>
      </c>
      <c r="C62" s="5">
        <v>0</v>
      </c>
      <c r="D62" s="2">
        <v>4.5351828187994103E-2</v>
      </c>
      <c r="E62" s="1">
        <f t="shared" si="0"/>
        <v>1.594357277342908</v>
      </c>
      <c r="F62" s="5" t="b">
        <f t="shared" si="1"/>
        <v>0</v>
      </c>
    </row>
    <row r="63" spans="1:6" x14ac:dyDescent="0.25">
      <c r="A63" s="4">
        <v>18841</v>
      </c>
      <c r="B63" s="2">
        <v>5.7383379240230896</v>
      </c>
      <c r="C63" s="5">
        <v>0</v>
      </c>
      <c r="D63" s="2">
        <v>5.7383379240230958E-2</v>
      </c>
      <c r="E63" s="1">
        <f t="shared" si="0"/>
        <v>1.6858468856330981</v>
      </c>
      <c r="F63" s="5" t="b">
        <f t="shared" si="1"/>
        <v>0</v>
      </c>
    </row>
    <row r="64" spans="1:6" x14ac:dyDescent="0.25">
      <c r="A64" s="4">
        <v>18872</v>
      </c>
      <c r="B64" s="2">
        <v>2.6106827263057499</v>
      </c>
      <c r="C64" s="5">
        <v>0</v>
      </c>
      <c r="D64" s="2">
        <v>2.6106827263057575E-2</v>
      </c>
      <c r="E64" s="1">
        <f t="shared" si="0"/>
        <v>1.7298589990682851</v>
      </c>
      <c r="F64" s="5" t="b">
        <f t="shared" si="1"/>
        <v>0</v>
      </c>
    </row>
    <row r="65" spans="1:6" x14ac:dyDescent="0.25">
      <c r="A65" s="4">
        <v>18902</v>
      </c>
      <c r="B65" s="2">
        <v>-1.51982938370041</v>
      </c>
      <c r="C65" s="5">
        <v>0</v>
      </c>
      <c r="D65" s="2">
        <v>-1.5198293837004107E-2</v>
      </c>
      <c r="E65" s="1">
        <f t="shared" si="0"/>
        <v>1.7035680937038595</v>
      </c>
      <c r="F65" s="5" t="b">
        <f t="shared" si="1"/>
        <v>0</v>
      </c>
    </row>
    <row r="66" spans="1:6" x14ac:dyDescent="0.25">
      <c r="A66" s="4">
        <v>18933</v>
      </c>
      <c r="B66" s="2">
        <v>-0.16376282952639001</v>
      </c>
      <c r="C66" s="5">
        <v>0</v>
      </c>
      <c r="D66" s="2">
        <v>-1.6811032976240869E-2</v>
      </c>
      <c r="E66" s="1">
        <f t="shared" si="0"/>
        <v>1.7007782823907012</v>
      </c>
      <c r="F66" s="5" t="b">
        <f t="shared" si="1"/>
        <v>0</v>
      </c>
    </row>
    <row r="67" spans="1:6" x14ac:dyDescent="0.25">
      <c r="A67" s="4">
        <v>18963</v>
      </c>
      <c r="B67" s="2">
        <v>2.61826168344313</v>
      </c>
      <c r="C67" s="5">
        <v>0</v>
      </c>
      <c r="D67" s="2">
        <v>8.9314270231823922E-3</v>
      </c>
      <c r="E67" s="1">
        <f t="shared" ref="E67:E130" si="2">E66*(1+B67/100)</f>
        <v>1.745309108478859</v>
      </c>
      <c r="F67" s="5" t="b">
        <f t="shared" si="1"/>
        <v>0</v>
      </c>
    </row>
    <row r="68" spans="1:6" x14ac:dyDescent="0.25">
      <c r="A68" s="4">
        <v>18994</v>
      </c>
      <c r="B68" s="2">
        <v>0.88576604985498297</v>
      </c>
      <c r="C68" s="5">
        <v>0</v>
      </c>
      <c r="D68" s="2">
        <v>8.8576604985497465E-3</v>
      </c>
      <c r="E68" s="1">
        <f t="shared" si="2"/>
        <v>1.7607684640267913</v>
      </c>
      <c r="F68" s="5" t="b">
        <f t="shared" ref="F68:F131" si="3">IF(C68&gt;0,B68)</f>
        <v>0</v>
      </c>
    </row>
    <row r="69" spans="1:6" x14ac:dyDescent="0.25">
      <c r="A69" s="4">
        <v>19025</v>
      </c>
      <c r="B69" s="2">
        <v>-2.6320133817440801</v>
      </c>
      <c r="C69" s="5">
        <v>0</v>
      </c>
      <c r="D69" s="2">
        <v>-2.6320133817440805E-2</v>
      </c>
      <c r="E69" s="1">
        <f t="shared" si="2"/>
        <v>1.7144248024320765</v>
      </c>
      <c r="F69" s="5" t="b">
        <f t="shared" si="3"/>
        <v>0</v>
      </c>
    </row>
    <row r="70" spans="1:6" x14ac:dyDescent="0.25">
      <c r="A70" s="4">
        <v>19054</v>
      </c>
      <c r="B70" s="2">
        <v>2.9045550958828099</v>
      </c>
      <c r="C70" s="5">
        <v>0</v>
      </c>
      <c r="D70" s="2">
        <v>1.9609343533497636E-3</v>
      </c>
      <c r="E70" s="1">
        <f t="shared" si="2"/>
        <v>1.7642212153961963</v>
      </c>
      <c r="F70" s="5" t="b">
        <f t="shared" si="3"/>
        <v>0</v>
      </c>
    </row>
    <row r="71" spans="1:6" x14ac:dyDescent="0.25">
      <c r="A71" s="4">
        <v>19085</v>
      </c>
      <c r="B71" s="2">
        <v>-3.3869865531464498</v>
      </c>
      <c r="C71" s="5">
        <v>0</v>
      </c>
      <c r="D71" s="2">
        <v>-3.3869865531464538E-2</v>
      </c>
      <c r="E71" s="1">
        <f t="shared" si="2"/>
        <v>1.7044672800629701</v>
      </c>
      <c r="F71" s="5" t="b">
        <f t="shared" si="3"/>
        <v>0</v>
      </c>
    </row>
    <row r="72" spans="1:6" x14ac:dyDescent="0.25">
      <c r="A72" s="4">
        <v>19115</v>
      </c>
      <c r="B72" s="2">
        <v>1.13001131111568</v>
      </c>
      <c r="C72" s="5">
        <v>0</v>
      </c>
      <c r="D72" s="2">
        <v>-2.2952485731873029E-2</v>
      </c>
      <c r="E72" s="1">
        <f t="shared" si="2"/>
        <v>1.7237279531219474</v>
      </c>
      <c r="F72" s="5" t="b">
        <f t="shared" si="3"/>
        <v>0</v>
      </c>
    </row>
    <row r="73" spans="1:6" x14ac:dyDescent="0.25">
      <c r="A73" s="4">
        <v>19146</v>
      </c>
      <c r="B73" s="2">
        <v>2.7890124184464402</v>
      </c>
      <c r="C73" s="5">
        <v>0</v>
      </c>
      <c r="D73" s="2">
        <v>4.2974907751873737E-3</v>
      </c>
      <c r="E73" s="1">
        <f t="shared" si="2"/>
        <v>1.7718029397947512</v>
      </c>
      <c r="F73" s="5" t="b">
        <f t="shared" si="3"/>
        <v>0</v>
      </c>
    </row>
    <row r="74" spans="1:6" x14ac:dyDescent="0.25">
      <c r="A74" s="4">
        <v>19176</v>
      </c>
      <c r="B74" s="2">
        <v>1.3168000913815601</v>
      </c>
      <c r="C74" s="5">
        <v>0</v>
      </c>
      <c r="D74" s="2">
        <v>1.3168000913815536E-2</v>
      </c>
      <c r="E74" s="1">
        <f t="shared" si="2"/>
        <v>1.7951340425250695</v>
      </c>
      <c r="F74" s="5" t="b">
        <f t="shared" si="3"/>
        <v>0</v>
      </c>
    </row>
    <row r="75" spans="1:6" x14ac:dyDescent="0.25">
      <c r="A75" s="4">
        <v>19207</v>
      </c>
      <c r="B75" s="2">
        <v>0.102536882230035</v>
      </c>
      <c r="C75" s="5">
        <v>0</v>
      </c>
      <c r="D75" s="2">
        <v>1.0253688223003099E-3</v>
      </c>
      <c r="E75" s="1">
        <f t="shared" si="2"/>
        <v>1.7969747170041246</v>
      </c>
      <c r="F75" s="5" t="b">
        <f t="shared" si="3"/>
        <v>0</v>
      </c>
    </row>
    <row r="76" spans="1:6" x14ac:dyDescent="0.25">
      <c r="A76" s="4">
        <v>19238</v>
      </c>
      <c r="B76" s="2">
        <v>-0.35596604229284801</v>
      </c>
      <c r="C76" s="5">
        <v>0</v>
      </c>
      <c r="D76" s="2">
        <v>-3.5596604229285456E-3</v>
      </c>
      <c r="E76" s="1">
        <f t="shared" si="2"/>
        <v>1.7905780972230019</v>
      </c>
      <c r="F76" s="5" t="b">
        <f t="shared" si="3"/>
        <v>0</v>
      </c>
    </row>
    <row r="77" spans="1:6" x14ac:dyDescent="0.25">
      <c r="A77" s="4">
        <v>19268</v>
      </c>
      <c r="B77" s="2">
        <v>-1.1183069922823099</v>
      </c>
      <c r="C77" s="5">
        <v>0</v>
      </c>
      <c r="D77" s="2">
        <v>-1.4702922414340569E-2</v>
      </c>
      <c r="E77" s="1">
        <f t="shared" si="2"/>
        <v>1.7705539371594814</v>
      </c>
      <c r="F77" s="5" t="b">
        <f t="shared" si="3"/>
        <v>0</v>
      </c>
    </row>
    <row r="78" spans="1:6" x14ac:dyDescent="0.25">
      <c r="A78" s="4">
        <v>19299</v>
      </c>
      <c r="B78" s="2">
        <v>6.5415235482770404</v>
      </c>
      <c r="C78" s="5">
        <v>0</v>
      </c>
      <c r="D78" s="2">
        <v>4.9750517936410832E-2</v>
      </c>
      <c r="E78" s="1">
        <f t="shared" si="2"/>
        <v>1.8863751398937152</v>
      </c>
      <c r="F78" s="5" t="b">
        <f t="shared" si="3"/>
        <v>0</v>
      </c>
    </row>
    <row r="79" spans="1:6" x14ac:dyDescent="0.25">
      <c r="A79" s="4">
        <v>19329</v>
      </c>
      <c r="B79" s="2">
        <v>1.7745719018563599</v>
      </c>
      <c r="C79" s="5">
        <v>0</v>
      </c>
      <c r="D79" s="2">
        <v>1.7745719018563699E-2</v>
      </c>
      <c r="E79" s="1">
        <f t="shared" si="2"/>
        <v>1.9198502230898729</v>
      </c>
      <c r="F79" s="5" t="b">
        <f t="shared" si="3"/>
        <v>0</v>
      </c>
    </row>
    <row r="80" spans="1:6" x14ac:dyDescent="0.25">
      <c r="A80" s="4">
        <v>19360</v>
      </c>
      <c r="B80" s="2">
        <v>2.9455493709475902</v>
      </c>
      <c r="C80" s="5">
        <v>0</v>
      </c>
      <c r="D80" s="2">
        <v>2.9455493709475977E-2</v>
      </c>
      <c r="E80" s="1">
        <f t="shared" si="2"/>
        <v>1.9764003592592327</v>
      </c>
      <c r="F80" s="5" t="b">
        <f t="shared" si="3"/>
        <v>0</v>
      </c>
    </row>
    <row r="81" spans="1:6" x14ac:dyDescent="0.25">
      <c r="A81" s="4">
        <v>19391</v>
      </c>
      <c r="B81" s="2">
        <v>0.83510381930915101</v>
      </c>
      <c r="C81" s="5">
        <v>0</v>
      </c>
      <c r="D81" s="2">
        <v>8.3510381930915756E-3</v>
      </c>
      <c r="E81" s="1">
        <f t="shared" si="2"/>
        <v>1.9929053541442465</v>
      </c>
      <c r="F81" s="5" t="b">
        <f t="shared" si="3"/>
        <v>0</v>
      </c>
    </row>
    <row r="82" spans="1:6" x14ac:dyDescent="0.25">
      <c r="A82" s="4">
        <v>19419</v>
      </c>
      <c r="B82" s="2">
        <v>-2.1609651975808402</v>
      </c>
      <c r="C82" s="5">
        <v>0</v>
      </c>
      <c r="D82" s="2">
        <v>-2.1609651975808442E-2</v>
      </c>
      <c r="E82" s="1">
        <f t="shared" si="2"/>
        <v>1.949839363020464</v>
      </c>
      <c r="F82" s="5" t="b">
        <f t="shared" si="3"/>
        <v>0</v>
      </c>
    </row>
    <row r="83" spans="1:6" x14ac:dyDescent="0.25">
      <c r="A83" s="4">
        <v>19450</v>
      </c>
      <c r="B83" s="2">
        <v>-2.3225224020477002</v>
      </c>
      <c r="C83" s="5">
        <v>0</v>
      </c>
      <c r="D83" s="2">
        <v>-4.4332986988142697E-2</v>
      </c>
      <c r="E83" s="1">
        <f t="shared" si="2"/>
        <v>1.9045539070103696</v>
      </c>
      <c r="F83" s="5" t="b">
        <f t="shared" si="3"/>
        <v>0</v>
      </c>
    </row>
    <row r="84" spans="1:6" x14ac:dyDescent="0.25">
      <c r="A84" s="4">
        <v>19480</v>
      </c>
      <c r="B84" s="2">
        <v>-0.201186736726464</v>
      </c>
      <c r="C84" s="5">
        <v>0</v>
      </c>
      <c r="D84" s="2">
        <v>-4.6255662265592523E-2</v>
      </c>
      <c r="E84" s="1">
        <f t="shared" si="2"/>
        <v>1.9007221971556592</v>
      </c>
      <c r="F84" s="5" t="b">
        <f t="shared" si="3"/>
        <v>0</v>
      </c>
    </row>
    <row r="85" spans="1:6" x14ac:dyDescent="0.25">
      <c r="A85" s="4">
        <v>19511</v>
      </c>
      <c r="B85" s="2">
        <v>-2.9889517084675998</v>
      </c>
      <c r="C85" s="5">
        <v>0</v>
      </c>
      <c r="D85" s="2">
        <v>-7.4762619942718156E-2</v>
      </c>
      <c r="E85" s="1">
        <f t="shared" si="2"/>
        <v>1.8439105285705522</v>
      </c>
      <c r="F85" s="5" t="b">
        <f t="shared" si="3"/>
        <v>0</v>
      </c>
    </row>
    <row r="86" spans="1:6" x14ac:dyDescent="0.25">
      <c r="A86" s="4">
        <v>19541</v>
      </c>
      <c r="B86" s="2">
        <v>1.4876158018946</v>
      </c>
      <c r="C86" s="5">
        <v>1</v>
      </c>
      <c r="D86" s="2">
        <v>-6.0998642471950304E-2</v>
      </c>
      <c r="E86" s="1">
        <f t="shared" si="2"/>
        <v>1.8713408329663661</v>
      </c>
      <c r="F86" s="5">
        <f t="shared" si="3"/>
        <v>1.4876158018946</v>
      </c>
    </row>
    <row r="87" spans="1:6" x14ac:dyDescent="0.25">
      <c r="A87" s="4">
        <v>19572</v>
      </c>
      <c r="B87" s="2">
        <v>-5.8794531260036003</v>
      </c>
      <c r="C87" s="5">
        <v>1</v>
      </c>
      <c r="D87" s="2">
        <v>-0.11620678714034949</v>
      </c>
      <c r="E87" s="1">
        <f t="shared" si="2"/>
        <v>1.7613162258643433</v>
      </c>
      <c r="F87" s="5">
        <f t="shared" si="3"/>
        <v>-5.8794531260036003</v>
      </c>
    </row>
    <row r="88" spans="1:6" x14ac:dyDescent="0.25">
      <c r="A88" s="4">
        <v>19603</v>
      </c>
      <c r="B88" s="2">
        <v>2.89511160013055E-2</v>
      </c>
      <c r="C88" s="5">
        <v>1</v>
      </c>
      <c r="D88" s="2">
        <v>-0.11595091914208289</v>
      </c>
      <c r="E88" s="1">
        <f t="shared" si="2"/>
        <v>1.7618261465680429</v>
      </c>
      <c r="F88" s="5">
        <f t="shared" si="3"/>
        <v>2.89511160013055E-2</v>
      </c>
    </row>
    <row r="89" spans="1:6" x14ac:dyDescent="0.25">
      <c r="A89" s="4">
        <v>19633</v>
      </c>
      <c r="B89" s="2">
        <v>4.9742746456663696</v>
      </c>
      <c r="C89" s="5">
        <v>1</v>
      </c>
      <c r="D89" s="2">
        <v>-7.1975889857720854E-2</v>
      </c>
      <c r="E89" s="1">
        <f t="shared" si="2"/>
        <v>1.849464217877498</v>
      </c>
      <c r="F89" s="5">
        <f t="shared" si="3"/>
        <v>4.9742746456663696</v>
      </c>
    </row>
    <row r="90" spans="1:6" x14ac:dyDescent="0.25">
      <c r="A90" s="4">
        <v>19664</v>
      </c>
      <c r="B90" s="2">
        <v>2.4654170870574998</v>
      </c>
      <c r="C90" s="5">
        <v>1</v>
      </c>
      <c r="D90" s="2">
        <v>-4.9096224874259797E-2</v>
      </c>
      <c r="E90" s="1">
        <f t="shared" si="2"/>
        <v>1.8950612247240641</v>
      </c>
      <c r="F90" s="5">
        <f t="shared" si="3"/>
        <v>2.4654170870574998</v>
      </c>
    </row>
    <row r="91" spans="1:6" x14ac:dyDescent="0.25">
      <c r="A91" s="4">
        <v>19694</v>
      </c>
      <c r="B91" s="2">
        <v>-2.0204035102429101</v>
      </c>
      <c r="C91" s="5">
        <v>1</v>
      </c>
      <c r="D91" s="2">
        <v>-6.8308318125932632E-2</v>
      </c>
      <c r="E91" s="1">
        <f t="shared" si="2"/>
        <v>1.8567733412184868</v>
      </c>
      <c r="F91" s="5">
        <f t="shared" si="3"/>
        <v>-2.0204035102429101</v>
      </c>
    </row>
    <row r="92" spans="1:6" x14ac:dyDescent="0.25">
      <c r="A92" s="4">
        <v>19725</v>
      </c>
      <c r="B92" s="2">
        <v>7.25585774598939</v>
      </c>
      <c r="C92" s="5">
        <v>1</v>
      </c>
      <c r="D92" s="2">
        <v>-7.0609505793450822E-4</v>
      </c>
      <c r="E92" s="1">
        <f t="shared" si="2"/>
        <v>1.9914981735227542</v>
      </c>
      <c r="F92" s="5">
        <f t="shared" si="3"/>
        <v>7.25585774598939</v>
      </c>
    </row>
    <row r="93" spans="1:6" x14ac:dyDescent="0.25">
      <c r="A93" s="4">
        <v>19756</v>
      </c>
      <c r="B93" s="2">
        <v>1.69165925248667</v>
      </c>
      <c r="C93" s="5">
        <v>1</v>
      </c>
      <c r="D93" s="2">
        <v>1.6198552744553174E-2</v>
      </c>
      <c r="E93" s="1">
        <f t="shared" si="2"/>
        <v>2.0251875366382546</v>
      </c>
      <c r="F93" s="5">
        <f t="shared" si="3"/>
        <v>1.69165925248667</v>
      </c>
    </row>
    <row r="94" spans="1:6" x14ac:dyDescent="0.25">
      <c r="A94" s="4">
        <v>19784</v>
      </c>
      <c r="B94" s="2">
        <v>4.3835465653410299</v>
      </c>
      <c r="C94" s="5">
        <v>1</v>
      </c>
      <c r="D94" s="2">
        <v>4.3835465653410344E-2</v>
      </c>
      <c r="E94" s="1">
        <f t="shared" si="2"/>
        <v>2.1139625753422755</v>
      </c>
      <c r="F94" s="5">
        <f t="shared" si="3"/>
        <v>4.3835465653410299</v>
      </c>
    </row>
    <row r="95" spans="1:6" x14ac:dyDescent="0.25">
      <c r="A95" s="4">
        <v>19815</v>
      </c>
      <c r="B95" s="2">
        <v>2.1590248034982098</v>
      </c>
      <c r="C95" s="5">
        <v>1</v>
      </c>
      <c r="D95" s="2">
        <v>2.1590248034982107E-2</v>
      </c>
      <c r="E95" s="1">
        <f t="shared" si="2"/>
        <v>2.1596035516805849</v>
      </c>
      <c r="F95" s="5">
        <f t="shared" si="3"/>
        <v>2.1590248034982098</v>
      </c>
    </row>
    <row r="96" spans="1:6" x14ac:dyDescent="0.25">
      <c r="A96" s="4">
        <v>19845</v>
      </c>
      <c r="B96" s="2">
        <v>4.7300235777323802</v>
      </c>
      <c r="C96" s="5">
        <v>1</v>
      </c>
      <c r="D96" s="2">
        <v>4.7300235777323785E-2</v>
      </c>
      <c r="E96" s="1">
        <f t="shared" si="2"/>
        <v>2.2617533088606225</v>
      </c>
      <c r="F96" s="5">
        <f t="shared" si="3"/>
        <v>4.7300235777323802</v>
      </c>
    </row>
    <row r="97" spans="1:6" x14ac:dyDescent="0.25">
      <c r="A97" s="4">
        <v>19876</v>
      </c>
      <c r="B97" s="2">
        <v>1.61949542775033</v>
      </c>
      <c r="C97" s="5">
        <v>0</v>
      </c>
      <c r="D97" s="2">
        <v>1.6194954277503282E-2</v>
      </c>
      <c r="E97" s="1">
        <f t="shared" si="2"/>
        <v>2.298382300284612</v>
      </c>
      <c r="F97" s="5" t="b">
        <f t="shared" si="3"/>
        <v>0</v>
      </c>
    </row>
    <row r="98" spans="1:6" x14ac:dyDescent="0.25">
      <c r="A98" s="4">
        <v>19906</v>
      </c>
      <c r="B98" s="2">
        <v>7.9662303583777403</v>
      </c>
      <c r="C98" s="5">
        <v>0</v>
      </c>
      <c r="D98" s="2">
        <v>7.966230358377735E-2</v>
      </c>
      <c r="E98" s="1">
        <f t="shared" si="2"/>
        <v>2.4814767288414652</v>
      </c>
      <c r="F98" s="5" t="b">
        <f t="shared" si="3"/>
        <v>0</v>
      </c>
    </row>
    <row r="99" spans="1:6" x14ac:dyDescent="0.25">
      <c r="A99" s="4">
        <v>19937</v>
      </c>
      <c r="B99" s="2">
        <v>-1.35398240748667</v>
      </c>
      <c r="C99" s="5">
        <v>0</v>
      </c>
      <c r="D99" s="2">
        <v>-1.3539824074866647E-2</v>
      </c>
      <c r="E99" s="1">
        <f t="shared" si="2"/>
        <v>2.4478779704870761</v>
      </c>
      <c r="F99" s="5" t="b">
        <f t="shared" si="3"/>
        <v>0</v>
      </c>
    </row>
    <row r="100" spans="1:6" x14ac:dyDescent="0.25">
      <c r="A100" s="4">
        <v>19968</v>
      </c>
      <c r="B100" s="2">
        <v>5.9133045800544997</v>
      </c>
      <c r="C100" s="5">
        <v>0</v>
      </c>
      <c r="D100" s="2">
        <v>4.4792570688527933E-2</v>
      </c>
      <c r="E100" s="1">
        <f t="shared" si="2"/>
        <v>2.5926284506300337</v>
      </c>
      <c r="F100" s="5" t="b">
        <f t="shared" si="3"/>
        <v>0</v>
      </c>
    </row>
    <row r="101" spans="1:6" x14ac:dyDescent="0.25">
      <c r="A101" s="4">
        <v>19998</v>
      </c>
      <c r="B101" s="2">
        <v>-1.4925222799325</v>
      </c>
      <c r="C101" s="5">
        <v>0</v>
      </c>
      <c r="D101" s="2">
        <v>-1.4925222799324955E-2</v>
      </c>
      <c r="E101" s="1">
        <f t="shared" si="2"/>
        <v>2.5539328933685117</v>
      </c>
      <c r="F101" s="5" t="b">
        <f t="shared" si="3"/>
        <v>0</v>
      </c>
    </row>
    <row r="102" spans="1:6" x14ac:dyDescent="0.25">
      <c r="A102" s="4">
        <v>20029</v>
      </c>
      <c r="B102" s="2">
        <v>10.5524888474398</v>
      </c>
      <c r="C102" s="5">
        <v>0</v>
      </c>
      <c r="D102" s="2">
        <v>8.9024683203718702E-2</v>
      </c>
      <c r="E102" s="1">
        <f t="shared" si="2"/>
        <v>2.8234363771123205</v>
      </c>
      <c r="F102" s="5" t="b">
        <f t="shared" si="3"/>
        <v>0</v>
      </c>
    </row>
    <row r="103" spans="1:6" x14ac:dyDescent="0.25">
      <c r="A103" s="4">
        <v>20059</v>
      </c>
      <c r="B103" s="2">
        <v>12.606974446448101</v>
      </c>
      <c r="C103" s="5">
        <v>0</v>
      </c>
      <c r="D103" s="2">
        <v>0.12606974446448094</v>
      </c>
      <c r="E103" s="1">
        <f t="shared" si="2"/>
        <v>3.1793862796865908</v>
      </c>
      <c r="F103" s="5" t="b">
        <f t="shared" si="3"/>
        <v>0</v>
      </c>
    </row>
    <row r="104" spans="1:6" x14ac:dyDescent="0.25">
      <c r="A104" s="4">
        <v>20090</v>
      </c>
      <c r="B104" s="2">
        <v>1.5446396405180001</v>
      </c>
      <c r="C104" s="5">
        <v>0</v>
      </c>
      <c r="D104" s="2">
        <v>1.5446396405180085E-2</v>
      </c>
      <c r="E104" s="1">
        <f t="shared" si="2"/>
        <v>3.2284963404878209</v>
      </c>
      <c r="F104" s="5" t="b">
        <f t="shared" si="3"/>
        <v>0</v>
      </c>
    </row>
    <row r="105" spans="1:6" x14ac:dyDescent="0.25">
      <c r="A105" s="4">
        <v>20121</v>
      </c>
      <c r="B105" s="2">
        <v>4.9011323473828696</v>
      </c>
      <c r="C105" s="5">
        <v>0</v>
      </c>
      <c r="D105" s="2">
        <v>4.901132347382875E-2</v>
      </c>
      <c r="E105" s="1">
        <f t="shared" si="2"/>
        <v>3.386729218965542</v>
      </c>
      <c r="F105" s="5" t="b">
        <f t="shared" si="3"/>
        <v>0</v>
      </c>
    </row>
    <row r="106" spans="1:6" x14ac:dyDescent="0.25">
      <c r="A106" s="4">
        <v>20149</v>
      </c>
      <c r="B106" s="2">
        <v>-1.1292925371457001</v>
      </c>
      <c r="C106" s="5">
        <v>0</v>
      </c>
      <c r="D106" s="2">
        <v>-1.1292925371456985E-2</v>
      </c>
      <c r="E106" s="1">
        <f t="shared" si="2"/>
        <v>3.3484831386424312</v>
      </c>
      <c r="F106" s="5" t="b">
        <f t="shared" si="3"/>
        <v>0</v>
      </c>
    </row>
    <row r="107" spans="1:6" x14ac:dyDescent="0.25">
      <c r="A107" s="4">
        <v>20180</v>
      </c>
      <c r="B107" s="2">
        <v>2.07994465395437</v>
      </c>
      <c r="C107" s="5">
        <v>0</v>
      </c>
      <c r="D107" s="2">
        <v>9.2716345705481373E-3</v>
      </c>
      <c r="E107" s="1">
        <f t="shared" si="2"/>
        <v>3.4181297346731885</v>
      </c>
      <c r="F107" s="5" t="b">
        <f t="shared" si="3"/>
        <v>0</v>
      </c>
    </row>
    <row r="108" spans="1:6" x14ac:dyDescent="0.25">
      <c r="A108" s="4">
        <v>20210</v>
      </c>
      <c r="B108" s="2">
        <v>0.85379117826842799</v>
      </c>
      <c r="C108" s="5">
        <v>0</v>
      </c>
      <c r="D108" s="2">
        <v>8.5379117826842599E-3</v>
      </c>
      <c r="E108" s="1">
        <f t="shared" si="2"/>
        <v>3.447313424809598</v>
      </c>
      <c r="F108" s="5" t="b">
        <f t="shared" si="3"/>
        <v>0</v>
      </c>
    </row>
    <row r="109" spans="1:6" x14ac:dyDescent="0.25">
      <c r="A109" s="4">
        <v>20241</v>
      </c>
      <c r="B109" s="2">
        <v>3.0763275707288602</v>
      </c>
      <c r="C109" s="5">
        <v>0</v>
      </c>
      <c r="D109" s="2">
        <v>3.0763275707288651E-2</v>
      </c>
      <c r="E109" s="1">
        <f t="shared" si="2"/>
        <v>3.5533640781464531</v>
      </c>
      <c r="F109" s="5" t="b">
        <f t="shared" si="3"/>
        <v>0</v>
      </c>
    </row>
    <row r="110" spans="1:6" x14ac:dyDescent="0.25">
      <c r="A110" s="4">
        <v>20271</v>
      </c>
      <c r="B110" s="2">
        <v>1.4236269324258899</v>
      </c>
      <c r="C110" s="5">
        <v>0</v>
      </c>
      <c r="D110" s="2">
        <v>1.423626932425881E-2</v>
      </c>
      <c r="E110" s="1">
        <f t="shared" si="2"/>
        <v>3.6039507261700927</v>
      </c>
      <c r="F110" s="5" t="b">
        <f t="shared" si="3"/>
        <v>0</v>
      </c>
    </row>
    <row r="111" spans="1:6" x14ac:dyDescent="0.25">
      <c r="A111" s="4">
        <v>20302</v>
      </c>
      <c r="B111" s="2">
        <v>0.68813428140998301</v>
      </c>
      <c r="C111" s="5">
        <v>0</v>
      </c>
      <c r="D111" s="2">
        <v>6.8813428140999111E-3</v>
      </c>
      <c r="E111" s="1">
        <f t="shared" si="2"/>
        <v>3.6287507466019933</v>
      </c>
      <c r="F111" s="5" t="b">
        <f t="shared" si="3"/>
        <v>0</v>
      </c>
    </row>
    <row r="112" spans="1:6" x14ac:dyDescent="0.25">
      <c r="A112" s="4">
        <v>20333</v>
      </c>
      <c r="B112" s="2">
        <v>-1.5346009981362401</v>
      </c>
      <c r="C112" s="5">
        <v>0</v>
      </c>
      <c r="D112" s="2">
        <v>-1.5346009981362374E-2</v>
      </c>
      <c r="E112" s="1">
        <f t="shared" si="2"/>
        <v>3.5730639014247627</v>
      </c>
      <c r="F112" s="5" t="b">
        <f t="shared" si="3"/>
        <v>0</v>
      </c>
    </row>
    <row r="113" spans="1:6" x14ac:dyDescent="0.25">
      <c r="A113" s="4">
        <v>20363</v>
      </c>
      <c r="B113" s="2">
        <v>-2.1569045297735299</v>
      </c>
      <c r="C113" s="5">
        <v>0</v>
      </c>
      <c r="D113" s="2">
        <v>-3.6584056494670225E-2</v>
      </c>
      <c r="E113" s="1">
        <f t="shared" si="2"/>
        <v>3.495996324283229</v>
      </c>
      <c r="F113" s="5" t="b">
        <f t="shared" si="3"/>
        <v>0</v>
      </c>
    </row>
    <row r="114" spans="1:6" x14ac:dyDescent="0.25">
      <c r="A114" s="4">
        <v>20394</v>
      </c>
      <c r="B114" s="2">
        <v>6.4743430273772704</v>
      </c>
      <c r="C114" s="5">
        <v>0</v>
      </c>
      <c r="D114" s="2">
        <v>2.5790796468307953E-2</v>
      </c>
      <c r="E114" s="1">
        <f t="shared" si="2"/>
        <v>3.7223391185418255</v>
      </c>
      <c r="F114" s="5" t="b">
        <f t="shared" si="3"/>
        <v>0</v>
      </c>
    </row>
    <row r="115" spans="1:6" x14ac:dyDescent="0.25">
      <c r="A115" s="4">
        <v>20424</v>
      </c>
      <c r="B115" s="2">
        <v>3.6809364870853098</v>
      </c>
      <c r="C115" s="5">
        <v>0</v>
      </c>
      <c r="D115" s="2">
        <v>3.6809364870853178E-2</v>
      </c>
      <c r="E115" s="1">
        <f t="shared" si="2"/>
        <v>3.8593560573292818</v>
      </c>
      <c r="F115" s="5" t="b">
        <f t="shared" si="3"/>
        <v>0</v>
      </c>
    </row>
    <row r="116" spans="1:6" x14ac:dyDescent="0.25">
      <c r="A116" s="4">
        <v>20455</v>
      </c>
      <c r="B116" s="2">
        <v>1.36380495492331</v>
      </c>
      <c r="C116" s="5">
        <v>0</v>
      </c>
      <c r="D116" s="2">
        <v>1.36380495492332E-2</v>
      </c>
      <c r="E116" s="1">
        <f t="shared" si="2"/>
        <v>3.9119901464672719</v>
      </c>
      <c r="F116" s="5" t="b">
        <f t="shared" si="3"/>
        <v>0</v>
      </c>
    </row>
    <row r="117" spans="1:6" x14ac:dyDescent="0.25">
      <c r="A117" s="4">
        <v>20486</v>
      </c>
      <c r="B117" s="2">
        <v>4.3238140341321296</v>
      </c>
      <c r="C117" s="5">
        <v>0</v>
      </c>
      <c r="D117" s="2">
        <v>4.3238140341321341E-2</v>
      </c>
      <c r="E117" s="1">
        <f t="shared" si="2"/>
        <v>4.0811373254340904</v>
      </c>
      <c r="F117" s="5" t="b">
        <f t="shared" si="3"/>
        <v>0</v>
      </c>
    </row>
    <row r="118" spans="1:6" x14ac:dyDescent="0.25">
      <c r="A118" s="4">
        <v>20515</v>
      </c>
      <c r="B118" s="2">
        <v>4.3953183889401997</v>
      </c>
      <c r="C118" s="5">
        <v>0</v>
      </c>
      <c r="D118" s="2">
        <v>4.3953183889402059E-2</v>
      </c>
      <c r="E118" s="1">
        <f t="shared" si="2"/>
        <v>4.2605163047767975</v>
      </c>
      <c r="F118" s="5" t="b">
        <f t="shared" si="3"/>
        <v>0</v>
      </c>
    </row>
    <row r="119" spans="1:6" x14ac:dyDescent="0.25">
      <c r="A119" s="4">
        <v>20546</v>
      </c>
      <c r="B119" s="2">
        <v>1.0981982608960099</v>
      </c>
      <c r="C119" s="5">
        <v>0</v>
      </c>
      <c r="D119" s="2">
        <v>1.0981982608960106E-2</v>
      </c>
      <c r="E119" s="1">
        <f t="shared" si="2"/>
        <v>4.3073052207410472</v>
      </c>
      <c r="F119" s="5" t="b">
        <f t="shared" si="3"/>
        <v>0</v>
      </c>
    </row>
    <row r="120" spans="1:6" x14ac:dyDescent="0.25">
      <c r="A120" s="4">
        <v>20576</v>
      </c>
      <c r="B120" s="2">
        <v>-5.9199260058784304</v>
      </c>
      <c r="C120" s="5">
        <v>0</v>
      </c>
      <c r="D120" s="2">
        <v>-5.9199260058784287E-2</v>
      </c>
      <c r="E120" s="1">
        <f t="shared" si="2"/>
        <v>4.0523159388258385</v>
      </c>
      <c r="F120" s="5" t="b">
        <f t="shared" si="3"/>
        <v>0</v>
      </c>
    </row>
    <row r="121" spans="1:6" x14ac:dyDescent="0.25">
      <c r="A121" s="4">
        <v>20607</v>
      </c>
      <c r="B121" s="2">
        <v>2.7527613845294998</v>
      </c>
      <c r="C121" s="5">
        <v>0</v>
      </c>
      <c r="D121" s="2">
        <v>-3.3301260584314929E-2</v>
      </c>
      <c r="E121" s="1">
        <f t="shared" si="2"/>
        <v>4.1638665271689694</v>
      </c>
      <c r="F121" s="5" t="b">
        <f t="shared" si="3"/>
        <v>0</v>
      </c>
    </row>
    <row r="122" spans="1:6" x14ac:dyDescent="0.25">
      <c r="A122" s="4">
        <v>20637</v>
      </c>
      <c r="B122" s="2">
        <v>4.9236191788647004</v>
      </c>
      <c r="C122" s="5">
        <v>0</v>
      </c>
      <c r="D122" s="2">
        <v>1.4295303951398886E-2</v>
      </c>
      <c r="E122" s="1">
        <f t="shared" si="2"/>
        <v>4.3688794580829882</v>
      </c>
      <c r="F122" s="5" t="b">
        <f t="shared" si="3"/>
        <v>0</v>
      </c>
    </row>
    <row r="123" spans="1:6" x14ac:dyDescent="0.25">
      <c r="A123" s="4">
        <v>20668</v>
      </c>
      <c r="B123" s="2">
        <v>-0.39878014555570301</v>
      </c>
      <c r="C123" s="5">
        <v>0</v>
      </c>
      <c r="D123" s="2">
        <v>-3.9878014555571051E-3</v>
      </c>
      <c r="E123" s="1">
        <f t="shared" si="2"/>
        <v>4.3514572342208915</v>
      </c>
      <c r="F123" s="5" t="b">
        <f t="shared" si="3"/>
        <v>0</v>
      </c>
    </row>
    <row r="124" spans="1:6" x14ac:dyDescent="0.25">
      <c r="A124" s="4">
        <v>20699</v>
      </c>
      <c r="B124" s="2">
        <v>-3.8072981917945898</v>
      </c>
      <c r="C124" s="5">
        <v>0</v>
      </c>
      <c r="D124" s="2">
        <v>-4.1908955880793242E-2</v>
      </c>
      <c r="E124" s="1">
        <f t="shared" si="2"/>
        <v>4.1857842816256845</v>
      </c>
      <c r="F124" s="5" t="b">
        <f t="shared" si="3"/>
        <v>0</v>
      </c>
    </row>
    <row r="125" spans="1:6" x14ac:dyDescent="0.25">
      <c r="A125" s="4">
        <v>20729</v>
      </c>
      <c r="B125" s="2">
        <v>0.27846523935374901</v>
      </c>
      <c r="C125" s="5">
        <v>0</v>
      </c>
      <c r="D125" s="2">
        <v>-3.9241005361559833E-2</v>
      </c>
      <c r="E125" s="1">
        <f t="shared" si="2"/>
        <v>4.1974402358443452</v>
      </c>
      <c r="F125" s="5" t="b">
        <f t="shared" si="3"/>
        <v>0</v>
      </c>
    </row>
    <row r="126" spans="1:6" x14ac:dyDescent="0.25">
      <c r="A126" s="4">
        <v>20760</v>
      </c>
      <c r="B126" s="2">
        <v>6.9721833952988801</v>
      </c>
      <c r="C126" s="5">
        <v>0</v>
      </c>
      <c r="D126" s="2">
        <v>2.7744873731462061E-2</v>
      </c>
      <c r="E126" s="1">
        <f t="shared" si="2"/>
        <v>4.4900934669954786</v>
      </c>
      <c r="F126" s="5" t="b">
        <f t="shared" si="3"/>
        <v>0</v>
      </c>
    </row>
    <row r="127" spans="1:6" x14ac:dyDescent="0.25">
      <c r="A127" s="4">
        <v>20790</v>
      </c>
      <c r="B127" s="2">
        <v>1.1625435065421801</v>
      </c>
      <c r="C127" s="5">
        <v>0</v>
      </c>
      <c r="D127" s="2">
        <v>1.1625435065421907E-2</v>
      </c>
      <c r="E127" s="1">
        <f t="shared" si="2"/>
        <v>4.5422927570337093</v>
      </c>
      <c r="F127" s="5" t="b">
        <f t="shared" si="3"/>
        <v>0</v>
      </c>
    </row>
    <row r="128" spans="1:6" x14ac:dyDescent="0.25">
      <c r="A128" s="4">
        <v>20821</v>
      </c>
      <c r="B128" s="2">
        <v>-1.4813734799292</v>
      </c>
      <c r="C128" s="5">
        <v>0</v>
      </c>
      <c r="D128" s="2">
        <v>-1.4813734799292155E-2</v>
      </c>
      <c r="E128" s="1">
        <f t="shared" si="2"/>
        <v>4.4750044367502664</v>
      </c>
      <c r="F128" s="5" t="b">
        <f t="shared" si="3"/>
        <v>0</v>
      </c>
    </row>
    <row r="129" spans="1:6" x14ac:dyDescent="0.25">
      <c r="A129" s="4">
        <v>20852</v>
      </c>
      <c r="B129" s="2">
        <v>-2.64033579312802</v>
      </c>
      <c r="C129" s="5">
        <v>0</v>
      </c>
      <c r="D129" s="2">
        <v>-4.082596038836761E-2</v>
      </c>
      <c r="E129" s="1">
        <f t="shared" si="2"/>
        <v>4.3568492928626821</v>
      </c>
      <c r="F129" s="5" t="b">
        <f t="shared" si="3"/>
        <v>0</v>
      </c>
    </row>
    <row r="130" spans="1:6" x14ac:dyDescent="0.25">
      <c r="A130" s="4">
        <v>20880</v>
      </c>
      <c r="B130" s="2">
        <v>1.8984079013402899</v>
      </c>
      <c r="C130" s="5">
        <v>0</v>
      </c>
      <c r="D130" s="2">
        <v>-2.2616924632775537E-2</v>
      </c>
      <c r="E130" s="1">
        <f t="shared" si="2"/>
        <v>4.4395600640878756</v>
      </c>
      <c r="F130" s="5" t="b">
        <f t="shared" si="3"/>
        <v>0</v>
      </c>
    </row>
    <row r="131" spans="1:6" x14ac:dyDescent="0.25">
      <c r="A131" s="4">
        <v>20911</v>
      </c>
      <c r="B131" s="2">
        <v>4.5317456149268596</v>
      </c>
      <c r="C131" s="5">
        <v>0</v>
      </c>
      <c r="D131" s="2">
        <v>2.1675590026215996E-2</v>
      </c>
      <c r="E131" s="1">
        <f t="shared" ref="E131:E194" si="4">E130*(1+B131/100)</f>
        <v>4.6407496326142219</v>
      </c>
      <c r="F131" s="5" t="b">
        <f t="shared" si="3"/>
        <v>0</v>
      </c>
    </row>
    <row r="132" spans="1:6" x14ac:dyDescent="0.25">
      <c r="A132" s="4">
        <v>20941</v>
      </c>
      <c r="B132" s="2">
        <v>3.1683781632702401</v>
      </c>
      <c r="C132" s="5">
        <v>0</v>
      </c>
      <c r="D132" s="2">
        <v>3.1683781632702468E-2</v>
      </c>
      <c r="E132" s="1">
        <f t="shared" si="4"/>
        <v>4.7877861305860154</v>
      </c>
      <c r="F132" s="5" t="b">
        <f t="shared" ref="F132:F195" si="5">IF(C132&gt;0,B132)</f>
        <v>0</v>
      </c>
    </row>
    <row r="133" spans="1:6" x14ac:dyDescent="0.25">
      <c r="A133" s="4">
        <v>20972</v>
      </c>
      <c r="B133" s="2">
        <v>-0.44004115043219</v>
      </c>
      <c r="C133" s="5">
        <v>0</v>
      </c>
      <c r="D133" s="2">
        <v>-4.4004115043219105E-3</v>
      </c>
      <c r="E133" s="1">
        <f t="shared" si="4"/>
        <v>4.7667179014167518</v>
      </c>
      <c r="F133" s="5" t="b">
        <f t="shared" si="5"/>
        <v>0</v>
      </c>
    </row>
    <row r="134" spans="1:6" x14ac:dyDescent="0.25">
      <c r="A134" s="4">
        <v>21002</v>
      </c>
      <c r="B134" s="2">
        <v>0.606915110667545</v>
      </c>
      <c r="C134" s="5">
        <v>0</v>
      </c>
      <c r="D134" s="2">
        <v>1.6420328400021944E-3</v>
      </c>
      <c r="E134" s="1">
        <f t="shared" si="4"/>
        <v>4.7956478326433452</v>
      </c>
      <c r="F134" s="5" t="b">
        <f t="shared" si="5"/>
        <v>0</v>
      </c>
    </row>
    <row r="135" spans="1:6" x14ac:dyDescent="0.25">
      <c r="A135" s="4">
        <v>21033</v>
      </c>
      <c r="B135" s="2">
        <v>-4.84410419563189</v>
      </c>
      <c r="C135" s="5">
        <v>1</v>
      </c>
      <c r="D135" s="2">
        <v>-4.8441041956318931E-2</v>
      </c>
      <c r="E135" s="1">
        <f t="shared" si="4"/>
        <v>4.5633416547745389</v>
      </c>
      <c r="F135" s="5">
        <f t="shared" si="5"/>
        <v>-4.84410419563189</v>
      </c>
    </row>
    <row r="136" spans="1:6" x14ac:dyDescent="0.25">
      <c r="A136" s="4">
        <v>21064</v>
      </c>
      <c r="B136" s="2">
        <v>-6.4865123972451704</v>
      </c>
      <c r="C136" s="5">
        <v>1</v>
      </c>
      <c r="D136" s="2">
        <v>-0.11016403173691924</v>
      </c>
      <c r="E136" s="1">
        <f t="shared" si="4"/>
        <v>4.2673399326089356</v>
      </c>
      <c r="F136" s="5">
        <f t="shared" si="5"/>
        <v>-6.4865123972451704</v>
      </c>
    </row>
    <row r="137" spans="1:6" x14ac:dyDescent="0.25">
      <c r="A137" s="4">
        <v>21094</v>
      </c>
      <c r="B137" s="2">
        <v>-7.0072399920860597</v>
      </c>
      <c r="C137" s="5">
        <v>1</v>
      </c>
      <c r="D137" s="2">
        <v>-0.17251697356901607</v>
      </c>
      <c r="E137" s="1">
        <f t="shared" si="4"/>
        <v>3.9683171822529042</v>
      </c>
      <c r="F137" s="5">
        <f t="shared" si="5"/>
        <v>-7.0072399920860597</v>
      </c>
    </row>
    <row r="138" spans="1:6" x14ac:dyDescent="0.25">
      <c r="A138" s="4">
        <v>21125</v>
      </c>
      <c r="B138" s="2">
        <v>5.6156374088239698</v>
      </c>
      <c r="C138" s="5">
        <v>1</v>
      </c>
      <c r="D138" s="2">
        <v>-0.12604852718508908</v>
      </c>
      <c r="E138" s="1">
        <f t="shared" si="4"/>
        <v>4.1911634864402867</v>
      </c>
      <c r="F138" s="5">
        <f t="shared" si="5"/>
        <v>5.6156374088239698</v>
      </c>
    </row>
    <row r="139" spans="1:6" x14ac:dyDescent="0.25">
      <c r="A139" s="4">
        <v>21155</v>
      </c>
      <c r="B139" s="2">
        <v>-5.9137296948781399</v>
      </c>
      <c r="C139" s="5">
        <v>1</v>
      </c>
      <c r="D139" s="2">
        <v>-0.17773165495176946</v>
      </c>
      <c r="E139" s="1">
        <f t="shared" si="4"/>
        <v>3.9433094067817773</v>
      </c>
      <c r="F139" s="5">
        <f t="shared" si="5"/>
        <v>-5.9137296948781399</v>
      </c>
    </row>
    <row r="140" spans="1:6" x14ac:dyDescent="0.25">
      <c r="A140" s="4">
        <v>21186</v>
      </c>
      <c r="B140" s="2">
        <v>10.1100212093795</v>
      </c>
      <c r="C140" s="5">
        <v>1</v>
      </c>
      <c r="D140" s="2">
        <v>-9.4600150869379451E-2</v>
      </c>
      <c r="E140" s="1">
        <f t="shared" si="4"/>
        <v>4.3419788241588719</v>
      </c>
      <c r="F140" s="5">
        <f t="shared" si="5"/>
        <v>10.1100212093795</v>
      </c>
    </row>
    <row r="141" spans="1:6" x14ac:dyDescent="0.25">
      <c r="A141" s="4">
        <v>21217</v>
      </c>
      <c r="B141" s="2">
        <v>2.8537483853254599</v>
      </c>
      <c r="C141" s="5">
        <v>1</v>
      </c>
      <c r="D141" s="2">
        <v>-6.8762317294075226E-2</v>
      </c>
      <c r="E141" s="1">
        <f t="shared" si="4"/>
        <v>4.4658879747444793</v>
      </c>
      <c r="F141" s="5">
        <f t="shared" si="5"/>
        <v>2.8537483853254599</v>
      </c>
    </row>
    <row r="142" spans="1:6" x14ac:dyDescent="0.25">
      <c r="A142" s="4">
        <v>21245</v>
      </c>
      <c r="B142" s="2">
        <v>3.7482407929659098</v>
      </c>
      <c r="C142" s="5">
        <v>1</v>
      </c>
      <c r="D142" s="2">
        <v>-3.3857286591421176E-2</v>
      </c>
      <c r="E142" s="1">
        <f t="shared" si="4"/>
        <v>4.6332802095820114</v>
      </c>
      <c r="F142" s="5">
        <f t="shared" si="5"/>
        <v>3.7482407929659098</v>
      </c>
    </row>
    <row r="143" spans="1:6" x14ac:dyDescent="0.25">
      <c r="A143" s="4">
        <v>21276</v>
      </c>
      <c r="B143" s="2">
        <v>2.4303934573505601</v>
      </c>
      <c r="C143" s="5">
        <v>1</v>
      </c>
      <c r="D143" s="2">
        <v>-1.0376217296069856E-2</v>
      </c>
      <c r="E143" s="1">
        <f t="shared" si="4"/>
        <v>4.7458871486564114</v>
      </c>
      <c r="F143" s="5">
        <f t="shared" si="5"/>
        <v>2.4303934573505601</v>
      </c>
    </row>
    <row r="144" spans="1:6" x14ac:dyDescent="0.25">
      <c r="A144" s="4">
        <v>21306</v>
      </c>
      <c r="B144" s="2">
        <v>5.8007439387956099</v>
      </c>
      <c r="C144" s="5">
        <v>0</v>
      </c>
      <c r="D144" s="2">
        <v>4.7029324296008257E-2</v>
      </c>
      <c r="E144" s="1">
        <f t="shared" si="4"/>
        <v>5.0211839097741784</v>
      </c>
      <c r="F144" s="5" t="b">
        <f t="shared" si="5"/>
        <v>0</v>
      </c>
    </row>
    <row r="145" spans="1:6" x14ac:dyDescent="0.25">
      <c r="A145" s="4">
        <v>21337</v>
      </c>
      <c r="B145" s="2">
        <v>3.57058004968827</v>
      </c>
      <c r="C145" s="5">
        <v>0</v>
      </c>
      <c r="D145" s="2">
        <v>3.5705800496882656E-2</v>
      </c>
      <c r="E145" s="1">
        <f t="shared" si="4"/>
        <v>5.2004693007147322</v>
      </c>
      <c r="F145" s="5" t="b">
        <f t="shared" si="5"/>
        <v>0</v>
      </c>
    </row>
    <row r="146" spans="1:6" x14ac:dyDescent="0.25">
      <c r="A146" s="4">
        <v>21367</v>
      </c>
      <c r="B146" s="2">
        <v>4.5808584504357404</v>
      </c>
      <c r="C146" s="5">
        <v>0</v>
      </c>
      <c r="D146" s="2">
        <v>4.580858450435743E-2</v>
      </c>
      <c r="E146" s="1">
        <f t="shared" si="4"/>
        <v>5.4386954381388399</v>
      </c>
      <c r="F146" s="5" t="b">
        <f t="shared" si="5"/>
        <v>0</v>
      </c>
    </row>
    <row r="147" spans="1:6" x14ac:dyDescent="0.25">
      <c r="A147" s="4">
        <v>21398</v>
      </c>
      <c r="B147" s="2">
        <v>5.4777451989955397</v>
      </c>
      <c r="C147" s="5">
        <v>0</v>
      </c>
      <c r="D147" s="2">
        <v>5.4777451989955317E-2</v>
      </c>
      <c r="E147" s="1">
        <f t="shared" si="4"/>
        <v>5.7366133163894792</v>
      </c>
      <c r="F147" s="5" t="b">
        <f t="shared" si="5"/>
        <v>0</v>
      </c>
    </row>
    <row r="148" spans="1:6" x14ac:dyDescent="0.25">
      <c r="A148" s="4">
        <v>21429</v>
      </c>
      <c r="B148" s="2">
        <v>5.28013131137243</v>
      </c>
      <c r="C148" s="5">
        <v>0</v>
      </c>
      <c r="D148" s="2">
        <v>5.280131311372438E-2</v>
      </c>
      <c r="E148" s="1">
        <f t="shared" si="4"/>
        <v>6.039514032320521</v>
      </c>
      <c r="F148" s="5" t="b">
        <f t="shared" si="5"/>
        <v>0</v>
      </c>
    </row>
    <row r="149" spans="1:6" x14ac:dyDescent="0.25">
      <c r="A149" s="4">
        <v>21459</v>
      </c>
      <c r="B149" s="2">
        <v>4.9206430406961301</v>
      </c>
      <c r="C149" s="5">
        <v>0</v>
      </c>
      <c r="D149" s="2">
        <v>4.9206430406961266E-2</v>
      </c>
      <c r="E149" s="1">
        <f t="shared" si="4"/>
        <v>6.336696959243767</v>
      </c>
      <c r="F149" s="5" t="b">
        <f t="shared" si="5"/>
        <v>0</v>
      </c>
    </row>
    <row r="150" spans="1:6" x14ac:dyDescent="0.25">
      <c r="A150" s="4">
        <v>21490</v>
      </c>
      <c r="B150" s="2">
        <v>7.3324733341417199</v>
      </c>
      <c r="C150" s="5">
        <v>0</v>
      </c>
      <c r="D150" s="2">
        <v>7.3324733341417314E-2</v>
      </c>
      <c r="E150" s="1">
        <f t="shared" si="4"/>
        <v>6.8013335740456862</v>
      </c>
      <c r="F150" s="5" t="b">
        <f t="shared" si="5"/>
        <v>0</v>
      </c>
    </row>
    <row r="151" spans="1:6" x14ac:dyDescent="0.25">
      <c r="A151" s="4">
        <v>21520</v>
      </c>
      <c r="B151" s="2">
        <v>4.1799991471456002</v>
      </c>
      <c r="C151" s="5">
        <v>0</v>
      </c>
      <c r="D151" s="2">
        <v>4.1799991471455966E-2</v>
      </c>
      <c r="E151" s="1">
        <f t="shared" si="4"/>
        <v>7.085629259435323</v>
      </c>
      <c r="F151" s="5" t="b">
        <f t="shared" si="5"/>
        <v>0</v>
      </c>
    </row>
    <row r="152" spans="1:6" x14ac:dyDescent="0.25">
      <c r="A152" s="4">
        <v>21551</v>
      </c>
      <c r="B152" s="2">
        <v>3.9573200848077099</v>
      </c>
      <c r="C152" s="5">
        <v>0</v>
      </c>
      <c r="D152" s="2">
        <v>3.9573200848077139E-2</v>
      </c>
      <c r="E152" s="1">
        <f t="shared" si="4"/>
        <v>7.3660302892539686</v>
      </c>
      <c r="F152" s="5" t="b">
        <f t="shared" si="5"/>
        <v>0</v>
      </c>
    </row>
    <row r="153" spans="1:6" x14ac:dyDescent="0.25">
      <c r="A153" s="4">
        <v>21582</v>
      </c>
      <c r="B153" s="2">
        <v>2.9044162257777</v>
      </c>
      <c r="C153" s="5">
        <v>0</v>
      </c>
      <c r="D153" s="2">
        <v>2.9044162257777062E-2</v>
      </c>
      <c r="E153" s="1">
        <f t="shared" si="4"/>
        <v>7.5799704681707611</v>
      </c>
      <c r="F153" s="5" t="b">
        <f t="shared" si="5"/>
        <v>0</v>
      </c>
    </row>
    <row r="154" spans="1:6" x14ac:dyDescent="0.25">
      <c r="A154" s="4">
        <v>21610</v>
      </c>
      <c r="B154" s="2">
        <v>3.1699961747969598</v>
      </c>
      <c r="C154" s="5">
        <v>0</v>
      </c>
      <c r="D154" s="2">
        <v>3.1699961747969629E-2</v>
      </c>
      <c r="E154" s="1">
        <f t="shared" si="4"/>
        <v>7.8202552420625135</v>
      </c>
      <c r="F154" s="5" t="b">
        <f t="shared" si="5"/>
        <v>0</v>
      </c>
    </row>
    <row r="155" spans="1:6" x14ac:dyDescent="0.25">
      <c r="A155" s="4">
        <v>21641</v>
      </c>
      <c r="B155" s="2">
        <v>6.4399348613168899</v>
      </c>
      <c r="C155" s="5">
        <v>0</v>
      </c>
      <c r="D155" s="2">
        <v>6.4399348613168872E-2</v>
      </c>
      <c r="E155" s="1">
        <f t="shared" si="4"/>
        <v>8.3238745856400591</v>
      </c>
      <c r="F155" s="5" t="b">
        <f t="shared" si="5"/>
        <v>0</v>
      </c>
    </row>
    <row r="156" spans="1:6" x14ac:dyDescent="0.25">
      <c r="A156" s="4">
        <v>21671</v>
      </c>
      <c r="B156" s="2">
        <v>2.9999147388353</v>
      </c>
      <c r="C156" s="5">
        <v>0</v>
      </c>
      <c r="D156" s="2">
        <v>2.9999147388352965E-2</v>
      </c>
      <c r="E156" s="1">
        <f t="shared" si="4"/>
        <v>8.5735837261768406</v>
      </c>
      <c r="F156" s="5" t="b">
        <f t="shared" si="5"/>
        <v>0</v>
      </c>
    </row>
    <row r="157" spans="1:6" x14ac:dyDescent="0.25">
      <c r="A157" s="4">
        <v>21702</v>
      </c>
      <c r="B157" s="2">
        <v>0.61900409741253004</v>
      </c>
      <c r="C157" s="5">
        <v>0</v>
      </c>
      <c r="D157" s="2">
        <v>6.1900409741253437E-3</v>
      </c>
      <c r="E157" s="1">
        <f t="shared" si="4"/>
        <v>8.62665456073697</v>
      </c>
      <c r="F157" s="5" t="b">
        <f t="shared" si="5"/>
        <v>0</v>
      </c>
    </row>
    <row r="158" spans="1:6" x14ac:dyDescent="0.25">
      <c r="A158" s="4">
        <v>21732</v>
      </c>
      <c r="B158" s="2">
        <v>2.9097064422163301</v>
      </c>
      <c r="C158" s="5">
        <v>0</v>
      </c>
      <c r="D158" s="2">
        <v>2.909706442216331E-2</v>
      </c>
      <c r="E158" s="1">
        <f t="shared" si="4"/>
        <v>8.8776648842384827</v>
      </c>
      <c r="F158" s="5" t="b">
        <f t="shared" si="5"/>
        <v>0</v>
      </c>
    </row>
    <row r="159" spans="1:6" x14ac:dyDescent="0.25">
      <c r="A159" s="4">
        <v>21763</v>
      </c>
      <c r="B159" s="2">
        <v>-0.68811564594795205</v>
      </c>
      <c r="C159" s="5">
        <v>0</v>
      </c>
      <c r="D159" s="2">
        <v>-6.8811564594795094E-3</v>
      </c>
      <c r="E159" s="1">
        <f t="shared" si="4"/>
        <v>8.8165762831752108</v>
      </c>
      <c r="F159" s="5" t="b">
        <f t="shared" si="5"/>
        <v>0</v>
      </c>
    </row>
    <row r="160" spans="1:6" x14ac:dyDescent="0.25">
      <c r="A160" s="4">
        <v>21794</v>
      </c>
      <c r="B160" s="2">
        <v>-6.4406971435399303</v>
      </c>
      <c r="C160" s="5">
        <v>0</v>
      </c>
      <c r="D160" s="2">
        <v>-7.0844933447350544E-2</v>
      </c>
      <c r="E160" s="1">
        <f t="shared" si="4"/>
        <v>8.2487273063467264</v>
      </c>
      <c r="F160" s="5" t="b">
        <f t="shared" si="5"/>
        <v>0</v>
      </c>
    </row>
    <row r="161" spans="1:6" x14ac:dyDescent="0.25">
      <c r="A161" s="4">
        <v>21824</v>
      </c>
      <c r="B161" s="2">
        <v>1.5694138048530899</v>
      </c>
      <c r="C161" s="5">
        <v>0</v>
      </c>
      <c r="D161" s="2">
        <v>-5.6262645564381319E-2</v>
      </c>
      <c r="E161" s="1">
        <f t="shared" si="4"/>
        <v>8.3781839714172186</v>
      </c>
      <c r="F161" s="5" t="b">
        <f t="shared" si="5"/>
        <v>0</v>
      </c>
    </row>
    <row r="162" spans="1:6" x14ac:dyDescent="0.25">
      <c r="A162" s="4">
        <v>21855</v>
      </c>
      <c r="B162" s="2">
        <v>1.96880229411069</v>
      </c>
      <c r="C162" s="5">
        <v>0</v>
      </c>
      <c r="D162" s="2">
        <v>-3.7682322879873165E-2</v>
      </c>
      <c r="E162" s="1">
        <f t="shared" si="4"/>
        <v>8.5431338496512961</v>
      </c>
      <c r="F162" s="5" t="b">
        <f t="shared" si="5"/>
        <v>0</v>
      </c>
    </row>
    <row r="163" spans="1:6" x14ac:dyDescent="0.25">
      <c r="A163" s="4">
        <v>21885</v>
      </c>
      <c r="B163" s="2">
        <v>3.6225213590341498</v>
      </c>
      <c r="C163" s="5">
        <v>0</v>
      </c>
      <c r="D163" s="2">
        <v>-2.8221594844350939E-3</v>
      </c>
      <c r="E163" s="1">
        <f t="shared" si="4"/>
        <v>8.8526106980857922</v>
      </c>
      <c r="F163" s="5" t="b">
        <f t="shared" si="5"/>
        <v>0</v>
      </c>
    </row>
    <row r="164" spans="1:6" x14ac:dyDescent="0.25">
      <c r="A164" s="4">
        <v>21916</v>
      </c>
      <c r="B164" s="2">
        <v>-4.4974223467560597</v>
      </c>
      <c r="C164" s="5">
        <v>0</v>
      </c>
      <c r="D164" s="2">
        <v>-4.7669458520681718E-2</v>
      </c>
      <c r="E164" s="1">
        <f t="shared" si="4"/>
        <v>8.4544714062787634</v>
      </c>
      <c r="F164" s="5" t="b">
        <f t="shared" si="5"/>
        <v>0</v>
      </c>
    </row>
    <row r="165" spans="1:6" x14ac:dyDescent="0.25">
      <c r="A165" s="4">
        <v>21947</v>
      </c>
      <c r="B165" s="2">
        <v>0.28042807500031303</v>
      </c>
      <c r="C165" s="5">
        <v>0</v>
      </c>
      <c r="D165" s="2">
        <v>-4.4998856315571323E-2</v>
      </c>
      <c r="E165" s="1">
        <f t="shared" si="4"/>
        <v>8.4781801176948424</v>
      </c>
      <c r="F165" s="5" t="b">
        <f t="shared" si="5"/>
        <v>0</v>
      </c>
    </row>
    <row r="166" spans="1:6" x14ac:dyDescent="0.25">
      <c r="A166" s="4">
        <v>21976</v>
      </c>
      <c r="B166" s="2">
        <v>-2.9477242615807602</v>
      </c>
      <c r="C166" s="5">
        <v>0</v>
      </c>
      <c r="D166" s="2">
        <v>-7.3149656726330892E-2</v>
      </c>
      <c r="E166" s="1">
        <f t="shared" si="4"/>
        <v>8.2282667454250351</v>
      </c>
      <c r="F166" s="5" t="b">
        <f t="shared" si="5"/>
        <v>0</v>
      </c>
    </row>
    <row r="167" spans="1:6" x14ac:dyDescent="0.25">
      <c r="A167" s="4">
        <v>22007</v>
      </c>
      <c r="B167" s="2">
        <v>-2.3780989117002802</v>
      </c>
      <c r="C167" s="5">
        <v>1</v>
      </c>
      <c r="D167" s="2">
        <v>-9.5191074652812402E-2</v>
      </c>
      <c r="E167" s="1">
        <f t="shared" si="4"/>
        <v>8.0325904235002863</v>
      </c>
      <c r="F167" s="5">
        <f t="shared" si="5"/>
        <v>-2.3780989117002802</v>
      </c>
    </row>
    <row r="168" spans="1:6" x14ac:dyDescent="0.25">
      <c r="A168" s="4">
        <v>22037</v>
      </c>
      <c r="B168" s="2">
        <v>-0.56499362282894405</v>
      </c>
      <c r="C168" s="5">
        <v>1</v>
      </c>
      <c r="D168" s="2">
        <v>-0.10030318737981114</v>
      </c>
      <c r="E168" s="1">
        <f t="shared" si="4"/>
        <v>7.9872067998595409</v>
      </c>
      <c r="F168" s="5">
        <f t="shared" si="5"/>
        <v>-0.56499362282894405</v>
      </c>
    </row>
    <row r="169" spans="1:6" x14ac:dyDescent="0.25">
      <c r="A169" s="4">
        <v>22068</v>
      </c>
      <c r="B169" s="2">
        <v>0.87969438627984098</v>
      </c>
      <c r="C169" s="5">
        <v>1</v>
      </c>
      <c r="D169" s="2">
        <v>-9.2388605025652604E-2</v>
      </c>
      <c r="E169" s="1">
        <f t="shared" si="4"/>
        <v>8.0574698096984676</v>
      </c>
      <c r="F169" s="5">
        <f t="shared" si="5"/>
        <v>0.87969438627984098</v>
      </c>
    </row>
    <row r="170" spans="1:6" x14ac:dyDescent="0.25">
      <c r="A170" s="4">
        <v>22098</v>
      </c>
      <c r="B170" s="2">
        <v>-2.3646488907273202</v>
      </c>
      <c r="C170" s="5">
        <v>1</v>
      </c>
      <c r="D170" s="2">
        <v>-0.11385042780902821</v>
      </c>
      <c r="E170" s="1">
        <f t="shared" si="4"/>
        <v>7.8669389392227442</v>
      </c>
      <c r="F170" s="5">
        <f t="shared" si="5"/>
        <v>-2.3646488907273202</v>
      </c>
    </row>
    <row r="171" spans="1:6" x14ac:dyDescent="0.25">
      <c r="A171" s="4">
        <v>22129</v>
      </c>
      <c r="B171" s="2">
        <v>9.1046445400047595</v>
      </c>
      <c r="C171" s="5">
        <v>1</v>
      </c>
      <c r="D171" s="2">
        <v>-3.3169659168267418E-2</v>
      </c>
      <c r="E171" s="1">
        <f t="shared" si="4"/>
        <v>8.5831957658181963</v>
      </c>
      <c r="F171" s="5">
        <f t="shared" si="5"/>
        <v>9.1046445400047595</v>
      </c>
    </row>
    <row r="172" spans="1:6" x14ac:dyDescent="0.25">
      <c r="A172" s="4">
        <v>22160</v>
      </c>
      <c r="B172" s="2">
        <v>-3.0392151673266898</v>
      </c>
      <c r="C172" s="5">
        <v>1</v>
      </c>
      <c r="D172" s="2">
        <v>-6.2553713529141852E-2</v>
      </c>
      <c r="E172" s="1">
        <f t="shared" si="4"/>
        <v>8.3223339782621064</v>
      </c>
      <c r="F172" s="5">
        <f t="shared" si="5"/>
        <v>-3.0392151673266898</v>
      </c>
    </row>
    <row r="173" spans="1:6" x14ac:dyDescent="0.25">
      <c r="A173" s="4">
        <v>22190</v>
      </c>
      <c r="B173" s="2">
        <v>-6.6299833564776502</v>
      </c>
      <c r="C173" s="5">
        <v>1</v>
      </c>
      <c r="D173" s="2">
        <v>-0.12470624629807758</v>
      </c>
      <c r="E173" s="1">
        <f t="shared" si="4"/>
        <v>7.770564620632844</v>
      </c>
      <c r="F173" s="5">
        <f t="shared" si="5"/>
        <v>-6.6299833564776502</v>
      </c>
    </row>
    <row r="174" spans="1:6" x14ac:dyDescent="0.25">
      <c r="A174" s="4">
        <v>22221</v>
      </c>
      <c r="B174" s="2">
        <v>5.3337584607607598</v>
      </c>
      <c r="C174" s="5">
        <v>1</v>
      </c>
      <c r="D174" s="2">
        <v>-7.8020191653490834E-2</v>
      </c>
      <c r="E174" s="1">
        <f t="shared" si="4"/>
        <v>8.1850277685347308</v>
      </c>
      <c r="F174" s="5">
        <f t="shared" si="5"/>
        <v>5.3337584607607598</v>
      </c>
    </row>
    <row r="175" spans="1:6" x14ac:dyDescent="0.25">
      <c r="A175" s="4">
        <v>22251</v>
      </c>
      <c r="B175" s="2">
        <v>4.7274644680875104</v>
      </c>
      <c r="C175" s="5">
        <v>1</v>
      </c>
      <c r="D175" s="2">
        <v>-3.4433923810968325E-2</v>
      </c>
      <c r="E175" s="1">
        <f t="shared" si="4"/>
        <v>8.5719720479953061</v>
      </c>
      <c r="F175" s="5">
        <f t="shared" si="5"/>
        <v>4.7274644680875104</v>
      </c>
    </row>
    <row r="176" spans="1:6" x14ac:dyDescent="0.25">
      <c r="A176" s="4">
        <v>22282</v>
      </c>
      <c r="B176" s="2">
        <v>8.7826247703810694</v>
      </c>
      <c r="C176" s="5">
        <v>1</v>
      </c>
      <c r="D176" s="2">
        <v>5.0368121570806057E-2</v>
      </c>
      <c r="E176" s="1">
        <f t="shared" si="4"/>
        <v>9.324816188392683</v>
      </c>
      <c r="F176" s="5">
        <f t="shared" si="5"/>
        <v>8.7826247703810694</v>
      </c>
    </row>
    <row r="177" spans="1:6" x14ac:dyDescent="0.25">
      <c r="A177" s="4">
        <v>22313</v>
      </c>
      <c r="B177" s="2">
        <v>3.2105310904214801</v>
      </c>
      <c r="C177" s="5">
        <v>1</v>
      </c>
      <c r="D177" s="2">
        <v>3.2105310904214868E-2</v>
      </c>
      <c r="E177" s="1">
        <f t="shared" si="4"/>
        <v>9.624192311245686</v>
      </c>
      <c r="F177" s="5">
        <f t="shared" si="5"/>
        <v>3.2105310904214801</v>
      </c>
    </row>
    <row r="178" spans="1:6" x14ac:dyDescent="0.25">
      <c r="A178" s="4">
        <v>22341</v>
      </c>
      <c r="B178" s="2">
        <v>4.6910531242699296</v>
      </c>
      <c r="C178" s="5">
        <v>0</v>
      </c>
      <c r="D178" s="2">
        <v>4.6910531242699394E-2</v>
      </c>
      <c r="E178" s="1">
        <f t="shared" si="4"/>
        <v>10.075668285348124</v>
      </c>
      <c r="F178" s="5" t="b">
        <f t="shared" si="5"/>
        <v>0</v>
      </c>
    </row>
    <row r="179" spans="1:6" x14ac:dyDescent="0.25">
      <c r="A179" s="4">
        <v>22372</v>
      </c>
      <c r="B179" s="2">
        <v>1.76497268764224</v>
      </c>
      <c r="C179" s="5">
        <v>0</v>
      </c>
      <c r="D179" s="2">
        <v>1.7649726876422411E-2</v>
      </c>
      <c r="E179" s="1">
        <f t="shared" si="4"/>
        <v>10.25350107868195</v>
      </c>
      <c r="F179" s="5" t="b">
        <f t="shared" si="5"/>
        <v>0</v>
      </c>
    </row>
    <row r="180" spans="1:6" x14ac:dyDescent="0.25">
      <c r="A180" s="4">
        <v>22402</v>
      </c>
      <c r="B180" s="2">
        <v>2.3931425697244202</v>
      </c>
      <c r="C180" s="5">
        <v>0</v>
      </c>
      <c r="D180" s="2">
        <v>2.3931425697244268E-2</v>
      </c>
      <c r="E180" s="1">
        <f t="shared" si="4"/>
        <v>10.498881977883041</v>
      </c>
      <c r="F180" s="5" t="b">
        <f t="shared" si="5"/>
        <v>0</v>
      </c>
    </row>
    <row r="181" spans="1:6" x14ac:dyDescent="0.25">
      <c r="A181" s="4">
        <v>22433</v>
      </c>
      <c r="B181" s="2">
        <v>-4.8494026171959899</v>
      </c>
      <c r="C181" s="5">
        <v>0</v>
      </c>
      <c r="D181" s="2">
        <v>-4.849402617195997E-2</v>
      </c>
      <c r="E181" s="1">
        <f t="shared" si="4"/>
        <v>9.9897489204712624</v>
      </c>
      <c r="F181" s="5" t="b">
        <f t="shared" si="5"/>
        <v>0</v>
      </c>
    </row>
    <row r="182" spans="1:6" x14ac:dyDescent="0.25">
      <c r="A182" s="4">
        <v>22463</v>
      </c>
      <c r="B182" s="2">
        <v>0.35000867320634799</v>
      </c>
      <c r="C182" s="5">
        <v>0</v>
      </c>
      <c r="D182" s="2">
        <v>-4.5163672737485117E-2</v>
      </c>
      <c r="E182" s="1">
        <f t="shared" si="4"/>
        <v>10.024713908124451</v>
      </c>
      <c r="F182" s="5" t="b">
        <f t="shared" si="5"/>
        <v>0</v>
      </c>
    </row>
    <row r="183" spans="1:6" x14ac:dyDescent="0.25">
      <c r="A183" s="4">
        <v>22494</v>
      </c>
      <c r="B183" s="2">
        <v>0.69834248309183899</v>
      </c>
      <c r="C183" s="5">
        <v>0</v>
      </c>
      <c r="D183" s="2">
        <v>-3.8495645020217184E-2</v>
      </c>
      <c r="E183" s="1">
        <f t="shared" si="4"/>
        <v>10.0947207441533</v>
      </c>
      <c r="F183" s="5" t="b">
        <f t="shared" si="5"/>
        <v>0</v>
      </c>
    </row>
    <row r="184" spans="1:6" x14ac:dyDescent="0.25">
      <c r="A184" s="4">
        <v>22525</v>
      </c>
      <c r="B184" s="2">
        <v>-4.2135984635287196</v>
      </c>
      <c r="C184" s="5">
        <v>0</v>
      </c>
      <c r="D184" s="2">
        <v>-7.9009577748407112E-2</v>
      </c>
      <c r="E184" s="1">
        <f t="shared" si="4"/>
        <v>9.6693697459801413</v>
      </c>
      <c r="F184" s="5" t="b">
        <f t="shared" si="5"/>
        <v>0</v>
      </c>
    </row>
    <row r="185" spans="1:6" x14ac:dyDescent="0.25">
      <c r="A185" s="4">
        <v>22555</v>
      </c>
      <c r="B185" s="2">
        <v>5.7119335412602004</v>
      </c>
      <c r="C185" s="5">
        <v>0</v>
      </c>
      <c r="D185" s="2">
        <v>-2.6403216908024274E-2</v>
      </c>
      <c r="E185" s="1">
        <f t="shared" si="4"/>
        <v>10.221677719729248</v>
      </c>
      <c r="F185" s="5" t="b">
        <f t="shared" si="5"/>
        <v>0</v>
      </c>
    </row>
    <row r="186" spans="1:6" x14ac:dyDescent="0.25">
      <c r="A186" s="4">
        <v>22586</v>
      </c>
      <c r="B186" s="2">
        <v>3.8801913543656799</v>
      </c>
      <c r="C186" s="5">
        <v>0</v>
      </c>
      <c r="D186" s="2">
        <v>1.1374201295893061E-2</v>
      </c>
      <c r="E186" s="1">
        <f t="shared" si="4"/>
        <v>10.618298374881306</v>
      </c>
      <c r="F186" s="5" t="b">
        <f t="shared" si="5"/>
        <v>0</v>
      </c>
    </row>
    <row r="187" spans="1:6" x14ac:dyDescent="0.25">
      <c r="A187" s="4">
        <v>22616</v>
      </c>
      <c r="B187" s="2">
        <v>1.9892765448371399</v>
      </c>
      <c r="C187" s="5">
        <v>0</v>
      </c>
      <c r="D187" s="2">
        <v>1.9892765448371375E-2</v>
      </c>
      <c r="E187" s="1">
        <f t="shared" si="4"/>
        <v>10.829525693913643</v>
      </c>
      <c r="F187" s="5" t="b">
        <f t="shared" si="5"/>
        <v>0</v>
      </c>
    </row>
    <row r="188" spans="1:6" x14ac:dyDescent="0.25">
      <c r="A188" s="4">
        <v>22647</v>
      </c>
      <c r="B188" s="2">
        <v>-0.64186183741384695</v>
      </c>
      <c r="C188" s="5">
        <v>0</v>
      </c>
      <c r="D188" s="2">
        <v>-6.418618374138485E-3</v>
      </c>
      <c r="E188" s="1">
        <f t="shared" si="4"/>
        <v>10.760015101311485</v>
      </c>
      <c r="F188" s="5" t="b">
        <f t="shared" si="5"/>
        <v>0</v>
      </c>
    </row>
    <row r="189" spans="1:6" x14ac:dyDescent="0.25">
      <c r="A189" s="4">
        <v>22678</v>
      </c>
      <c r="B189" s="2">
        <v>3.7942773507897898</v>
      </c>
      <c r="C189" s="5">
        <v>0</v>
      </c>
      <c r="D189" s="2">
        <v>3.1280614950555785E-2</v>
      </c>
      <c r="E189" s="1">
        <f t="shared" si="4"/>
        <v>11.168279917242106</v>
      </c>
      <c r="F189" s="5" t="b">
        <f t="shared" si="5"/>
        <v>0</v>
      </c>
    </row>
    <row r="190" spans="1:6" x14ac:dyDescent="0.25">
      <c r="A190" s="4">
        <v>22706</v>
      </c>
      <c r="B190" s="2">
        <v>-2.7142733634470799</v>
      </c>
      <c r="C190" s="5">
        <v>0</v>
      </c>
      <c r="D190" s="2">
        <v>-2.7142733634470728E-2</v>
      </c>
      <c r="E190" s="1">
        <f t="shared" si="4"/>
        <v>10.865142270293195</v>
      </c>
      <c r="F190" s="5" t="b">
        <f t="shared" si="5"/>
        <v>0</v>
      </c>
    </row>
    <row r="191" spans="1:6" x14ac:dyDescent="0.25">
      <c r="A191" s="4">
        <v>22737</v>
      </c>
      <c r="B191" s="2">
        <v>-5.77433724473957</v>
      </c>
      <c r="C191" s="5">
        <v>0</v>
      </c>
      <c r="D191" s="2">
        <v>-8.3318793104370736E-2</v>
      </c>
      <c r="E191" s="1">
        <f t="shared" si="4"/>
        <v>10.237752313485712</v>
      </c>
      <c r="F191" s="5" t="b">
        <f t="shared" si="5"/>
        <v>0</v>
      </c>
    </row>
    <row r="192" spans="1:6" x14ac:dyDescent="0.25">
      <c r="A192" s="4">
        <v>22767</v>
      </c>
      <c r="B192" s="2">
        <v>-10.607777932944201</v>
      </c>
      <c r="C192" s="5">
        <v>0</v>
      </c>
      <c r="D192" s="2">
        <v>-0.18055829988489192</v>
      </c>
      <c r="E192" s="1">
        <f t="shared" si="4"/>
        <v>9.1517542827462908</v>
      </c>
      <c r="F192" s="5" t="b">
        <f t="shared" si="5"/>
        <v>0</v>
      </c>
    </row>
    <row r="193" spans="1:6" x14ac:dyDescent="0.25">
      <c r="A193" s="4">
        <v>22798</v>
      </c>
      <c r="B193" s="2">
        <v>-9.6192750954761799</v>
      </c>
      <c r="C193" s="5">
        <v>0</v>
      </c>
      <c r="D193" s="2">
        <v>-0.25938265126601112</v>
      </c>
      <c r="E193" s="1">
        <f t="shared" si="4"/>
        <v>8.2714218622269016</v>
      </c>
      <c r="F193" s="5" t="b">
        <f t="shared" si="5"/>
        <v>0</v>
      </c>
    </row>
    <row r="194" spans="1:6" x14ac:dyDescent="0.25">
      <c r="A194" s="4">
        <v>22828</v>
      </c>
      <c r="B194" s="2">
        <v>5.7348686132459097</v>
      </c>
      <c r="C194" s="5">
        <v>0</v>
      </c>
      <c r="D194" s="2">
        <v>-0.21690921938921159</v>
      </c>
      <c r="E194" s="1">
        <f t="shared" si="4"/>
        <v>8.7457770384729123</v>
      </c>
      <c r="F194" s="5" t="b">
        <f t="shared" si="5"/>
        <v>0</v>
      </c>
    </row>
    <row r="195" spans="1:6" x14ac:dyDescent="0.25">
      <c r="A195" s="4">
        <v>22859</v>
      </c>
      <c r="B195" s="2">
        <v>2.7592144898040099</v>
      </c>
      <c r="C195" s="5">
        <v>0</v>
      </c>
      <c r="D195" s="2">
        <v>-0.19530206510227932</v>
      </c>
      <c r="E195" s="1">
        <f t="shared" ref="E195:E258" si="6">E194*(1+B195/100)</f>
        <v>8.9870917857644095</v>
      </c>
      <c r="F195" s="5" t="b">
        <f t="shared" si="5"/>
        <v>0</v>
      </c>
    </row>
    <row r="196" spans="1:6" x14ac:dyDescent="0.25">
      <c r="A196" s="4">
        <v>22890</v>
      </c>
      <c r="B196" s="2">
        <v>-5.3410390477336103</v>
      </c>
      <c r="C196" s="5">
        <v>0</v>
      </c>
      <c r="D196" s="2">
        <v>-0.23828129602147263</v>
      </c>
      <c r="E196" s="1">
        <f t="shared" si="6"/>
        <v>8.507087704231072</v>
      </c>
      <c r="F196" s="5" t="b">
        <f t="shared" ref="F196:F259" si="7">IF(C196&gt;0,B196)</f>
        <v>0</v>
      </c>
    </row>
    <row r="197" spans="1:6" x14ac:dyDescent="0.25">
      <c r="A197" s="4">
        <v>22920</v>
      </c>
      <c r="B197" s="2">
        <v>-2.1490315260065702</v>
      </c>
      <c r="C197" s="5">
        <v>0</v>
      </c>
      <c r="D197" s="2">
        <v>-0.25465087110945983</v>
      </c>
      <c r="E197" s="1">
        <f t="shared" si="6"/>
        <v>8.3242677075221181</v>
      </c>
      <c r="F197" s="5" t="b">
        <f t="shared" si="7"/>
        <v>0</v>
      </c>
    </row>
    <row r="198" spans="1:6" x14ac:dyDescent="0.25">
      <c r="A198" s="4">
        <v>22951</v>
      </c>
      <c r="B198" s="2">
        <v>13.339999928417001</v>
      </c>
      <c r="C198" s="5">
        <v>0</v>
      </c>
      <c r="D198" s="2">
        <v>-0.15522129784900518</v>
      </c>
      <c r="E198" s="1">
        <f t="shared" si="6"/>
        <v>9.4347250137468066</v>
      </c>
      <c r="F198" s="5" t="b">
        <f t="shared" si="7"/>
        <v>0</v>
      </c>
    </row>
    <row r="199" spans="1:6" x14ac:dyDescent="0.25">
      <c r="A199" s="4">
        <v>22981</v>
      </c>
      <c r="B199" s="2">
        <v>0.99954361961309102</v>
      </c>
      <c r="C199" s="5">
        <v>0</v>
      </c>
      <c r="D199" s="2">
        <v>-0.14677736623180448</v>
      </c>
      <c r="E199" s="1">
        <f t="shared" si="6"/>
        <v>9.5290292056497545</v>
      </c>
      <c r="F199" s="5" t="b">
        <f t="shared" si="7"/>
        <v>0</v>
      </c>
    </row>
    <row r="200" spans="1:6" x14ac:dyDescent="0.25">
      <c r="A200" s="4">
        <v>23012</v>
      </c>
      <c r="B200" s="2">
        <v>8.5943490034409908</v>
      </c>
      <c r="C200" s="5">
        <v>0</v>
      </c>
      <c r="D200" s="2">
        <v>-7.3448435309414806E-2</v>
      </c>
      <c r="E200" s="1">
        <f t="shared" si="6"/>
        <v>10.347987232223113</v>
      </c>
      <c r="F200" s="5" t="b">
        <f t="shared" si="7"/>
        <v>0</v>
      </c>
    </row>
    <row r="201" spans="1:6" x14ac:dyDescent="0.25">
      <c r="A201" s="4">
        <v>23043</v>
      </c>
      <c r="B201" s="2">
        <v>-1.7251971556477801</v>
      </c>
      <c r="C201" s="5">
        <v>0</v>
      </c>
      <c r="D201" s="2">
        <v>-8.9433276549066743E-2</v>
      </c>
      <c r="E201" s="1">
        <f t="shared" si="6"/>
        <v>10.169464050826004</v>
      </c>
      <c r="F201" s="5" t="b">
        <f t="shared" si="7"/>
        <v>0</v>
      </c>
    </row>
    <row r="202" spans="1:6" x14ac:dyDescent="0.25">
      <c r="A202" s="4">
        <v>23071</v>
      </c>
      <c r="B202" s="2">
        <v>3.0499998557065102</v>
      </c>
      <c r="C202" s="5">
        <v>0</v>
      </c>
      <c r="D202" s="2">
        <v>-6.1660992797701875E-2</v>
      </c>
      <c r="E202" s="1">
        <f t="shared" si="6"/>
        <v>10.479632689702322</v>
      </c>
      <c r="F202" s="5" t="b">
        <f t="shared" si="7"/>
        <v>0</v>
      </c>
    </row>
    <row r="203" spans="1:6" x14ac:dyDescent="0.25">
      <c r="A203" s="4">
        <v>23102</v>
      </c>
      <c r="B203" s="2">
        <v>4.5524370137148704</v>
      </c>
      <c r="C203" s="5">
        <v>0</v>
      </c>
      <c r="D203" s="2">
        <v>-1.8943700519699957E-2</v>
      </c>
      <c r="E203" s="1">
        <f t="shared" si="6"/>
        <v>10.956711367169692</v>
      </c>
      <c r="F203" s="5" t="b">
        <f t="shared" si="7"/>
        <v>0</v>
      </c>
    </row>
    <row r="204" spans="1:6" x14ac:dyDescent="0.25">
      <c r="A204" s="4">
        <v>23132</v>
      </c>
      <c r="B204" s="2">
        <v>1.8496303903055</v>
      </c>
      <c r="C204" s="5">
        <v>0</v>
      </c>
      <c r="D204" s="2">
        <v>-7.9778505850591763E-4</v>
      </c>
      <c r="E204" s="1">
        <f t="shared" si="6"/>
        <v>11.159370030394919</v>
      </c>
      <c r="F204" s="5" t="b">
        <f t="shared" si="7"/>
        <v>0</v>
      </c>
    </row>
    <row r="205" spans="1:6" x14ac:dyDescent="0.25">
      <c r="A205" s="4">
        <v>23163</v>
      </c>
      <c r="B205" s="2">
        <v>-2.0179835173959701</v>
      </c>
      <c r="C205" s="5">
        <v>0</v>
      </c>
      <c r="D205" s="2">
        <v>-2.0961521061480748E-2</v>
      </c>
      <c r="E205" s="1">
        <f t="shared" si="6"/>
        <v>10.934175782536323</v>
      </c>
      <c r="F205" s="5" t="b">
        <f t="shared" si="7"/>
        <v>0</v>
      </c>
    </row>
    <row r="206" spans="1:6" x14ac:dyDescent="0.25">
      <c r="A206" s="4">
        <v>23193</v>
      </c>
      <c r="B206" s="2">
        <v>-8.0003367347067297E-2</v>
      </c>
      <c r="C206" s="5">
        <v>0</v>
      </c>
      <c r="D206" s="2">
        <v>-2.1744784812255058E-2</v>
      </c>
      <c r="E206" s="1">
        <f t="shared" si="6"/>
        <v>10.925428073718647</v>
      </c>
      <c r="F206" s="5" t="b">
        <f t="shared" si="7"/>
        <v>0</v>
      </c>
    </row>
    <row r="207" spans="1:6" x14ac:dyDescent="0.25">
      <c r="A207" s="4">
        <v>23224</v>
      </c>
      <c r="B207" s="2">
        <v>4.1800002618408696</v>
      </c>
      <c r="C207" s="5">
        <v>0</v>
      </c>
      <c r="D207" s="2">
        <v>1.9146285744064517E-2</v>
      </c>
      <c r="E207" s="1">
        <f t="shared" si="6"/>
        <v>11.382110995807322</v>
      </c>
      <c r="F207" s="5" t="b">
        <f t="shared" si="7"/>
        <v>0</v>
      </c>
    </row>
    <row r="208" spans="1:6" x14ac:dyDescent="0.25">
      <c r="A208" s="4">
        <v>23255</v>
      </c>
      <c r="B208" s="2">
        <v>-1.9720329549398701</v>
      </c>
      <c r="C208" s="5">
        <v>0</v>
      </c>
      <c r="D208" s="2">
        <v>-1.9720329549398619E-2</v>
      </c>
      <c r="E208" s="1">
        <f t="shared" si="6"/>
        <v>11.157652016002167</v>
      </c>
      <c r="F208" s="5" t="b">
        <f t="shared" si="7"/>
        <v>0</v>
      </c>
    </row>
    <row r="209" spans="1:6" x14ac:dyDescent="0.25">
      <c r="A209" s="4">
        <v>23285</v>
      </c>
      <c r="B209" s="2">
        <v>1.6654940912555001</v>
      </c>
      <c r="C209" s="5">
        <v>0</v>
      </c>
      <c r="D209" s="2">
        <v>-3.3938295602651269E-3</v>
      </c>
      <c r="E209" s="1">
        <f t="shared" si="6"/>
        <v>11.343482051051533</v>
      </c>
      <c r="F209" s="5" t="b">
        <f t="shared" si="7"/>
        <v>0</v>
      </c>
    </row>
    <row r="210" spans="1:6" x14ac:dyDescent="0.25">
      <c r="A210" s="4">
        <v>23316</v>
      </c>
      <c r="B210" s="2">
        <v>-2.0341649686151499</v>
      </c>
      <c r="C210" s="5">
        <v>0</v>
      </c>
      <c r="D210" s="2">
        <v>-2.3666443154407135E-2</v>
      </c>
      <c r="E210" s="1">
        <f t="shared" si="6"/>
        <v>11.112736912947895</v>
      </c>
      <c r="F210" s="5" t="b">
        <f t="shared" si="7"/>
        <v>0</v>
      </c>
    </row>
    <row r="211" spans="1:6" x14ac:dyDescent="0.25">
      <c r="A211" s="4">
        <v>23346</v>
      </c>
      <c r="B211" s="2">
        <v>-2.18999851955614</v>
      </c>
      <c r="C211" s="5">
        <v>0</v>
      </c>
      <c r="D211" s="2">
        <v>-4.5048133595255391E-2</v>
      </c>
      <c r="E211" s="1">
        <f t="shared" si="6"/>
        <v>10.869368139072169</v>
      </c>
      <c r="F211" s="5" t="b">
        <f t="shared" si="7"/>
        <v>0</v>
      </c>
    </row>
    <row r="212" spans="1:6" x14ac:dyDescent="0.25">
      <c r="A212" s="4">
        <v>23377</v>
      </c>
      <c r="B212" s="2">
        <v>2.9100424075056601</v>
      </c>
      <c r="C212" s="5">
        <v>0</v>
      </c>
      <c r="D212" s="2">
        <v>-1.7258629311610596E-2</v>
      </c>
      <c r="E212" s="1">
        <f t="shared" si="6"/>
        <v>11.185671361347076</v>
      </c>
      <c r="F212" s="5" t="b">
        <f t="shared" si="7"/>
        <v>0</v>
      </c>
    </row>
    <row r="213" spans="1:6" x14ac:dyDescent="0.25">
      <c r="A213" s="4">
        <v>23408</v>
      </c>
      <c r="B213" s="2">
        <v>1.63518308051093</v>
      </c>
      <c r="C213" s="5">
        <v>0</v>
      </c>
      <c r="D213" s="2">
        <v>-1.1890086929329247E-3</v>
      </c>
      <c r="E213" s="1">
        <f t="shared" si="6"/>
        <v>11.36857756688938</v>
      </c>
      <c r="F213" s="5" t="b">
        <f t="shared" si="7"/>
        <v>0</v>
      </c>
    </row>
    <row r="214" spans="1:6" x14ac:dyDescent="0.25">
      <c r="A214" s="4">
        <v>23437</v>
      </c>
      <c r="B214" s="2">
        <v>2.3954593757990001</v>
      </c>
      <c r="C214" s="5">
        <v>0</v>
      </c>
      <c r="D214" s="2">
        <v>2.2737102844843093E-2</v>
      </c>
      <c r="E214" s="1">
        <f t="shared" si="6"/>
        <v>11.640907224110412</v>
      </c>
      <c r="F214" s="5" t="b">
        <f t="shared" si="7"/>
        <v>0</v>
      </c>
    </row>
    <row r="215" spans="1:6" x14ac:dyDescent="0.25">
      <c r="A215" s="4">
        <v>23468</v>
      </c>
      <c r="B215" s="2">
        <v>-0.20998772266146601</v>
      </c>
      <c r="C215" s="5">
        <v>0</v>
      </c>
      <c r="D215" s="2">
        <v>-2.0998772266146437E-3</v>
      </c>
      <c r="E215" s="1">
        <f t="shared" si="6"/>
        <v>11.616462748133369</v>
      </c>
      <c r="F215" s="5" t="b">
        <f t="shared" si="7"/>
        <v>0</v>
      </c>
    </row>
    <row r="216" spans="1:6" x14ac:dyDescent="0.25">
      <c r="A216" s="4">
        <v>23498</v>
      </c>
      <c r="B216" s="2">
        <v>3.0723783155884998</v>
      </c>
      <c r="C216" s="5">
        <v>0</v>
      </c>
      <c r="D216" s="2">
        <v>2.8559389756706022E-2</v>
      </c>
      <c r="E216" s="1">
        <f t="shared" si="6"/>
        <v>11.973364430645436</v>
      </c>
      <c r="F216" s="5" t="b">
        <f t="shared" si="7"/>
        <v>0</v>
      </c>
    </row>
    <row r="217" spans="1:6" x14ac:dyDescent="0.25">
      <c r="A217" s="4">
        <v>23529</v>
      </c>
      <c r="B217" s="2">
        <v>0.98710625304932398</v>
      </c>
      <c r="C217" s="5">
        <v>0</v>
      </c>
      <c r="D217" s="2">
        <v>9.8710625304931909E-3</v>
      </c>
      <c r="E217" s="1">
        <f t="shared" si="6"/>
        <v>12.09155425964072</v>
      </c>
      <c r="F217" s="5" t="b">
        <f t="shared" si="7"/>
        <v>0</v>
      </c>
    </row>
    <row r="218" spans="1:6" x14ac:dyDescent="0.25">
      <c r="A218" s="4">
        <v>23559</v>
      </c>
      <c r="B218" s="2">
        <v>3.55858792068608</v>
      </c>
      <c r="C218" s="5">
        <v>0</v>
      </c>
      <c r="D218" s="2">
        <v>3.5585879206860849E-2</v>
      </c>
      <c r="E218" s="1">
        <f t="shared" si="6"/>
        <v>12.521842848947498</v>
      </c>
      <c r="F218" s="5" t="b">
        <f t="shared" si="7"/>
        <v>0</v>
      </c>
    </row>
    <row r="219" spans="1:6" x14ac:dyDescent="0.25">
      <c r="A219" s="4">
        <v>23590</v>
      </c>
      <c r="B219" s="2">
        <v>0.15177983445229201</v>
      </c>
      <c r="C219" s="5">
        <v>0</v>
      </c>
      <c r="D219" s="2">
        <v>1.5177983445229248E-3</v>
      </c>
      <c r="E219" s="1">
        <f t="shared" si="6"/>
        <v>12.540848481294008</v>
      </c>
      <c r="F219" s="5" t="b">
        <f t="shared" si="7"/>
        <v>0</v>
      </c>
    </row>
    <row r="220" spans="1:6" x14ac:dyDescent="0.25">
      <c r="A220" s="4">
        <v>23621</v>
      </c>
      <c r="B220" s="2">
        <v>2.64136761148893</v>
      </c>
      <c r="C220" s="5">
        <v>0</v>
      </c>
      <c r="D220" s="2">
        <v>2.6413676114889206E-2</v>
      </c>
      <c r="E220" s="1">
        <f t="shared" si="6"/>
        <v>12.872098391284808</v>
      </c>
      <c r="F220" s="5" t="b">
        <f t="shared" si="7"/>
        <v>0</v>
      </c>
    </row>
    <row r="221" spans="1:6" x14ac:dyDescent="0.25">
      <c r="A221" s="4">
        <v>23651</v>
      </c>
      <c r="B221" s="2">
        <v>2.5508349677435702</v>
      </c>
      <c r="C221" s="5">
        <v>0</v>
      </c>
      <c r="D221" s="2">
        <v>2.550834967743576E-2</v>
      </c>
      <c r="E221" s="1">
        <f t="shared" si="6"/>
        <v>13.20044437813206</v>
      </c>
      <c r="F221" s="5" t="b">
        <f t="shared" si="7"/>
        <v>0</v>
      </c>
    </row>
    <row r="222" spans="1:6" x14ac:dyDescent="0.25">
      <c r="A222" s="4">
        <v>23682</v>
      </c>
      <c r="B222" s="2">
        <v>1.31983643846768</v>
      </c>
      <c r="C222" s="5">
        <v>0</v>
      </c>
      <c r="D222" s="2">
        <v>1.3198364384676697E-2</v>
      </c>
      <c r="E222" s="1">
        <f t="shared" si="6"/>
        <v>13.374668653074304</v>
      </c>
      <c r="F222" s="5" t="b">
        <f t="shared" si="7"/>
        <v>0</v>
      </c>
    </row>
    <row r="223" spans="1:6" x14ac:dyDescent="0.25">
      <c r="A223" s="4">
        <v>23712</v>
      </c>
      <c r="B223" s="2">
        <v>0.61939223185820602</v>
      </c>
      <c r="C223" s="5">
        <v>0</v>
      </c>
      <c r="D223" s="2">
        <v>6.193922318582068E-3</v>
      </c>
      <c r="E223" s="1">
        <f t="shared" si="6"/>
        <v>13.457510311748221</v>
      </c>
      <c r="F223" s="5" t="b">
        <f t="shared" si="7"/>
        <v>0</v>
      </c>
    </row>
    <row r="224" spans="1:6" x14ac:dyDescent="0.25">
      <c r="A224" s="4">
        <v>23743</v>
      </c>
      <c r="B224" s="2">
        <v>3.9229614560664601</v>
      </c>
      <c r="C224" s="5">
        <v>0</v>
      </c>
      <c r="D224" s="2">
        <v>3.9229614560664539E-2</v>
      </c>
      <c r="E224" s="1">
        <f t="shared" si="6"/>
        <v>13.985443254224272</v>
      </c>
      <c r="F224" s="5" t="b">
        <f t="shared" si="7"/>
        <v>0</v>
      </c>
    </row>
    <row r="225" spans="1:6" x14ac:dyDescent="0.25">
      <c r="A225" s="4">
        <v>23774</v>
      </c>
      <c r="B225" s="2">
        <v>4.2195390270255198</v>
      </c>
      <c r="C225" s="5">
        <v>0</v>
      </c>
      <c r="D225" s="2">
        <v>4.2195390270255206E-2</v>
      </c>
      <c r="E225" s="1">
        <f t="shared" si="6"/>
        <v>14.575564490438772</v>
      </c>
      <c r="F225" s="5" t="b">
        <f t="shared" si="7"/>
        <v>0</v>
      </c>
    </row>
    <row r="226" spans="1:6" x14ac:dyDescent="0.25">
      <c r="A226" s="4">
        <v>23802</v>
      </c>
      <c r="B226" s="2">
        <v>0.72909733825645295</v>
      </c>
      <c r="C226" s="5">
        <v>0</v>
      </c>
      <c r="D226" s="2">
        <v>7.2909733825645695E-3</v>
      </c>
      <c r="E226" s="1">
        <f t="shared" si="6"/>
        <v>14.681834543174414</v>
      </c>
      <c r="F226" s="5" t="b">
        <f t="shared" si="7"/>
        <v>0</v>
      </c>
    </row>
    <row r="227" spans="1:6" x14ac:dyDescent="0.25">
      <c r="A227" s="4">
        <v>23833</v>
      </c>
      <c r="B227" s="2">
        <v>1.2660071893409199</v>
      </c>
      <c r="C227" s="5">
        <v>0</v>
      </c>
      <c r="D227" s="2">
        <v>1.2660071893409119E-2</v>
      </c>
      <c r="E227" s="1">
        <f t="shared" si="6"/>
        <v>14.86770762401814</v>
      </c>
      <c r="F227" s="5" t="b">
        <f t="shared" si="7"/>
        <v>0</v>
      </c>
    </row>
    <row r="228" spans="1:6" x14ac:dyDescent="0.25">
      <c r="A228" s="4">
        <v>23863</v>
      </c>
      <c r="B228" s="2">
        <v>0.80710712275998397</v>
      </c>
      <c r="C228" s="5">
        <v>0</v>
      </c>
      <c r="D228" s="2">
        <v>8.0710712275997576E-3</v>
      </c>
      <c r="E228" s="1">
        <f t="shared" si="6"/>
        <v>14.987705951242718</v>
      </c>
      <c r="F228" s="5" t="b">
        <f t="shared" si="7"/>
        <v>0</v>
      </c>
    </row>
    <row r="229" spans="1:6" x14ac:dyDescent="0.25">
      <c r="A229" s="4">
        <v>23894</v>
      </c>
      <c r="B229" s="2">
        <v>-8.6964981722495196</v>
      </c>
      <c r="C229" s="5">
        <v>0</v>
      </c>
      <c r="D229" s="2">
        <v>-8.6964981722495227E-2</v>
      </c>
      <c r="E229" s="1">
        <f t="shared" si="6"/>
        <v>13.684300377130763</v>
      </c>
      <c r="F229" s="5" t="b">
        <f t="shared" si="7"/>
        <v>0</v>
      </c>
    </row>
    <row r="230" spans="1:6" x14ac:dyDescent="0.25">
      <c r="A230" s="4">
        <v>23924</v>
      </c>
      <c r="B230" s="2">
        <v>3.06833341172262</v>
      </c>
      <c r="C230" s="5">
        <v>0</v>
      </c>
      <c r="D230" s="2">
        <v>-5.8950023195958878E-2</v>
      </c>
      <c r="E230" s="1">
        <f t="shared" si="6"/>
        <v>14.104180337762749</v>
      </c>
      <c r="F230" s="5" t="b">
        <f t="shared" si="7"/>
        <v>0</v>
      </c>
    </row>
    <row r="231" spans="1:6" x14ac:dyDescent="0.25">
      <c r="A231" s="4">
        <v>23955</v>
      </c>
      <c r="B231" s="2">
        <v>4.0103337521395703</v>
      </c>
      <c r="C231" s="5">
        <v>0</v>
      </c>
      <c r="D231" s="2">
        <v>-2.1210778351684834E-2</v>
      </c>
      <c r="E231" s="1">
        <f t="shared" si="6"/>
        <v>14.669805042310681</v>
      </c>
      <c r="F231" s="5" t="b">
        <f t="shared" si="7"/>
        <v>0</v>
      </c>
    </row>
    <row r="232" spans="1:6" x14ac:dyDescent="0.25">
      <c r="A232" s="4">
        <v>23986</v>
      </c>
      <c r="B232" s="2">
        <v>6.7699981803316298</v>
      </c>
      <c r="C232" s="5">
        <v>0</v>
      </c>
      <c r="D232" s="2">
        <v>4.5053234143188403E-2</v>
      </c>
      <c r="E232" s="1">
        <f t="shared" si="6"/>
        <v>15.662950576733314</v>
      </c>
      <c r="F232" s="5" t="b">
        <f t="shared" si="7"/>
        <v>0</v>
      </c>
    </row>
    <row r="233" spans="1:6" x14ac:dyDescent="0.25">
      <c r="A233" s="4">
        <v>24016</v>
      </c>
      <c r="B233" s="2">
        <v>5.8300050059351802</v>
      </c>
      <c r="C233" s="5">
        <v>0</v>
      </c>
      <c r="D233" s="2">
        <v>5.8300050059351793E-2</v>
      </c>
      <c r="E233" s="1">
        <f t="shared" si="6"/>
        <v>16.576101379434018</v>
      </c>
      <c r="F233" s="5" t="b">
        <f t="shared" si="7"/>
        <v>0</v>
      </c>
    </row>
    <row r="234" spans="1:6" x14ac:dyDescent="0.25">
      <c r="A234" s="4">
        <v>24047</v>
      </c>
      <c r="B234" s="2">
        <v>12.618578070588301</v>
      </c>
      <c r="C234" s="5">
        <v>0</v>
      </c>
      <c r="D234" s="2">
        <v>0.12618578070588304</v>
      </c>
      <c r="E234" s="1">
        <f t="shared" si="6"/>
        <v>18.667769673057766</v>
      </c>
      <c r="F234" s="5" t="b">
        <f t="shared" si="7"/>
        <v>0</v>
      </c>
    </row>
    <row r="235" spans="1:6" x14ac:dyDescent="0.25">
      <c r="A235" s="4">
        <v>24077</v>
      </c>
      <c r="B235" s="2">
        <v>2.5727004715533099</v>
      </c>
      <c r="C235" s="5">
        <v>0</v>
      </c>
      <c r="D235" s="2">
        <v>2.5727004715533131E-2</v>
      </c>
      <c r="E235" s="1">
        <f t="shared" si="6"/>
        <v>19.148035471465008</v>
      </c>
      <c r="F235" s="5" t="b">
        <f t="shared" si="7"/>
        <v>0</v>
      </c>
    </row>
    <row r="236" spans="1:6" x14ac:dyDescent="0.25">
      <c r="A236" s="4">
        <v>24108</v>
      </c>
      <c r="B236" s="2">
        <v>7.2974863237687</v>
      </c>
      <c r="C236" s="5">
        <v>0</v>
      </c>
      <c r="D236" s="2">
        <v>7.2974863237686982E-2</v>
      </c>
      <c r="E236" s="1">
        <f t="shared" si="6"/>
        <v>20.545360741265547</v>
      </c>
      <c r="F236" s="5" t="b">
        <f t="shared" si="7"/>
        <v>0</v>
      </c>
    </row>
    <row r="237" spans="1:6" x14ac:dyDescent="0.25">
      <c r="A237" s="4">
        <v>24139</v>
      </c>
      <c r="B237" s="2">
        <v>2.0707020323035601</v>
      </c>
      <c r="C237" s="5">
        <v>0</v>
      </c>
      <c r="D237" s="2">
        <v>2.0707020323035508E-2</v>
      </c>
      <c r="E237" s="1">
        <f t="shared" si="6"/>
        <v>20.97079394367903</v>
      </c>
      <c r="F237" s="5" t="b">
        <f t="shared" si="7"/>
        <v>0</v>
      </c>
    </row>
    <row r="238" spans="1:6" x14ac:dyDescent="0.25">
      <c r="A238" s="4">
        <v>24167</v>
      </c>
      <c r="B238" s="2">
        <v>0.23614930492431499</v>
      </c>
      <c r="C238" s="5">
        <v>0</v>
      </c>
      <c r="D238" s="2">
        <v>2.3614930492430464E-3</v>
      </c>
      <c r="E238" s="1">
        <f t="shared" si="6"/>
        <v>21.020316327814136</v>
      </c>
      <c r="F238" s="5" t="b">
        <f t="shared" si="7"/>
        <v>0</v>
      </c>
    </row>
    <row r="239" spans="1:6" x14ac:dyDescent="0.25">
      <c r="A239" s="4">
        <v>24198</v>
      </c>
      <c r="B239" s="2">
        <v>8.5850982321583693</v>
      </c>
      <c r="C239" s="5">
        <v>0</v>
      </c>
      <c r="D239" s="2">
        <v>8.5850982321583613E-2</v>
      </c>
      <c r="E239" s="1">
        <f t="shared" si="6"/>
        <v>22.824931133267402</v>
      </c>
      <c r="F239" s="5" t="b">
        <f t="shared" si="7"/>
        <v>0</v>
      </c>
    </row>
    <row r="240" spans="1:6" x14ac:dyDescent="0.25">
      <c r="A240" s="4">
        <v>24228</v>
      </c>
      <c r="B240" s="2">
        <v>-11.592565321429401</v>
      </c>
      <c r="C240" s="5">
        <v>0</v>
      </c>
      <c r="D240" s="2">
        <v>-0.11592565321429404</v>
      </c>
      <c r="E240" s="1">
        <f t="shared" si="6"/>
        <v>20.178936082072102</v>
      </c>
      <c r="F240" s="5" t="b">
        <f t="shared" si="7"/>
        <v>0</v>
      </c>
    </row>
    <row r="241" spans="1:6" x14ac:dyDescent="0.25">
      <c r="A241" s="4">
        <v>24259</v>
      </c>
      <c r="B241" s="2">
        <v>1.5173484478099</v>
      </c>
      <c r="C241" s="5">
        <v>0</v>
      </c>
      <c r="D241" s="2">
        <v>-0.10251116483585565</v>
      </c>
      <c r="E241" s="1">
        <f t="shared" si="6"/>
        <v>20.485120855497975</v>
      </c>
      <c r="F241" s="5" t="b">
        <f t="shared" si="7"/>
        <v>0</v>
      </c>
    </row>
    <row r="242" spans="1:6" x14ac:dyDescent="0.25">
      <c r="A242" s="4">
        <v>24289</v>
      </c>
      <c r="B242" s="2">
        <v>-2.2199986822025002</v>
      </c>
      <c r="C242" s="5">
        <v>0</v>
      </c>
      <c r="D242" s="2">
        <v>-0.12243540514941409</v>
      </c>
      <c r="E242" s="1">
        <f t="shared" si="6"/>
        <v>20.030351442458333</v>
      </c>
      <c r="F242" s="5" t="b">
        <f t="shared" si="7"/>
        <v>0</v>
      </c>
    </row>
    <row r="243" spans="1:6" x14ac:dyDescent="0.25">
      <c r="A243" s="4">
        <v>24320</v>
      </c>
      <c r="B243" s="2">
        <v>-9.8500045401657701</v>
      </c>
      <c r="C243" s="5">
        <v>0</v>
      </c>
      <c r="D243" s="2">
        <v>-0.20887555758508414</v>
      </c>
      <c r="E243" s="1">
        <f t="shared" si="6"/>
        <v>18.057360915965027</v>
      </c>
      <c r="F243" s="5" t="b">
        <f t="shared" si="7"/>
        <v>0</v>
      </c>
    </row>
    <row r="244" spans="1:6" x14ac:dyDescent="0.25">
      <c r="A244" s="4">
        <v>24351</v>
      </c>
      <c r="B244" s="2">
        <v>-0.61692231670156406</v>
      </c>
      <c r="C244" s="5">
        <v>0</v>
      </c>
      <c r="D244" s="2">
        <v>-0.21375618082322256</v>
      </c>
      <c r="E244" s="1">
        <f t="shared" si="6"/>
        <v>17.945961026667092</v>
      </c>
      <c r="F244" s="5" t="b">
        <f t="shared" si="7"/>
        <v>0</v>
      </c>
    </row>
    <row r="245" spans="1:6" x14ac:dyDescent="0.25">
      <c r="A245" s="4">
        <v>24381</v>
      </c>
      <c r="B245" s="2">
        <v>7.54068386379718</v>
      </c>
      <c r="C245" s="5">
        <v>0</v>
      </c>
      <c r="D245" s="2">
        <v>-0.15446802002045668</v>
      </c>
      <c r="E245" s="1">
        <f t="shared" si="6"/>
        <v>19.299209214008307</v>
      </c>
      <c r="F245" s="5" t="b">
        <f t="shared" si="7"/>
        <v>0</v>
      </c>
    </row>
    <row r="246" spans="1:6" x14ac:dyDescent="0.25">
      <c r="A246" s="4">
        <v>24412</v>
      </c>
      <c r="B246" s="2">
        <v>-1.8599713337630901</v>
      </c>
      <c r="C246" s="5">
        <v>0</v>
      </c>
      <c r="D246" s="2">
        <v>-0.17019467246587572</v>
      </c>
      <c r="E246" s="1">
        <f t="shared" si="6"/>
        <v>18.940249454984787</v>
      </c>
      <c r="F246" s="5" t="b">
        <f t="shared" si="7"/>
        <v>0</v>
      </c>
    </row>
    <row r="247" spans="1:6" x14ac:dyDescent="0.25">
      <c r="A247" s="4">
        <v>24442</v>
      </c>
      <c r="B247" s="2">
        <v>1.64005562368714</v>
      </c>
      <c r="C247" s="5">
        <v>0</v>
      </c>
      <c r="D247" s="2">
        <v>-0.15658540352599681</v>
      </c>
      <c r="E247" s="1">
        <f t="shared" si="6"/>
        <v>19.250880081311639</v>
      </c>
      <c r="F247" s="5" t="b">
        <f t="shared" si="7"/>
        <v>0</v>
      </c>
    </row>
    <row r="248" spans="1:6" x14ac:dyDescent="0.25">
      <c r="A248" s="4">
        <v>24473</v>
      </c>
      <c r="B248" s="2">
        <v>17.279716557341299</v>
      </c>
      <c r="C248" s="5">
        <v>0</v>
      </c>
      <c r="D248" s="2">
        <v>-1.084575185204506E-2</v>
      </c>
      <c r="E248" s="1">
        <f t="shared" si="6"/>
        <v>22.577377594155966</v>
      </c>
      <c r="F248" s="5" t="b">
        <f t="shared" si="7"/>
        <v>0</v>
      </c>
    </row>
    <row r="249" spans="1:6" x14ac:dyDescent="0.25">
      <c r="A249" s="4">
        <v>24504</v>
      </c>
      <c r="B249" s="2">
        <v>4.6000002072788</v>
      </c>
      <c r="C249" s="5">
        <v>0</v>
      </c>
      <c r="D249" s="2">
        <v>3.4655345613067823E-2</v>
      </c>
      <c r="E249" s="1">
        <f t="shared" si="6"/>
        <v>23.615937010285258</v>
      </c>
      <c r="F249" s="5" t="b">
        <f t="shared" si="7"/>
        <v>0</v>
      </c>
    </row>
    <row r="250" spans="1:6" x14ac:dyDescent="0.25">
      <c r="A250" s="4">
        <v>24532</v>
      </c>
      <c r="B250" s="2">
        <v>7.6699732677305503</v>
      </c>
      <c r="C250" s="5">
        <v>0</v>
      </c>
      <c r="D250" s="2">
        <v>7.6699732677305565E-2</v>
      </c>
      <c r="E250" s="1">
        <f t="shared" si="6"/>
        <v>25.427273065898223</v>
      </c>
      <c r="F250" s="5" t="b">
        <f t="shared" si="7"/>
        <v>0</v>
      </c>
    </row>
    <row r="251" spans="1:6" x14ac:dyDescent="0.25">
      <c r="A251" s="4">
        <v>24563</v>
      </c>
      <c r="B251" s="2">
        <v>6.2832051835225302</v>
      </c>
      <c r="C251" s="5">
        <v>0</v>
      </c>
      <c r="D251" s="2">
        <v>6.2832051835225222E-2</v>
      </c>
      <c r="E251" s="1">
        <f t="shared" si="6"/>
        <v>27.024920805203166</v>
      </c>
      <c r="F251" s="5" t="b">
        <f t="shared" si="7"/>
        <v>0</v>
      </c>
    </row>
    <row r="252" spans="1:6" x14ac:dyDescent="0.25">
      <c r="A252" s="4">
        <v>24593</v>
      </c>
      <c r="B252" s="2">
        <v>0.16583624330987801</v>
      </c>
      <c r="C252" s="5">
        <v>0</v>
      </c>
      <c r="D252" s="2">
        <v>1.6583624330988034E-3</v>
      </c>
      <c r="E252" s="1">
        <f t="shared" si="6"/>
        <v>27.069737918623986</v>
      </c>
      <c r="F252" s="5" t="b">
        <f t="shared" si="7"/>
        <v>0</v>
      </c>
    </row>
    <row r="253" spans="1:6" x14ac:dyDescent="0.25">
      <c r="A253" s="4">
        <v>24624</v>
      </c>
      <c r="B253" s="2">
        <v>13.681848425355501</v>
      </c>
      <c r="C253" s="5">
        <v>0</v>
      </c>
      <c r="D253" s="2">
        <v>0.13681848425355492</v>
      </c>
      <c r="E253" s="1">
        <f t="shared" si="6"/>
        <v>30.773378429791101</v>
      </c>
      <c r="F253" s="5" t="b">
        <f t="shared" si="7"/>
        <v>0</v>
      </c>
    </row>
    <row r="254" spans="1:6" x14ac:dyDescent="0.25">
      <c r="A254" s="4">
        <v>24654</v>
      </c>
      <c r="B254" s="2">
        <v>10.217232607825</v>
      </c>
      <c r="C254" s="5">
        <v>0</v>
      </c>
      <c r="D254" s="2">
        <v>0.10217232607825011</v>
      </c>
      <c r="E254" s="1">
        <f t="shared" si="6"/>
        <v>33.917566085249106</v>
      </c>
      <c r="F254" s="5" t="b">
        <f t="shared" si="7"/>
        <v>0</v>
      </c>
    </row>
    <row r="255" spans="1:6" x14ac:dyDescent="0.25">
      <c r="A255" s="4">
        <v>24685</v>
      </c>
      <c r="B255" s="2">
        <v>0.43273961057909399</v>
      </c>
      <c r="C255" s="5">
        <v>0</v>
      </c>
      <c r="D255" s="2">
        <v>4.327396105791026E-3</v>
      </c>
      <c r="E255" s="1">
        <f t="shared" si="6"/>
        <v>34.064340828644326</v>
      </c>
      <c r="F255" s="5" t="b">
        <f t="shared" si="7"/>
        <v>0</v>
      </c>
    </row>
    <row r="256" spans="1:6" x14ac:dyDescent="0.25">
      <c r="A256" s="4">
        <v>24716</v>
      </c>
      <c r="B256" s="2">
        <v>9.9199967150620196</v>
      </c>
      <c r="C256" s="5">
        <v>0</v>
      </c>
      <c r="D256" s="2">
        <v>9.9199967150620294E-2</v>
      </c>
      <c r="E256" s="1">
        <f t="shared" si="6"/>
        <v>37.443522319853379</v>
      </c>
      <c r="F256" s="5" t="b">
        <f t="shared" si="7"/>
        <v>0</v>
      </c>
    </row>
    <row r="257" spans="1:6" x14ac:dyDescent="0.25">
      <c r="A257" s="4">
        <v>24746</v>
      </c>
      <c r="B257" s="2">
        <v>-1.13000190364686</v>
      </c>
      <c r="C257" s="5">
        <v>0</v>
      </c>
      <c r="D257" s="2">
        <v>-1.13000190364686E-2</v>
      </c>
      <c r="E257" s="1">
        <f t="shared" si="6"/>
        <v>37.020409804846601</v>
      </c>
      <c r="F257" s="5" t="b">
        <f t="shared" si="7"/>
        <v>0</v>
      </c>
    </row>
    <row r="258" spans="1:6" x14ac:dyDescent="0.25">
      <c r="A258" s="4">
        <v>24777</v>
      </c>
      <c r="B258" s="2">
        <v>-2.54223303659592E-2</v>
      </c>
      <c r="C258" s="5">
        <v>0</v>
      </c>
      <c r="D258" s="2">
        <v>-1.1551369611957241E-2</v>
      </c>
      <c r="E258" s="1">
        <f t="shared" si="6"/>
        <v>37.010998353963181</v>
      </c>
      <c r="F258" s="5" t="b">
        <f t="shared" si="7"/>
        <v>0</v>
      </c>
    </row>
    <row r="259" spans="1:6" x14ac:dyDescent="0.25">
      <c r="A259" s="4">
        <v>24807</v>
      </c>
      <c r="B259" s="2">
        <v>10.799999154843899</v>
      </c>
      <c r="C259" s="5">
        <v>0</v>
      </c>
      <c r="D259" s="2">
        <v>9.5201074116017637E-2</v>
      </c>
      <c r="E259" s="1">
        <f t="shared" ref="E259:E322" si="8">E258*(1+B259/100)</f>
        <v>41.008185863390501</v>
      </c>
      <c r="F259" s="5" t="b">
        <f t="shared" si="7"/>
        <v>0</v>
      </c>
    </row>
    <row r="260" spans="1:6" x14ac:dyDescent="0.25">
      <c r="A260" s="4">
        <v>24838</v>
      </c>
      <c r="B260" s="2">
        <v>-3.9899958546035998</v>
      </c>
      <c r="C260" s="5">
        <v>0</v>
      </c>
      <c r="D260" s="2">
        <v>-3.9899958546036118E-2</v>
      </c>
      <c r="E260" s="1">
        <f t="shared" si="8"/>
        <v>39.371960947393077</v>
      </c>
      <c r="F260" s="5" t="b">
        <f t="shared" ref="F260:F323" si="9">IF(C260&gt;0,B260)</f>
        <v>0</v>
      </c>
    </row>
    <row r="261" spans="1:6" x14ac:dyDescent="0.25">
      <c r="A261" s="4">
        <v>24869</v>
      </c>
      <c r="B261" s="2">
        <v>-1.46523808424044</v>
      </c>
      <c r="C261" s="5">
        <v>0</v>
      </c>
      <c r="D261" s="2">
        <v>-5.3967710000227709E-2</v>
      </c>
      <c r="E261" s="1">
        <f t="shared" si="8"/>
        <v>38.795067981079605</v>
      </c>
      <c r="F261" s="5" t="b">
        <f t="shared" si="9"/>
        <v>0</v>
      </c>
    </row>
    <row r="262" spans="1:6" x14ac:dyDescent="0.25">
      <c r="A262" s="4">
        <v>24898</v>
      </c>
      <c r="B262" s="2">
        <v>-1.13999805456123</v>
      </c>
      <c r="C262" s="5">
        <v>0</v>
      </c>
      <c r="D262" s="2">
        <v>-6.4752459701746257E-2</v>
      </c>
      <c r="E262" s="1">
        <f t="shared" si="8"/>
        <v>38.352804960829587</v>
      </c>
      <c r="F262" s="5" t="b">
        <f t="shared" si="9"/>
        <v>0</v>
      </c>
    </row>
    <row r="263" spans="1:6" x14ac:dyDescent="0.25">
      <c r="A263" s="4">
        <v>24929</v>
      </c>
      <c r="B263" s="2">
        <v>12.3736116371308</v>
      </c>
      <c r="C263" s="5">
        <v>0</v>
      </c>
      <c r="D263" s="2">
        <v>5.0971438780577971E-2</v>
      </c>
      <c r="E263" s="1">
        <f t="shared" si="8"/>
        <v>43.098432098628876</v>
      </c>
      <c r="F263" s="5" t="b">
        <f t="shared" si="9"/>
        <v>0</v>
      </c>
    </row>
    <row r="264" spans="1:6" x14ac:dyDescent="0.25">
      <c r="A264" s="4">
        <v>24959</v>
      </c>
      <c r="B264" s="2">
        <v>10.171728241146701</v>
      </c>
      <c r="C264" s="5">
        <v>0</v>
      </c>
      <c r="D264" s="2">
        <v>0.10171728241146694</v>
      </c>
      <c r="E264" s="1">
        <f t="shared" si="8"/>
        <v>47.482287487896542</v>
      </c>
      <c r="F264" s="5" t="b">
        <f t="shared" si="9"/>
        <v>0</v>
      </c>
    </row>
    <row r="265" spans="1:6" x14ac:dyDescent="0.25">
      <c r="A265" s="4">
        <v>24990</v>
      </c>
      <c r="B265" s="2">
        <v>2.5572562365714799</v>
      </c>
      <c r="C265" s="5">
        <v>0</v>
      </c>
      <c r="D265" s="2">
        <v>2.5572562365714813E-2</v>
      </c>
      <c r="E265" s="1">
        <f t="shared" si="8"/>
        <v>48.696531245947575</v>
      </c>
      <c r="F265" s="5" t="b">
        <f t="shared" si="9"/>
        <v>0</v>
      </c>
    </row>
    <row r="266" spans="1:6" x14ac:dyDescent="0.25">
      <c r="A266" s="4">
        <v>25020</v>
      </c>
      <c r="B266" s="2">
        <v>-2.51049160411177</v>
      </c>
      <c r="C266" s="5">
        <v>0</v>
      </c>
      <c r="D266" s="2">
        <v>-2.5104916041117753E-2</v>
      </c>
      <c r="E266" s="1">
        <f t="shared" si="8"/>
        <v>47.474008917524394</v>
      </c>
      <c r="F266" s="5" t="b">
        <f t="shared" si="9"/>
        <v>0</v>
      </c>
    </row>
    <row r="267" spans="1:6" x14ac:dyDescent="0.25">
      <c r="A267" s="4">
        <v>25051</v>
      </c>
      <c r="B267" s="2">
        <v>5.1699995096418698</v>
      </c>
      <c r="C267" s="5">
        <v>0</v>
      </c>
      <c r="D267" s="2">
        <v>2.5297155019079254E-2</v>
      </c>
      <c r="E267" s="1">
        <f t="shared" si="8"/>
        <v>49.928414945767749</v>
      </c>
      <c r="F267" s="5" t="b">
        <f t="shared" si="9"/>
        <v>0</v>
      </c>
    </row>
    <row r="268" spans="1:6" x14ac:dyDescent="0.25">
      <c r="A268" s="4">
        <v>25082</v>
      </c>
      <c r="B268" s="2">
        <v>8.0400249342894607</v>
      </c>
      <c r="C268" s="5">
        <v>0</v>
      </c>
      <c r="D268" s="2">
        <v>8.0400249342894581E-2</v>
      </c>
      <c r="E268" s="1">
        <f t="shared" si="8"/>
        <v>53.942671956702981</v>
      </c>
      <c r="F268" s="5" t="b">
        <f t="shared" si="9"/>
        <v>0</v>
      </c>
    </row>
    <row r="269" spans="1:6" x14ac:dyDescent="0.25">
      <c r="A269" s="4">
        <v>25112</v>
      </c>
      <c r="B269" s="2">
        <v>3.9699952698174599</v>
      </c>
      <c r="C269" s="5">
        <v>0</v>
      </c>
      <c r="D269" s="2">
        <v>3.9699952698174501E-2</v>
      </c>
      <c r="E269" s="1">
        <f t="shared" si="8"/>
        <v>56.084193481797236</v>
      </c>
      <c r="F269" s="5" t="b">
        <f t="shared" si="9"/>
        <v>0</v>
      </c>
    </row>
    <row r="270" spans="1:6" x14ac:dyDescent="0.25">
      <c r="A270" s="4">
        <v>25143</v>
      </c>
      <c r="B270" s="2">
        <v>7.0099994158999497</v>
      </c>
      <c r="C270" s="5">
        <v>0</v>
      </c>
      <c r="D270" s="2">
        <v>7.0099994158999479E-2</v>
      </c>
      <c r="E270" s="1">
        <f t="shared" si="8"/>
        <v>60.015695117283421</v>
      </c>
      <c r="F270" s="5" t="b">
        <f t="shared" si="9"/>
        <v>0</v>
      </c>
    </row>
    <row r="271" spans="1:6" x14ac:dyDescent="0.25">
      <c r="A271" s="4">
        <v>25173</v>
      </c>
      <c r="B271" s="2">
        <v>0.23000009503440599</v>
      </c>
      <c r="C271" s="5">
        <v>0</v>
      </c>
      <c r="D271" s="2">
        <v>2.3000009503439944E-3</v>
      </c>
      <c r="E271" s="1">
        <f t="shared" si="8"/>
        <v>60.153731273088731</v>
      </c>
      <c r="F271" s="5" t="b">
        <f t="shared" si="9"/>
        <v>0</v>
      </c>
    </row>
    <row r="272" spans="1:6" x14ac:dyDescent="0.25">
      <c r="A272" s="4">
        <v>25204</v>
      </c>
      <c r="B272" s="2">
        <v>-1.1999940860568601</v>
      </c>
      <c r="C272" s="5">
        <v>0</v>
      </c>
      <c r="D272" s="2">
        <v>-1.1999940860568548E-2</v>
      </c>
      <c r="E272" s="1">
        <f t="shared" si="8"/>
        <v>59.431890055269136</v>
      </c>
      <c r="F272" s="5" t="b">
        <f t="shared" si="9"/>
        <v>0</v>
      </c>
    </row>
    <row r="273" spans="1:6" x14ac:dyDescent="0.25">
      <c r="A273" s="4">
        <v>25235</v>
      </c>
      <c r="B273" s="2">
        <v>-8.4300022703819497</v>
      </c>
      <c r="C273" s="5">
        <v>0</v>
      </c>
      <c r="D273" s="2">
        <v>-9.5288368277397728E-2</v>
      </c>
      <c r="E273" s="1">
        <f t="shared" si="8"/>
        <v>54.421780374279038</v>
      </c>
      <c r="F273" s="5" t="b">
        <f t="shared" si="9"/>
        <v>0</v>
      </c>
    </row>
    <row r="274" spans="1:6" x14ac:dyDescent="0.25">
      <c r="A274" s="4">
        <v>25263</v>
      </c>
      <c r="B274" s="2">
        <v>2.3899919305154098</v>
      </c>
      <c r="C274" s="5">
        <v>0</v>
      </c>
      <c r="D274" s="2">
        <v>-7.3665833284793147E-2</v>
      </c>
      <c r="E274" s="1">
        <f t="shared" si="8"/>
        <v>55.722456533667128</v>
      </c>
      <c r="F274" s="5" t="b">
        <f t="shared" si="9"/>
        <v>0</v>
      </c>
    </row>
    <row r="275" spans="1:6" x14ac:dyDescent="0.25">
      <c r="A275" s="4">
        <v>25294</v>
      </c>
      <c r="B275" s="2">
        <v>1.0068329174649799</v>
      </c>
      <c r="C275" s="5">
        <v>0</v>
      </c>
      <c r="D275" s="2">
        <v>-6.4339195968579621E-2</v>
      </c>
      <c r="E275" s="1">
        <f t="shared" si="8"/>
        <v>56.283488568468201</v>
      </c>
      <c r="F275" s="5" t="b">
        <f t="shared" si="9"/>
        <v>0</v>
      </c>
    </row>
    <row r="276" spans="1:6" x14ac:dyDescent="0.25">
      <c r="A276" s="4">
        <v>25324</v>
      </c>
      <c r="B276" s="2">
        <v>1.8142617610512699</v>
      </c>
      <c r="C276" s="5">
        <v>0</v>
      </c>
      <c r="D276" s="2">
        <v>-4.7363859787892815E-2</v>
      </c>
      <c r="E276" s="1">
        <f t="shared" si="8"/>
        <v>57.304618379351574</v>
      </c>
      <c r="F276" s="5" t="b">
        <f t="shared" si="9"/>
        <v>0</v>
      </c>
    </row>
    <row r="277" spans="1:6" x14ac:dyDescent="0.25">
      <c r="A277" s="4">
        <v>25355</v>
      </c>
      <c r="B277" s="2">
        <v>-10.5522083035934</v>
      </c>
      <c r="C277" s="5">
        <v>0</v>
      </c>
      <c r="D277" s="2">
        <v>-0.14788800967838645</v>
      </c>
      <c r="E277" s="1">
        <f t="shared" si="8"/>
        <v>51.257715680383129</v>
      </c>
      <c r="F277" s="5" t="b">
        <f t="shared" si="9"/>
        <v>0</v>
      </c>
    </row>
    <row r="278" spans="1:6" x14ac:dyDescent="0.25">
      <c r="A278" s="4">
        <v>25385</v>
      </c>
      <c r="B278" s="2">
        <v>-3.1022341766611601</v>
      </c>
      <c r="C278" s="5">
        <v>0</v>
      </c>
      <c r="D278" s="2">
        <v>-0.17432251906557106</v>
      </c>
      <c r="E278" s="1">
        <f t="shared" si="8"/>
        <v>49.667581306370479</v>
      </c>
      <c r="F278" s="5" t="b">
        <f t="shared" si="9"/>
        <v>0</v>
      </c>
    </row>
    <row r="279" spans="1:6" x14ac:dyDescent="0.25">
      <c r="A279" s="4">
        <v>25416</v>
      </c>
      <c r="B279" s="2">
        <v>1.24623743245981</v>
      </c>
      <c r="C279" s="5">
        <v>0</v>
      </c>
      <c r="D279" s="2">
        <v>-0.16403261722677498</v>
      </c>
      <c r="E279" s="1">
        <f t="shared" si="8"/>
        <v>50.286557296407885</v>
      </c>
      <c r="F279" s="5" t="b">
        <f t="shared" si="9"/>
        <v>0</v>
      </c>
    </row>
    <row r="280" spans="1:6" x14ac:dyDescent="0.25">
      <c r="A280" s="4">
        <v>25447</v>
      </c>
      <c r="B280" s="2">
        <v>-8.7999907620018298</v>
      </c>
      <c r="C280" s="5">
        <v>0</v>
      </c>
      <c r="D280" s="2">
        <v>-0.23759766968416718</v>
      </c>
      <c r="E280" s="1">
        <f t="shared" si="8"/>
        <v>45.861344899795235</v>
      </c>
      <c r="F280" s="5" t="b">
        <f t="shared" si="9"/>
        <v>0</v>
      </c>
    </row>
    <row r="281" spans="1:6" x14ac:dyDescent="0.25">
      <c r="A281" s="4">
        <v>25477</v>
      </c>
      <c r="B281" s="2">
        <v>16.929965559862701</v>
      </c>
      <c r="C281" s="5">
        <v>0</v>
      </c>
      <c r="D281" s="2">
        <v>-0.10852321773410611</v>
      </c>
      <c r="E281" s="1">
        <f t="shared" si="8"/>
        <v>53.625654796620417</v>
      </c>
      <c r="F281" s="5" t="b">
        <f t="shared" si="9"/>
        <v>0</v>
      </c>
    </row>
    <row r="282" spans="1:6" x14ac:dyDescent="0.25">
      <c r="A282" s="4">
        <v>25508</v>
      </c>
      <c r="B282" s="2">
        <v>-5.0700007505903804</v>
      </c>
      <c r="C282" s="5">
        <v>0</v>
      </c>
      <c r="D282" s="2">
        <v>-0.15372109728632588</v>
      </c>
      <c r="E282" s="1">
        <f t="shared" si="8"/>
        <v>50.906833695922757</v>
      </c>
      <c r="F282" s="5" t="b">
        <f t="shared" si="9"/>
        <v>0</v>
      </c>
    </row>
    <row r="283" spans="1:6" x14ac:dyDescent="0.25">
      <c r="A283" s="4">
        <v>25538</v>
      </c>
      <c r="B283" s="2">
        <v>-6.3750922095639604</v>
      </c>
      <c r="C283" s="5">
        <v>1</v>
      </c>
      <c r="D283" s="2">
        <v>-0.20767215768440861</v>
      </c>
      <c r="E283" s="1">
        <f t="shared" si="8"/>
        <v>47.661476106838307</v>
      </c>
      <c r="F283" s="5">
        <f t="shared" si="9"/>
        <v>-6.3750922095639604</v>
      </c>
    </row>
    <row r="284" spans="1:6" x14ac:dyDescent="0.25">
      <c r="A284" s="4">
        <v>25569</v>
      </c>
      <c r="B284" s="2">
        <v>-3.91481996277611</v>
      </c>
      <c r="C284" s="5">
        <v>1</v>
      </c>
      <c r="D284" s="2">
        <v>-0.23869036622601258</v>
      </c>
      <c r="E284" s="1">
        <f t="shared" si="8"/>
        <v>45.795615125654038</v>
      </c>
      <c r="F284" s="5">
        <f t="shared" si="9"/>
        <v>-3.91481996277611</v>
      </c>
    </row>
    <row r="285" spans="1:6" x14ac:dyDescent="0.25">
      <c r="A285" s="4">
        <v>25600</v>
      </c>
      <c r="B285" s="2">
        <v>2.4700224486468798</v>
      </c>
      <c r="C285" s="5">
        <v>1</v>
      </c>
      <c r="D285" s="2">
        <v>-0.21988584736808381</v>
      </c>
      <c r="E285" s="1">
        <f t="shared" si="8"/>
        <v>46.926777099753615</v>
      </c>
      <c r="F285" s="5">
        <f t="shared" si="9"/>
        <v>2.4700224486468798</v>
      </c>
    </row>
    <row r="286" spans="1:6" x14ac:dyDescent="0.25">
      <c r="A286" s="4">
        <v>25628</v>
      </c>
      <c r="B286" s="2">
        <v>-4.7969060126929</v>
      </c>
      <c r="C286" s="5">
        <v>1</v>
      </c>
      <c r="D286" s="2">
        <v>-0.25730719006155245</v>
      </c>
      <c r="E286" s="1">
        <f t="shared" si="8"/>
        <v>44.675743707492536</v>
      </c>
      <c r="F286" s="5">
        <f t="shared" si="9"/>
        <v>-4.7969060126929</v>
      </c>
    </row>
    <row r="287" spans="1:6" x14ac:dyDescent="0.25">
      <c r="A287" s="4">
        <v>25659</v>
      </c>
      <c r="B287" s="2">
        <v>-16.1810014420596</v>
      </c>
      <c r="C287" s="5">
        <v>1</v>
      </c>
      <c r="D287" s="2">
        <v>-0.37748232434776574</v>
      </c>
      <c r="E287" s="1">
        <f t="shared" si="8"/>
        <v>37.446760973932314</v>
      </c>
      <c r="F287" s="5">
        <f t="shared" si="9"/>
        <v>-16.1810014420596</v>
      </c>
    </row>
    <row r="288" spans="1:6" x14ac:dyDescent="0.25">
      <c r="A288" s="4">
        <v>25689</v>
      </c>
      <c r="B288" s="2">
        <v>-9.9303307548613304</v>
      </c>
      <c r="C288" s="5">
        <v>1</v>
      </c>
      <c r="D288" s="2">
        <v>-0.43930038854750741</v>
      </c>
      <c r="E288" s="1">
        <f t="shared" si="8"/>
        <v>33.728173752238504</v>
      </c>
      <c r="F288" s="5">
        <f t="shared" si="9"/>
        <v>-9.9303307548613304</v>
      </c>
    </row>
    <row r="289" spans="1:6" x14ac:dyDescent="0.25">
      <c r="A289" s="4">
        <v>25720</v>
      </c>
      <c r="B289" s="2">
        <v>-5.9418922366155602</v>
      </c>
      <c r="C289" s="5">
        <v>1</v>
      </c>
      <c r="D289" s="2">
        <v>-0.47261655523113677</v>
      </c>
      <c r="E289" s="1">
        <f t="shared" si="8"/>
        <v>31.724082014502034</v>
      </c>
      <c r="F289" s="5">
        <f t="shared" si="9"/>
        <v>-5.9418922366155602</v>
      </c>
    </row>
    <row r="290" spans="1:6" x14ac:dyDescent="0.25">
      <c r="A290" s="4">
        <v>25750</v>
      </c>
      <c r="B290" s="2">
        <v>10.3932713417275</v>
      </c>
      <c r="C290" s="5">
        <v>1</v>
      </c>
      <c r="D290" s="2">
        <v>-0.41780416280495913</v>
      </c>
      <c r="E290" s="1">
        <f t="shared" si="8"/>
        <v>35.021251938941404</v>
      </c>
      <c r="F290" s="5">
        <f t="shared" si="9"/>
        <v>10.3932713417275</v>
      </c>
    </row>
    <row r="291" spans="1:6" x14ac:dyDescent="0.25">
      <c r="A291" s="4">
        <v>25781</v>
      </c>
      <c r="B291" s="2">
        <v>8.6399955908604191</v>
      </c>
      <c r="C291" s="5">
        <v>1</v>
      </c>
      <c r="D291" s="2">
        <v>-0.36750246814113474</v>
      </c>
      <c r="E291" s="1">
        <f t="shared" si="8"/>
        <v>38.047086562330058</v>
      </c>
      <c r="F291" s="5">
        <f t="shared" si="9"/>
        <v>8.6399955908604191</v>
      </c>
    </row>
    <row r="292" spans="1:6" x14ac:dyDescent="0.25">
      <c r="A292" s="4">
        <v>25812</v>
      </c>
      <c r="B292" s="2">
        <v>21.699994943332701</v>
      </c>
      <c r="C292" s="5">
        <v>1</v>
      </c>
      <c r="D292" s="2">
        <v>-0.2302505357110568</v>
      </c>
      <c r="E292" s="1">
        <f t="shared" si="8"/>
        <v>46.303302422441099</v>
      </c>
      <c r="F292" s="5">
        <f t="shared" si="9"/>
        <v>21.699994943332701</v>
      </c>
    </row>
    <row r="293" spans="1:6" x14ac:dyDescent="0.25">
      <c r="A293" s="4">
        <v>25842</v>
      </c>
      <c r="B293" s="2">
        <v>-5.05000600221718</v>
      </c>
      <c r="C293" s="5">
        <v>1</v>
      </c>
      <c r="D293" s="2">
        <v>-0.269122929859683</v>
      </c>
      <c r="E293" s="1">
        <f t="shared" si="8"/>
        <v>43.964982870883055</v>
      </c>
      <c r="F293" s="5">
        <f t="shared" si="9"/>
        <v>-5.05000600221718</v>
      </c>
    </row>
    <row r="294" spans="1:6" x14ac:dyDescent="0.25">
      <c r="A294" s="4">
        <v>25873</v>
      </c>
      <c r="B294" s="2">
        <v>1.0694151775745999E-2</v>
      </c>
      <c r="C294" s="5">
        <v>1</v>
      </c>
      <c r="D294" s="2">
        <v>-0.26904476875650796</v>
      </c>
      <c r="E294" s="1">
        <f t="shared" si="8"/>
        <v>43.96968455287945</v>
      </c>
      <c r="F294" s="5">
        <f t="shared" si="9"/>
        <v>1.0694151775745999E-2</v>
      </c>
    </row>
    <row r="295" spans="1:6" x14ac:dyDescent="0.25">
      <c r="A295" s="4">
        <v>25903</v>
      </c>
      <c r="B295" s="2">
        <v>6.8801067012443404</v>
      </c>
      <c r="C295" s="5">
        <v>0</v>
      </c>
      <c r="D295" s="2">
        <v>-0.21875426890862837</v>
      </c>
      <c r="E295" s="1">
        <f t="shared" si="8"/>
        <v>46.994845766318107</v>
      </c>
      <c r="F295" s="5" t="b">
        <f t="shared" si="9"/>
        <v>0</v>
      </c>
    </row>
    <row r="296" spans="1:6" x14ac:dyDescent="0.25">
      <c r="A296" s="4">
        <v>25934</v>
      </c>
      <c r="B296" s="2">
        <v>16.1500685400175</v>
      </c>
      <c r="C296" s="5">
        <v>0</v>
      </c>
      <c r="D296" s="2">
        <v>-9.2582547871411069E-2</v>
      </c>
      <c r="E296" s="1">
        <f t="shared" si="8"/>
        <v>54.584545567853993</v>
      </c>
      <c r="F296" s="5" t="b">
        <f t="shared" si="9"/>
        <v>0</v>
      </c>
    </row>
    <row r="297" spans="1:6" x14ac:dyDescent="0.25">
      <c r="A297" s="4">
        <v>25965</v>
      </c>
      <c r="B297" s="2">
        <v>5.6008183688404296</v>
      </c>
      <c r="C297" s="5">
        <v>0</v>
      </c>
      <c r="D297" s="2">
        <v>-4.175974453052933E-2</v>
      </c>
      <c r="E297" s="1">
        <f t="shared" si="8"/>
        <v>57.641726822566433</v>
      </c>
      <c r="F297" s="5" t="b">
        <f t="shared" si="9"/>
        <v>0</v>
      </c>
    </row>
    <row r="298" spans="1:6" x14ac:dyDescent="0.25">
      <c r="A298" s="4">
        <v>25993</v>
      </c>
      <c r="B298" s="2">
        <v>4.5575851449448503</v>
      </c>
      <c r="C298" s="5">
        <v>0</v>
      </c>
      <c r="D298" s="2">
        <v>1.9128710056288689E-3</v>
      </c>
      <c r="E298" s="1">
        <f t="shared" si="8"/>
        <v>60.268797601521406</v>
      </c>
      <c r="F298" s="5" t="b">
        <f t="shared" si="9"/>
        <v>0</v>
      </c>
    </row>
    <row r="299" spans="1:6" x14ac:dyDescent="0.25">
      <c r="A299" s="4">
        <v>26024</v>
      </c>
      <c r="B299" s="2">
        <v>1.7400000095502599</v>
      </c>
      <c r="C299" s="5">
        <v>0</v>
      </c>
      <c r="D299" s="2">
        <v>1.7400000095502577E-2</v>
      </c>
      <c r="E299" s="1">
        <f t="shared" si="8"/>
        <v>61.317474685543701</v>
      </c>
      <c r="F299" s="5" t="b">
        <f t="shared" si="9"/>
        <v>0</v>
      </c>
    </row>
    <row r="300" spans="1:6" x14ac:dyDescent="0.25">
      <c r="A300" s="4">
        <v>26054</v>
      </c>
      <c r="B300" s="2">
        <v>-4.7600048669408803</v>
      </c>
      <c r="C300" s="5">
        <v>0</v>
      </c>
      <c r="D300" s="2">
        <v>-4.7600048669408812E-2</v>
      </c>
      <c r="E300" s="1">
        <f t="shared" si="8"/>
        <v>58.39875990622658</v>
      </c>
      <c r="F300" s="5" t="b">
        <f t="shared" si="9"/>
        <v>0</v>
      </c>
    </row>
    <row r="301" spans="1:6" x14ac:dyDescent="0.25">
      <c r="A301" s="4">
        <v>26085</v>
      </c>
      <c r="B301" s="2">
        <v>-1.2454130456558901</v>
      </c>
      <c r="C301" s="5">
        <v>0</v>
      </c>
      <c r="D301" s="2">
        <v>-5.9461361910100319E-2</v>
      </c>
      <c r="E301" s="1">
        <f t="shared" si="8"/>
        <v>57.671454131853174</v>
      </c>
      <c r="F301" s="5" t="b">
        <f t="shared" si="9"/>
        <v>0</v>
      </c>
    </row>
    <row r="302" spans="1:6" x14ac:dyDescent="0.25">
      <c r="A302" s="4">
        <v>26115</v>
      </c>
      <c r="B302" s="2">
        <v>-5.5200000700379999</v>
      </c>
      <c r="C302" s="5">
        <v>0</v>
      </c>
      <c r="D302" s="2">
        <v>-0.11137909539139723</v>
      </c>
      <c r="E302" s="1">
        <f t="shared" si="8"/>
        <v>54.487989823382946</v>
      </c>
      <c r="F302" s="5" t="b">
        <f t="shared" si="9"/>
        <v>0</v>
      </c>
    </row>
    <row r="303" spans="1:6" x14ac:dyDescent="0.25">
      <c r="A303" s="4">
        <v>26146</v>
      </c>
      <c r="B303" s="2">
        <v>8.1799215677669892</v>
      </c>
      <c r="C303" s="5">
        <v>0</v>
      </c>
      <c r="D303" s="2">
        <v>-3.8690602359631954E-2</v>
      </c>
      <c r="E303" s="1">
        <f t="shared" si="8"/>
        <v>58.945064654788531</v>
      </c>
      <c r="F303" s="5" t="b">
        <f t="shared" si="9"/>
        <v>0</v>
      </c>
    </row>
    <row r="304" spans="1:6" x14ac:dyDescent="0.25">
      <c r="A304" s="4">
        <v>26177</v>
      </c>
      <c r="B304" s="2">
        <v>0.187540668201648</v>
      </c>
      <c r="C304" s="5">
        <v>0</v>
      </c>
      <c r="D304" s="2">
        <v>-3.6887756291811846E-2</v>
      </c>
      <c r="E304" s="1">
        <f t="shared" si="8"/>
        <v>59.055610622914024</v>
      </c>
      <c r="F304" s="5" t="b">
        <f t="shared" si="9"/>
        <v>0</v>
      </c>
    </row>
    <row r="305" spans="1:6" x14ac:dyDescent="0.25">
      <c r="A305" s="4">
        <v>26207</v>
      </c>
      <c r="B305" s="2">
        <v>-4.9206773219577604</v>
      </c>
      <c r="C305" s="5">
        <v>0</v>
      </c>
      <c r="D305" s="2">
        <v>-8.427940205295914E-2</v>
      </c>
      <c r="E305" s="1">
        <f t="shared" si="8"/>
        <v>56.149674583648618</v>
      </c>
      <c r="F305" s="5" t="b">
        <f t="shared" si="9"/>
        <v>0</v>
      </c>
    </row>
    <row r="306" spans="1:6" x14ac:dyDescent="0.25">
      <c r="A306" s="4">
        <v>26238</v>
      </c>
      <c r="B306" s="2">
        <v>-1.0703283889664701</v>
      </c>
      <c r="C306" s="5">
        <v>0</v>
      </c>
      <c r="D306" s="2">
        <v>-9.4080619576399793E-2</v>
      </c>
      <c r="E306" s="1">
        <f t="shared" si="8"/>
        <v>55.548688676267538</v>
      </c>
      <c r="F306" s="5" t="b">
        <f t="shared" si="9"/>
        <v>0</v>
      </c>
    </row>
    <row r="307" spans="1:6" x14ac:dyDescent="0.25">
      <c r="A307" s="4">
        <v>26268</v>
      </c>
      <c r="B307" s="2">
        <v>11.2700176257473</v>
      </c>
      <c r="C307" s="5">
        <v>0</v>
      </c>
      <c r="D307" s="2">
        <v>8.016654272400725E-3</v>
      </c>
      <c r="E307" s="1">
        <f t="shared" si="8"/>
        <v>61.809035680954388</v>
      </c>
      <c r="F307" s="5" t="b">
        <f t="shared" si="9"/>
        <v>0</v>
      </c>
    </row>
    <row r="308" spans="1:6" x14ac:dyDescent="0.25">
      <c r="A308" s="4">
        <v>26299</v>
      </c>
      <c r="B308" s="2">
        <v>19.259988673304498</v>
      </c>
      <c r="C308" s="5">
        <v>0</v>
      </c>
      <c r="D308" s="2">
        <v>0.19259988673304496</v>
      </c>
      <c r="E308" s="1">
        <f t="shared" si="8"/>
        <v>73.713448952184933</v>
      </c>
      <c r="F308" s="5" t="b">
        <f t="shared" si="9"/>
        <v>0</v>
      </c>
    </row>
    <row r="309" spans="1:6" x14ac:dyDescent="0.25">
      <c r="A309" s="4">
        <v>26330</v>
      </c>
      <c r="B309" s="2">
        <v>5.7199756245902904</v>
      </c>
      <c r="C309" s="5">
        <v>0</v>
      </c>
      <c r="D309" s="2">
        <v>5.7199756245903011E-2</v>
      </c>
      <c r="E309" s="1">
        <f t="shared" si="8"/>
        <v>77.929840264294725</v>
      </c>
      <c r="F309" s="5" t="b">
        <f t="shared" si="9"/>
        <v>0</v>
      </c>
    </row>
    <row r="310" spans="1:6" x14ac:dyDescent="0.25">
      <c r="A310" s="4">
        <v>26359</v>
      </c>
      <c r="B310" s="2">
        <v>0.37307801051283701</v>
      </c>
      <c r="C310" s="5">
        <v>0</v>
      </c>
      <c r="D310" s="2">
        <v>3.7307801051282841E-3</v>
      </c>
      <c r="E310" s="1">
        <f t="shared" si="8"/>
        <v>78.22057936194858</v>
      </c>
      <c r="F310" s="5" t="b">
        <f t="shared" si="9"/>
        <v>0</v>
      </c>
    </row>
    <row r="311" spans="1:6" x14ac:dyDescent="0.25">
      <c r="A311" s="4">
        <v>26390</v>
      </c>
      <c r="B311" s="2">
        <v>1.4398907359908899</v>
      </c>
      <c r="C311" s="5">
        <v>0</v>
      </c>
      <c r="D311" s="2">
        <v>1.4398907359908897E-2</v>
      </c>
      <c r="E311" s="1">
        <f t="shared" si="8"/>
        <v>79.346870237819687</v>
      </c>
      <c r="F311" s="5" t="b">
        <f t="shared" si="9"/>
        <v>0</v>
      </c>
    </row>
    <row r="312" spans="1:6" x14ac:dyDescent="0.25">
      <c r="A312" s="4">
        <v>26420</v>
      </c>
      <c r="B312" s="2">
        <v>-1.6965819530492099</v>
      </c>
      <c r="C312" s="5">
        <v>0</v>
      </c>
      <c r="D312" s="2">
        <v>-1.6965819530492143E-2</v>
      </c>
      <c r="E312" s="1">
        <f t="shared" si="8"/>
        <v>78.000685557055462</v>
      </c>
      <c r="F312" s="5" t="b">
        <f t="shared" si="9"/>
        <v>0</v>
      </c>
    </row>
    <row r="313" spans="1:6" x14ac:dyDescent="0.25">
      <c r="A313" s="4">
        <v>26451</v>
      </c>
      <c r="B313" s="2">
        <v>-1.2904059433642401</v>
      </c>
      <c r="C313" s="5">
        <v>0</v>
      </c>
      <c r="D313" s="2">
        <v>-2.9650951020572691E-2</v>
      </c>
      <c r="E313" s="1">
        <f t="shared" si="8"/>
        <v>76.994160074762362</v>
      </c>
      <c r="F313" s="5" t="b">
        <f t="shared" si="9"/>
        <v>0</v>
      </c>
    </row>
    <row r="314" spans="1:6" x14ac:dyDescent="0.25">
      <c r="A314" s="4">
        <v>26481</v>
      </c>
      <c r="B314" s="2">
        <v>-5.1176491362856797</v>
      </c>
      <c r="C314" s="5">
        <v>0</v>
      </c>
      <c r="D314" s="2">
        <v>-7.9310010744624626E-2</v>
      </c>
      <c r="E314" s="1">
        <f t="shared" si="8"/>
        <v>73.053869106705875</v>
      </c>
      <c r="F314" s="5" t="b">
        <f t="shared" si="9"/>
        <v>0</v>
      </c>
    </row>
    <row r="315" spans="1:6" x14ac:dyDescent="0.25">
      <c r="A315" s="4">
        <v>26512</v>
      </c>
      <c r="B315" s="2">
        <v>4.4623057782339197</v>
      </c>
      <c r="C315" s="5">
        <v>0</v>
      </c>
      <c r="D315" s="2">
        <v>-3.8226008154460644E-2</v>
      </c>
      <c r="E315" s="1">
        <f t="shared" si="8"/>
        <v>76.313756129077859</v>
      </c>
      <c r="F315" s="5" t="b">
        <f t="shared" si="9"/>
        <v>0</v>
      </c>
    </row>
    <row r="316" spans="1:6" x14ac:dyDescent="0.25">
      <c r="A316" s="4">
        <v>26543</v>
      </c>
      <c r="B316" s="2">
        <v>-3.3118755131566302</v>
      </c>
      <c r="C316" s="5">
        <v>0</v>
      </c>
      <c r="D316" s="2">
        <v>-7.0078765482302074E-2</v>
      </c>
      <c r="E316" s="1">
        <f t="shared" si="8"/>
        <v>73.786339526668868</v>
      </c>
      <c r="F316" s="5" t="b">
        <f t="shared" si="9"/>
        <v>0</v>
      </c>
    </row>
    <row r="317" spans="1:6" x14ac:dyDescent="0.25">
      <c r="A317" s="4">
        <v>26573</v>
      </c>
      <c r="B317" s="2">
        <v>0.18229649235206399</v>
      </c>
      <c r="C317" s="5">
        <v>0</v>
      </c>
      <c r="D317" s="2">
        <v>-6.8383551690139321E-2</v>
      </c>
      <c r="E317" s="1">
        <f t="shared" si="8"/>
        <v>73.920849435460966</v>
      </c>
      <c r="F317" s="5" t="b">
        <f t="shared" si="9"/>
        <v>0</v>
      </c>
    </row>
    <row r="318" spans="1:6" x14ac:dyDescent="0.25">
      <c r="A318" s="4">
        <v>26604</v>
      </c>
      <c r="B318" s="2">
        <v>5.2900079752146398</v>
      </c>
      <c r="C318" s="5">
        <v>0</v>
      </c>
      <c r="D318" s="2">
        <v>-1.9100967276136416E-2</v>
      </c>
      <c r="E318" s="1">
        <f t="shared" si="8"/>
        <v>77.831268265943251</v>
      </c>
      <c r="F318" s="5" t="b">
        <f t="shared" si="9"/>
        <v>0</v>
      </c>
    </row>
    <row r="319" spans="1:6" x14ac:dyDescent="0.25">
      <c r="A319" s="4">
        <v>26634</v>
      </c>
      <c r="B319" s="2">
        <v>-2.9200000803388102</v>
      </c>
      <c r="C319" s="5">
        <v>0</v>
      </c>
      <c r="D319" s="2">
        <v>-4.7743219819715854E-2</v>
      </c>
      <c r="E319" s="1">
        <f t="shared" si="8"/>
        <v>75.558595170048989</v>
      </c>
      <c r="F319" s="5" t="b">
        <f t="shared" si="9"/>
        <v>0</v>
      </c>
    </row>
    <row r="320" spans="1:6" x14ac:dyDescent="0.25">
      <c r="A320" s="4">
        <v>26665</v>
      </c>
      <c r="B320" s="2">
        <v>-3.8415944992881901</v>
      </c>
      <c r="C320" s="5">
        <v>0</v>
      </c>
      <c r="D320" s="2">
        <v>-8.4325063906220521E-2</v>
      </c>
      <c r="E320" s="1">
        <f t="shared" si="8"/>
        <v>72.655940334256954</v>
      </c>
      <c r="F320" s="5" t="b">
        <f t="shared" si="9"/>
        <v>0</v>
      </c>
    </row>
    <row r="321" spans="1:6" x14ac:dyDescent="0.25">
      <c r="A321" s="4">
        <v>26696</v>
      </c>
      <c r="B321" s="2">
        <v>-9.5767041872528402</v>
      </c>
      <c r="C321" s="5">
        <v>0</v>
      </c>
      <c r="D321" s="2">
        <v>-0.17201654385273835</v>
      </c>
      <c r="E321" s="1">
        <f t="shared" si="8"/>
        <v>65.697895853978238</v>
      </c>
      <c r="F321" s="5" t="b">
        <f t="shared" si="9"/>
        <v>0</v>
      </c>
    </row>
    <row r="322" spans="1:6" x14ac:dyDescent="0.25">
      <c r="A322" s="4">
        <v>26724</v>
      </c>
      <c r="B322" s="2">
        <v>-1.40000094484181</v>
      </c>
      <c r="C322" s="5">
        <v>0</v>
      </c>
      <c r="D322" s="2">
        <v>-0.18360832006193373</v>
      </c>
      <c r="E322" s="1">
        <f t="shared" si="8"/>
        <v>64.778124691281363</v>
      </c>
      <c r="F322" s="5" t="b">
        <f t="shared" si="9"/>
        <v>0</v>
      </c>
    </row>
    <row r="323" spans="1:6" x14ac:dyDescent="0.25">
      <c r="A323" s="4">
        <v>26755</v>
      </c>
      <c r="B323" s="2">
        <v>-0.66006690476392804</v>
      </c>
      <c r="C323" s="5">
        <v>0</v>
      </c>
      <c r="D323" s="2">
        <v>-0.18899705135445111</v>
      </c>
      <c r="E323" s="1">
        <f t="shared" ref="E323:E386" si="10">E322*(1+B323/100)</f>
        <v>64.350545728667512</v>
      </c>
      <c r="F323" s="5" t="b">
        <f t="shared" si="9"/>
        <v>0</v>
      </c>
    </row>
    <row r="324" spans="1:6" x14ac:dyDescent="0.25">
      <c r="A324" s="4">
        <v>26785</v>
      </c>
      <c r="B324" s="2">
        <v>-0.69000579349106905</v>
      </c>
      <c r="C324" s="5">
        <v>0</v>
      </c>
      <c r="D324" s="2">
        <v>-0.19459301868548873</v>
      </c>
      <c r="E324" s="1">
        <f t="shared" si="10"/>
        <v>63.906523234996591</v>
      </c>
      <c r="F324" s="5" t="b">
        <f t="shared" ref="F324:F387" si="11">IF(C324&gt;0,B324)</f>
        <v>0</v>
      </c>
    </row>
    <row r="325" spans="1:6" x14ac:dyDescent="0.25">
      <c r="A325" s="4">
        <v>26816</v>
      </c>
      <c r="B325" s="2">
        <v>-1.7900003848083501</v>
      </c>
      <c r="C325" s="5">
        <v>0</v>
      </c>
      <c r="D325" s="2">
        <v>-0.2090098067502919</v>
      </c>
      <c r="E325" s="1">
        <f t="shared" si="10"/>
        <v>62.762596223172508</v>
      </c>
      <c r="F325" s="5" t="b">
        <f t="shared" si="11"/>
        <v>0</v>
      </c>
    </row>
    <row r="326" spans="1:6" x14ac:dyDescent="0.25">
      <c r="A326" s="4">
        <v>26846</v>
      </c>
      <c r="B326" s="2">
        <v>-1.1643077905547099</v>
      </c>
      <c r="C326" s="5">
        <v>0</v>
      </c>
      <c r="D326" s="2">
        <v>-0.21821936719282198</v>
      </c>
      <c r="E326" s="1">
        <f t="shared" si="10"/>
        <v>62.031846425791713</v>
      </c>
      <c r="F326" s="5" t="b">
        <f t="shared" si="11"/>
        <v>0</v>
      </c>
    </row>
    <row r="327" spans="1:6" x14ac:dyDescent="0.25">
      <c r="A327" s="4">
        <v>26877</v>
      </c>
      <c r="B327" s="2">
        <v>-4.6040874302311003</v>
      </c>
      <c r="C327" s="5">
        <v>0</v>
      </c>
      <c r="D327" s="2">
        <v>-0.25421323103987847</v>
      </c>
      <c r="E327" s="1">
        <f t="shared" si="10"/>
        <v>59.175845981761576</v>
      </c>
      <c r="F327" s="5" t="b">
        <f t="shared" si="11"/>
        <v>0</v>
      </c>
    </row>
    <row r="328" spans="1:6" x14ac:dyDescent="0.25">
      <c r="A328" s="4">
        <v>26908</v>
      </c>
      <c r="B328" s="2">
        <v>6.2500231464980596</v>
      </c>
      <c r="C328" s="5">
        <v>0</v>
      </c>
      <c r="D328" s="2">
        <v>-0.20760138535635086</v>
      </c>
      <c r="E328" s="1">
        <f t="shared" si="10"/>
        <v>62.874350052757713</v>
      </c>
      <c r="F328" s="5" t="b">
        <f t="shared" si="11"/>
        <v>0</v>
      </c>
    </row>
    <row r="329" spans="1:6" x14ac:dyDescent="0.25">
      <c r="A329" s="4">
        <v>26938</v>
      </c>
      <c r="B329" s="2">
        <v>-1.43999923020664</v>
      </c>
      <c r="C329" s="5">
        <v>0</v>
      </c>
      <c r="D329" s="2">
        <v>-0.2190119193073875</v>
      </c>
      <c r="E329" s="1">
        <f t="shared" si="10"/>
        <v>61.968959896000577</v>
      </c>
      <c r="F329" s="5" t="b">
        <f t="shared" si="11"/>
        <v>0</v>
      </c>
    </row>
    <row r="330" spans="1:6" x14ac:dyDescent="0.25">
      <c r="A330" s="4">
        <v>26969</v>
      </c>
      <c r="B330" s="2">
        <v>-7.7439861399918799</v>
      </c>
      <c r="C330" s="5">
        <v>1</v>
      </c>
      <c r="D330" s="2">
        <v>-0.27949152803121202</v>
      </c>
      <c r="E330" s="1">
        <f t="shared" si="10"/>
        <v>57.170092230557167</v>
      </c>
      <c r="F330" s="5">
        <f t="shared" si="11"/>
        <v>-7.7439861399918799</v>
      </c>
    </row>
    <row r="331" spans="1:6" x14ac:dyDescent="0.25">
      <c r="A331" s="4">
        <v>26999</v>
      </c>
      <c r="B331" s="2">
        <v>2.1100010944988501</v>
      </c>
      <c r="C331" s="5">
        <v>1</v>
      </c>
      <c r="D331" s="2">
        <v>-0.26428879138671357</v>
      </c>
      <c r="E331" s="1">
        <f t="shared" si="10"/>
        <v>58.376381802347929</v>
      </c>
      <c r="F331" s="5">
        <f t="shared" si="11"/>
        <v>2.1100010944988501</v>
      </c>
    </row>
    <row r="332" spans="1:6" x14ac:dyDescent="0.25">
      <c r="A332" s="4">
        <v>27030</v>
      </c>
      <c r="B332" s="2">
        <v>5.0072103770104999</v>
      </c>
      <c r="C332" s="5">
        <v>1</v>
      </c>
      <c r="D332" s="2">
        <v>-0.22745018340419965</v>
      </c>
      <c r="E332" s="1">
        <f t="shared" si="10"/>
        <v>61.299410049678364</v>
      </c>
      <c r="F332" s="5">
        <f t="shared" si="11"/>
        <v>5.0072103770104999</v>
      </c>
    </row>
    <row r="333" spans="1:6" x14ac:dyDescent="0.25">
      <c r="A333" s="4">
        <v>27061</v>
      </c>
      <c r="B333" s="2">
        <v>-1.06950218880554</v>
      </c>
      <c r="C333" s="5">
        <v>1</v>
      </c>
      <c r="D333" s="2">
        <v>-0.23571262060230491</v>
      </c>
      <c r="E333" s="1">
        <f t="shared" si="10"/>
        <v>60.643811517472173</v>
      </c>
      <c r="F333" s="5">
        <f t="shared" si="11"/>
        <v>-1.06950218880554</v>
      </c>
    </row>
    <row r="334" spans="1:6" x14ac:dyDescent="0.25">
      <c r="A334" s="4">
        <v>27089</v>
      </c>
      <c r="B334" s="2">
        <v>-2.5349746673320301</v>
      </c>
      <c r="C334" s="5">
        <v>1</v>
      </c>
      <c r="D334" s="2">
        <v>-0.25508711205565238</v>
      </c>
      <c r="E334" s="1">
        <f t="shared" si="10"/>
        <v>59.106506258199666</v>
      </c>
      <c r="F334" s="5">
        <f t="shared" si="11"/>
        <v>-2.5349746673320301</v>
      </c>
    </row>
    <row r="335" spans="1:6" x14ac:dyDescent="0.25">
      <c r="A335" s="4">
        <v>27120</v>
      </c>
      <c r="B335" s="2">
        <v>-8.0044111879714901</v>
      </c>
      <c r="C335" s="5">
        <v>1</v>
      </c>
      <c r="D335" s="2">
        <v>-0.31471300259891133</v>
      </c>
      <c r="E335" s="1">
        <f t="shared" si="10"/>
        <v>54.375378458449262</v>
      </c>
      <c r="F335" s="5">
        <f t="shared" si="11"/>
        <v>-8.0044111879714901</v>
      </c>
    </row>
    <row r="336" spans="1:6" x14ac:dyDescent="0.25">
      <c r="A336" s="4">
        <v>27150</v>
      </c>
      <c r="B336" s="2">
        <v>-10.2107246017072</v>
      </c>
      <c r="C336" s="5">
        <v>1</v>
      </c>
      <c r="D336" s="2">
        <v>-0.38468577063484488</v>
      </c>
      <c r="E336" s="1">
        <f t="shared" si="10"/>
        <v>48.823258312920984</v>
      </c>
      <c r="F336" s="5">
        <f t="shared" si="11"/>
        <v>-10.2107246017072</v>
      </c>
    </row>
    <row r="337" spans="1:6" x14ac:dyDescent="0.25">
      <c r="A337" s="4">
        <v>27181</v>
      </c>
      <c r="B337" s="2">
        <v>-3.59728714846048</v>
      </c>
      <c r="C337" s="5">
        <v>1</v>
      </c>
      <c r="D337" s="2">
        <v>-0.40682039033044626</v>
      </c>
      <c r="E337" s="1">
        <f t="shared" si="10"/>
        <v>47.066945516170613</v>
      </c>
      <c r="F337" s="5">
        <f t="shared" si="11"/>
        <v>-3.59728714846048</v>
      </c>
    </row>
    <row r="338" spans="1:6" x14ac:dyDescent="0.25">
      <c r="A338" s="4">
        <v>27211</v>
      </c>
      <c r="B338" s="2">
        <v>-4.0548998407548602</v>
      </c>
      <c r="C338" s="5">
        <v>1</v>
      </c>
      <c r="D338" s="2">
        <v>-0.43087322937832728</v>
      </c>
      <c r="E338" s="1">
        <f t="shared" si="10"/>
        <v>45.158428017387237</v>
      </c>
      <c r="F338" s="5">
        <f t="shared" si="11"/>
        <v>-4.0548998407548602</v>
      </c>
    </row>
    <row r="339" spans="1:6" x14ac:dyDescent="0.25">
      <c r="A339" s="4">
        <v>27242</v>
      </c>
      <c r="B339" s="2">
        <v>-7.4890325522933399</v>
      </c>
      <c r="C339" s="5">
        <v>1</v>
      </c>
      <c r="D339" s="2">
        <v>-0.47349531849400017</v>
      </c>
      <c r="E339" s="1">
        <f t="shared" si="10"/>
        <v>41.776498643061153</v>
      </c>
      <c r="F339" s="5">
        <f t="shared" si="11"/>
        <v>-7.4890325522933399</v>
      </c>
    </row>
    <row r="340" spans="1:6" x14ac:dyDescent="0.25">
      <c r="A340" s="4">
        <v>27273</v>
      </c>
      <c r="B340" s="2">
        <v>-5.24982688648607</v>
      </c>
      <c r="C340" s="5">
        <v>1</v>
      </c>
      <c r="D340" s="2">
        <v>-0.50113590282231002</v>
      </c>
      <c r="E340" s="1">
        <f t="shared" si="10"/>
        <v>39.583304785065238</v>
      </c>
      <c r="F340" s="5">
        <f t="shared" si="11"/>
        <v>-5.24982688648607</v>
      </c>
    </row>
    <row r="341" spans="1:6" x14ac:dyDescent="0.25">
      <c r="A341" s="4">
        <v>27303</v>
      </c>
      <c r="B341" s="2">
        <v>11.073150943733401</v>
      </c>
      <c r="C341" s="5">
        <v>1</v>
      </c>
      <c r="D341" s="2">
        <v>-0.44589592833773151</v>
      </c>
      <c r="E341" s="1">
        <f t="shared" si="10"/>
        <v>43.966423872433559</v>
      </c>
      <c r="F341" s="5">
        <f t="shared" si="11"/>
        <v>11.073150943733401</v>
      </c>
    </row>
    <row r="342" spans="1:6" x14ac:dyDescent="0.25">
      <c r="A342" s="4">
        <v>27334</v>
      </c>
      <c r="B342" s="2">
        <v>-5.8100562988337598</v>
      </c>
      <c r="C342" s="5">
        <v>1</v>
      </c>
      <c r="D342" s="2">
        <v>-0.4780896868554394</v>
      </c>
      <c r="E342" s="1">
        <f t="shared" si="10"/>
        <v>41.411949892861287</v>
      </c>
      <c r="F342" s="5">
        <f t="shared" si="11"/>
        <v>-5.8100562988337598</v>
      </c>
    </row>
    <row r="343" spans="1:6" x14ac:dyDescent="0.25">
      <c r="A343" s="4">
        <v>27364</v>
      </c>
      <c r="B343" s="2">
        <v>-6.8213112588236298</v>
      </c>
      <c r="C343" s="5">
        <v>1</v>
      </c>
      <c r="D343" s="2">
        <v>-0.51369081380693093</v>
      </c>
      <c r="E343" s="1">
        <f t="shared" si="10"/>
        <v>38.58711189232114</v>
      </c>
      <c r="F343" s="5">
        <f t="shared" si="11"/>
        <v>-6.8213112588236298</v>
      </c>
    </row>
    <row r="344" spans="1:6" x14ac:dyDescent="0.25">
      <c r="A344" s="4">
        <v>27395</v>
      </c>
      <c r="B344" s="2">
        <v>34.749999388482998</v>
      </c>
      <c r="C344" s="5">
        <v>1</v>
      </c>
      <c r="D344" s="2">
        <v>-0.34469837457870289</v>
      </c>
      <c r="E344" s="1">
        <f t="shared" si="10"/>
        <v>51.996133038935987</v>
      </c>
      <c r="F344" s="5">
        <f t="shared" si="11"/>
        <v>34.749999388482998</v>
      </c>
    </row>
    <row r="345" spans="1:6" x14ac:dyDescent="0.25">
      <c r="A345" s="4">
        <v>27426</v>
      </c>
      <c r="B345" s="2">
        <v>5.6138491293909496</v>
      </c>
      <c r="C345" s="5">
        <v>1</v>
      </c>
      <c r="D345" s="2">
        <v>-0.3079107299851046</v>
      </c>
      <c r="E345" s="1">
        <f t="shared" si="10"/>
        <v>54.91511750085926</v>
      </c>
      <c r="F345" s="5">
        <f t="shared" si="11"/>
        <v>5.6138491293909496</v>
      </c>
    </row>
    <row r="346" spans="1:6" x14ac:dyDescent="0.25">
      <c r="A346" s="4">
        <v>27454</v>
      </c>
      <c r="B346" s="2">
        <v>10.869895873963801</v>
      </c>
      <c r="C346" s="5">
        <v>1</v>
      </c>
      <c r="D346" s="2">
        <v>-0.23268134697960918</v>
      </c>
      <c r="E346" s="1">
        <f t="shared" si="10"/>
        <v>60.884333592267538</v>
      </c>
      <c r="F346" s="5">
        <f t="shared" si="11"/>
        <v>10.869895873963801</v>
      </c>
    </row>
    <row r="347" spans="1:6" x14ac:dyDescent="0.25">
      <c r="A347" s="4">
        <v>27485</v>
      </c>
      <c r="B347" s="2">
        <v>3.3300007336986401</v>
      </c>
      <c r="C347" s="5">
        <v>0</v>
      </c>
      <c r="D347" s="2">
        <v>-0.20712963020422359</v>
      </c>
      <c r="E347" s="1">
        <f t="shared" si="10"/>
        <v>62.91178234759758</v>
      </c>
      <c r="F347" s="5" t="b">
        <f t="shared" si="11"/>
        <v>0</v>
      </c>
    </row>
    <row r="348" spans="1:6" x14ac:dyDescent="0.25">
      <c r="A348" s="4">
        <v>27515</v>
      </c>
      <c r="B348" s="2">
        <v>7.6100008685709399</v>
      </c>
      <c r="C348" s="5">
        <v>0</v>
      </c>
      <c r="D348" s="2">
        <v>-0.14679218817612338</v>
      </c>
      <c r="E348" s="1">
        <f t="shared" si="10"/>
        <v>67.699369530683214</v>
      </c>
      <c r="F348" s="5" t="b">
        <f t="shared" si="11"/>
        <v>0</v>
      </c>
    </row>
    <row r="349" spans="1:6" x14ac:dyDescent="0.25">
      <c r="A349" s="4">
        <v>27546</v>
      </c>
      <c r="B349" s="2">
        <v>8.5899732297781508</v>
      </c>
      <c r="C349" s="5">
        <v>0</v>
      </c>
      <c r="D349" s="2">
        <v>-7.3501865546076517E-2</v>
      </c>
      <c r="E349" s="1">
        <f t="shared" si="10"/>
        <v>73.514727250097479</v>
      </c>
      <c r="F349" s="5" t="b">
        <f t="shared" si="11"/>
        <v>0</v>
      </c>
    </row>
    <row r="350" spans="1:6" x14ac:dyDescent="0.25">
      <c r="A350" s="4">
        <v>27576</v>
      </c>
      <c r="B350" s="2">
        <v>1.4799983601445099</v>
      </c>
      <c r="C350" s="5">
        <v>0</v>
      </c>
      <c r="D350" s="2">
        <v>-5.9789708349389015E-2</v>
      </c>
      <c r="E350" s="1">
        <f t="shared" si="10"/>
        <v>74.602744007863635</v>
      </c>
      <c r="F350" s="5" t="b">
        <f t="shared" si="11"/>
        <v>0</v>
      </c>
    </row>
    <row r="351" spans="1:6" x14ac:dyDescent="0.25">
      <c r="A351" s="4">
        <v>27607</v>
      </c>
      <c r="B351" s="2">
        <v>-2.4910581462386299</v>
      </c>
      <c r="C351" s="5">
        <v>0</v>
      </c>
      <c r="D351" s="2">
        <v>-8.3210893411325482E-2</v>
      </c>
      <c r="E351" s="1">
        <f t="shared" si="10"/>
        <v>72.744346275938199</v>
      </c>
      <c r="F351" s="5" t="b">
        <f t="shared" si="11"/>
        <v>0</v>
      </c>
    </row>
    <row r="352" spans="1:6" x14ac:dyDescent="0.25">
      <c r="A352" s="4">
        <v>27638</v>
      </c>
      <c r="B352" s="2">
        <v>-0.93002526328464596</v>
      </c>
      <c r="C352" s="5">
        <v>0</v>
      </c>
      <c r="D352" s="2">
        <v>-9.1737263713641881E-2</v>
      </c>
      <c r="E352" s="1">
        <f t="shared" si="10"/>
        <v>72.067805477960704</v>
      </c>
      <c r="F352" s="5" t="b">
        <f t="shared" si="11"/>
        <v>0</v>
      </c>
    </row>
    <row r="353" spans="1:6" x14ac:dyDescent="0.25">
      <c r="A353" s="4">
        <v>27668</v>
      </c>
      <c r="B353" s="2">
        <v>4.5946678443264997</v>
      </c>
      <c r="C353" s="5">
        <v>0</v>
      </c>
      <c r="D353" s="2">
        <v>-5.0005607827492637E-2</v>
      </c>
      <c r="E353" s="1">
        <f t="shared" si="10"/>
        <v>75.37908176236833</v>
      </c>
      <c r="F353" s="5" t="b">
        <f t="shared" si="11"/>
        <v>0</v>
      </c>
    </row>
    <row r="354" spans="1:6" x14ac:dyDescent="0.25">
      <c r="A354" s="4">
        <v>27699</v>
      </c>
      <c r="B354" s="2">
        <v>3.2099980353680899</v>
      </c>
      <c r="C354" s="5">
        <v>0</v>
      </c>
      <c r="D354" s="2">
        <v>-1.9510806502648026E-2</v>
      </c>
      <c r="E354" s="1">
        <f t="shared" si="10"/>
        <v>77.798748806018864</v>
      </c>
      <c r="F354" s="5" t="b">
        <f t="shared" si="11"/>
        <v>0</v>
      </c>
    </row>
    <row r="355" spans="1:6" x14ac:dyDescent="0.25">
      <c r="A355" s="4">
        <v>27729</v>
      </c>
      <c r="B355" s="2">
        <v>0.63321303289269704</v>
      </c>
      <c r="C355" s="5">
        <v>0</v>
      </c>
      <c r="D355" s="2">
        <v>-1.330222114331836E-2</v>
      </c>
      <c r="E355" s="1">
        <f t="shared" si="10"/>
        <v>78.291380622886024</v>
      </c>
      <c r="F355" s="5" t="b">
        <f t="shared" si="11"/>
        <v>0</v>
      </c>
    </row>
    <row r="356" spans="1:6" x14ac:dyDescent="0.25">
      <c r="A356" s="4">
        <v>27760</v>
      </c>
      <c r="B356" s="2">
        <v>25.625607027689298</v>
      </c>
      <c r="C356" s="5">
        <v>0</v>
      </c>
      <c r="D356" s="2">
        <v>0.23954507421743387</v>
      </c>
      <c r="E356" s="1">
        <f t="shared" si="10"/>
        <v>98.354022157859291</v>
      </c>
      <c r="F356" s="5" t="b">
        <f t="shared" si="11"/>
        <v>0</v>
      </c>
    </row>
    <row r="357" spans="1:6" x14ac:dyDescent="0.25">
      <c r="A357" s="4">
        <v>27791</v>
      </c>
      <c r="B357" s="2">
        <v>14.709999382370199</v>
      </c>
      <c r="C357" s="5">
        <v>0</v>
      </c>
      <c r="D357" s="2">
        <v>0.14709999382370187</v>
      </c>
      <c r="E357" s="1">
        <f t="shared" si="10"/>
        <v>112.82189820981662</v>
      </c>
      <c r="F357" s="5" t="b">
        <f t="shared" si="11"/>
        <v>0</v>
      </c>
    </row>
    <row r="358" spans="1:6" x14ac:dyDescent="0.25">
      <c r="A358" s="4">
        <v>27820</v>
      </c>
      <c r="B358" s="2">
        <v>2.53000001451624</v>
      </c>
      <c r="C358" s="5">
        <v>0</v>
      </c>
      <c r="D358" s="2">
        <v>2.5300000145162427E-2</v>
      </c>
      <c r="E358" s="1">
        <f t="shared" si="10"/>
        <v>115.67629225090249</v>
      </c>
      <c r="F358" s="5" t="b">
        <f t="shared" si="11"/>
        <v>0</v>
      </c>
    </row>
    <row r="359" spans="1:6" x14ac:dyDescent="0.25">
      <c r="A359" s="4">
        <v>27851</v>
      </c>
      <c r="B359" s="2">
        <v>-0.972160123501568</v>
      </c>
      <c r="C359" s="5">
        <v>0</v>
      </c>
      <c r="D359" s="2">
        <v>-9.7216012350156422E-3</v>
      </c>
      <c r="E359" s="1">
        <f t="shared" si="10"/>
        <v>114.55173346529409</v>
      </c>
      <c r="F359" s="5" t="b">
        <f t="shared" si="11"/>
        <v>0</v>
      </c>
    </row>
    <row r="360" spans="1:6" x14ac:dyDescent="0.25">
      <c r="A360" s="4">
        <v>27881</v>
      </c>
      <c r="B360" s="2">
        <v>-3.5430527598301098</v>
      </c>
      <c r="C360" s="5">
        <v>0</v>
      </c>
      <c r="D360" s="2">
        <v>-4.4807687372459881E-2</v>
      </c>
      <c r="E360" s="1">
        <f t="shared" si="10"/>
        <v>110.49310511131876</v>
      </c>
      <c r="F360" s="5" t="b">
        <f t="shared" si="11"/>
        <v>0</v>
      </c>
    </row>
    <row r="361" spans="1:6" x14ac:dyDescent="0.25">
      <c r="A361" s="4">
        <v>27912</v>
      </c>
      <c r="B361" s="2">
        <v>3.9699688952124501</v>
      </c>
      <c r="C361" s="5">
        <v>0</v>
      </c>
      <c r="D361" s="2">
        <v>-6.8868496716860683E-3</v>
      </c>
      <c r="E361" s="1">
        <f t="shared" si="10"/>
        <v>114.8796470155925</v>
      </c>
      <c r="F361" s="5" t="b">
        <f t="shared" si="11"/>
        <v>0</v>
      </c>
    </row>
    <row r="362" spans="1:6" x14ac:dyDescent="0.25">
      <c r="A362" s="4">
        <v>27942</v>
      </c>
      <c r="B362" s="2">
        <v>0.74988820554136804</v>
      </c>
      <c r="C362" s="5">
        <v>0</v>
      </c>
      <c r="D362" s="2">
        <v>5.6038871030605897E-4</v>
      </c>
      <c r="E362" s="1">
        <f t="shared" si="10"/>
        <v>115.74111593912997</v>
      </c>
      <c r="F362" s="5" t="b">
        <f t="shared" si="11"/>
        <v>0</v>
      </c>
    </row>
    <row r="363" spans="1:6" x14ac:dyDescent="0.25">
      <c r="A363" s="4">
        <v>27973</v>
      </c>
      <c r="B363" s="2">
        <v>3.3956824657035098</v>
      </c>
      <c r="C363" s="5">
        <v>0</v>
      </c>
      <c r="D363" s="2">
        <v>3.3956824657035201E-2</v>
      </c>
      <c r="E363" s="1">
        <f t="shared" si="10"/>
        <v>119.67131671868459</v>
      </c>
      <c r="F363" s="5" t="b">
        <f t="shared" si="11"/>
        <v>0</v>
      </c>
    </row>
    <row r="364" spans="1:6" x14ac:dyDescent="0.25">
      <c r="A364" s="4">
        <v>28004</v>
      </c>
      <c r="B364" s="2">
        <v>1.53504020661333</v>
      </c>
      <c r="C364" s="5">
        <v>0</v>
      </c>
      <c r="D364" s="2">
        <v>1.5350402066133251E-2</v>
      </c>
      <c r="E364" s="1">
        <f t="shared" si="10"/>
        <v>121.50831954609998</v>
      </c>
      <c r="F364" s="5" t="b">
        <f t="shared" si="11"/>
        <v>0</v>
      </c>
    </row>
    <row r="365" spans="1:6" x14ac:dyDescent="0.25">
      <c r="A365" s="4">
        <v>28034</v>
      </c>
      <c r="B365" s="2">
        <v>-0.25898804748816301</v>
      </c>
      <c r="C365" s="5">
        <v>0</v>
      </c>
      <c r="D365" s="2">
        <v>-2.5898804748816229E-3</v>
      </c>
      <c r="E365" s="1">
        <f t="shared" si="10"/>
        <v>121.19362752177186</v>
      </c>
      <c r="F365" s="5" t="b">
        <f t="shared" si="11"/>
        <v>0</v>
      </c>
    </row>
    <row r="366" spans="1:6" x14ac:dyDescent="0.25">
      <c r="A366" s="4">
        <v>28065</v>
      </c>
      <c r="B366" s="2">
        <v>2.86000010871921</v>
      </c>
      <c r="C366" s="5">
        <v>0</v>
      </c>
      <c r="D366" s="2">
        <v>2.5936050027913105E-2</v>
      </c>
      <c r="E366" s="1">
        <f t="shared" si="10"/>
        <v>124.65976540065529</v>
      </c>
      <c r="F366" s="5" t="b">
        <f t="shared" si="11"/>
        <v>0</v>
      </c>
    </row>
    <row r="367" spans="1:6" x14ac:dyDescent="0.25">
      <c r="A367" s="4">
        <v>28095</v>
      </c>
      <c r="B367" s="2">
        <v>12.959997662965</v>
      </c>
      <c r="C367" s="5">
        <v>0</v>
      </c>
      <c r="D367" s="2">
        <v>0.12959997662965006</v>
      </c>
      <c r="E367" s="1">
        <f t="shared" si="10"/>
        <v>140.81566808323788</v>
      </c>
      <c r="F367" s="5" t="b">
        <f t="shared" si="11"/>
        <v>0</v>
      </c>
    </row>
    <row r="368" spans="1:6" x14ac:dyDescent="0.25">
      <c r="A368" s="4">
        <v>28126</v>
      </c>
      <c r="B368" s="2">
        <v>3.6199976630137298</v>
      </c>
      <c r="C368" s="5">
        <v>0</v>
      </c>
      <c r="D368" s="2">
        <v>3.6199976630137298E-2</v>
      </c>
      <c r="E368" s="1">
        <f t="shared" si="10"/>
        <v>145.91319197700827</v>
      </c>
      <c r="F368" s="5" t="b">
        <f t="shared" si="11"/>
        <v>0</v>
      </c>
    </row>
    <row r="369" spans="1:6" x14ac:dyDescent="0.25">
      <c r="A369" s="4">
        <v>28157</v>
      </c>
      <c r="B369" s="2">
        <v>-0.91734931328298097</v>
      </c>
      <c r="C369" s="5">
        <v>0</v>
      </c>
      <c r="D369" s="2">
        <v>-9.1734931328297797E-3</v>
      </c>
      <c r="E369" s="1">
        <f t="shared" si="10"/>
        <v>144.57465831241791</v>
      </c>
      <c r="F369" s="5" t="b">
        <f t="shared" si="11"/>
        <v>0</v>
      </c>
    </row>
    <row r="370" spans="1:6" x14ac:dyDescent="0.25">
      <c r="A370" s="4">
        <v>28185</v>
      </c>
      <c r="B370" s="2">
        <v>-0.77624167507047404</v>
      </c>
      <c r="C370" s="5">
        <v>0</v>
      </c>
      <c r="D370" s="2">
        <v>-1.6864701406777871E-2</v>
      </c>
      <c r="E370" s="1">
        <f t="shared" si="10"/>
        <v>143.45240956300617</v>
      </c>
      <c r="F370" s="5" t="b">
        <f t="shared" si="11"/>
        <v>0</v>
      </c>
    </row>
    <row r="371" spans="1:6" x14ac:dyDescent="0.25">
      <c r="A371" s="4">
        <v>28216</v>
      </c>
      <c r="B371" s="2">
        <v>1.98595071050762</v>
      </c>
      <c r="C371" s="5">
        <v>0</v>
      </c>
      <c r="D371" s="2">
        <v>2.6598810408855478E-3</v>
      </c>
      <c r="E371" s="1">
        <f t="shared" si="10"/>
        <v>146.30130370996301</v>
      </c>
      <c r="F371" s="5" t="b">
        <f t="shared" si="11"/>
        <v>0</v>
      </c>
    </row>
    <row r="372" spans="1:6" x14ac:dyDescent="0.25">
      <c r="A372" s="4">
        <v>28246</v>
      </c>
      <c r="B372" s="2">
        <v>-3.7656157779228802E-2</v>
      </c>
      <c r="C372" s="5">
        <v>0</v>
      </c>
      <c r="D372" s="2">
        <v>-3.7656157779231147E-4</v>
      </c>
      <c r="E372" s="1">
        <f t="shared" si="10"/>
        <v>146.24621226020491</v>
      </c>
      <c r="F372" s="5" t="b">
        <f t="shared" si="11"/>
        <v>0</v>
      </c>
    </row>
    <row r="373" spans="1:6" x14ac:dyDescent="0.25">
      <c r="A373" s="4">
        <v>28277</v>
      </c>
      <c r="B373" s="2">
        <v>7.06998401789805</v>
      </c>
      <c r="C373" s="5">
        <v>0</v>
      </c>
      <c r="D373" s="2">
        <v>7.0296655757820625E-2</v>
      </c>
      <c r="E373" s="1">
        <f t="shared" si="10"/>
        <v>156.58579609378265</v>
      </c>
      <c r="F373" s="5" t="b">
        <f t="shared" si="11"/>
        <v>0</v>
      </c>
    </row>
    <row r="374" spans="1:6" x14ac:dyDescent="0.25">
      <c r="A374" s="4">
        <v>28307</v>
      </c>
      <c r="B374" s="2">
        <v>2.8261826948088702</v>
      </c>
      <c r="C374" s="5">
        <v>0</v>
      </c>
      <c r="D374" s="2">
        <v>2.8261826948088764E-2</v>
      </c>
      <c r="E374" s="1">
        <f t="shared" si="10"/>
        <v>161.01119676551386</v>
      </c>
      <c r="F374" s="5" t="b">
        <f t="shared" si="11"/>
        <v>0</v>
      </c>
    </row>
    <row r="375" spans="1:6" x14ac:dyDescent="0.25">
      <c r="A375" s="4">
        <v>28338</v>
      </c>
      <c r="B375" s="2">
        <v>-0.36852753131751997</v>
      </c>
      <c r="C375" s="5">
        <v>0</v>
      </c>
      <c r="D375" s="2">
        <v>-3.6852753131751959E-3</v>
      </c>
      <c r="E375" s="1">
        <f t="shared" si="10"/>
        <v>160.41782617692911</v>
      </c>
      <c r="F375" s="5" t="b">
        <f t="shared" si="11"/>
        <v>0</v>
      </c>
    </row>
    <row r="376" spans="1:6" x14ac:dyDescent="0.25">
      <c r="A376" s="4">
        <v>28369</v>
      </c>
      <c r="B376" s="2">
        <v>1.7899524782193801</v>
      </c>
      <c r="C376" s="5">
        <v>0</v>
      </c>
      <c r="D376" s="2">
        <v>1.4148284792221189E-2</v>
      </c>
      <c r="E376" s="1">
        <f t="shared" si="10"/>
        <v>163.28922903208871</v>
      </c>
      <c r="F376" s="5" t="b">
        <f t="shared" si="11"/>
        <v>0</v>
      </c>
    </row>
    <row r="377" spans="1:6" x14ac:dyDescent="0.25">
      <c r="A377" s="4">
        <v>28399</v>
      </c>
      <c r="B377" s="2">
        <v>-2.41999788929258</v>
      </c>
      <c r="C377" s="5">
        <v>0</v>
      </c>
      <c r="D377" s="2">
        <v>-2.4199978892925689E-2</v>
      </c>
      <c r="E377" s="1">
        <f t="shared" si="10"/>
        <v>159.33763313607005</v>
      </c>
      <c r="F377" s="5" t="b">
        <f t="shared" si="11"/>
        <v>0</v>
      </c>
    </row>
    <row r="378" spans="1:6" x14ac:dyDescent="0.25">
      <c r="A378" s="4">
        <v>28430</v>
      </c>
      <c r="B378" s="2">
        <v>9.2499950996022893</v>
      </c>
      <c r="C378" s="5">
        <v>0</v>
      </c>
      <c r="D378" s="2">
        <v>6.6061475241396828E-2</v>
      </c>
      <c r="E378" s="1">
        <f t="shared" si="10"/>
        <v>174.07635639297882</v>
      </c>
      <c r="F378" s="5" t="b">
        <f t="shared" si="11"/>
        <v>0</v>
      </c>
    </row>
    <row r="379" spans="1:6" x14ac:dyDescent="0.25">
      <c r="A379" s="4">
        <v>28460</v>
      </c>
      <c r="B379" s="2">
        <v>1.9999796204299201</v>
      </c>
      <c r="C379" s="5">
        <v>0</v>
      </c>
      <c r="D379" s="2">
        <v>1.9999796204299258E-2</v>
      </c>
      <c r="E379" s="1">
        <f t="shared" si="10"/>
        <v>177.55784804482536</v>
      </c>
      <c r="F379" s="5" t="b">
        <f t="shared" si="11"/>
        <v>0</v>
      </c>
    </row>
    <row r="380" spans="1:6" x14ac:dyDescent="0.25">
      <c r="A380" s="4">
        <v>28491</v>
      </c>
      <c r="B380" s="2">
        <v>-1.67085606232377</v>
      </c>
      <c r="C380" s="5">
        <v>0</v>
      </c>
      <c r="D380" s="2">
        <v>-1.6708560623237667E-2</v>
      </c>
      <c r="E380" s="1">
        <f t="shared" si="10"/>
        <v>174.59111197663677</v>
      </c>
      <c r="F380" s="5" t="b">
        <f t="shared" si="11"/>
        <v>0</v>
      </c>
    </row>
    <row r="381" spans="1:6" x14ac:dyDescent="0.25">
      <c r="A381" s="4">
        <v>28522</v>
      </c>
      <c r="B381" s="2">
        <v>1.55391187226306</v>
      </c>
      <c r="C381" s="5">
        <v>0</v>
      </c>
      <c r="D381" s="2">
        <v>-1.4290782078159037E-3</v>
      </c>
      <c r="E381" s="1">
        <f t="shared" si="10"/>
        <v>177.30410399355782</v>
      </c>
      <c r="F381" s="5" t="b">
        <f t="shared" si="11"/>
        <v>0</v>
      </c>
    </row>
    <row r="382" spans="1:6" x14ac:dyDescent="0.25">
      <c r="A382" s="4">
        <v>28550</v>
      </c>
      <c r="B382" s="2">
        <v>9.6599988997889294</v>
      </c>
      <c r="C382" s="5">
        <v>0</v>
      </c>
      <c r="D382" s="2">
        <v>9.5032861850921302E-2</v>
      </c>
      <c r="E382" s="1">
        <f t="shared" si="10"/>
        <v>194.43167848861611</v>
      </c>
      <c r="F382" s="5" t="b">
        <f t="shared" si="11"/>
        <v>0</v>
      </c>
    </row>
    <row r="383" spans="1:6" x14ac:dyDescent="0.25">
      <c r="A383" s="4">
        <v>28581</v>
      </c>
      <c r="B383" s="2">
        <v>9.3227265024644801</v>
      </c>
      <c r="C383" s="5">
        <v>0</v>
      </c>
      <c r="D383" s="2">
        <v>9.3227265024644845E-2</v>
      </c>
      <c r="E383" s="1">
        <f t="shared" si="10"/>
        <v>212.55801210826087</v>
      </c>
      <c r="F383" s="5" t="b">
        <f t="shared" si="11"/>
        <v>0</v>
      </c>
    </row>
    <row r="384" spans="1:6" x14ac:dyDescent="0.25">
      <c r="A384" s="4">
        <v>28611</v>
      </c>
      <c r="B384" s="2">
        <v>5.5902694986583503</v>
      </c>
      <c r="C384" s="5">
        <v>0</v>
      </c>
      <c r="D384" s="2">
        <v>5.5902694986583512E-2</v>
      </c>
      <c r="E384" s="1">
        <f t="shared" si="10"/>
        <v>224.44057782610349</v>
      </c>
      <c r="F384" s="5" t="b">
        <f t="shared" si="11"/>
        <v>0</v>
      </c>
    </row>
    <row r="385" spans="1:6" x14ac:dyDescent="0.25">
      <c r="A385" s="4">
        <v>28642</v>
      </c>
      <c r="B385" s="2">
        <v>-0.44492581235898498</v>
      </c>
      <c r="C385" s="5">
        <v>0</v>
      </c>
      <c r="D385" s="2">
        <v>-4.4492581235899831E-3</v>
      </c>
      <c r="E385" s="1">
        <f t="shared" si="10"/>
        <v>223.44198376194748</v>
      </c>
      <c r="F385" s="5" t="b">
        <f t="shared" si="11"/>
        <v>0</v>
      </c>
    </row>
    <row r="386" spans="1:6" x14ac:dyDescent="0.25">
      <c r="A386" s="4">
        <v>28672</v>
      </c>
      <c r="B386" s="2">
        <v>7.6099999259427404</v>
      </c>
      <c r="C386" s="5">
        <v>0</v>
      </c>
      <c r="D386" s="2">
        <v>7.131215259592727E-2</v>
      </c>
      <c r="E386" s="1">
        <f t="shared" si="10"/>
        <v>240.44591856075667</v>
      </c>
      <c r="F386" s="5" t="b">
        <f t="shared" si="11"/>
        <v>0</v>
      </c>
    </row>
    <row r="387" spans="1:6" x14ac:dyDescent="0.25">
      <c r="A387" s="4">
        <v>28703</v>
      </c>
      <c r="B387" s="2">
        <v>17.749998994960599</v>
      </c>
      <c r="C387" s="5">
        <v>0</v>
      </c>
      <c r="D387" s="2">
        <v>0.17749998994960592</v>
      </c>
      <c r="E387" s="1">
        <f t="shared" ref="E387:E450" si="12">E386*(1+B387/100)</f>
        <v>283.12506668871475</v>
      </c>
      <c r="F387" s="5" t="b">
        <f t="shared" si="11"/>
        <v>0</v>
      </c>
    </row>
    <row r="388" spans="1:6" x14ac:dyDescent="0.25">
      <c r="A388" s="4">
        <v>28734</v>
      </c>
      <c r="B388" s="2">
        <v>-0.70988324863696195</v>
      </c>
      <c r="C388" s="5">
        <v>0</v>
      </c>
      <c r="D388" s="2">
        <v>-7.0988324863696661E-3</v>
      </c>
      <c r="E388" s="1">
        <f t="shared" si="12"/>
        <v>281.11520926759931</v>
      </c>
      <c r="F388" s="5" t="b">
        <f t="shared" ref="F388:F451" si="13">IF(C388&gt;0,B388)</f>
        <v>0</v>
      </c>
    </row>
    <row r="389" spans="1:6" x14ac:dyDescent="0.25">
      <c r="A389" s="4">
        <v>28764</v>
      </c>
      <c r="B389" s="2">
        <v>-14.0770854023575</v>
      </c>
      <c r="C389" s="5">
        <v>0</v>
      </c>
      <c r="D389" s="2">
        <v>-0.14687037779826817</v>
      </c>
      <c r="E389" s="1">
        <f t="shared" si="12"/>
        <v>241.54238117998335</v>
      </c>
      <c r="F389" s="5" t="b">
        <f t="shared" si="13"/>
        <v>0</v>
      </c>
    </row>
    <row r="390" spans="1:6" x14ac:dyDescent="0.25">
      <c r="A390" s="4">
        <v>28795</v>
      </c>
      <c r="B390" s="2">
        <v>3.7581399968802001</v>
      </c>
      <c r="C390" s="5">
        <v>0</v>
      </c>
      <c r="D390" s="2">
        <v>-0.11480857224107188</v>
      </c>
      <c r="E390" s="1">
        <f t="shared" si="12"/>
        <v>250.61988201652514</v>
      </c>
      <c r="F390" s="5" t="b">
        <f t="shared" si="13"/>
        <v>0</v>
      </c>
    </row>
    <row r="391" spans="1:6" x14ac:dyDescent="0.25">
      <c r="A391" s="4">
        <v>28825</v>
      </c>
      <c r="B391" s="2">
        <v>0.36004944624617802</v>
      </c>
      <c r="C391" s="5">
        <v>0</v>
      </c>
      <c r="D391" s="2">
        <v>-0.11162144540720731</v>
      </c>
      <c r="E391" s="1">
        <f t="shared" si="12"/>
        <v>251.52223751390844</v>
      </c>
      <c r="F391" s="5" t="b">
        <f t="shared" si="13"/>
        <v>0</v>
      </c>
    </row>
    <row r="392" spans="1:6" x14ac:dyDescent="0.25">
      <c r="A392" s="4">
        <v>28856</v>
      </c>
      <c r="B392" s="2">
        <v>12.029991857162599</v>
      </c>
      <c r="C392" s="5">
        <v>0</v>
      </c>
      <c r="D392" s="2">
        <v>-4.7495776289155911E-3</v>
      </c>
      <c r="E392" s="1">
        <f t="shared" si="12"/>
        <v>281.78034220578479</v>
      </c>
      <c r="F392" s="5" t="b">
        <f t="shared" si="13"/>
        <v>0</v>
      </c>
    </row>
    <row r="393" spans="1:6" x14ac:dyDescent="0.25">
      <c r="A393" s="4">
        <v>28887</v>
      </c>
      <c r="B393" s="2">
        <v>-2.94999974325806</v>
      </c>
      <c r="C393" s="5">
        <v>0</v>
      </c>
      <c r="D393" s="2">
        <v>-3.4109462533637336E-2</v>
      </c>
      <c r="E393" s="1">
        <f t="shared" si="12"/>
        <v>273.46782283416246</v>
      </c>
      <c r="F393" s="5" t="b">
        <f t="shared" si="13"/>
        <v>0</v>
      </c>
    </row>
    <row r="394" spans="1:6" x14ac:dyDescent="0.25">
      <c r="A394" s="4">
        <v>28915</v>
      </c>
      <c r="B394" s="2">
        <v>11.3799999368228</v>
      </c>
      <c r="C394" s="5">
        <v>0</v>
      </c>
      <c r="D394" s="2">
        <v>7.5808880019812008E-2</v>
      </c>
      <c r="E394" s="1">
        <f t="shared" si="12"/>
        <v>304.58846089992079</v>
      </c>
      <c r="F394" s="5" t="b">
        <f t="shared" si="13"/>
        <v>0</v>
      </c>
    </row>
    <row r="395" spans="1:6" x14ac:dyDescent="0.25">
      <c r="A395" s="4">
        <v>28946</v>
      </c>
      <c r="B395" s="2">
        <v>2.8199908221478198</v>
      </c>
      <c r="C395" s="5">
        <v>0</v>
      </c>
      <c r="D395" s="2">
        <v>2.8199908221478109E-2</v>
      </c>
      <c r="E395" s="1">
        <f t="shared" si="12"/>
        <v>313.17782754261981</v>
      </c>
      <c r="F395" s="5" t="b">
        <f t="shared" si="13"/>
        <v>0</v>
      </c>
    </row>
    <row r="396" spans="1:6" x14ac:dyDescent="0.25">
      <c r="A396" s="4">
        <v>28976</v>
      </c>
      <c r="B396" s="2">
        <v>-2.4399406414229001</v>
      </c>
      <c r="C396" s="5">
        <v>0</v>
      </c>
      <c r="D396" s="2">
        <v>-2.4399406414228997E-2</v>
      </c>
      <c r="E396" s="1">
        <f t="shared" si="12"/>
        <v>305.53647444848212</v>
      </c>
      <c r="F396" s="5" t="b">
        <f t="shared" si="13"/>
        <v>0</v>
      </c>
    </row>
    <row r="397" spans="1:6" x14ac:dyDescent="0.25">
      <c r="A397" s="4">
        <v>29007</v>
      </c>
      <c r="B397" s="2">
        <v>5.0041677240897604</v>
      </c>
      <c r="C397" s="5">
        <v>0</v>
      </c>
      <c r="D397" s="2">
        <v>2.4421283606018251E-2</v>
      </c>
      <c r="E397" s="1">
        <f t="shared" si="12"/>
        <v>320.82603208815482</v>
      </c>
      <c r="F397" s="5" t="b">
        <f t="shared" si="13"/>
        <v>0</v>
      </c>
    </row>
    <row r="398" spans="1:6" x14ac:dyDescent="0.25">
      <c r="A398" s="4">
        <v>29037</v>
      </c>
      <c r="B398" s="2">
        <v>1.80305613910945</v>
      </c>
      <c r="C398" s="5">
        <v>0</v>
      </c>
      <c r="D398" s="2">
        <v>1.8030561391094491E-2</v>
      </c>
      <c r="E398" s="1">
        <f t="shared" si="12"/>
        <v>326.61070555558155</v>
      </c>
      <c r="F398" s="5" t="b">
        <f t="shared" si="13"/>
        <v>0</v>
      </c>
    </row>
    <row r="399" spans="1:6" x14ac:dyDescent="0.25">
      <c r="A399" s="4">
        <v>29068</v>
      </c>
      <c r="B399" s="2">
        <v>9.7547651571338498</v>
      </c>
      <c r="C399" s="5">
        <v>0</v>
      </c>
      <c r="D399" s="2">
        <v>9.754765157133849E-2</v>
      </c>
      <c r="E399" s="1">
        <f t="shared" si="12"/>
        <v>358.47081286058642</v>
      </c>
      <c r="F399" s="5" t="b">
        <f t="shared" si="13"/>
        <v>0</v>
      </c>
    </row>
    <row r="400" spans="1:6" x14ac:dyDescent="0.25">
      <c r="A400" s="4">
        <v>29099</v>
      </c>
      <c r="B400" s="2">
        <v>0.35492416216723699</v>
      </c>
      <c r="C400" s="5">
        <v>0</v>
      </c>
      <c r="D400" s="2">
        <v>3.549241621672472E-3</v>
      </c>
      <c r="E400" s="1">
        <f t="shared" si="12"/>
        <v>359.74311238974599</v>
      </c>
      <c r="F400" s="5" t="b">
        <f t="shared" si="13"/>
        <v>0</v>
      </c>
    </row>
    <row r="401" spans="1:6" x14ac:dyDescent="0.25">
      <c r="A401" s="4">
        <v>29129</v>
      </c>
      <c r="B401" s="2">
        <v>-9.1868753261985194</v>
      </c>
      <c r="C401" s="5">
        <v>0</v>
      </c>
      <c r="D401" s="2">
        <v>-9.1868753261985292E-2</v>
      </c>
      <c r="E401" s="1">
        <f t="shared" si="12"/>
        <v>326.69396115991378</v>
      </c>
      <c r="F401" s="5" t="b">
        <f t="shared" si="13"/>
        <v>0</v>
      </c>
    </row>
    <row r="402" spans="1:6" x14ac:dyDescent="0.25">
      <c r="A402" s="4">
        <v>29160</v>
      </c>
      <c r="B402" s="2">
        <v>10.3817046366556</v>
      </c>
      <c r="C402" s="5">
        <v>0</v>
      </c>
      <c r="D402" s="2">
        <v>2.4107504875334751E-3</v>
      </c>
      <c r="E402" s="1">
        <f t="shared" si="12"/>
        <v>360.61036327332641</v>
      </c>
      <c r="F402" s="5" t="b">
        <f t="shared" si="13"/>
        <v>0</v>
      </c>
    </row>
    <row r="403" spans="1:6" x14ac:dyDescent="0.25">
      <c r="A403" s="4">
        <v>29190</v>
      </c>
      <c r="B403" s="2">
        <v>9.9192498153272002</v>
      </c>
      <c r="C403" s="5">
        <v>0</v>
      </c>
      <c r="D403" s="2">
        <v>9.9192498153271913E-2</v>
      </c>
      <c r="E403" s="1">
        <f t="shared" si="12"/>
        <v>396.38020606636655</v>
      </c>
      <c r="F403" s="5" t="b">
        <f t="shared" si="13"/>
        <v>0</v>
      </c>
    </row>
    <row r="404" spans="1:6" x14ac:dyDescent="0.25">
      <c r="A404" s="4">
        <v>29221</v>
      </c>
      <c r="B404" s="2">
        <v>14.708724182526399</v>
      </c>
      <c r="C404" s="5">
        <v>1</v>
      </c>
      <c r="D404" s="2">
        <v>0.147087241825264</v>
      </c>
      <c r="E404" s="1">
        <f t="shared" si="12"/>
        <v>454.68267729079821</v>
      </c>
      <c r="F404" s="5">
        <f t="shared" si="13"/>
        <v>14.708724182526399</v>
      </c>
    </row>
    <row r="405" spans="1:6" x14ac:dyDescent="0.25">
      <c r="A405" s="4">
        <v>29252</v>
      </c>
      <c r="B405" s="2">
        <v>2.1989814461018802</v>
      </c>
      <c r="C405" s="5">
        <v>1</v>
      </c>
      <c r="D405" s="2">
        <v>2.1989814461018886E-2</v>
      </c>
      <c r="E405" s="1">
        <f t="shared" si="12"/>
        <v>464.6810650030622</v>
      </c>
      <c r="F405" s="5">
        <f t="shared" si="13"/>
        <v>2.1989814461018802</v>
      </c>
    </row>
    <row r="406" spans="1:6" x14ac:dyDescent="0.25">
      <c r="A406" s="4">
        <v>29281</v>
      </c>
      <c r="B406" s="2">
        <v>-15.1056263033551</v>
      </c>
      <c r="C406" s="5">
        <v>1</v>
      </c>
      <c r="D406" s="2">
        <v>-0.15105626303355102</v>
      </c>
      <c r="E406" s="1">
        <f t="shared" si="12"/>
        <v>394.48807982124902</v>
      </c>
      <c r="F406" s="5">
        <f t="shared" si="13"/>
        <v>-15.1056263033551</v>
      </c>
    </row>
    <row r="407" spans="1:6" x14ac:dyDescent="0.25">
      <c r="A407" s="4">
        <v>29312</v>
      </c>
      <c r="B407" s="2">
        <v>5.5894973583897496</v>
      </c>
      <c r="C407" s="5">
        <v>1</v>
      </c>
      <c r="D407" s="2">
        <v>-0.10360457528159617</v>
      </c>
      <c r="E407" s="1">
        <f t="shared" si="12"/>
        <v>416.53798062202014</v>
      </c>
      <c r="F407" s="5">
        <f t="shared" si="13"/>
        <v>5.5894973583897496</v>
      </c>
    </row>
    <row r="408" spans="1:6" x14ac:dyDescent="0.25">
      <c r="A408" s="4">
        <v>29342</v>
      </c>
      <c r="B408" s="2">
        <v>8.5699998335821306</v>
      </c>
      <c r="C408" s="5">
        <v>1</v>
      </c>
      <c r="D408" s="2">
        <v>-2.6783488874991157E-2</v>
      </c>
      <c r="E408" s="1">
        <f t="shared" si="12"/>
        <v>452.23528486813365</v>
      </c>
      <c r="F408" s="5">
        <f t="shared" si="13"/>
        <v>8.5699998335821306</v>
      </c>
    </row>
    <row r="409" spans="1:6" x14ac:dyDescent="0.25">
      <c r="A409" s="4">
        <v>29373</v>
      </c>
      <c r="B409" s="2">
        <v>2.6061273651627199</v>
      </c>
      <c r="C409" s="5">
        <v>1</v>
      </c>
      <c r="D409" s="2">
        <v>-1.4202270562803099E-3</v>
      </c>
      <c r="E409" s="1">
        <f t="shared" si="12"/>
        <v>464.02111238200371</v>
      </c>
      <c r="F409" s="5">
        <f t="shared" si="13"/>
        <v>2.6061273651627199</v>
      </c>
    </row>
    <row r="410" spans="1:6" x14ac:dyDescent="0.25">
      <c r="A410" s="4">
        <v>29403</v>
      </c>
      <c r="B410" s="2">
        <v>17.589970470095299</v>
      </c>
      <c r="C410" s="5">
        <v>1</v>
      </c>
      <c r="D410" s="2">
        <v>0.17422966012486474</v>
      </c>
      <c r="E410" s="1">
        <f t="shared" si="12"/>
        <v>545.64228902500588</v>
      </c>
      <c r="F410" s="5">
        <f t="shared" si="13"/>
        <v>17.589970470095299</v>
      </c>
    </row>
    <row r="411" spans="1:6" x14ac:dyDescent="0.25">
      <c r="A411" s="4">
        <v>29434</v>
      </c>
      <c r="B411" s="2">
        <v>13.069995684099499</v>
      </c>
      <c r="C411" s="5">
        <v>0</v>
      </c>
      <c r="D411" s="2">
        <v>0.130699956840995</v>
      </c>
      <c r="E411" s="1">
        <f t="shared" si="12"/>
        <v>616.95771265119583</v>
      </c>
      <c r="F411" s="5" t="b">
        <f t="shared" si="13"/>
        <v>0</v>
      </c>
    </row>
    <row r="412" spans="1:6" x14ac:dyDescent="0.25">
      <c r="A412" s="4">
        <v>29465</v>
      </c>
      <c r="B412" s="2">
        <v>6.83589068101075</v>
      </c>
      <c r="C412" s="5">
        <v>0</v>
      </c>
      <c r="D412" s="2">
        <v>6.8358906810107589E-2</v>
      </c>
      <c r="E412" s="1">
        <f t="shared" si="12"/>
        <v>659.13226743609607</v>
      </c>
      <c r="F412" s="5" t="b">
        <f t="shared" si="13"/>
        <v>0</v>
      </c>
    </row>
    <row r="413" spans="1:6" x14ac:dyDescent="0.25">
      <c r="A413" s="4">
        <v>29495</v>
      </c>
      <c r="B413" s="2">
        <v>2.2400118016361099</v>
      </c>
      <c r="C413" s="5">
        <v>0</v>
      </c>
      <c r="D413" s="2">
        <v>2.2400118016361104E-2</v>
      </c>
      <c r="E413" s="1">
        <f t="shared" si="12"/>
        <v>673.89690801505628</v>
      </c>
      <c r="F413" s="5" t="b">
        <f t="shared" si="13"/>
        <v>0</v>
      </c>
    </row>
    <row r="414" spans="1:6" x14ac:dyDescent="0.25">
      <c r="A414" s="4">
        <v>29526</v>
      </c>
      <c r="B414" s="2">
        <v>10.7799997081671</v>
      </c>
      <c r="C414" s="5">
        <v>0</v>
      </c>
      <c r="D414" s="2">
        <v>0.10779999708167098</v>
      </c>
      <c r="E414" s="1">
        <f t="shared" si="12"/>
        <v>746.54299273242646</v>
      </c>
      <c r="F414" s="5" t="b">
        <f t="shared" si="13"/>
        <v>0</v>
      </c>
    </row>
    <row r="415" spans="1:6" x14ac:dyDescent="0.25">
      <c r="A415" s="4">
        <v>29556</v>
      </c>
      <c r="B415" s="2">
        <v>-3.91776816743329</v>
      </c>
      <c r="C415" s="5">
        <v>0</v>
      </c>
      <c r="D415" s="2">
        <v>-3.9177681674332998E-2</v>
      </c>
      <c r="E415" s="1">
        <f t="shared" si="12"/>
        <v>717.2951690069516</v>
      </c>
      <c r="F415" s="5" t="b">
        <f t="shared" si="13"/>
        <v>0</v>
      </c>
    </row>
    <row r="416" spans="1:6" x14ac:dyDescent="0.25">
      <c r="A416" s="4">
        <v>29587</v>
      </c>
      <c r="B416" s="2">
        <v>0.80809485714106</v>
      </c>
      <c r="C416" s="5">
        <v>0</v>
      </c>
      <c r="D416" s="2">
        <v>-3.1413325933679737E-2</v>
      </c>
      <c r="E416" s="1">
        <f t="shared" si="12"/>
        <v>723.09159437821802</v>
      </c>
      <c r="F416" s="5" t="b">
        <f t="shared" si="13"/>
        <v>0</v>
      </c>
    </row>
    <row r="417" spans="1:6" x14ac:dyDescent="0.25">
      <c r="A417" s="4">
        <v>29618</v>
      </c>
      <c r="B417" s="2">
        <v>-1.3422576526937999</v>
      </c>
      <c r="C417" s="5">
        <v>0</v>
      </c>
      <c r="D417" s="2">
        <v>-4.4414254689307264E-2</v>
      </c>
      <c r="E417" s="1">
        <f t="shared" si="12"/>
        <v>713.38584211669081</v>
      </c>
      <c r="F417" s="5" t="b">
        <f t="shared" si="13"/>
        <v>0</v>
      </c>
    </row>
    <row r="418" spans="1:6" x14ac:dyDescent="0.25">
      <c r="A418" s="4">
        <v>29646</v>
      </c>
      <c r="B418" s="2">
        <v>10.753558393190399</v>
      </c>
      <c r="C418" s="5">
        <v>0</v>
      </c>
      <c r="D418" s="2">
        <v>5.8345216429681823E-2</v>
      </c>
      <c r="E418" s="1">
        <f t="shared" si="12"/>
        <v>790.1002052174623</v>
      </c>
      <c r="F418" s="5" t="b">
        <f t="shared" si="13"/>
        <v>0</v>
      </c>
    </row>
    <row r="419" spans="1:6" x14ac:dyDescent="0.25">
      <c r="A419" s="4">
        <v>29677</v>
      </c>
      <c r="B419" s="2">
        <v>5.2101398973038604</v>
      </c>
      <c r="C419" s="5">
        <v>0</v>
      </c>
      <c r="D419" s="2">
        <v>5.210139897303856E-2</v>
      </c>
      <c r="E419" s="1">
        <f t="shared" si="12"/>
        <v>831.265531238177</v>
      </c>
      <c r="F419" s="5" t="b">
        <f t="shared" si="13"/>
        <v>0</v>
      </c>
    </row>
    <row r="420" spans="1:6" x14ac:dyDescent="0.25">
      <c r="A420" s="4">
        <v>29707</v>
      </c>
      <c r="B420" s="2">
        <v>7.7299990337022804</v>
      </c>
      <c r="C420" s="5">
        <v>0</v>
      </c>
      <c r="D420" s="2">
        <v>7.7299990337022839E-2</v>
      </c>
      <c r="E420" s="1">
        <f t="shared" si="12"/>
        <v>895.52234877038825</v>
      </c>
      <c r="F420" s="5" t="b">
        <f t="shared" si="13"/>
        <v>0</v>
      </c>
    </row>
    <row r="421" spans="1:6" x14ac:dyDescent="0.25">
      <c r="A421" s="4">
        <v>29738</v>
      </c>
      <c r="B421" s="2">
        <v>-1.9394648511994701</v>
      </c>
      <c r="C421" s="5">
        <v>0</v>
      </c>
      <c r="D421" s="2">
        <v>-1.9394648511994683E-2</v>
      </c>
      <c r="E421" s="1">
        <f t="shared" si="12"/>
        <v>878.1540075813507</v>
      </c>
      <c r="F421" s="5" t="b">
        <f t="shared" si="13"/>
        <v>0</v>
      </c>
    </row>
    <row r="422" spans="1:6" x14ac:dyDescent="0.25">
      <c r="A422" s="4">
        <v>29768</v>
      </c>
      <c r="B422" s="2">
        <v>-2.9657286864447499</v>
      </c>
      <c r="C422" s="5">
        <v>1</v>
      </c>
      <c r="D422" s="2">
        <v>-4.8476742721886734E-2</v>
      </c>
      <c r="E422" s="1">
        <f t="shared" si="12"/>
        <v>852.11034226734637</v>
      </c>
      <c r="F422" s="5">
        <f t="shared" si="13"/>
        <v>-2.9657286864447499</v>
      </c>
    </row>
    <row r="423" spans="1:6" x14ac:dyDescent="0.25">
      <c r="A423" s="4">
        <v>29799</v>
      </c>
      <c r="B423" s="2">
        <v>-9.2700650328038705</v>
      </c>
      <c r="C423" s="5">
        <v>1</v>
      </c>
      <c r="D423" s="2">
        <v>-0.1366835674738216</v>
      </c>
      <c r="E423" s="1">
        <f t="shared" si="12"/>
        <v>773.11915938791572</v>
      </c>
      <c r="F423" s="5">
        <f t="shared" si="13"/>
        <v>-9.2700650328038705</v>
      </c>
    </row>
    <row r="424" spans="1:6" x14ac:dyDescent="0.25">
      <c r="A424" s="4">
        <v>29830</v>
      </c>
      <c r="B424" s="2">
        <v>-4.7261000283539696</v>
      </c>
      <c r="C424" s="5">
        <v>1</v>
      </c>
      <c r="D424" s="2">
        <v>-0.17748476563622584</v>
      </c>
      <c r="E424" s="1">
        <f t="shared" si="12"/>
        <v>736.58077457687341</v>
      </c>
      <c r="F424" s="5">
        <f t="shared" si="13"/>
        <v>-4.7261000283539696</v>
      </c>
    </row>
    <row r="425" spans="1:6" x14ac:dyDescent="0.25">
      <c r="A425" s="4">
        <v>29860</v>
      </c>
      <c r="B425" s="2">
        <v>10.213614994259199</v>
      </c>
      <c r="C425" s="5">
        <v>1</v>
      </c>
      <c r="D425" s="2">
        <v>-9.3476226329181178E-2</v>
      </c>
      <c r="E425" s="1">
        <f t="shared" si="12"/>
        <v>811.81229901388747</v>
      </c>
      <c r="F425" s="5">
        <f t="shared" si="13"/>
        <v>10.213614994259199</v>
      </c>
    </row>
    <row r="426" spans="1:6" x14ac:dyDescent="0.25">
      <c r="A426" s="4">
        <v>29891</v>
      </c>
      <c r="B426" s="2">
        <v>4.9870467415555497</v>
      </c>
      <c r="C426" s="5">
        <v>1</v>
      </c>
      <c r="D426" s="2">
        <v>-4.8267462012904327E-2</v>
      </c>
      <c r="E426" s="1">
        <f t="shared" si="12"/>
        <v>852.29775781940668</v>
      </c>
      <c r="F426" s="5">
        <f t="shared" si="13"/>
        <v>4.9870467415555497</v>
      </c>
    </row>
    <row r="427" spans="1:6" x14ac:dyDescent="0.25">
      <c r="A427" s="4">
        <v>29921</v>
      </c>
      <c r="B427" s="2">
        <v>-1.1500082688425499</v>
      </c>
      <c r="C427" s="5">
        <v>1</v>
      </c>
      <c r="D427" s="2">
        <v>-5.9212464897020922E-2</v>
      </c>
      <c r="E427" s="1">
        <f t="shared" si="12"/>
        <v>842.49626312932389</v>
      </c>
      <c r="F427" s="5">
        <f t="shared" si="13"/>
        <v>-1.1500082688425499</v>
      </c>
    </row>
    <row r="428" spans="1:6" x14ac:dyDescent="0.25">
      <c r="A428" s="4">
        <v>29952</v>
      </c>
      <c r="B428" s="2">
        <v>-3.5299996667821398</v>
      </c>
      <c r="C428" s="5">
        <v>1</v>
      </c>
      <c r="D428" s="2">
        <v>-9.2422261751283874E-2</v>
      </c>
      <c r="E428" s="1">
        <f t="shared" si="12"/>
        <v>812.75614784820687</v>
      </c>
      <c r="F428" s="5">
        <f t="shared" si="13"/>
        <v>-3.5299996667821398</v>
      </c>
    </row>
    <row r="429" spans="1:6" x14ac:dyDescent="0.25">
      <c r="A429" s="4">
        <v>29983</v>
      </c>
      <c r="B429" s="2">
        <v>-2.7901871858053799</v>
      </c>
      <c r="C429" s="5">
        <v>1</v>
      </c>
      <c r="D429" s="2">
        <v>-0.11774537950512187</v>
      </c>
      <c r="E429" s="1">
        <f t="shared" si="12"/>
        <v>790.07872995910077</v>
      </c>
      <c r="F429" s="5">
        <f t="shared" si="13"/>
        <v>-2.7901871858053799</v>
      </c>
    </row>
    <row r="430" spans="1:6" x14ac:dyDescent="0.25">
      <c r="A430" s="4">
        <v>30011</v>
      </c>
      <c r="B430" s="2">
        <v>-1.25023523262792</v>
      </c>
      <c r="C430" s="5">
        <v>1</v>
      </c>
      <c r="D430" s="2">
        <v>-0.12877563761203659</v>
      </c>
      <c r="E430" s="1">
        <f t="shared" si="12"/>
        <v>780.20088731165288</v>
      </c>
      <c r="F430" s="5">
        <f t="shared" si="13"/>
        <v>-1.25023523262792</v>
      </c>
    </row>
    <row r="431" spans="1:6" x14ac:dyDescent="0.25">
      <c r="A431" s="4">
        <v>30042</v>
      </c>
      <c r="B431" s="2">
        <v>8.3321301695078098</v>
      </c>
      <c r="C431" s="5">
        <v>1</v>
      </c>
      <c r="D431" s="2">
        <v>-5.6184089669407133E-2</v>
      </c>
      <c r="E431" s="1">
        <f t="shared" si="12"/>
        <v>845.20824082611466</v>
      </c>
      <c r="F431" s="5">
        <f t="shared" si="13"/>
        <v>8.3321301695078098</v>
      </c>
    </row>
    <row r="432" spans="1:6" x14ac:dyDescent="0.25">
      <c r="A432" s="4">
        <v>30072</v>
      </c>
      <c r="B432" s="2">
        <v>-3.8399992393894502</v>
      </c>
      <c r="C432" s="5">
        <v>1</v>
      </c>
      <c r="D432" s="2">
        <v>-9.242661344733849E-2</v>
      </c>
      <c r="E432" s="1">
        <f t="shared" si="12"/>
        <v>812.75225080713494</v>
      </c>
      <c r="F432" s="5">
        <f t="shared" si="13"/>
        <v>-3.8399992393894502</v>
      </c>
    </row>
    <row r="433" spans="1:6" x14ac:dyDescent="0.25">
      <c r="A433" s="4">
        <v>30103</v>
      </c>
      <c r="B433" s="2">
        <v>-2.8697741056677599</v>
      </c>
      <c r="C433" s="5">
        <v>1</v>
      </c>
      <c r="D433" s="2">
        <v>-0.11847191948455871</v>
      </c>
      <c r="E433" s="1">
        <f t="shared" si="12"/>
        <v>789.42809717023988</v>
      </c>
      <c r="F433" s="5">
        <f t="shared" si="13"/>
        <v>-2.8697741056677599</v>
      </c>
    </row>
    <row r="434" spans="1:6" x14ac:dyDescent="0.25">
      <c r="A434" s="4">
        <v>30133</v>
      </c>
      <c r="B434" s="2">
        <v>0.769999650651643</v>
      </c>
      <c r="C434" s="5">
        <v>1</v>
      </c>
      <c r="D434" s="2">
        <v>-0.1116841563441936</v>
      </c>
      <c r="E434" s="1">
        <f t="shared" si="12"/>
        <v>795.50669076059671</v>
      </c>
      <c r="F434" s="5">
        <f t="shared" si="13"/>
        <v>0.769999650651643</v>
      </c>
    </row>
    <row r="435" spans="1:6" x14ac:dyDescent="0.25">
      <c r="A435" s="4">
        <v>30164</v>
      </c>
      <c r="B435" s="2">
        <v>3.39002119268652</v>
      </c>
      <c r="C435" s="5">
        <v>1</v>
      </c>
      <c r="D435" s="2">
        <v>-8.1570060986269732E-2</v>
      </c>
      <c r="E435" s="1">
        <f t="shared" si="12"/>
        <v>822.47453616662017</v>
      </c>
      <c r="F435" s="5">
        <f t="shared" si="13"/>
        <v>3.39002119268652</v>
      </c>
    </row>
    <row r="436" spans="1:6" x14ac:dyDescent="0.25">
      <c r="A436" s="4">
        <v>30195</v>
      </c>
      <c r="B436" s="2">
        <v>4.6899988064387497</v>
      </c>
      <c r="C436" s="5">
        <v>1</v>
      </c>
      <c r="D436" s="2">
        <v>-3.8495707808549717E-2</v>
      </c>
      <c r="E436" s="1">
        <f t="shared" si="12"/>
        <v>861.04858209609722</v>
      </c>
      <c r="F436" s="5">
        <f t="shared" si="13"/>
        <v>4.6899988064387497</v>
      </c>
    </row>
    <row r="437" spans="1:6" x14ac:dyDescent="0.25">
      <c r="A437" s="4">
        <v>30225</v>
      </c>
      <c r="B437" s="2">
        <v>18.5199992889032</v>
      </c>
      <c r="C437" s="5">
        <v>1</v>
      </c>
      <c r="D437" s="2">
        <v>0.13957488026808051</v>
      </c>
      <c r="E437" s="1">
        <f t="shared" si="12"/>
        <v>1020.5147733774055</v>
      </c>
      <c r="F437" s="5">
        <f t="shared" si="13"/>
        <v>18.5199992889032</v>
      </c>
    </row>
    <row r="438" spans="1:6" x14ac:dyDescent="0.25">
      <c r="A438" s="4">
        <v>30256</v>
      </c>
      <c r="B438" s="2">
        <v>11.9015141675543</v>
      </c>
      <c r="C438" s="5">
        <v>1</v>
      </c>
      <c r="D438" s="2">
        <v>0.11901514167554295</v>
      </c>
      <c r="E438" s="1">
        <f t="shared" si="12"/>
        <v>1141.971483712902</v>
      </c>
      <c r="F438" s="5">
        <f t="shared" si="13"/>
        <v>11.9015141675543</v>
      </c>
    </row>
    <row r="439" spans="1:6" x14ac:dyDescent="0.25">
      <c r="A439" s="4">
        <v>30286</v>
      </c>
      <c r="B439" s="2">
        <v>4.2197969298361304</v>
      </c>
      <c r="C439" s="5">
        <v>0</v>
      </c>
      <c r="D439" s="2">
        <v>4.2197969298361393E-2</v>
      </c>
      <c r="E439" s="1">
        <f t="shared" si="12"/>
        <v>1190.1603613222233</v>
      </c>
      <c r="F439" s="5" t="b">
        <f t="shared" si="13"/>
        <v>0</v>
      </c>
    </row>
    <row r="440" spans="1:6" x14ac:dyDescent="0.25">
      <c r="A440" s="4">
        <v>30317</v>
      </c>
      <c r="B440" s="2">
        <v>15.999999335723301</v>
      </c>
      <c r="C440" s="5">
        <v>0</v>
      </c>
      <c r="D440" s="2">
        <v>0.15999999335723292</v>
      </c>
      <c r="E440" s="1">
        <f t="shared" si="12"/>
        <v>1380.5860112278208</v>
      </c>
      <c r="F440" s="5" t="b">
        <f t="shared" si="13"/>
        <v>0</v>
      </c>
    </row>
    <row r="441" spans="1:6" x14ac:dyDescent="0.25">
      <c r="A441" s="4">
        <v>30348</v>
      </c>
      <c r="B441" s="2">
        <v>9.04994747822996</v>
      </c>
      <c r="C441" s="5">
        <v>0</v>
      </c>
      <c r="D441" s="2">
        <v>9.0499474782299583E-2</v>
      </c>
      <c r="E441" s="1">
        <f t="shared" si="12"/>
        <v>1505.5283201357286</v>
      </c>
      <c r="F441" s="5" t="b">
        <f t="shared" si="13"/>
        <v>0</v>
      </c>
    </row>
    <row r="442" spans="1:6" x14ac:dyDescent="0.25">
      <c r="A442" s="4">
        <v>30376</v>
      </c>
      <c r="B442" s="2">
        <v>4.9499990850668496</v>
      </c>
      <c r="C442" s="5">
        <v>0</v>
      </c>
      <c r="D442" s="2">
        <v>4.9499990850668585E-2</v>
      </c>
      <c r="E442" s="1">
        <f t="shared" si="12"/>
        <v>1580.0519582078696</v>
      </c>
      <c r="F442" s="5" t="b">
        <f t="shared" si="13"/>
        <v>0</v>
      </c>
    </row>
    <row r="443" spans="1:6" x14ac:dyDescent="0.25">
      <c r="A443" s="4">
        <v>30407</v>
      </c>
      <c r="B443" s="2">
        <v>6.92004030300944</v>
      </c>
      <c r="C443" s="5">
        <v>0</v>
      </c>
      <c r="D443" s="2">
        <v>6.9200403030094337E-2</v>
      </c>
      <c r="E443" s="1">
        <f t="shared" si="12"/>
        <v>1689.392190524344</v>
      </c>
      <c r="F443" s="5" t="b">
        <f t="shared" si="13"/>
        <v>0</v>
      </c>
    </row>
    <row r="444" spans="1:6" x14ac:dyDescent="0.25">
      <c r="A444" s="4">
        <v>30437</v>
      </c>
      <c r="B444" s="2">
        <v>9.1499996265931998</v>
      </c>
      <c r="C444" s="5">
        <v>0</v>
      </c>
      <c r="D444" s="2">
        <v>9.1499996265931971E-2</v>
      </c>
      <c r="E444" s="1">
        <f t="shared" si="12"/>
        <v>1843.9715696490161</v>
      </c>
      <c r="F444" s="5" t="b">
        <f t="shared" si="13"/>
        <v>0</v>
      </c>
    </row>
    <row r="445" spans="1:6" x14ac:dyDescent="0.25">
      <c r="A445" s="4">
        <v>30468</v>
      </c>
      <c r="B445" s="2">
        <v>6.2857473256504202</v>
      </c>
      <c r="C445" s="5">
        <v>0</v>
      </c>
      <c r="D445" s="2">
        <v>6.2857473256504148E-2</v>
      </c>
      <c r="E445" s="1">
        <f t="shared" si="12"/>
        <v>1959.8789632739831</v>
      </c>
      <c r="F445" s="5" t="b">
        <f t="shared" si="13"/>
        <v>0</v>
      </c>
    </row>
    <row r="446" spans="1:6" x14ac:dyDescent="0.25">
      <c r="A446" s="4">
        <v>30498</v>
      </c>
      <c r="B446" s="2">
        <v>-4.2797349990724101</v>
      </c>
      <c r="C446" s="5">
        <v>0</v>
      </c>
      <c r="D446" s="2">
        <v>-4.2797349990724154E-2</v>
      </c>
      <c r="E446" s="1">
        <f t="shared" si="12"/>
        <v>1876.0013373432889</v>
      </c>
      <c r="F446" s="5" t="b">
        <f t="shared" si="13"/>
        <v>0</v>
      </c>
    </row>
    <row r="447" spans="1:6" x14ac:dyDescent="0.25">
      <c r="A447" s="4">
        <v>30529</v>
      </c>
      <c r="B447" s="2">
        <v>-3.5404526900577098</v>
      </c>
      <c r="C447" s="5">
        <v>0</v>
      </c>
      <c r="D447" s="2">
        <v>-7.6686656962281163E-2</v>
      </c>
      <c r="E447" s="1">
        <f t="shared" si="12"/>
        <v>1809.5823975297999</v>
      </c>
      <c r="F447" s="5" t="b">
        <f t="shared" si="13"/>
        <v>0</v>
      </c>
    </row>
    <row r="448" spans="1:6" x14ac:dyDescent="0.25">
      <c r="A448" s="4">
        <v>30560</v>
      </c>
      <c r="B448" s="2">
        <v>0.499996014074442</v>
      </c>
      <c r="C448" s="5">
        <v>0</v>
      </c>
      <c r="D448" s="2">
        <v>-7.2070127049675081E-2</v>
      </c>
      <c r="E448" s="1">
        <f t="shared" si="12"/>
        <v>1818.6302373888416</v>
      </c>
      <c r="F448" s="5" t="b">
        <f t="shared" si="13"/>
        <v>0</v>
      </c>
    </row>
    <row r="449" spans="1:6" x14ac:dyDescent="0.25">
      <c r="A449" s="4">
        <v>30590</v>
      </c>
      <c r="B449" s="2">
        <v>-1.47237663287707</v>
      </c>
      <c r="C449" s="5">
        <v>0</v>
      </c>
      <c r="D449" s="2">
        <v>-8.5732749668481545E-2</v>
      </c>
      <c r="E449" s="1">
        <f t="shared" si="12"/>
        <v>1791.8531507350915</v>
      </c>
      <c r="F449" s="5" t="b">
        <f t="shared" si="13"/>
        <v>0</v>
      </c>
    </row>
    <row r="450" spans="1:6" x14ac:dyDescent="0.25">
      <c r="A450" s="4">
        <v>30621</v>
      </c>
      <c r="B450" s="2">
        <v>1.75079097009408</v>
      </c>
      <c r="C450" s="5">
        <v>0</v>
      </c>
      <c r="D450" s="2">
        <v>-6.9725841207149974E-2</v>
      </c>
      <c r="E450" s="1">
        <f t="shared" si="12"/>
        <v>1823.2247538955075</v>
      </c>
      <c r="F450" s="5" t="b">
        <f t="shared" si="13"/>
        <v>0</v>
      </c>
    </row>
    <row r="451" spans="1:6" x14ac:dyDescent="0.25">
      <c r="A451" s="4">
        <v>30651</v>
      </c>
      <c r="B451" s="2">
        <v>-3.11876479647316</v>
      </c>
      <c r="C451" s="5">
        <v>0</v>
      </c>
      <c r="D451" s="2">
        <v>-9.8738904182268272E-2</v>
      </c>
      <c r="E451" s="1">
        <f t="shared" ref="E451:E514" si="14">E450*(1+B451/100)</f>
        <v>1766.3626621104299</v>
      </c>
      <c r="F451" s="5" t="b">
        <f t="shared" si="13"/>
        <v>0</v>
      </c>
    </row>
    <row r="452" spans="1:6" x14ac:dyDescent="0.25">
      <c r="A452" s="4">
        <v>30682</v>
      </c>
      <c r="B452" s="2">
        <v>-2.6499930264492599</v>
      </c>
      <c r="C452" s="5">
        <v>0</v>
      </c>
      <c r="D452" s="2">
        <v>-0.12262226037153834</v>
      </c>
      <c r="E452" s="1">
        <f t="shared" si="14"/>
        <v>1719.5541747427001</v>
      </c>
      <c r="F452" s="5" t="b">
        <f t="shared" ref="F452:F515" si="15">IF(C452&gt;0,B452)</f>
        <v>0</v>
      </c>
    </row>
    <row r="453" spans="1:6" x14ac:dyDescent="0.25">
      <c r="A453" s="4">
        <v>30713</v>
      </c>
      <c r="B453" s="2">
        <v>-4.3794257378524399</v>
      </c>
      <c r="C453" s="5">
        <v>0</v>
      </c>
      <c r="D453" s="2">
        <v>-0.16104636691901519</v>
      </c>
      <c r="E453" s="1">
        <f t="shared" si="14"/>
        <v>1644.2475766377022</v>
      </c>
      <c r="F453" s="5" t="b">
        <f t="shared" si="15"/>
        <v>0</v>
      </c>
    </row>
    <row r="454" spans="1:6" x14ac:dyDescent="0.25">
      <c r="A454" s="4">
        <v>30742</v>
      </c>
      <c r="B454" s="2">
        <v>-0.34411517149752902</v>
      </c>
      <c r="C454" s="5">
        <v>0</v>
      </c>
      <c r="D454" s="2">
        <v>-0.16393333365227647</v>
      </c>
      <c r="E454" s="1">
        <f t="shared" si="14"/>
        <v>1638.5894712695115</v>
      </c>
      <c r="F454" s="5" t="b">
        <f t="shared" si="15"/>
        <v>0</v>
      </c>
    </row>
    <row r="455" spans="1:6" x14ac:dyDescent="0.25">
      <c r="A455" s="4">
        <v>30773</v>
      </c>
      <c r="B455" s="2">
        <v>-2.4554560582140401</v>
      </c>
      <c r="C455" s="5">
        <v>0</v>
      </c>
      <c r="D455" s="2">
        <v>-0.18446258326181986</v>
      </c>
      <c r="E455" s="1">
        <f t="shared" si="14"/>
        <v>1598.3546268279667</v>
      </c>
      <c r="F455" s="5" t="b">
        <f t="shared" si="15"/>
        <v>0</v>
      </c>
    </row>
    <row r="456" spans="1:6" x14ac:dyDescent="0.25">
      <c r="A456" s="4">
        <v>30803</v>
      </c>
      <c r="B456" s="2">
        <v>-6.4052980081546904</v>
      </c>
      <c r="C456" s="5">
        <v>0</v>
      </c>
      <c r="D456" s="2">
        <v>-0.23670018517190672</v>
      </c>
      <c r="E456" s="1">
        <f t="shared" si="14"/>
        <v>1495.9752497525067</v>
      </c>
      <c r="F456" s="5" t="b">
        <f t="shared" si="15"/>
        <v>0</v>
      </c>
    </row>
    <row r="457" spans="1:6" x14ac:dyDescent="0.25">
      <c r="A457" s="4">
        <v>30834</v>
      </c>
      <c r="B457" s="2">
        <v>2.66157737933165</v>
      </c>
      <c r="C457" s="5">
        <v>0</v>
      </c>
      <c r="D457" s="2">
        <v>-0.21638436996396182</v>
      </c>
      <c r="E457" s="1">
        <f t="shared" si="14"/>
        <v>1535.7917886003197</v>
      </c>
      <c r="F457" s="5" t="b">
        <f t="shared" si="15"/>
        <v>0</v>
      </c>
    </row>
    <row r="458" spans="1:6" x14ac:dyDescent="0.25">
      <c r="A458" s="4">
        <v>30864</v>
      </c>
      <c r="B458" s="2">
        <v>-4.6370702049983104</v>
      </c>
      <c r="C458" s="5">
        <v>0</v>
      </c>
      <c r="D458" s="2">
        <v>-0.25272117686607265</v>
      </c>
      <c r="E458" s="1">
        <f t="shared" si="14"/>
        <v>1464.5760451603237</v>
      </c>
      <c r="F458" s="5" t="b">
        <f t="shared" si="15"/>
        <v>0</v>
      </c>
    </row>
    <row r="459" spans="1:6" x14ac:dyDescent="0.25">
      <c r="A459" s="4">
        <v>30895</v>
      </c>
      <c r="B459" s="2">
        <v>11.775779730359</v>
      </c>
      <c r="C459" s="5">
        <v>0</v>
      </c>
      <c r="D459" s="2">
        <v>-0.16472326868220244</v>
      </c>
      <c r="E459" s="1">
        <f t="shared" si="14"/>
        <v>1637.0412942220064</v>
      </c>
      <c r="F459" s="5" t="b">
        <f t="shared" si="15"/>
        <v>0</v>
      </c>
    </row>
    <row r="460" spans="1:6" x14ac:dyDescent="0.25">
      <c r="A460" s="4">
        <v>30926</v>
      </c>
      <c r="B460" s="2">
        <v>-0.130199377669168</v>
      </c>
      <c r="C460" s="5">
        <v>0</v>
      </c>
      <c r="D460" s="2">
        <v>-0.16581079378819352</v>
      </c>
      <c r="E460" s="1">
        <f t="shared" si="14"/>
        <v>1634.9098766447421</v>
      </c>
      <c r="F460" s="5" t="b">
        <f t="shared" si="15"/>
        <v>0</v>
      </c>
    </row>
    <row r="461" spans="1:6" x14ac:dyDescent="0.25">
      <c r="A461" s="4">
        <v>30956</v>
      </c>
      <c r="B461" s="2">
        <v>-2.9099061665233301</v>
      </c>
      <c r="C461" s="5">
        <v>0</v>
      </c>
      <c r="D461" s="2">
        <v>-0.190084916940223</v>
      </c>
      <c r="E461" s="1">
        <f t="shared" si="14"/>
        <v>1587.3355333271577</v>
      </c>
      <c r="F461" s="5" t="b">
        <f t="shared" si="15"/>
        <v>0</v>
      </c>
    </row>
    <row r="462" spans="1:6" x14ac:dyDescent="0.25">
      <c r="A462" s="4">
        <v>30987</v>
      </c>
      <c r="B462" s="2">
        <v>-3.8799910008245</v>
      </c>
      <c r="C462" s="5">
        <v>0</v>
      </c>
      <c r="D462" s="2">
        <v>-0.22150954927726263</v>
      </c>
      <c r="E462" s="1">
        <f t="shared" si="14"/>
        <v>1525.7470574811744</v>
      </c>
      <c r="F462" s="5" t="b">
        <f t="shared" si="15"/>
        <v>0</v>
      </c>
    </row>
    <row r="463" spans="1:6" x14ac:dyDescent="0.25">
      <c r="A463" s="4">
        <v>31017</v>
      </c>
      <c r="B463" s="2">
        <v>5.8748568268918298E-2</v>
      </c>
      <c r="C463" s="5">
        <v>0</v>
      </c>
      <c r="D463" s="2">
        <v>-0.22105219728335268</v>
      </c>
      <c r="E463" s="1">
        <f t="shared" si="14"/>
        <v>1526.6434120328499</v>
      </c>
      <c r="F463" s="5" t="b">
        <f t="shared" si="15"/>
        <v>0</v>
      </c>
    </row>
    <row r="464" spans="1:6" x14ac:dyDescent="0.25">
      <c r="A464" s="4">
        <v>31048</v>
      </c>
      <c r="B464" s="2">
        <v>15.7675590836712</v>
      </c>
      <c r="C464" s="5">
        <v>0</v>
      </c>
      <c r="D464" s="2">
        <v>-9.8231142259046611E-2</v>
      </c>
      <c r="E464" s="1">
        <f t="shared" si="14"/>
        <v>1767.3578140221036</v>
      </c>
      <c r="F464" s="5" t="b">
        <f t="shared" si="15"/>
        <v>0</v>
      </c>
    </row>
    <row r="465" spans="1:6" x14ac:dyDescent="0.25">
      <c r="A465" s="4">
        <v>31079</v>
      </c>
      <c r="B465" s="2">
        <v>5.1100009735333103</v>
      </c>
      <c r="C465" s="5">
        <v>0</v>
      </c>
      <c r="D465" s="2">
        <v>-5.2150744849463582E-2</v>
      </c>
      <c r="E465" s="1">
        <f t="shared" si="14"/>
        <v>1857.6698155244503</v>
      </c>
      <c r="F465" s="5" t="b">
        <f t="shared" si="15"/>
        <v>0</v>
      </c>
    </row>
    <row r="466" spans="1:6" x14ac:dyDescent="0.25">
      <c r="A466" s="4">
        <v>31107</v>
      </c>
      <c r="B466" s="2">
        <v>-4.48069896596484</v>
      </c>
      <c r="C466" s="5">
        <v>0</v>
      </c>
      <c r="D466" s="2">
        <v>-9.4621016623899101E-2</v>
      </c>
      <c r="E466" s="1">
        <f t="shared" si="14"/>
        <v>1774.4332233092055</v>
      </c>
      <c r="F466" s="5" t="b">
        <f t="shared" si="15"/>
        <v>0</v>
      </c>
    </row>
    <row r="467" spans="1:6" x14ac:dyDescent="0.25">
      <c r="A467" s="4">
        <v>31138</v>
      </c>
      <c r="B467" s="2">
        <v>1.2413405586647701</v>
      </c>
      <c r="C467" s="5">
        <v>0</v>
      </c>
      <c r="D467" s="2">
        <v>-8.3382180093624858E-2</v>
      </c>
      <c r="E467" s="1">
        <f t="shared" si="14"/>
        <v>1796.4599825965652</v>
      </c>
      <c r="F467" s="5" t="b">
        <f t="shared" si="15"/>
        <v>0</v>
      </c>
    </row>
    <row r="468" spans="1:6" x14ac:dyDescent="0.25">
      <c r="A468" s="4">
        <v>31168</v>
      </c>
      <c r="B468" s="2">
        <v>5.2799993839276604</v>
      </c>
      <c r="C468" s="5">
        <v>0</v>
      </c>
      <c r="D468" s="2">
        <v>-3.4984764849597005E-2</v>
      </c>
      <c r="E468" s="1">
        <f t="shared" si="14"/>
        <v>1891.3130586101709</v>
      </c>
      <c r="F468" s="5" t="b">
        <f t="shared" si="15"/>
        <v>0</v>
      </c>
    </row>
    <row r="469" spans="1:6" x14ac:dyDescent="0.25">
      <c r="A469" s="4">
        <v>31199</v>
      </c>
      <c r="B469" s="2">
        <v>0.26011897038603499</v>
      </c>
      <c r="C469" s="5">
        <v>0</v>
      </c>
      <c r="D469" s="2">
        <v>-3.2474577155855444E-2</v>
      </c>
      <c r="E469" s="1">
        <f t="shared" si="14"/>
        <v>1896.2327226650041</v>
      </c>
      <c r="F469" s="5" t="b">
        <f t="shared" si="15"/>
        <v>0</v>
      </c>
    </row>
    <row r="470" spans="1:6" x14ac:dyDescent="0.25">
      <c r="A470" s="4">
        <v>31229</v>
      </c>
      <c r="B470" s="2">
        <v>-1.6898168803431799</v>
      </c>
      <c r="C470" s="5">
        <v>0</v>
      </c>
      <c r="D470" s="2">
        <v>-4.8823985072687592E-2</v>
      </c>
      <c r="E470" s="1">
        <f t="shared" si="14"/>
        <v>1864.1898620268198</v>
      </c>
      <c r="F470" s="5" t="b">
        <f t="shared" si="15"/>
        <v>0</v>
      </c>
    </row>
    <row r="471" spans="1:6" x14ac:dyDescent="0.25">
      <c r="A471" s="4">
        <v>31260</v>
      </c>
      <c r="B471" s="2">
        <v>-1.8167107289776601</v>
      </c>
      <c r="C471" s="5">
        <v>0</v>
      </c>
      <c r="D471" s="2">
        <v>-6.6104101787334169E-2</v>
      </c>
      <c r="E471" s="1">
        <f t="shared" si="14"/>
        <v>1830.3229247948648</v>
      </c>
      <c r="F471" s="5" t="b">
        <f t="shared" si="15"/>
        <v>0</v>
      </c>
    </row>
    <row r="472" spans="1:6" x14ac:dyDescent="0.25">
      <c r="A472" s="4">
        <v>31291</v>
      </c>
      <c r="B472" s="2">
        <v>-5.1299974454049799</v>
      </c>
      <c r="C472" s="5">
        <v>0</v>
      </c>
      <c r="D472" s="2">
        <v>-0.1140129375083857</v>
      </c>
      <c r="E472" s="1">
        <f t="shared" si="14"/>
        <v>1736.4274055102267</v>
      </c>
      <c r="F472" s="5" t="b">
        <f t="shared" si="15"/>
        <v>0</v>
      </c>
    </row>
    <row r="473" spans="1:6" x14ac:dyDescent="0.25">
      <c r="A473" s="4">
        <v>31321</v>
      </c>
      <c r="B473" s="2">
        <v>3.5946838269581498</v>
      </c>
      <c r="C473" s="5">
        <v>0</v>
      </c>
      <c r="D473" s="2">
        <v>-8.2164503864057936E-2</v>
      </c>
      <c r="E473" s="1">
        <f t="shared" si="14"/>
        <v>1798.846480622972</v>
      </c>
      <c r="F473" s="5" t="b">
        <f t="shared" si="15"/>
        <v>0</v>
      </c>
    </row>
    <row r="474" spans="1:6" x14ac:dyDescent="0.25">
      <c r="A474" s="4">
        <v>31352</v>
      </c>
      <c r="B474" s="2">
        <v>5.8283440025796196</v>
      </c>
      <c r="C474" s="5">
        <v>0</v>
      </c>
      <c r="D474" s="2">
        <v>-2.8669893771471999E-2</v>
      </c>
      <c r="E474" s="1">
        <f t="shared" si="14"/>
        <v>1903.6894415919753</v>
      </c>
      <c r="F474" s="5" t="b">
        <f t="shared" si="15"/>
        <v>0</v>
      </c>
    </row>
    <row r="475" spans="1:6" x14ac:dyDescent="0.25">
      <c r="A475" s="4">
        <v>31382</v>
      </c>
      <c r="B475" s="2">
        <v>3.1823734787814799</v>
      </c>
      <c r="C475" s="5">
        <v>0</v>
      </c>
      <c r="D475" s="2">
        <v>2.2414579205645158E-3</v>
      </c>
      <c r="E475" s="1">
        <f t="shared" si="14"/>
        <v>1964.2719494995615</v>
      </c>
      <c r="F475" s="5" t="b">
        <f t="shared" si="15"/>
        <v>0</v>
      </c>
    </row>
    <row r="476" spans="1:6" x14ac:dyDescent="0.25">
      <c r="A476" s="4">
        <v>31413</v>
      </c>
      <c r="B476" s="2">
        <v>4.1200000959538698</v>
      </c>
      <c r="C476" s="5">
        <v>0</v>
      </c>
      <c r="D476" s="2">
        <v>4.1200000959538796E-2</v>
      </c>
      <c r="E476" s="1">
        <f t="shared" si="14"/>
        <v>2045.1999557037386</v>
      </c>
      <c r="F476" s="5" t="b">
        <f t="shared" si="15"/>
        <v>0</v>
      </c>
    </row>
    <row r="477" spans="1:6" x14ac:dyDescent="0.25">
      <c r="A477" s="4">
        <v>31444</v>
      </c>
      <c r="B477" s="2">
        <v>7.1397066382102796</v>
      </c>
      <c r="C477" s="5">
        <v>0</v>
      </c>
      <c r="D477" s="2">
        <v>7.1397066382102858E-2</v>
      </c>
      <c r="E477" s="1">
        <f t="shared" si="14"/>
        <v>2191.2212327057923</v>
      </c>
      <c r="F477" s="5" t="b">
        <f t="shared" si="15"/>
        <v>0</v>
      </c>
    </row>
    <row r="478" spans="1:6" x14ac:dyDescent="0.25">
      <c r="A478" s="4">
        <v>31472</v>
      </c>
      <c r="B478" s="2">
        <v>7.0584824781817304</v>
      </c>
      <c r="C478" s="5">
        <v>0</v>
      </c>
      <c r="D478" s="2">
        <v>7.0584824781817268E-2</v>
      </c>
      <c r="E478" s="1">
        <f t="shared" si="14"/>
        <v>2345.8881994745284</v>
      </c>
      <c r="F478" s="5" t="b">
        <f t="shared" si="15"/>
        <v>0</v>
      </c>
    </row>
    <row r="479" spans="1:6" x14ac:dyDescent="0.25">
      <c r="A479" s="4">
        <v>31503</v>
      </c>
      <c r="B479" s="2">
        <v>2.5899997850404999</v>
      </c>
      <c r="C479" s="5">
        <v>0</v>
      </c>
      <c r="D479" s="2">
        <v>2.5899997850405088E-2</v>
      </c>
      <c r="E479" s="1">
        <f t="shared" si="14"/>
        <v>2406.6466987982094</v>
      </c>
      <c r="F479" s="5" t="b">
        <f t="shared" si="15"/>
        <v>0</v>
      </c>
    </row>
    <row r="480" spans="1:6" x14ac:dyDescent="0.25">
      <c r="A480" s="4">
        <v>31533</v>
      </c>
      <c r="B480" s="2">
        <v>3.44000153540131</v>
      </c>
      <c r="C480" s="5">
        <v>0</v>
      </c>
      <c r="D480" s="2">
        <v>3.4400015354013158E-2</v>
      </c>
      <c r="E480" s="1">
        <f t="shared" si="14"/>
        <v>2489.4353821885529</v>
      </c>
      <c r="F480" s="5" t="b">
        <f t="shared" si="15"/>
        <v>0</v>
      </c>
    </row>
    <row r="481" spans="1:6" x14ac:dyDescent="0.25">
      <c r="A481" s="4">
        <v>31564</v>
      </c>
      <c r="B481" s="2">
        <v>1.4599998152528</v>
      </c>
      <c r="C481" s="5">
        <v>0</v>
      </c>
      <c r="D481" s="2">
        <v>1.4599998152527993E-2</v>
      </c>
      <c r="E481" s="1">
        <f t="shared" si="14"/>
        <v>2525.7811341693437</v>
      </c>
      <c r="F481" s="5" t="b">
        <f t="shared" si="15"/>
        <v>0</v>
      </c>
    </row>
    <row r="482" spans="1:6" x14ac:dyDescent="0.25">
      <c r="A482" s="4">
        <v>31594</v>
      </c>
      <c r="B482" s="2">
        <v>-3.7068522557453001</v>
      </c>
      <c r="C482" s="5">
        <v>0</v>
      </c>
      <c r="D482" s="2">
        <v>-3.7068522557452854E-2</v>
      </c>
      <c r="E482" s="1">
        <f t="shared" si="14"/>
        <v>2432.1541592221984</v>
      </c>
      <c r="F482" s="5" t="b">
        <f t="shared" si="15"/>
        <v>0</v>
      </c>
    </row>
    <row r="483" spans="1:6" x14ac:dyDescent="0.25">
      <c r="A483" s="4">
        <v>31625</v>
      </c>
      <c r="B483" s="2">
        <v>5.3890545217168997</v>
      </c>
      <c r="C483" s="5">
        <v>0</v>
      </c>
      <c r="D483" s="2">
        <v>1.4824379768699991E-2</v>
      </c>
      <c r="E483" s="1">
        <f t="shared" si="14"/>
        <v>2563.2242729148879</v>
      </c>
      <c r="F483" s="5" t="b">
        <f t="shared" si="15"/>
        <v>0</v>
      </c>
    </row>
    <row r="484" spans="1:6" x14ac:dyDescent="0.25">
      <c r="A484" s="4">
        <v>31656</v>
      </c>
      <c r="B484" s="2">
        <v>-6.5681711172099098</v>
      </c>
      <c r="C484" s="5">
        <v>0</v>
      </c>
      <c r="D484" s="2">
        <v>-6.5681711172099089E-2</v>
      </c>
      <c r="E484" s="1">
        <f t="shared" si="14"/>
        <v>2394.8673165519785</v>
      </c>
      <c r="F484" s="5" t="b">
        <f t="shared" si="15"/>
        <v>0</v>
      </c>
    </row>
    <row r="485" spans="1:6" x14ac:dyDescent="0.25">
      <c r="A485" s="4">
        <v>31686</v>
      </c>
      <c r="B485" s="2">
        <v>4.9648800444016503</v>
      </c>
      <c r="C485" s="5">
        <v>0</v>
      </c>
      <c r="D485" s="2">
        <v>-1.9293928898887702E-2</v>
      </c>
      <c r="E485" s="1">
        <f t="shared" si="14"/>
        <v>2513.769606041365</v>
      </c>
      <c r="F485" s="5" t="b">
        <f t="shared" si="15"/>
        <v>0</v>
      </c>
    </row>
    <row r="486" spans="1:6" x14ac:dyDescent="0.25">
      <c r="A486" s="4">
        <v>31717</v>
      </c>
      <c r="B486" s="2">
        <v>0.85999867708876498</v>
      </c>
      <c r="C486" s="5">
        <v>0</v>
      </c>
      <c r="D486" s="2">
        <v>-1.0859869661288934E-2</v>
      </c>
      <c r="E486" s="1">
        <f t="shared" si="14"/>
        <v>2535.3879913983801</v>
      </c>
      <c r="F486" s="5" t="b">
        <f t="shared" si="15"/>
        <v>0</v>
      </c>
    </row>
    <row r="487" spans="1:6" x14ac:dyDescent="0.25">
      <c r="A487" s="4">
        <v>31747</v>
      </c>
      <c r="B487" s="2">
        <v>-2.9305079144084498</v>
      </c>
      <c r="C487" s="5">
        <v>0</v>
      </c>
      <c r="D487" s="2">
        <v>-3.9846699465454938E-2</v>
      </c>
      <c r="E487" s="1">
        <f t="shared" si="14"/>
        <v>2461.0882456494892</v>
      </c>
      <c r="F487" s="5" t="b">
        <f t="shared" si="15"/>
        <v>0</v>
      </c>
    </row>
    <row r="488" spans="1:6" x14ac:dyDescent="0.25">
      <c r="A488" s="4">
        <v>31778</v>
      </c>
      <c r="B488" s="2">
        <v>14.2799359797053</v>
      </c>
      <c r="C488" s="5">
        <v>0</v>
      </c>
      <c r="D488" s="2">
        <v>9.7262577157905428E-2</v>
      </c>
      <c r="E488" s="1">
        <f t="shared" si="14"/>
        <v>2812.5300715322883</v>
      </c>
      <c r="F488" s="5" t="b">
        <f t="shared" si="15"/>
        <v>0</v>
      </c>
    </row>
    <row r="489" spans="1:6" x14ac:dyDescent="0.25">
      <c r="A489" s="4">
        <v>31809</v>
      </c>
      <c r="B489" s="2">
        <v>8.6406269476055204</v>
      </c>
      <c r="C489" s="5">
        <v>0</v>
      </c>
      <c r="D489" s="2">
        <v>8.6406269476055231E-2</v>
      </c>
      <c r="E489" s="1">
        <f t="shared" si="14"/>
        <v>3055.550302802616</v>
      </c>
      <c r="F489" s="5" t="b">
        <f t="shared" si="15"/>
        <v>0</v>
      </c>
    </row>
    <row r="490" spans="1:6" x14ac:dyDescent="0.25">
      <c r="A490" s="4">
        <v>31837</v>
      </c>
      <c r="B490" s="2">
        <v>2.4915893405832401</v>
      </c>
      <c r="C490" s="5">
        <v>0</v>
      </c>
      <c r="D490" s="2">
        <v>2.4915893405832445E-2</v>
      </c>
      <c r="E490" s="1">
        <f t="shared" si="14"/>
        <v>3131.6820684434051</v>
      </c>
      <c r="F490" s="5" t="b">
        <f t="shared" si="15"/>
        <v>0</v>
      </c>
    </row>
    <row r="491" spans="1:6" x14ac:dyDescent="0.25">
      <c r="A491" s="4">
        <v>31868</v>
      </c>
      <c r="B491" s="2">
        <v>1.4593663924520801</v>
      </c>
      <c r="C491" s="5">
        <v>0</v>
      </c>
      <c r="D491" s="2">
        <v>1.4593663924520772E-2</v>
      </c>
      <c r="E491" s="1">
        <f t="shared" si="14"/>
        <v>3177.3847840687163</v>
      </c>
      <c r="F491" s="5" t="b">
        <f t="shared" si="15"/>
        <v>0</v>
      </c>
    </row>
    <row r="492" spans="1:6" x14ac:dyDescent="0.25">
      <c r="A492" s="4">
        <v>31898</v>
      </c>
      <c r="B492" s="2">
        <v>0.43000043143178701</v>
      </c>
      <c r="C492" s="5">
        <v>0</v>
      </c>
      <c r="D492" s="2">
        <v>4.3000043143177624E-3</v>
      </c>
      <c r="E492" s="1">
        <f t="shared" si="14"/>
        <v>3191.0475523484592</v>
      </c>
      <c r="F492" s="5" t="b">
        <f t="shared" si="15"/>
        <v>0</v>
      </c>
    </row>
    <row r="493" spans="1:6" x14ac:dyDescent="0.25">
      <c r="A493" s="4">
        <v>31929</v>
      </c>
      <c r="B493" s="2">
        <v>3.08172574084699</v>
      </c>
      <c r="C493" s="5">
        <v>0</v>
      </c>
      <c r="D493" s="2">
        <v>3.0817257408469967E-2</v>
      </c>
      <c r="E493" s="1">
        <f t="shared" si="14"/>
        <v>3289.3868861718497</v>
      </c>
      <c r="F493" s="5" t="b">
        <f t="shared" si="15"/>
        <v>0</v>
      </c>
    </row>
    <row r="494" spans="1:6" x14ac:dyDescent="0.25">
      <c r="A494" s="4">
        <v>31959</v>
      </c>
      <c r="B494" s="2">
        <v>2.71828200007507</v>
      </c>
      <c r="C494" s="5">
        <v>0</v>
      </c>
      <c r="D494" s="2">
        <v>2.7182820000750674E-2</v>
      </c>
      <c r="E494" s="1">
        <f t="shared" si="14"/>
        <v>3378.8016978114888</v>
      </c>
      <c r="F494" s="5" t="b">
        <f t="shared" si="15"/>
        <v>0</v>
      </c>
    </row>
    <row r="495" spans="1:6" x14ac:dyDescent="0.25">
      <c r="A495" s="4">
        <v>31990</v>
      </c>
      <c r="B495" s="2">
        <v>-3.08834907485948</v>
      </c>
      <c r="C495" s="5">
        <v>0</v>
      </c>
      <c r="D495" s="2">
        <v>-3.0883490748594755E-2</v>
      </c>
      <c r="E495" s="1">
        <f t="shared" si="14"/>
        <v>3274.4525068357916</v>
      </c>
      <c r="F495" s="5" t="b">
        <f t="shared" si="15"/>
        <v>0</v>
      </c>
    </row>
    <row r="496" spans="1:6" x14ac:dyDescent="0.25">
      <c r="A496" s="4">
        <v>32021</v>
      </c>
      <c r="B496" s="2">
        <v>-2.6638497166627002</v>
      </c>
      <c r="C496" s="5">
        <v>0</v>
      </c>
      <c r="D496" s="2">
        <v>-5.6699298134419651E-2</v>
      </c>
      <c r="E496" s="1">
        <f t="shared" si="14"/>
        <v>3187.2260130101918</v>
      </c>
      <c r="F496" s="5" t="b">
        <f t="shared" si="15"/>
        <v>0</v>
      </c>
    </row>
    <row r="497" spans="1:6" x14ac:dyDescent="0.25">
      <c r="A497" s="4">
        <v>32051</v>
      </c>
      <c r="B497" s="2">
        <v>-14.0991683014327</v>
      </c>
      <c r="C497" s="5">
        <v>0</v>
      </c>
      <c r="D497" s="2">
        <v>-0.18969685167904382</v>
      </c>
      <c r="E497" s="1">
        <f t="shared" si="14"/>
        <v>2737.8536532888415</v>
      </c>
      <c r="F497" s="5" t="b">
        <f t="shared" si="15"/>
        <v>0</v>
      </c>
    </row>
    <row r="498" spans="1:6" x14ac:dyDescent="0.25">
      <c r="A498" s="4">
        <v>32082</v>
      </c>
      <c r="B498" s="2">
        <v>-1.5800008334751099</v>
      </c>
      <c r="C498" s="5">
        <v>0</v>
      </c>
      <c r="D498" s="2">
        <v>-0.20249964817618993</v>
      </c>
      <c r="E498" s="1">
        <f t="shared" si="14"/>
        <v>2694.5955427475492</v>
      </c>
      <c r="F498" s="5" t="b">
        <f t="shared" si="15"/>
        <v>0</v>
      </c>
    </row>
    <row r="499" spans="1:6" x14ac:dyDescent="0.25">
      <c r="A499" s="4">
        <v>32112</v>
      </c>
      <c r="B499" s="2">
        <v>1.4169256323649</v>
      </c>
      <c r="C499" s="5">
        <v>0</v>
      </c>
      <c r="D499" s="2">
        <v>-0.19119966127299803</v>
      </c>
      <c r="E499" s="1">
        <f t="shared" si="14"/>
        <v>2732.7759576813014</v>
      </c>
      <c r="F499" s="5" t="b">
        <f t="shared" si="15"/>
        <v>0</v>
      </c>
    </row>
    <row r="500" spans="1:6" x14ac:dyDescent="0.25">
      <c r="A500" s="4">
        <v>32143</v>
      </c>
      <c r="B500" s="2">
        <v>10.889758488247899</v>
      </c>
      <c r="C500" s="5">
        <v>0</v>
      </c>
      <c r="D500" s="2">
        <v>-0.10312325773349673</v>
      </c>
      <c r="E500" s="1">
        <f t="shared" si="14"/>
        <v>3030.3686594976984</v>
      </c>
      <c r="F500" s="5" t="b">
        <f t="shared" si="15"/>
        <v>0</v>
      </c>
    </row>
    <row r="501" spans="1:6" x14ac:dyDescent="0.25">
      <c r="A501" s="4">
        <v>32174</v>
      </c>
      <c r="B501" s="2">
        <v>6.5528352291711602</v>
      </c>
      <c r="C501" s="5">
        <v>0</v>
      </c>
      <c r="D501" s="2">
        <v>-4.4352402604014629E-2</v>
      </c>
      <c r="E501" s="1">
        <f t="shared" si="14"/>
        <v>3228.9437245910253</v>
      </c>
      <c r="F501" s="5" t="b">
        <f t="shared" si="15"/>
        <v>0</v>
      </c>
    </row>
    <row r="502" spans="1:6" x14ac:dyDescent="0.25">
      <c r="A502" s="4">
        <v>32203</v>
      </c>
      <c r="B502" s="2">
        <v>6.0663089284164897</v>
      </c>
      <c r="C502" s="5">
        <v>0</v>
      </c>
      <c r="D502" s="2">
        <v>1.3620132921015715E-2</v>
      </c>
      <c r="E502" s="1">
        <f t="shared" si="14"/>
        <v>3424.8214260494346</v>
      </c>
      <c r="F502" s="5" t="b">
        <f t="shared" si="15"/>
        <v>0</v>
      </c>
    </row>
    <row r="503" spans="1:6" x14ac:dyDescent="0.25">
      <c r="A503" s="4">
        <v>32234</v>
      </c>
      <c r="B503" s="2">
        <v>1.82368682355647</v>
      </c>
      <c r="C503" s="5">
        <v>0</v>
      </c>
      <c r="D503" s="2">
        <v>1.8236868235564696E-2</v>
      </c>
      <c r="E503" s="1">
        <f t="shared" si="14"/>
        <v>3487.279443126637</v>
      </c>
      <c r="F503" s="5" t="b">
        <f t="shared" si="15"/>
        <v>0</v>
      </c>
    </row>
    <row r="504" spans="1:6" x14ac:dyDescent="0.25">
      <c r="A504" s="4">
        <v>32264</v>
      </c>
      <c r="B504" s="2">
        <v>-0.141221815400523</v>
      </c>
      <c r="C504" s="5">
        <v>0</v>
      </c>
      <c r="D504" s="2">
        <v>-1.4122181540052736E-3</v>
      </c>
      <c r="E504" s="1">
        <f t="shared" si="14"/>
        <v>3482.354643788964</v>
      </c>
      <c r="F504" s="5" t="b">
        <f t="shared" si="15"/>
        <v>0</v>
      </c>
    </row>
    <row r="505" spans="1:6" x14ac:dyDescent="0.25">
      <c r="A505" s="4">
        <v>32295</v>
      </c>
      <c r="B505" s="2">
        <v>4.5204932062109</v>
      </c>
      <c r="C505" s="5">
        <v>0</v>
      </c>
      <c r="D505" s="2">
        <v>4.3728874682395169E-2</v>
      </c>
      <c r="E505" s="1">
        <f t="shared" si="14"/>
        <v>3639.7742488776144</v>
      </c>
      <c r="F505" s="5" t="b">
        <f t="shared" si="15"/>
        <v>0</v>
      </c>
    </row>
    <row r="506" spans="1:6" x14ac:dyDescent="0.25">
      <c r="A506" s="4">
        <v>32325</v>
      </c>
      <c r="B506" s="2">
        <v>0.4099991439331</v>
      </c>
      <c r="C506" s="5">
        <v>0</v>
      </c>
      <c r="D506" s="2">
        <v>4.09999143933093E-3</v>
      </c>
      <c r="E506" s="1">
        <f t="shared" si="14"/>
        <v>3654.6972921391098</v>
      </c>
      <c r="F506" s="5" t="b">
        <f t="shared" si="15"/>
        <v>0</v>
      </c>
    </row>
    <row r="507" spans="1:6" x14ac:dyDescent="0.25">
      <c r="A507" s="4">
        <v>32356</v>
      </c>
      <c r="B507" s="2">
        <v>-0.75848256101287903</v>
      </c>
      <c r="C507" s="5">
        <v>0</v>
      </c>
      <c r="D507" s="2">
        <v>-7.5848256101286315E-3</v>
      </c>
      <c r="E507" s="1">
        <f t="shared" si="14"/>
        <v>3626.9770505204251</v>
      </c>
      <c r="F507" s="5" t="b">
        <f t="shared" si="15"/>
        <v>0</v>
      </c>
    </row>
    <row r="508" spans="1:6" x14ac:dyDescent="0.25">
      <c r="A508" s="4">
        <v>32387</v>
      </c>
      <c r="B508" s="2">
        <v>2.1592080833677301</v>
      </c>
      <c r="C508" s="5">
        <v>0</v>
      </c>
      <c r="D508" s="2">
        <v>1.3843483055865358E-2</v>
      </c>
      <c r="E508" s="1">
        <f t="shared" si="14"/>
        <v>3705.2910321771546</v>
      </c>
      <c r="F508" s="5" t="b">
        <f t="shared" si="15"/>
        <v>0</v>
      </c>
    </row>
    <row r="509" spans="1:6" x14ac:dyDescent="0.25">
      <c r="A509" s="4">
        <v>32417</v>
      </c>
      <c r="B509" s="2">
        <v>-1.33265167182961</v>
      </c>
      <c r="C509" s="5">
        <v>0</v>
      </c>
      <c r="D509" s="2">
        <v>-1.33265167182961E-2</v>
      </c>
      <c r="E509" s="1">
        <f t="shared" si="14"/>
        <v>3655.9124092906932</v>
      </c>
      <c r="F509" s="5" t="b">
        <f t="shared" si="15"/>
        <v>0</v>
      </c>
    </row>
    <row r="510" spans="1:6" x14ac:dyDescent="0.25">
      <c r="A510" s="4">
        <v>32448</v>
      </c>
      <c r="B510" s="2">
        <v>-0.324557726452604</v>
      </c>
      <c r="C510" s="5">
        <v>0</v>
      </c>
      <c r="D510" s="2">
        <v>-1.6528841743145839E-2</v>
      </c>
      <c r="E510" s="1">
        <f t="shared" si="14"/>
        <v>3644.0468630940009</v>
      </c>
      <c r="F510" s="5" t="b">
        <f t="shared" si="15"/>
        <v>0</v>
      </c>
    </row>
    <row r="511" spans="1:6" x14ac:dyDescent="0.25">
      <c r="A511" s="4">
        <v>32478</v>
      </c>
      <c r="B511" s="2">
        <v>1.4974511507935799</v>
      </c>
      <c r="C511" s="5">
        <v>0</v>
      </c>
      <c r="D511" s="2">
        <v>-1.8018415661056331E-3</v>
      </c>
      <c r="E511" s="1">
        <f t="shared" si="14"/>
        <v>3698.6146847808595</v>
      </c>
      <c r="F511" s="5" t="b">
        <f t="shared" si="15"/>
        <v>0</v>
      </c>
    </row>
    <row r="512" spans="1:6" x14ac:dyDescent="0.25">
      <c r="A512" s="4">
        <v>32509</v>
      </c>
      <c r="B512" s="2">
        <v>7.3242681575669497</v>
      </c>
      <c r="C512" s="5">
        <v>0</v>
      </c>
      <c r="D512" s="2">
        <v>7.1308868301487749E-2</v>
      </c>
      <c r="E512" s="1">
        <f t="shared" si="14"/>
        <v>3969.5111424093593</v>
      </c>
      <c r="F512" s="5" t="b">
        <f t="shared" si="15"/>
        <v>0</v>
      </c>
    </row>
    <row r="513" spans="1:6" x14ac:dyDescent="0.25">
      <c r="A513" s="4">
        <v>32540</v>
      </c>
      <c r="B513" s="2">
        <v>0.93468604407104405</v>
      </c>
      <c r="C513" s="5">
        <v>0</v>
      </c>
      <c r="D513" s="2">
        <v>9.346860440710536E-3</v>
      </c>
      <c r="E513" s="1">
        <f t="shared" si="14"/>
        <v>4006.6136090753052</v>
      </c>
      <c r="F513" s="5" t="b">
        <f t="shared" si="15"/>
        <v>0</v>
      </c>
    </row>
    <row r="514" spans="1:6" x14ac:dyDescent="0.25">
      <c r="A514" s="4">
        <v>32568</v>
      </c>
      <c r="B514" s="2">
        <v>2.6199315794919</v>
      </c>
      <c r="C514" s="5">
        <v>0</v>
      </c>
      <c r="D514" s="2">
        <v>2.6199315794918965E-2</v>
      </c>
      <c r="E514" s="1">
        <f t="shared" si="14"/>
        <v>4111.584144287689</v>
      </c>
      <c r="F514" s="5" t="b">
        <f t="shared" si="15"/>
        <v>0</v>
      </c>
    </row>
    <row r="515" spans="1:6" x14ac:dyDescent="0.25">
      <c r="A515" s="4">
        <v>32599</v>
      </c>
      <c r="B515" s="2">
        <v>3.08778075753307</v>
      </c>
      <c r="C515" s="5">
        <v>0</v>
      </c>
      <c r="D515" s="2">
        <v>3.0877807575330651E-2</v>
      </c>
      <c r="E515" s="1">
        <f t="shared" ref="E515:E578" si="16">E514*(1+B515/100)</f>
        <v>4238.5408483247847</v>
      </c>
      <c r="F515" s="5" t="b">
        <f t="shared" si="15"/>
        <v>0</v>
      </c>
    </row>
    <row r="516" spans="1:6" x14ac:dyDescent="0.25">
      <c r="A516" s="4">
        <v>32629</v>
      </c>
      <c r="B516" s="2">
        <v>4.9117076695973596</v>
      </c>
      <c r="C516" s="5">
        <v>0</v>
      </c>
      <c r="D516" s="2">
        <v>4.9117076695973649E-2</v>
      </c>
      <c r="E516" s="1">
        <f t="shared" si="16"/>
        <v>4446.7255842509703</v>
      </c>
      <c r="F516" s="5" t="b">
        <f t="shared" ref="F516:F579" si="17">IF(C516&gt;0,B516)</f>
        <v>0</v>
      </c>
    </row>
    <row r="517" spans="1:6" x14ac:dyDescent="0.25">
      <c r="A517" s="4">
        <v>32660</v>
      </c>
      <c r="B517" s="2">
        <v>-1.1208692983125199</v>
      </c>
      <c r="C517" s="5">
        <v>0</v>
      </c>
      <c r="D517" s="2">
        <v>-1.1208692983125101E-2</v>
      </c>
      <c r="E517" s="1">
        <f t="shared" si="16"/>
        <v>4396.8836023968934</v>
      </c>
      <c r="F517" s="5" t="b">
        <f t="shared" si="17"/>
        <v>0</v>
      </c>
    </row>
    <row r="518" spans="1:6" x14ac:dyDescent="0.25">
      <c r="A518" s="4">
        <v>32690</v>
      </c>
      <c r="B518" s="2">
        <v>4.2249010617033296</v>
      </c>
      <c r="C518" s="5">
        <v>0</v>
      </c>
      <c r="D518" s="2">
        <v>3.0566761445060875E-2</v>
      </c>
      <c r="E518" s="1">
        <f t="shared" si="16"/>
        <v>4582.647584396419</v>
      </c>
      <c r="F518" s="5" t="b">
        <f t="shared" si="17"/>
        <v>0</v>
      </c>
    </row>
    <row r="519" spans="1:6" x14ac:dyDescent="0.25">
      <c r="A519" s="4">
        <v>32721</v>
      </c>
      <c r="B519" s="2">
        <v>1.10201110083164</v>
      </c>
      <c r="C519" s="5">
        <v>0</v>
      </c>
      <c r="D519" s="2">
        <v>1.1020111008316347E-2</v>
      </c>
      <c r="E519" s="1">
        <f t="shared" si="16"/>
        <v>4633.1488694884602</v>
      </c>
      <c r="F519" s="5" t="b">
        <f t="shared" si="17"/>
        <v>0</v>
      </c>
    </row>
    <row r="520" spans="1:6" x14ac:dyDescent="0.25">
      <c r="A520" s="4">
        <v>32752</v>
      </c>
      <c r="B520" s="2">
        <v>1.42322125265175</v>
      </c>
      <c r="C520" s="5">
        <v>0</v>
      </c>
      <c r="D520" s="2">
        <v>1.4232212526517518E-2</v>
      </c>
      <c r="E520" s="1">
        <f t="shared" si="16"/>
        <v>4699.0888288660144</v>
      </c>
      <c r="F520" s="5" t="b">
        <f t="shared" si="17"/>
        <v>0</v>
      </c>
    </row>
    <row r="521" spans="1:6" x14ac:dyDescent="0.25">
      <c r="A521" s="4">
        <v>32782</v>
      </c>
      <c r="B521" s="2">
        <v>-2.21778250739903</v>
      </c>
      <c r="C521" s="5">
        <v>0</v>
      </c>
      <c r="D521" s="2">
        <v>-2.2177825073990243E-2</v>
      </c>
      <c r="E521" s="1">
        <f t="shared" si="16"/>
        <v>4594.8732588122821</v>
      </c>
      <c r="F521" s="5" t="b">
        <f t="shared" si="17"/>
        <v>0</v>
      </c>
    </row>
    <row r="522" spans="1:6" x14ac:dyDescent="0.25">
      <c r="A522" s="4">
        <v>32813</v>
      </c>
      <c r="B522" s="2">
        <v>2.9648507092881902</v>
      </c>
      <c r="C522" s="5">
        <v>0</v>
      </c>
      <c r="D522" s="2">
        <v>6.8131426148805296E-3</v>
      </c>
      <c r="E522" s="1">
        <f t="shared" si="16"/>
        <v>4731.1043912170708</v>
      </c>
      <c r="F522" s="5" t="b">
        <f t="shared" si="17"/>
        <v>0</v>
      </c>
    </row>
    <row r="523" spans="1:6" x14ac:dyDescent="0.25">
      <c r="A523" s="4">
        <v>32843</v>
      </c>
      <c r="B523" s="2">
        <v>4.5791886660671501</v>
      </c>
      <c r="C523" s="5">
        <v>0</v>
      </c>
      <c r="D523" s="2">
        <v>4.5791886660671466E-2</v>
      </c>
      <c r="E523" s="1">
        <f t="shared" si="16"/>
        <v>4947.7505872794882</v>
      </c>
      <c r="F523" s="5" t="b">
        <f t="shared" si="17"/>
        <v>0</v>
      </c>
    </row>
    <row r="524" spans="1:6" x14ac:dyDescent="0.25">
      <c r="A524" s="4">
        <v>32874</v>
      </c>
      <c r="B524" s="2">
        <v>-3.1529147700353999</v>
      </c>
      <c r="C524" s="5">
        <v>0</v>
      </c>
      <c r="D524" s="2">
        <v>-3.1529147700353977E-2</v>
      </c>
      <c r="E524" s="1">
        <f t="shared" si="16"/>
        <v>4791.75222822864</v>
      </c>
      <c r="F524" s="5" t="b">
        <f t="shared" si="17"/>
        <v>0</v>
      </c>
    </row>
    <row r="525" spans="1:6" x14ac:dyDescent="0.25">
      <c r="A525" s="4">
        <v>32905</v>
      </c>
      <c r="B525" s="2">
        <v>1.3225678492831701</v>
      </c>
      <c r="C525" s="5">
        <v>0</v>
      </c>
      <c r="D525" s="2">
        <v>-1.8720463578160151E-2</v>
      </c>
      <c r="E525" s="1">
        <f t="shared" si="16"/>
        <v>4855.1264026165018</v>
      </c>
      <c r="F525" s="5" t="b">
        <f t="shared" si="17"/>
        <v>0</v>
      </c>
    </row>
    <row r="526" spans="1:6" x14ac:dyDescent="0.25">
      <c r="A526" s="4">
        <v>32933</v>
      </c>
      <c r="B526" s="2">
        <v>0.29806357246972398</v>
      </c>
      <c r="C526" s="5">
        <v>0</v>
      </c>
      <c r="D526" s="2">
        <v>-1.5795626735986779E-2</v>
      </c>
      <c r="E526" s="1">
        <f t="shared" si="16"/>
        <v>4869.5977658200618</v>
      </c>
      <c r="F526" s="5" t="b">
        <f t="shared" si="17"/>
        <v>0</v>
      </c>
    </row>
    <row r="527" spans="1:6" x14ac:dyDescent="0.25">
      <c r="A527" s="4">
        <v>32964</v>
      </c>
      <c r="B527" s="2">
        <v>-3.5475779480335401</v>
      </c>
      <c r="C527" s="5">
        <v>0</v>
      </c>
      <c r="D527" s="2">
        <v>-5.0711044045482767E-2</v>
      </c>
      <c r="E527" s="1">
        <f t="shared" si="16"/>
        <v>4696.8449893218949</v>
      </c>
      <c r="F527" s="5" t="b">
        <f t="shared" si="17"/>
        <v>0</v>
      </c>
    </row>
    <row r="528" spans="1:6" x14ac:dyDescent="0.25">
      <c r="A528" s="4">
        <v>32994</v>
      </c>
      <c r="B528" s="2">
        <v>4.0339915366963002</v>
      </c>
      <c r="C528" s="5">
        <v>0</v>
      </c>
      <c r="D528" s="2">
        <v>-1.2416807903484983E-2</v>
      </c>
      <c r="E528" s="1">
        <f t="shared" si="16"/>
        <v>4886.315318682884</v>
      </c>
      <c r="F528" s="5" t="b">
        <f t="shared" si="17"/>
        <v>0</v>
      </c>
    </row>
    <row r="529" spans="1:6" x14ac:dyDescent="0.25">
      <c r="A529" s="4">
        <v>33025</v>
      </c>
      <c r="B529" s="2">
        <v>4.0089188495816002</v>
      </c>
      <c r="C529" s="5">
        <v>0</v>
      </c>
      <c r="D529" s="2">
        <v>2.7174600839771967E-2</v>
      </c>
      <c r="E529" s="1">
        <f t="shared" si="16"/>
        <v>5082.2037345435556</v>
      </c>
      <c r="F529" s="5" t="b">
        <f t="shared" si="17"/>
        <v>0</v>
      </c>
    </row>
    <row r="530" spans="1:6" x14ac:dyDescent="0.25">
      <c r="A530" s="4">
        <v>33055</v>
      </c>
      <c r="B530" s="2">
        <v>1.0606323514651701E-2</v>
      </c>
      <c r="C530" s="5">
        <v>1</v>
      </c>
      <c r="D530" s="2">
        <v>1.0606323514661398E-4</v>
      </c>
      <c r="E530" s="1">
        <f t="shared" si="16"/>
        <v>5082.7427695133156</v>
      </c>
      <c r="F530" s="5">
        <f t="shared" si="17"/>
        <v>1.0606323514651701E-2</v>
      </c>
    </row>
    <row r="531" spans="1:6" x14ac:dyDescent="0.25">
      <c r="A531" s="4">
        <v>33086</v>
      </c>
      <c r="B531" s="2">
        <v>-4.5518576744701997</v>
      </c>
      <c r="C531" s="5">
        <v>1</v>
      </c>
      <c r="D531" s="2">
        <v>-4.5518576744701944E-2</v>
      </c>
      <c r="E531" s="1">
        <f t="shared" si="16"/>
        <v>4851.3835526856446</v>
      </c>
      <c r="F531" s="5">
        <f t="shared" si="17"/>
        <v>-4.5518576744701997</v>
      </c>
    </row>
    <row r="532" spans="1:6" x14ac:dyDescent="0.25">
      <c r="A532" s="4">
        <v>33117</v>
      </c>
      <c r="B532" s="2">
        <v>0.72848597590056596</v>
      </c>
      <c r="C532" s="5">
        <v>1</v>
      </c>
      <c r="D532" s="2">
        <v>-3.8565313433711057E-2</v>
      </c>
      <c r="E532" s="1">
        <f t="shared" si="16"/>
        <v>4886.7252015041058</v>
      </c>
      <c r="F532" s="5">
        <f t="shared" si="17"/>
        <v>0.72848597590056596</v>
      </c>
    </row>
    <row r="533" spans="1:6" x14ac:dyDescent="0.25">
      <c r="A533" s="4">
        <v>33147</v>
      </c>
      <c r="B533" s="2">
        <v>-4.54860230980794</v>
      </c>
      <c r="C533" s="5">
        <v>1</v>
      </c>
      <c r="D533" s="2">
        <v>-8.2297153794160027E-2</v>
      </c>
      <c r="E533" s="1">
        <f t="shared" si="16"/>
        <v>4664.4475061145231</v>
      </c>
      <c r="F533" s="5">
        <f t="shared" si="17"/>
        <v>-4.54860230980794</v>
      </c>
    </row>
    <row r="534" spans="1:6" x14ac:dyDescent="0.25">
      <c r="A534" s="4">
        <v>33178</v>
      </c>
      <c r="B534" s="2">
        <v>3.8011162697696999</v>
      </c>
      <c r="C534" s="5">
        <v>1</v>
      </c>
      <c r="D534" s="2">
        <v>-4.7414201598890315E-2</v>
      </c>
      <c r="E534" s="1">
        <f t="shared" si="16"/>
        <v>4841.7485791643094</v>
      </c>
      <c r="F534" s="5">
        <f t="shared" si="17"/>
        <v>3.8011162697696999</v>
      </c>
    </row>
    <row r="535" spans="1:6" x14ac:dyDescent="0.25">
      <c r="A535" s="4">
        <v>33208</v>
      </c>
      <c r="B535" s="2">
        <v>-0.56999034968010298</v>
      </c>
      <c r="C535" s="5">
        <v>1</v>
      </c>
      <c r="D535" s="2">
        <v>-5.2843848722199827E-2</v>
      </c>
      <c r="E535" s="1">
        <f t="shared" si="16"/>
        <v>4814.1510795072991</v>
      </c>
      <c r="F535" s="5">
        <f t="shared" si="17"/>
        <v>-0.56999034968010298</v>
      </c>
    </row>
    <row r="536" spans="1:6" x14ac:dyDescent="0.25">
      <c r="A536" s="4">
        <v>33239</v>
      </c>
      <c r="B536" s="2">
        <v>10.4899974033798</v>
      </c>
      <c r="C536" s="5">
        <v>1</v>
      </c>
      <c r="D536" s="2">
        <v>4.6512806952793584E-2</v>
      </c>
      <c r="E536" s="1">
        <f t="shared" si="16"/>
        <v>5319.1554027423954</v>
      </c>
      <c r="F536" s="5">
        <f t="shared" si="17"/>
        <v>10.4899974033798</v>
      </c>
    </row>
    <row r="537" spans="1:6" x14ac:dyDescent="0.25">
      <c r="A537" s="4">
        <v>33270</v>
      </c>
      <c r="B537" s="2">
        <v>13.999999690824</v>
      </c>
      <c r="C537" s="5">
        <v>1</v>
      </c>
      <c r="D537" s="2">
        <v>0.13999999690823994</v>
      </c>
      <c r="E537" s="1">
        <f t="shared" si="16"/>
        <v>6063.8371426807789</v>
      </c>
      <c r="F537" s="5">
        <f t="shared" si="17"/>
        <v>13.999999690824</v>
      </c>
    </row>
    <row r="538" spans="1:6" x14ac:dyDescent="0.25">
      <c r="A538" s="4">
        <v>33298</v>
      </c>
      <c r="B538" s="2">
        <v>15.897641043401</v>
      </c>
      <c r="C538" s="5">
        <v>1</v>
      </c>
      <c r="D538" s="2">
        <v>0.1589764104340099</v>
      </c>
      <c r="E538" s="1">
        <f t="shared" si="16"/>
        <v>7027.8442050805925</v>
      </c>
      <c r="F538" s="5">
        <f t="shared" si="17"/>
        <v>15.897641043401</v>
      </c>
    </row>
    <row r="539" spans="1:6" x14ac:dyDescent="0.25">
      <c r="A539" s="4">
        <v>33329</v>
      </c>
      <c r="B539" s="2">
        <v>3.3095439082888798</v>
      </c>
      <c r="C539" s="5">
        <v>0</v>
      </c>
      <c r="D539" s="2">
        <v>3.3095439082888811E-2</v>
      </c>
      <c r="E539" s="1">
        <f t="shared" si="16"/>
        <v>7260.4337948538705</v>
      </c>
      <c r="F539" s="5" t="b">
        <f t="shared" si="17"/>
        <v>0</v>
      </c>
    </row>
    <row r="540" spans="1:6" x14ac:dyDescent="0.25">
      <c r="A540" s="4">
        <v>33359</v>
      </c>
      <c r="B540" s="2">
        <v>2.1928049866465602</v>
      </c>
      <c r="C540" s="5">
        <v>0</v>
      </c>
      <c r="D540" s="2">
        <v>2.1928049866465571E-2</v>
      </c>
      <c r="E540" s="1">
        <f t="shared" si="16"/>
        <v>7419.6409491595978</v>
      </c>
      <c r="F540" s="5" t="b">
        <f t="shared" si="17"/>
        <v>0</v>
      </c>
    </row>
    <row r="541" spans="1:6" x14ac:dyDescent="0.25">
      <c r="A541" s="4">
        <v>33390</v>
      </c>
      <c r="B541" s="2">
        <v>-2.8697388844513299</v>
      </c>
      <c r="C541" s="5">
        <v>0</v>
      </c>
      <c r="D541" s="2">
        <v>-2.8697388844513338E-2</v>
      </c>
      <c r="E541" s="1">
        <f t="shared" si="16"/>
        <v>7206.7166277548904</v>
      </c>
      <c r="F541" s="5" t="b">
        <f t="shared" si="17"/>
        <v>0</v>
      </c>
    </row>
    <row r="542" spans="1:6" x14ac:dyDescent="0.25">
      <c r="A542" s="4">
        <v>33420</v>
      </c>
      <c r="B542" s="2">
        <v>3.0105188022178502</v>
      </c>
      <c r="C542" s="5">
        <v>0</v>
      </c>
      <c r="D542" s="2">
        <v>5.4385889075536653E-4</v>
      </c>
      <c r="E542" s="1">
        <f t="shared" si="16"/>
        <v>7423.6761868560116</v>
      </c>
      <c r="F542" s="5" t="b">
        <f t="shared" si="17"/>
        <v>0</v>
      </c>
    </row>
    <row r="543" spans="1:6" x14ac:dyDescent="0.25">
      <c r="A543" s="4">
        <v>33451</v>
      </c>
      <c r="B543" s="2">
        <v>3.2460810401231699</v>
      </c>
      <c r="C543" s="5">
        <v>0</v>
      </c>
      <c r="D543" s="2">
        <v>3.246081040123161E-2</v>
      </c>
      <c r="E543" s="1">
        <f t="shared" si="16"/>
        <v>7664.6547320376822</v>
      </c>
      <c r="F543" s="5" t="b">
        <f t="shared" si="17"/>
        <v>0</v>
      </c>
    </row>
    <row r="544" spans="1:6" x14ac:dyDescent="0.25">
      <c r="A544" s="4">
        <v>33482</v>
      </c>
      <c r="B544" s="2">
        <v>1.96370656916832</v>
      </c>
      <c r="C544" s="5">
        <v>0</v>
      </c>
      <c r="D544" s="2">
        <v>1.9637065691683109E-2</v>
      </c>
      <c r="E544" s="1">
        <f t="shared" si="16"/>
        <v>7815.1660605147763</v>
      </c>
      <c r="F544" s="5" t="b">
        <f t="shared" si="17"/>
        <v>0</v>
      </c>
    </row>
    <row r="545" spans="1:6" x14ac:dyDescent="0.25">
      <c r="A545" s="4">
        <v>33512</v>
      </c>
      <c r="B545" s="2">
        <v>3.0250230468602299</v>
      </c>
      <c r="C545" s="5">
        <v>0</v>
      </c>
      <c r="D545" s="2">
        <v>3.0250230468602313E-2</v>
      </c>
      <c r="E545" s="1">
        <f t="shared" si="16"/>
        <v>8051.5766349957466</v>
      </c>
      <c r="F545" s="5" t="b">
        <f t="shared" si="17"/>
        <v>0</v>
      </c>
    </row>
    <row r="546" spans="1:6" x14ac:dyDescent="0.25">
      <c r="A546" s="4">
        <v>33543</v>
      </c>
      <c r="B546" s="2">
        <v>-3.9136106494387599</v>
      </c>
      <c r="C546" s="5">
        <v>0</v>
      </c>
      <c r="D546" s="2">
        <v>-3.913610649438759E-2</v>
      </c>
      <c r="E546" s="1">
        <f t="shared" si="16"/>
        <v>7736.4692743608302</v>
      </c>
      <c r="F546" s="5" t="b">
        <f t="shared" si="17"/>
        <v>0</v>
      </c>
    </row>
    <row r="547" spans="1:6" x14ac:dyDescent="0.25">
      <c r="A547" s="4">
        <v>33573</v>
      </c>
      <c r="B547" s="2">
        <v>3.9022695534715099</v>
      </c>
      <c r="C547" s="5">
        <v>0</v>
      </c>
      <c r="D547" s="2">
        <v>-1.640607327817234E-3</v>
      </c>
      <c r="E547" s="1">
        <f t="shared" si="16"/>
        <v>8038.367159367891</v>
      </c>
      <c r="F547" s="5" t="b">
        <f t="shared" si="17"/>
        <v>0</v>
      </c>
    </row>
    <row r="548" spans="1:6" x14ac:dyDescent="0.25">
      <c r="A548" s="4">
        <v>33604</v>
      </c>
      <c r="B548" s="2">
        <v>20.790492044695</v>
      </c>
      <c r="C548" s="5">
        <v>0</v>
      </c>
      <c r="D548" s="2">
        <v>0.20592322278315844</v>
      </c>
      <c r="E548" s="1">
        <f t="shared" si="16"/>
        <v>9709.5832441596485</v>
      </c>
      <c r="F548" s="5" t="b">
        <f t="shared" si="17"/>
        <v>0</v>
      </c>
    </row>
    <row r="549" spans="1:6" x14ac:dyDescent="0.25">
      <c r="A549" s="4">
        <v>33635</v>
      </c>
      <c r="B549" s="2">
        <v>8.1355087527465297</v>
      </c>
      <c r="C549" s="5">
        <v>0</v>
      </c>
      <c r="D549" s="2">
        <v>8.1355087527465342E-2</v>
      </c>
      <c r="E549" s="1">
        <f t="shared" si="16"/>
        <v>10499.507238843467</v>
      </c>
      <c r="F549" s="5" t="b">
        <f t="shared" si="17"/>
        <v>0</v>
      </c>
    </row>
    <row r="550" spans="1:6" x14ac:dyDescent="0.25">
      <c r="A550" s="4">
        <v>33664</v>
      </c>
      <c r="B550" s="2">
        <v>0.59999951166369603</v>
      </c>
      <c r="C550" s="5">
        <v>0</v>
      </c>
      <c r="D550" s="2">
        <v>5.9999951166369581E-3</v>
      </c>
      <c r="E550" s="1">
        <f t="shared" si="16"/>
        <v>10562.504231003622</v>
      </c>
      <c r="F550" s="5" t="b">
        <f t="shared" si="17"/>
        <v>0</v>
      </c>
    </row>
    <row r="551" spans="1:6" x14ac:dyDescent="0.25">
      <c r="A551" s="4">
        <v>33695</v>
      </c>
      <c r="B551" s="2">
        <v>-3.3695986880526401</v>
      </c>
      <c r="C551" s="5">
        <v>0</v>
      </c>
      <c r="D551" s="2">
        <v>-3.3695986880526441E-2</v>
      </c>
      <c r="E551" s="1">
        <f t="shared" si="16"/>
        <v>10206.59022701022</v>
      </c>
      <c r="F551" s="5" t="b">
        <f t="shared" si="17"/>
        <v>0</v>
      </c>
    </row>
    <row r="552" spans="1:6" x14ac:dyDescent="0.25">
      <c r="A552" s="4">
        <v>33725</v>
      </c>
      <c r="B552" s="2">
        <v>-1.4399959677692999</v>
      </c>
      <c r="C552" s="5">
        <v>0</v>
      </c>
      <c r="D552" s="2">
        <v>-4.7610725705839796E-2</v>
      </c>
      <c r="E552" s="1">
        <f t="shared" si="16"/>
        <v>10059.615739294537</v>
      </c>
      <c r="F552" s="5" t="b">
        <f t="shared" si="17"/>
        <v>0</v>
      </c>
    </row>
    <row r="553" spans="1:6" x14ac:dyDescent="0.25">
      <c r="A553" s="4">
        <v>33756</v>
      </c>
      <c r="B553" s="2">
        <v>0.17079831710634499</v>
      </c>
      <c r="C553" s="5">
        <v>0</v>
      </c>
      <c r="D553" s="2">
        <v>-4.5984060853044184E-2</v>
      </c>
      <c r="E553" s="1">
        <f t="shared" si="16"/>
        <v>10076.797393684616</v>
      </c>
      <c r="F553" s="5" t="b">
        <f t="shared" si="17"/>
        <v>0</v>
      </c>
    </row>
    <row r="554" spans="1:6" x14ac:dyDescent="0.25">
      <c r="A554" s="4">
        <v>33786</v>
      </c>
      <c r="B554" s="2">
        <v>2.04299336832822</v>
      </c>
      <c r="C554" s="5">
        <v>0</v>
      </c>
      <c r="D554" s="2">
        <v>-2.6493578483477553E-2</v>
      </c>
      <c r="E554" s="1">
        <f t="shared" si="16"/>
        <v>10282.665696177464</v>
      </c>
      <c r="F554" s="5" t="b">
        <f t="shared" si="17"/>
        <v>0</v>
      </c>
    </row>
    <row r="555" spans="1:6" x14ac:dyDescent="0.25">
      <c r="A555" s="4">
        <v>33817</v>
      </c>
      <c r="B555" s="2">
        <v>-2.2900237823810201</v>
      </c>
      <c r="C555" s="5">
        <v>0</v>
      </c>
      <c r="D555" s="2">
        <v>-4.8787107059212298E-2</v>
      </c>
      <c r="E555" s="1">
        <f t="shared" si="16"/>
        <v>10047.190206272266</v>
      </c>
      <c r="F555" s="5" t="b">
        <f t="shared" si="17"/>
        <v>0</v>
      </c>
    </row>
    <row r="556" spans="1:6" x14ac:dyDescent="0.25">
      <c r="A556" s="4">
        <v>33848</v>
      </c>
      <c r="B556" s="2">
        <v>0.99365581724611796</v>
      </c>
      <c r="C556" s="5">
        <v>0</v>
      </c>
      <c r="D556" s="2">
        <v>-3.9335324814111172E-2</v>
      </c>
      <c r="E556" s="1">
        <f t="shared" si="16"/>
        <v>10147.024696226672</v>
      </c>
      <c r="F556" s="5" t="b">
        <f t="shared" si="17"/>
        <v>0</v>
      </c>
    </row>
    <row r="557" spans="1:6" x14ac:dyDescent="0.25">
      <c r="A557" s="4">
        <v>33878</v>
      </c>
      <c r="B557" s="2">
        <v>3.9112606207245202</v>
      </c>
      <c r="C557" s="5">
        <v>0</v>
      </c>
      <c r="D557" s="2">
        <v>-1.7612256763545053E-3</v>
      </c>
      <c r="E557" s="1">
        <f t="shared" si="16"/>
        <v>10543.901277345376</v>
      </c>
      <c r="F557" s="5" t="b">
        <f t="shared" si="17"/>
        <v>0</v>
      </c>
    </row>
    <row r="558" spans="1:6" x14ac:dyDescent="0.25">
      <c r="A558" s="4">
        <v>33909</v>
      </c>
      <c r="B558" s="2">
        <v>10.672242137252599</v>
      </c>
      <c r="C558" s="5">
        <v>0</v>
      </c>
      <c r="D558" s="2">
        <v>0.10477323342740741</v>
      </c>
      <c r="E558" s="1">
        <f t="shared" si="16"/>
        <v>11669.171952376544</v>
      </c>
      <c r="F558" s="5" t="b">
        <f t="shared" si="17"/>
        <v>0</v>
      </c>
    </row>
    <row r="559" spans="1:6" x14ac:dyDescent="0.25">
      <c r="A559" s="4">
        <v>33939</v>
      </c>
      <c r="B559" s="2">
        <v>3.8917810002739701</v>
      </c>
      <c r="C559" s="5">
        <v>0</v>
      </c>
      <c r="D559" s="2">
        <v>3.8917810002739639E-2</v>
      </c>
      <c r="E559" s="1">
        <f t="shared" si="16"/>
        <v>12123.310569308433</v>
      </c>
      <c r="F559" s="5" t="b">
        <f t="shared" si="17"/>
        <v>0</v>
      </c>
    </row>
    <row r="560" spans="1:6" x14ac:dyDescent="0.25">
      <c r="A560" s="4">
        <v>33970</v>
      </c>
      <c r="B560" s="2">
        <v>9.3840168749413202</v>
      </c>
      <c r="C560" s="5">
        <v>0</v>
      </c>
      <c r="D560" s="2">
        <v>9.3840168749413255E-2</v>
      </c>
      <c r="E560" s="1">
        <f t="shared" si="16"/>
        <v>13260.964078933881</v>
      </c>
      <c r="F560" s="5" t="b">
        <f t="shared" si="17"/>
        <v>0</v>
      </c>
    </row>
    <row r="561" spans="1:6" x14ac:dyDescent="0.25">
      <c r="A561" s="4">
        <v>34001</v>
      </c>
      <c r="B561" s="2">
        <v>-6.6767898034820599</v>
      </c>
      <c r="C561" s="5">
        <v>0</v>
      </c>
      <c r="D561" s="2">
        <v>-6.6767898034820639E-2</v>
      </c>
      <c r="E561" s="1">
        <f t="shared" si="16"/>
        <v>12375.557381468205</v>
      </c>
      <c r="F561" s="5" t="b">
        <f t="shared" si="17"/>
        <v>0</v>
      </c>
    </row>
    <row r="562" spans="1:6" x14ac:dyDescent="0.25">
      <c r="A562" s="4">
        <v>34029</v>
      </c>
      <c r="B562" s="2">
        <v>4.6782966344180403</v>
      </c>
      <c r="C562" s="5">
        <v>0</v>
      </c>
      <c r="D562" s="2">
        <v>-2.3108532017274919E-2</v>
      </c>
      <c r="E562" s="1">
        <f t="shared" si="16"/>
        <v>12954.522665935905</v>
      </c>
      <c r="F562" s="5" t="b">
        <f t="shared" si="17"/>
        <v>0</v>
      </c>
    </row>
    <row r="563" spans="1:6" x14ac:dyDescent="0.25">
      <c r="A563" s="4">
        <v>34060</v>
      </c>
      <c r="B563" s="2">
        <v>-0.59272609483781602</v>
      </c>
      <c r="C563" s="5">
        <v>0</v>
      </c>
      <c r="D563" s="2">
        <v>-2.8898822666252655E-2</v>
      </c>
      <c r="E563" s="1">
        <f t="shared" si="16"/>
        <v>12877.737829633224</v>
      </c>
      <c r="F563" s="5" t="b">
        <f t="shared" si="17"/>
        <v>0</v>
      </c>
    </row>
    <row r="564" spans="1:6" x14ac:dyDescent="0.25">
      <c r="A564" s="4">
        <v>34090</v>
      </c>
      <c r="B564" s="2">
        <v>1.52720963780046</v>
      </c>
      <c r="C564" s="5">
        <v>0</v>
      </c>
      <c r="D564" s="2">
        <v>-1.4068071893217793E-2</v>
      </c>
      <c r="E564" s="1">
        <f t="shared" si="16"/>
        <v>13074.40788289806</v>
      </c>
      <c r="F564" s="5" t="b">
        <f t="shared" si="17"/>
        <v>0</v>
      </c>
    </row>
    <row r="565" spans="1:6" x14ac:dyDescent="0.25">
      <c r="A565" s="4">
        <v>34121</v>
      </c>
      <c r="B565" s="2">
        <v>4.5944780695914096</v>
      </c>
      <c r="C565" s="5">
        <v>0</v>
      </c>
      <c r="D565" s="2">
        <v>3.1230354324748077E-2</v>
      </c>
      <c r="E565" s="1">
        <f t="shared" si="16"/>
        <v>13675.108685806743</v>
      </c>
      <c r="F565" s="5" t="b">
        <f t="shared" si="17"/>
        <v>0</v>
      </c>
    </row>
    <row r="566" spans="1:6" x14ac:dyDescent="0.25">
      <c r="A566" s="4">
        <v>34151</v>
      </c>
      <c r="B566" s="2">
        <v>6.8142449132759797</v>
      </c>
      <c r="C566" s="5">
        <v>0</v>
      </c>
      <c r="D566" s="2">
        <v>6.8142449132759797E-2</v>
      </c>
      <c r="E566" s="1">
        <f t="shared" si="16"/>
        <v>14606.964083814291</v>
      </c>
      <c r="F566" s="5" t="b">
        <f t="shared" si="17"/>
        <v>0</v>
      </c>
    </row>
    <row r="567" spans="1:6" x14ac:dyDescent="0.25">
      <c r="A567" s="4">
        <v>34182</v>
      </c>
      <c r="B567" s="2">
        <v>5.7255034743449897</v>
      </c>
      <c r="C567" s="5">
        <v>0</v>
      </c>
      <c r="D567" s="2">
        <v>5.7255034743449951E-2</v>
      </c>
      <c r="E567" s="1">
        <f t="shared" si="16"/>
        <v>15443.286319929404</v>
      </c>
      <c r="F567" s="5" t="b">
        <f t="shared" si="17"/>
        <v>0</v>
      </c>
    </row>
    <row r="568" spans="1:6" x14ac:dyDescent="0.25">
      <c r="A568" s="4">
        <v>34213</v>
      </c>
      <c r="B568" s="2">
        <v>3.1098086339824298</v>
      </c>
      <c r="C568" s="5">
        <v>0</v>
      </c>
      <c r="D568" s="2">
        <v>3.1098086339824249E-2</v>
      </c>
      <c r="E568" s="1">
        <f t="shared" si="16"/>
        <v>15923.542971277195</v>
      </c>
      <c r="F568" s="5" t="b">
        <f t="shared" si="17"/>
        <v>0</v>
      </c>
    </row>
    <row r="569" spans="1:6" x14ac:dyDescent="0.25">
      <c r="A569" s="4">
        <v>34243</v>
      </c>
      <c r="B569" s="2">
        <v>4.5057842973140598</v>
      </c>
      <c r="C569" s="5">
        <v>0</v>
      </c>
      <c r="D569" s="2">
        <v>4.5057842973140527E-2</v>
      </c>
      <c r="E569" s="1">
        <f t="shared" si="16"/>
        <v>16641.023470053056</v>
      </c>
      <c r="F569" s="5" t="b">
        <f t="shared" si="17"/>
        <v>0</v>
      </c>
    </row>
    <row r="570" spans="1:6" x14ac:dyDescent="0.25">
      <c r="A570" s="4">
        <v>34274</v>
      </c>
      <c r="B570" s="2">
        <v>-0.254045671463071</v>
      </c>
      <c r="C570" s="5">
        <v>0</v>
      </c>
      <c r="D570" s="2">
        <v>-2.5404567146306567E-3</v>
      </c>
      <c r="E570" s="1">
        <f t="shared" si="16"/>
        <v>16598.747670240235</v>
      </c>
      <c r="F570" s="5" t="b">
        <f t="shared" si="17"/>
        <v>0</v>
      </c>
    </row>
    <row r="571" spans="1:6" x14ac:dyDescent="0.25">
      <c r="A571" s="4">
        <v>34304</v>
      </c>
      <c r="B571" s="2">
        <v>0.89139680577939195</v>
      </c>
      <c r="C571" s="5">
        <v>0</v>
      </c>
      <c r="D571" s="2">
        <v>6.3508657931570234E-3</v>
      </c>
      <c r="E571" s="1">
        <f t="shared" si="16"/>
        <v>16746.708376772138</v>
      </c>
      <c r="F571" s="5" t="b">
        <f t="shared" si="17"/>
        <v>0</v>
      </c>
    </row>
    <row r="572" spans="1:6" x14ac:dyDescent="0.25">
      <c r="A572" s="4">
        <v>34335</v>
      </c>
      <c r="B572" s="2">
        <v>4.7964332790046296</v>
      </c>
      <c r="C572" s="5">
        <v>0</v>
      </c>
      <c r="D572" s="2">
        <v>4.7964332790046305E-2</v>
      </c>
      <c r="E572" s="1">
        <f t="shared" si="16"/>
        <v>17549.953070493491</v>
      </c>
      <c r="F572" s="5" t="b">
        <f t="shared" si="17"/>
        <v>0</v>
      </c>
    </row>
    <row r="573" spans="1:6" x14ac:dyDescent="0.25">
      <c r="A573" s="4">
        <v>34366</v>
      </c>
      <c r="B573" s="2">
        <v>-2.4244599801051701</v>
      </c>
      <c r="C573" s="5">
        <v>0</v>
      </c>
      <c r="D573" s="2">
        <v>-2.4244599801051758E-2</v>
      </c>
      <c r="E573" s="1">
        <f t="shared" si="16"/>
        <v>17124.461481772138</v>
      </c>
      <c r="F573" s="5" t="b">
        <f t="shared" si="17"/>
        <v>0</v>
      </c>
    </row>
    <row r="574" spans="1:6" x14ac:dyDescent="0.25">
      <c r="A574" s="4">
        <v>34394</v>
      </c>
      <c r="B574" s="2">
        <v>-4.10546996376058</v>
      </c>
      <c r="C574" s="5">
        <v>0</v>
      </c>
      <c r="D574" s="2">
        <v>-6.4303944675991431E-2</v>
      </c>
      <c r="E574" s="1">
        <f t="shared" si="16"/>
        <v>16421.421859182232</v>
      </c>
      <c r="F574" s="5" t="b">
        <f t="shared" si="17"/>
        <v>0</v>
      </c>
    </row>
    <row r="575" spans="1:6" x14ac:dyDescent="0.25">
      <c r="A575" s="4">
        <v>34425</v>
      </c>
      <c r="B575" s="2">
        <v>1.76775644076662</v>
      </c>
      <c r="C575" s="5">
        <v>0</v>
      </c>
      <c r="D575" s="2">
        <v>-4.7763117392002119E-2</v>
      </c>
      <c r="E575" s="1">
        <f t="shared" si="16"/>
        <v>16711.712601763382</v>
      </c>
      <c r="F575" s="5" t="b">
        <f t="shared" si="17"/>
        <v>0</v>
      </c>
    </row>
    <row r="576" spans="1:6" x14ac:dyDescent="0.25">
      <c r="A576" s="4">
        <v>34455</v>
      </c>
      <c r="B576" s="2">
        <v>-3.37616780867135</v>
      </c>
      <c r="C576" s="5">
        <v>0</v>
      </c>
      <c r="D576" s="2">
        <v>-7.9912232484908974E-2</v>
      </c>
      <c r="E576" s="1">
        <f t="shared" si="16"/>
        <v>16147.497140624973</v>
      </c>
      <c r="F576" s="5" t="b">
        <f t="shared" si="17"/>
        <v>0</v>
      </c>
    </row>
    <row r="577" spans="1:6" x14ac:dyDescent="0.25">
      <c r="A577" s="4">
        <v>34486</v>
      </c>
      <c r="B577" s="2">
        <v>-1.40487478289407</v>
      </c>
      <c r="C577" s="5">
        <v>0</v>
      </c>
      <c r="D577" s="2">
        <v>-9.2838313511221515E-2</v>
      </c>
      <c r="E577" s="1">
        <f t="shared" si="16"/>
        <v>15920.645025227792</v>
      </c>
      <c r="F577" s="5" t="b">
        <f t="shared" si="17"/>
        <v>0</v>
      </c>
    </row>
    <row r="578" spans="1:6" x14ac:dyDescent="0.25">
      <c r="A578" s="4">
        <v>34516</v>
      </c>
      <c r="B578" s="2">
        <v>2.7016765238362699</v>
      </c>
      <c r="C578" s="5">
        <v>0</v>
      </c>
      <c r="D578" s="2">
        <v>-6.8329739194117001E-2</v>
      </c>
      <c r="E578" s="1">
        <f t="shared" si="16"/>
        <v>16350.769354317677</v>
      </c>
      <c r="F578" s="5" t="b">
        <f t="shared" si="17"/>
        <v>0</v>
      </c>
    </row>
    <row r="579" spans="1:6" x14ac:dyDescent="0.25">
      <c r="A579" s="4">
        <v>34547</v>
      </c>
      <c r="B579" s="2">
        <v>3.6183604707890198</v>
      </c>
      <c r="C579" s="5">
        <v>0</v>
      </c>
      <c r="D579" s="2">
        <v>-3.4618550759019984E-2</v>
      </c>
      <c r="E579" s="1">
        <f t="shared" ref="E579:E642" si="18">E578*(1+B579/100)</f>
        <v>16942.399129304195</v>
      </c>
      <c r="F579" s="5" t="b">
        <f t="shared" si="17"/>
        <v>0</v>
      </c>
    </row>
    <row r="580" spans="1:6" x14ac:dyDescent="0.25">
      <c r="A580" s="4">
        <v>34578</v>
      </c>
      <c r="B580" s="2">
        <v>1.37229556600888</v>
      </c>
      <c r="C580" s="5">
        <v>0</v>
      </c>
      <c r="D580" s="2">
        <v>-2.1370663936013612E-2</v>
      </c>
      <c r="E580" s="1">
        <f t="shared" si="18"/>
        <v>17174.898921331165</v>
      </c>
      <c r="F580" s="5" t="b">
        <f t="shared" ref="F580:F643" si="19">IF(C580&gt;0,B580)</f>
        <v>0</v>
      </c>
    </row>
    <row r="581" spans="1:6" x14ac:dyDescent="0.25">
      <c r="A581" s="4">
        <v>34608</v>
      </c>
      <c r="B581" s="2">
        <v>-0.59446235286475702</v>
      </c>
      <c r="C581" s="5">
        <v>0</v>
      </c>
      <c r="D581" s="2">
        <v>-2.7188246913004255E-2</v>
      </c>
      <c r="E581" s="1">
        <f t="shared" si="18"/>
        <v>17072.800613101277</v>
      </c>
      <c r="F581" s="5" t="b">
        <f t="shared" si="19"/>
        <v>0</v>
      </c>
    </row>
    <row r="582" spans="1:6" x14ac:dyDescent="0.25">
      <c r="A582" s="4">
        <v>34639</v>
      </c>
      <c r="B582" s="2">
        <v>-1.8442309561891199</v>
      </c>
      <c r="C582" s="5">
        <v>0</v>
      </c>
      <c r="D582" s="2">
        <v>-4.5129142408880663E-2</v>
      </c>
      <c r="E582" s="1">
        <f t="shared" si="18"/>
        <v>16757.938739106019</v>
      </c>
      <c r="F582" s="5" t="b">
        <f t="shared" si="19"/>
        <v>0</v>
      </c>
    </row>
    <row r="583" spans="1:6" x14ac:dyDescent="0.25">
      <c r="A583" s="4">
        <v>34669</v>
      </c>
      <c r="B583" s="2">
        <v>0.88664449444877402</v>
      </c>
      <c r="C583" s="5">
        <v>0</v>
      </c>
      <c r="D583" s="2">
        <v>-3.6662832520953037E-2</v>
      </c>
      <c r="E583" s="1">
        <f t="shared" si="18"/>
        <v>16906.522080319402</v>
      </c>
      <c r="F583" s="5" t="b">
        <f t="shared" si="19"/>
        <v>0</v>
      </c>
    </row>
    <row r="584" spans="1:6" x14ac:dyDescent="0.25">
      <c r="A584" s="4">
        <v>34700</v>
      </c>
      <c r="B584" s="2">
        <v>3.3067459505994301</v>
      </c>
      <c r="C584" s="5">
        <v>0</v>
      </c>
      <c r="D584" s="2">
        <v>-4.8077197447203845E-3</v>
      </c>
      <c r="E584" s="1">
        <f t="shared" si="18"/>
        <v>17465.577814597564</v>
      </c>
      <c r="F584" s="5" t="b">
        <f t="shared" si="19"/>
        <v>0</v>
      </c>
    </row>
    <row r="585" spans="1:6" x14ac:dyDescent="0.25">
      <c r="A585" s="4">
        <v>34731</v>
      </c>
      <c r="B585" s="2">
        <v>2.88897318432443</v>
      </c>
      <c r="C585" s="5">
        <v>0</v>
      </c>
      <c r="D585" s="2">
        <v>2.3943118364321503E-2</v>
      </c>
      <c r="E585" s="1">
        <f t="shared" si="18"/>
        <v>17970.153674148605</v>
      </c>
      <c r="F585" s="5" t="b">
        <f t="shared" si="19"/>
        <v>0</v>
      </c>
    </row>
    <row r="586" spans="1:6" x14ac:dyDescent="0.25">
      <c r="A586" s="4">
        <v>34759</v>
      </c>
      <c r="B586" s="2">
        <v>2.0623851436939602</v>
      </c>
      <c r="C586" s="5">
        <v>0</v>
      </c>
      <c r="D586" s="2">
        <v>2.0623851436939677E-2</v>
      </c>
      <c r="E586" s="1">
        <f t="shared" si="18"/>
        <v>18340.76745382322</v>
      </c>
      <c r="F586" s="5" t="b">
        <f t="shared" si="19"/>
        <v>0</v>
      </c>
    </row>
    <row r="587" spans="1:6" x14ac:dyDescent="0.25">
      <c r="A587" s="4">
        <v>34790</v>
      </c>
      <c r="B587" s="2">
        <v>1.64780773371631</v>
      </c>
      <c r="C587" s="5">
        <v>0</v>
      </c>
      <c r="D587" s="2">
        <v>1.6478077337163111E-2</v>
      </c>
      <c r="E587" s="1">
        <f t="shared" si="18"/>
        <v>18642.988038350242</v>
      </c>
      <c r="F587" s="5" t="b">
        <f t="shared" si="19"/>
        <v>0</v>
      </c>
    </row>
    <row r="588" spans="1:6" x14ac:dyDescent="0.25">
      <c r="A588" s="4">
        <v>34820</v>
      </c>
      <c r="B588" s="2">
        <v>2.1099932491004698</v>
      </c>
      <c r="C588" s="5">
        <v>0</v>
      </c>
      <c r="D588" s="2">
        <v>2.1099932491004614E-2</v>
      </c>
      <c r="E588" s="1">
        <f t="shared" si="18"/>
        <v>19036.353827390038</v>
      </c>
      <c r="F588" s="5" t="b">
        <f t="shared" si="19"/>
        <v>0</v>
      </c>
    </row>
    <row r="589" spans="1:6" x14ac:dyDescent="0.25">
      <c r="A589" s="4">
        <v>34851</v>
      </c>
      <c r="B589" s="2">
        <v>3.83951514720997</v>
      </c>
      <c r="C589" s="5">
        <v>0</v>
      </c>
      <c r="D589" s="2">
        <v>3.8395151472099709E-2</v>
      </c>
      <c r="E589" s="1">
        <f t="shared" si="18"/>
        <v>19767.257516069163</v>
      </c>
      <c r="F589" s="5" t="b">
        <f t="shared" si="19"/>
        <v>0</v>
      </c>
    </row>
    <row r="590" spans="1:6" x14ac:dyDescent="0.25">
      <c r="A590" s="4">
        <v>34881</v>
      </c>
      <c r="B590" s="2">
        <v>9.6042368651316892</v>
      </c>
      <c r="C590" s="5">
        <v>0</v>
      </c>
      <c r="D590" s="2">
        <v>9.6042368651316989E-2</v>
      </c>
      <c r="E590" s="1">
        <f t="shared" si="18"/>
        <v>21665.751749652994</v>
      </c>
      <c r="F590" s="5" t="b">
        <f t="shared" si="19"/>
        <v>0</v>
      </c>
    </row>
    <row r="591" spans="1:6" x14ac:dyDescent="0.25">
      <c r="A591" s="4">
        <v>34912</v>
      </c>
      <c r="B591" s="2">
        <v>4.1383618362736998</v>
      </c>
      <c r="C591" s="5">
        <v>0</v>
      </c>
      <c r="D591" s="2">
        <v>4.1383618362736962E-2</v>
      </c>
      <c r="E591" s="1">
        <f t="shared" si="18"/>
        <v>22562.358951602433</v>
      </c>
      <c r="F591" s="5" t="b">
        <f t="shared" si="19"/>
        <v>0</v>
      </c>
    </row>
    <row r="592" spans="1:6" x14ac:dyDescent="0.25">
      <c r="A592" s="4">
        <v>34943</v>
      </c>
      <c r="B592" s="2">
        <v>5.3181480497116498</v>
      </c>
      <c r="C592" s="5">
        <v>0</v>
      </c>
      <c r="D592" s="2">
        <v>5.3181480497116462E-2</v>
      </c>
      <c r="E592" s="1">
        <f t="shared" si="18"/>
        <v>23762.258604156017</v>
      </c>
      <c r="F592" s="5" t="b">
        <f t="shared" si="19"/>
        <v>0</v>
      </c>
    </row>
    <row r="593" spans="1:6" x14ac:dyDescent="0.25">
      <c r="A593" s="4">
        <v>34973</v>
      </c>
      <c r="B593" s="2">
        <v>-3.6561538915366101</v>
      </c>
      <c r="C593" s="5">
        <v>0</v>
      </c>
      <c r="D593" s="2">
        <v>-3.6561538915366176E-2</v>
      </c>
      <c r="E593" s="1">
        <f t="shared" si="18"/>
        <v>22893.473861483173</v>
      </c>
      <c r="F593" s="5" t="b">
        <f t="shared" si="19"/>
        <v>0</v>
      </c>
    </row>
    <row r="594" spans="1:6" x14ac:dyDescent="0.25">
      <c r="A594" s="4">
        <v>35004</v>
      </c>
      <c r="B594" s="2">
        <v>2.2646386711943198</v>
      </c>
      <c r="C594" s="5">
        <v>0</v>
      </c>
      <c r="D594" s="2">
        <v>-1.4743138952483914E-2</v>
      </c>
      <c r="E594" s="1">
        <f t="shared" si="18"/>
        <v>23411.928323730088</v>
      </c>
      <c r="F594" s="5" t="b">
        <f t="shared" si="19"/>
        <v>0</v>
      </c>
    </row>
    <row r="595" spans="1:6" x14ac:dyDescent="0.25">
      <c r="A595" s="4">
        <v>35034</v>
      </c>
      <c r="B595" s="2">
        <v>-2.5899985313095999</v>
      </c>
      <c r="C595" s="5">
        <v>0</v>
      </c>
      <c r="D595" s="2">
        <v>-4.0261277183241684E-2</v>
      </c>
      <c r="E595" s="1">
        <f t="shared" si="18"/>
        <v>22805.559723994222</v>
      </c>
      <c r="F595" s="5" t="b">
        <f t="shared" si="19"/>
        <v>0</v>
      </c>
    </row>
    <row r="596" spans="1:6" x14ac:dyDescent="0.25">
      <c r="A596" s="4">
        <v>35065</v>
      </c>
      <c r="B596" s="2">
        <v>9.2329871610267098</v>
      </c>
      <c r="C596" s="5">
        <v>0</v>
      </c>
      <c r="D596" s="2">
        <v>4.8351275873831367E-2</v>
      </c>
      <c r="E596" s="1">
        <f t="shared" si="18"/>
        <v>24911.194125310889</v>
      </c>
      <c r="F596" s="5" t="b">
        <f t="shared" si="19"/>
        <v>0</v>
      </c>
    </row>
    <row r="597" spans="1:6" x14ac:dyDescent="0.25">
      <c r="A597" s="4">
        <v>35096</v>
      </c>
      <c r="B597" s="2">
        <v>3.8888128691170998</v>
      </c>
      <c r="C597" s="5">
        <v>0</v>
      </c>
      <c r="D597" s="2">
        <v>3.8888128691171087E-2</v>
      </c>
      <c r="E597" s="1">
        <f t="shared" si="18"/>
        <v>25879.943848306724</v>
      </c>
      <c r="F597" s="5" t="b">
        <f t="shared" si="19"/>
        <v>0</v>
      </c>
    </row>
    <row r="598" spans="1:6" x14ac:dyDescent="0.25">
      <c r="A598" s="4">
        <v>35125</v>
      </c>
      <c r="B598" s="2">
        <v>6.2599184392056202</v>
      </c>
      <c r="C598" s="5">
        <v>0</v>
      </c>
      <c r="D598" s="2">
        <v>6.259918439205614E-2</v>
      </c>
      <c r="E598" s="1">
        <f t="shared" si="18"/>
        <v>27500.007225322937</v>
      </c>
      <c r="F598" s="5" t="b">
        <f t="shared" si="19"/>
        <v>0</v>
      </c>
    </row>
    <row r="599" spans="1:6" x14ac:dyDescent="0.25">
      <c r="A599" s="4">
        <v>35156</v>
      </c>
      <c r="B599" s="2">
        <v>2.8001248116195701</v>
      </c>
      <c r="C599" s="5">
        <v>0</v>
      </c>
      <c r="D599" s="2">
        <v>2.8001248116195754E-2</v>
      </c>
      <c r="E599" s="1">
        <f t="shared" si="18"/>
        <v>28270.041750836383</v>
      </c>
      <c r="F599" s="5" t="b">
        <f t="shared" si="19"/>
        <v>0</v>
      </c>
    </row>
    <row r="600" spans="1:6" x14ac:dyDescent="0.25">
      <c r="A600" s="4">
        <v>35186</v>
      </c>
      <c r="B600" s="2">
        <v>5.9387187854891899</v>
      </c>
      <c r="C600" s="5">
        <v>0</v>
      </c>
      <c r="D600" s="2">
        <v>5.9387187854891943E-2</v>
      </c>
      <c r="E600" s="1">
        <f t="shared" si="18"/>
        <v>29948.92003095894</v>
      </c>
      <c r="F600" s="5" t="b">
        <f t="shared" si="19"/>
        <v>0</v>
      </c>
    </row>
    <row r="601" spans="1:6" x14ac:dyDescent="0.25">
      <c r="A601" s="4">
        <v>35217</v>
      </c>
      <c r="B601" s="2">
        <v>-4.3817315361641098</v>
      </c>
      <c r="C601" s="5">
        <v>0</v>
      </c>
      <c r="D601" s="2">
        <v>-4.3817315361641129E-2</v>
      </c>
      <c r="E601" s="1">
        <f t="shared" si="18"/>
        <v>28636.638757221841</v>
      </c>
      <c r="F601" s="5" t="b">
        <f t="shared" si="19"/>
        <v>0</v>
      </c>
    </row>
    <row r="602" spans="1:6" x14ac:dyDescent="0.25">
      <c r="A602" s="4">
        <v>35247</v>
      </c>
      <c r="B602" s="2">
        <v>-3.2853591458081399</v>
      </c>
      <c r="C602" s="5">
        <v>0</v>
      </c>
      <c r="D602" s="2">
        <v>-7.5231350642041228E-2</v>
      </c>
      <c r="E602" s="1">
        <f t="shared" si="18"/>
        <v>27695.822326759415</v>
      </c>
      <c r="F602" s="5" t="b">
        <f t="shared" si="19"/>
        <v>0</v>
      </c>
    </row>
    <row r="603" spans="1:6" x14ac:dyDescent="0.25">
      <c r="A603" s="4">
        <v>35278</v>
      </c>
      <c r="B603" s="2">
        <v>4.2418538310520697</v>
      </c>
      <c r="C603" s="5">
        <v>0</v>
      </c>
      <c r="D603" s="2">
        <v>-3.6004016260882232E-2</v>
      </c>
      <c r="E603" s="1">
        <f t="shared" si="18"/>
        <v>28870.638627168431</v>
      </c>
      <c r="F603" s="5" t="b">
        <f t="shared" si="19"/>
        <v>0</v>
      </c>
    </row>
    <row r="604" spans="1:6" x14ac:dyDescent="0.25">
      <c r="A604" s="4">
        <v>35309</v>
      </c>
      <c r="B604" s="2">
        <v>3.04246439577302</v>
      </c>
      <c r="C604" s="5">
        <v>0</v>
      </c>
      <c r="D604" s="2">
        <v>-6.6747816789376468E-3</v>
      </c>
      <c r="E604" s="1">
        <f t="shared" si="18"/>
        <v>29749.017528232325</v>
      </c>
      <c r="F604" s="5" t="b">
        <f t="shared" si="19"/>
        <v>0</v>
      </c>
    </row>
    <row r="605" spans="1:6" x14ac:dyDescent="0.25">
      <c r="A605" s="4">
        <v>35339</v>
      </c>
      <c r="B605" s="2">
        <v>-7.1845998112942997</v>
      </c>
      <c r="C605" s="5">
        <v>0</v>
      </c>
      <c r="D605" s="2">
        <v>-7.8041223439971441E-2</v>
      </c>
      <c r="E605" s="1">
        <f t="shared" si="18"/>
        <v>27611.669671037038</v>
      </c>
      <c r="F605" s="5" t="b">
        <f t="shared" si="19"/>
        <v>0</v>
      </c>
    </row>
    <row r="606" spans="1:6" x14ac:dyDescent="0.25">
      <c r="A606" s="4">
        <v>35370</v>
      </c>
      <c r="B606" s="2">
        <v>2.7399967877263398</v>
      </c>
      <c r="C606" s="5">
        <v>0</v>
      </c>
      <c r="D606" s="2">
        <v>-5.2779582578065587E-2</v>
      </c>
      <c r="E606" s="1">
        <f t="shared" si="18"/>
        <v>28368.228533061061</v>
      </c>
      <c r="F606" s="5" t="b">
        <f t="shared" si="19"/>
        <v>0</v>
      </c>
    </row>
    <row r="607" spans="1:6" x14ac:dyDescent="0.25">
      <c r="A607" s="4">
        <v>35400</v>
      </c>
      <c r="B607" s="2">
        <v>0.181842504337212</v>
      </c>
      <c r="C607" s="5">
        <v>0</v>
      </c>
      <c r="D607" s="2">
        <v>-5.1057133249432063E-2</v>
      </c>
      <c r="E607" s="1">
        <f t="shared" si="18"/>
        <v>28419.814030261685</v>
      </c>
      <c r="F607" s="5" t="b">
        <f t="shared" si="19"/>
        <v>0</v>
      </c>
    </row>
    <row r="608" spans="1:6" x14ac:dyDescent="0.25">
      <c r="A608" s="4">
        <v>35431</v>
      </c>
      <c r="B608" s="2">
        <v>3.68167715456004</v>
      </c>
      <c r="C608" s="5">
        <v>0</v>
      </c>
      <c r="D608" s="2">
        <v>-1.612012051444911E-2</v>
      </c>
      <c r="E608" s="1">
        <f t="shared" si="18"/>
        <v>29466.139830782282</v>
      </c>
      <c r="F608" s="5" t="b">
        <f t="shared" si="19"/>
        <v>0</v>
      </c>
    </row>
    <row r="609" spans="1:6" x14ac:dyDescent="0.25">
      <c r="A609" s="4">
        <v>35462</v>
      </c>
      <c r="B609" s="2">
        <v>0.48801366199795099</v>
      </c>
      <c r="C609" s="5">
        <v>0</v>
      </c>
      <c r="D609" s="2">
        <v>-1.131865228491058E-2</v>
      </c>
      <c r="E609" s="1">
        <f t="shared" si="18"/>
        <v>29609.938618819921</v>
      </c>
      <c r="F609" s="5" t="b">
        <f t="shared" si="19"/>
        <v>0</v>
      </c>
    </row>
    <row r="610" spans="1:6" x14ac:dyDescent="0.25">
      <c r="A610" s="4">
        <v>35490</v>
      </c>
      <c r="B610" s="2">
        <v>-3.3285557707983702</v>
      </c>
      <c r="C610" s="5">
        <v>0</v>
      </c>
      <c r="D610" s="2">
        <v>-4.4227462339088364E-2</v>
      </c>
      <c r="E610" s="1">
        <f t="shared" si="18"/>
        <v>28624.355298193335</v>
      </c>
      <c r="F610" s="5" t="b">
        <f t="shared" si="19"/>
        <v>0</v>
      </c>
    </row>
    <row r="611" spans="1:6" x14ac:dyDescent="0.25">
      <c r="A611" s="4">
        <v>35521</v>
      </c>
      <c r="B611" s="2">
        <v>-0.59068958491582302</v>
      </c>
      <c r="C611" s="5">
        <v>0</v>
      </c>
      <c r="D611" s="2">
        <v>-4.9873111174537077E-2</v>
      </c>
      <c r="E611" s="1">
        <f t="shared" si="18"/>
        <v>28455.274212697605</v>
      </c>
      <c r="F611" s="5" t="b">
        <f t="shared" si="19"/>
        <v>0</v>
      </c>
    </row>
    <row r="612" spans="1:6" x14ac:dyDescent="0.25">
      <c r="A612" s="4">
        <v>35551</v>
      </c>
      <c r="B612" s="2">
        <v>3.8958035696905502</v>
      </c>
      <c r="C612" s="5">
        <v>0</v>
      </c>
      <c r="D612" s="2">
        <v>-1.2858033923084933E-2</v>
      </c>
      <c r="E612" s="1">
        <f t="shared" si="18"/>
        <v>29563.835801241112</v>
      </c>
      <c r="F612" s="5" t="b">
        <f t="shared" si="19"/>
        <v>0</v>
      </c>
    </row>
    <row r="613" spans="1:6" x14ac:dyDescent="0.25">
      <c r="A613" s="4">
        <v>35582</v>
      </c>
      <c r="B613" s="2">
        <v>4.8715078085718098</v>
      </c>
      <c r="C613" s="5">
        <v>0</v>
      </c>
      <c r="D613" s="2">
        <v>3.5230664036041359E-2</v>
      </c>
      <c r="E613" s="1">
        <f t="shared" si="18"/>
        <v>31004.040370811923</v>
      </c>
      <c r="F613" s="5" t="b">
        <f t="shared" si="19"/>
        <v>0</v>
      </c>
    </row>
    <row r="614" spans="1:6" x14ac:dyDescent="0.25">
      <c r="A614" s="4">
        <v>35612</v>
      </c>
      <c r="B614" s="2">
        <v>4.6210909632772896</v>
      </c>
      <c r="C614" s="5">
        <v>0</v>
      </c>
      <c r="D614" s="2">
        <v>4.6210909632772967E-2</v>
      </c>
      <c r="E614" s="1">
        <f t="shared" si="18"/>
        <v>32436.765278638359</v>
      </c>
      <c r="F614" s="5" t="b">
        <f t="shared" si="19"/>
        <v>0</v>
      </c>
    </row>
    <row r="615" spans="1:6" x14ac:dyDescent="0.25">
      <c r="A615" s="4">
        <v>35643</v>
      </c>
      <c r="B615" s="2">
        <v>1.5800005945092599</v>
      </c>
      <c r="C615" s="5">
        <v>0</v>
      </c>
      <c r="D615" s="2">
        <v>1.5800005945092677E-2</v>
      </c>
      <c r="E615" s="1">
        <f t="shared" si="18"/>
        <v>32949.266362880422</v>
      </c>
      <c r="F615" s="5" t="b">
        <f t="shared" si="19"/>
        <v>0</v>
      </c>
    </row>
    <row r="616" spans="1:6" x14ac:dyDescent="0.25">
      <c r="A616" s="4">
        <v>35674</v>
      </c>
      <c r="B616" s="2">
        <v>7.3900844975319302</v>
      </c>
      <c r="C616" s="5">
        <v>0</v>
      </c>
      <c r="D616" s="2">
        <v>7.3900844975319346E-2</v>
      </c>
      <c r="E616" s="1">
        <f t="shared" si="18"/>
        <v>35384.244988414153</v>
      </c>
      <c r="F616" s="5" t="b">
        <f t="shared" si="19"/>
        <v>0</v>
      </c>
    </row>
    <row r="617" spans="1:6" x14ac:dyDescent="0.25">
      <c r="A617" s="4">
        <v>35704</v>
      </c>
      <c r="B617" s="2">
        <v>-1.7251107170406901</v>
      </c>
      <c r="C617" s="5">
        <v>0</v>
      </c>
      <c r="D617" s="2">
        <v>-1.7251107170406899E-2</v>
      </c>
      <c r="E617" s="1">
        <f t="shared" si="18"/>
        <v>34773.827585975087</v>
      </c>
      <c r="F617" s="5" t="b">
        <f t="shared" si="19"/>
        <v>0</v>
      </c>
    </row>
    <row r="618" spans="1:6" x14ac:dyDescent="0.25">
      <c r="A618" s="4">
        <v>35735</v>
      </c>
      <c r="B618" s="2">
        <v>-0.18714886283667401</v>
      </c>
      <c r="C618" s="5">
        <v>0</v>
      </c>
      <c r="D618" s="2">
        <v>-1.9090310547877576E-2</v>
      </c>
      <c r="E618" s="1">
        <f t="shared" si="18"/>
        <v>34708.748763083146</v>
      </c>
      <c r="F618" s="5" t="b">
        <f t="shared" si="19"/>
        <v>0</v>
      </c>
    </row>
    <row r="619" spans="1:6" x14ac:dyDescent="0.25">
      <c r="A619" s="4">
        <v>35765</v>
      </c>
      <c r="B619" s="2">
        <v>-1.0975632991539801</v>
      </c>
      <c r="C619" s="5">
        <v>0</v>
      </c>
      <c r="D619" s="2">
        <v>-2.985641529714933E-2</v>
      </c>
      <c r="E619" s="1">
        <f t="shared" si="18"/>
        <v>34327.798275063986</v>
      </c>
      <c r="F619" s="5" t="b">
        <f t="shared" si="19"/>
        <v>0</v>
      </c>
    </row>
    <row r="620" spans="1:6" x14ac:dyDescent="0.25">
      <c r="A620" s="4">
        <v>35796</v>
      </c>
      <c r="B620" s="2">
        <v>1.0503975269443799</v>
      </c>
      <c r="C620" s="5">
        <v>0</v>
      </c>
      <c r="D620" s="2">
        <v>-1.9666051075621027E-2</v>
      </c>
      <c r="E620" s="1">
        <f t="shared" si="18"/>
        <v>34688.376619199713</v>
      </c>
      <c r="F620" s="5" t="b">
        <f t="shared" si="19"/>
        <v>0</v>
      </c>
    </row>
    <row r="621" spans="1:6" x14ac:dyDescent="0.25">
      <c r="A621" s="4">
        <v>35827</v>
      </c>
      <c r="B621" s="2">
        <v>8.0473724577657997</v>
      </c>
      <c r="C621" s="5">
        <v>0</v>
      </c>
      <c r="D621" s="2">
        <v>5.9225073124247185E-2</v>
      </c>
      <c r="E621" s="1">
        <f t="shared" si="18"/>
        <v>37479.879485299258</v>
      </c>
      <c r="F621" s="5" t="b">
        <f t="shared" si="19"/>
        <v>0</v>
      </c>
    </row>
    <row r="622" spans="1:6" x14ac:dyDescent="0.25">
      <c r="A622" s="4">
        <v>35855</v>
      </c>
      <c r="B622" s="2">
        <v>5.58998692488482</v>
      </c>
      <c r="C622" s="5">
        <v>0</v>
      </c>
      <c r="D622" s="2">
        <v>5.5899869248848155E-2</v>
      </c>
      <c r="E622" s="1">
        <f t="shared" si="18"/>
        <v>39574.999847990075</v>
      </c>
      <c r="F622" s="5" t="b">
        <f t="shared" si="19"/>
        <v>0</v>
      </c>
    </row>
    <row r="623" spans="1:6" x14ac:dyDescent="0.25">
      <c r="A623" s="4">
        <v>35886</v>
      </c>
      <c r="B623" s="2">
        <v>3.12999799018236</v>
      </c>
      <c r="C623" s="5">
        <v>0</v>
      </c>
      <c r="D623" s="2">
        <v>3.1299979901823649E-2</v>
      </c>
      <c r="E623" s="1">
        <f t="shared" si="18"/>
        <v>40813.696547846841</v>
      </c>
      <c r="F623" s="5" t="b">
        <f t="shared" si="19"/>
        <v>0</v>
      </c>
    </row>
    <row r="624" spans="1:6" x14ac:dyDescent="0.25">
      <c r="A624" s="4">
        <v>35916</v>
      </c>
      <c r="B624" s="2">
        <v>-1.4983817744104699</v>
      </c>
      <c r="C624" s="5">
        <v>0</v>
      </c>
      <c r="D624" s="2">
        <v>-1.4983817744104622E-2</v>
      </c>
      <c r="E624" s="1">
        <f t="shared" si="18"/>
        <v>40202.15155731071</v>
      </c>
      <c r="F624" s="5" t="b">
        <f t="shared" si="19"/>
        <v>0</v>
      </c>
    </row>
    <row r="625" spans="1:6" x14ac:dyDescent="0.25">
      <c r="A625" s="4">
        <v>35947</v>
      </c>
      <c r="B625" s="2">
        <v>-1.90425325254806</v>
      </c>
      <c r="C625" s="5">
        <v>0</v>
      </c>
      <c r="D625" s="2">
        <v>-3.3741020432837332E-2</v>
      </c>
      <c r="E625" s="1">
        <f t="shared" si="18"/>
        <v>39436.600778686319</v>
      </c>
      <c r="F625" s="5" t="b">
        <f t="shared" si="19"/>
        <v>0</v>
      </c>
    </row>
    <row r="626" spans="1:6" x14ac:dyDescent="0.25">
      <c r="A626" s="4">
        <v>35977</v>
      </c>
      <c r="B626" s="2">
        <v>-6.5940398151312802</v>
      </c>
      <c r="C626" s="5">
        <v>0</v>
      </c>
      <c r="D626" s="2">
        <v>-9.7456522262777345E-2</v>
      </c>
      <c r="E626" s="1">
        <f t="shared" si="18"/>
        <v>36836.135621605368</v>
      </c>
      <c r="F626" s="5" t="b">
        <f t="shared" si="19"/>
        <v>0</v>
      </c>
    </row>
    <row r="627" spans="1:6" x14ac:dyDescent="0.25">
      <c r="A627" s="4">
        <v>36008</v>
      </c>
      <c r="B627" s="2">
        <v>-18.700116536220499</v>
      </c>
      <c r="C627" s="5">
        <v>0</v>
      </c>
      <c r="D627" s="2">
        <v>-0.26623320438969533</v>
      </c>
      <c r="E627" s="1">
        <f t="shared" si="18"/>
        <v>29947.735332924931</v>
      </c>
      <c r="F627" s="5" t="b">
        <f t="shared" si="19"/>
        <v>0</v>
      </c>
    </row>
    <row r="628" spans="1:6" x14ac:dyDescent="0.25">
      <c r="A628" s="4">
        <v>36039</v>
      </c>
      <c r="B628" s="2">
        <v>3.6701746267347799</v>
      </c>
      <c r="C628" s="5">
        <v>0</v>
      </c>
      <c r="D628" s="2">
        <v>-0.239302681637801</v>
      </c>
      <c r="E628" s="1">
        <f t="shared" si="18"/>
        <v>31046.869516395629</v>
      </c>
      <c r="F628" s="5" t="b">
        <f t="shared" si="19"/>
        <v>0</v>
      </c>
    </row>
    <row r="629" spans="1:6" x14ac:dyDescent="0.25">
      <c r="A629" s="4">
        <v>36069</v>
      </c>
      <c r="B629" s="2">
        <v>6.1417664885027996</v>
      </c>
      <c r="C629" s="5">
        <v>0</v>
      </c>
      <c r="D629" s="2">
        <v>-0.19258242865969211</v>
      </c>
      <c r="E629" s="1">
        <f t="shared" si="18"/>
        <v>32953.695744082805</v>
      </c>
      <c r="F629" s="5" t="b">
        <f t="shared" si="19"/>
        <v>0</v>
      </c>
    </row>
    <row r="630" spans="1:6" x14ac:dyDescent="0.25">
      <c r="A630" s="4">
        <v>36100</v>
      </c>
      <c r="B630" s="2">
        <v>11.5555936519314</v>
      </c>
      <c r="C630" s="5">
        <v>0</v>
      </c>
      <c r="D630" s="2">
        <v>-9.9280535041312845E-2</v>
      </c>
      <c r="E630" s="1">
        <f t="shared" si="18"/>
        <v>36761.690917562824</v>
      </c>
      <c r="F630" s="5" t="b">
        <f t="shared" si="19"/>
        <v>0</v>
      </c>
    </row>
    <row r="631" spans="1:6" x14ac:dyDescent="0.25">
      <c r="A631" s="4">
        <v>36130</v>
      </c>
      <c r="B631" s="2">
        <v>5.0514546947719596</v>
      </c>
      <c r="C631" s="5">
        <v>0</v>
      </c>
      <c r="D631" s="2">
        <v>-5.3781099341932426E-2</v>
      </c>
      <c r="E631" s="1">
        <f t="shared" si="18"/>
        <v>38618.691079295604</v>
      </c>
      <c r="F631" s="5" t="b">
        <f t="shared" si="19"/>
        <v>0</v>
      </c>
    </row>
    <row r="632" spans="1:6" x14ac:dyDescent="0.25">
      <c r="A632" s="4">
        <v>36161</v>
      </c>
      <c r="B632" s="2">
        <v>4.3518113779733598</v>
      </c>
      <c r="C632" s="5">
        <v>0</v>
      </c>
      <c r="D632" s="2">
        <v>-1.2603437562560216E-2</v>
      </c>
      <c r="E632" s="1">
        <f t="shared" si="18"/>
        <v>40299.303671708774</v>
      </c>
      <c r="F632" s="5" t="b">
        <f t="shared" si="19"/>
        <v>0</v>
      </c>
    </row>
    <row r="633" spans="1:6" x14ac:dyDescent="0.25">
      <c r="A633" s="4">
        <v>36192</v>
      </c>
      <c r="B633" s="2">
        <v>-3.0450142812355701</v>
      </c>
      <c r="C633" s="5">
        <v>0</v>
      </c>
      <c r="D633" s="2">
        <v>-4.2669803901209336E-2</v>
      </c>
      <c r="E633" s="1">
        <f t="shared" si="18"/>
        <v>39072.184119666752</v>
      </c>
      <c r="F633" s="5" t="b">
        <f t="shared" si="19"/>
        <v>0</v>
      </c>
    </row>
    <row r="634" spans="1:6" x14ac:dyDescent="0.25">
      <c r="A634" s="4">
        <v>36220</v>
      </c>
      <c r="B634" s="2">
        <v>-0.27416787468930798</v>
      </c>
      <c r="C634" s="5">
        <v>0</v>
      </c>
      <c r="D634" s="2">
        <v>-4.529449575361244E-2</v>
      </c>
      <c r="E634" s="1">
        <f t="shared" si="18"/>
        <v>38965.060742871166</v>
      </c>
      <c r="F634" s="5" t="b">
        <f t="shared" si="19"/>
        <v>0</v>
      </c>
    </row>
    <row r="635" spans="1:6" x14ac:dyDescent="0.25">
      <c r="A635" s="4">
        <v>36251</v>
      </c>
      <c r="B635" s="2">
        <v>14.4717743922451</v>
      </c>
      <c r="C635" s="5">
        <v>0</v>
      </c>
      <c r="D635" s="2">
        <v>9.2868330931270782E-2</v>
      </c>
      <c r="E635" s="1">
        <f t="shared" si="18"/>
        <v>44603.996425380741</v>
      </c>
      <c r="F635" s="5" t="b">
        <f t="shared" si="19"/>
        <v>0</v>
      </c>
    </row>
    <row r="636" spans="1:6" x14ac:dyDescent="0.25">
      <c r="A636" s="4">
        <v>36281</v>
      </c>
      <c r="B636" s="2">
        <v>2.57835703734143</v>
      </c>
      <c r="C636" s="5">
        <v>0</v>
      </c>
      <c r="D636" s="2">
        <v>2.5783570373414388E-2</v>
      </c>
      <c r="E636" s="1">
        <f t="shared" si="18"/>
        <v>45754.046706150068</v>
      </c>
      <c r="F636" s="5" t="b">
        <f t="shared" si="19"/>
        <v>0</v>
      </c>
    </row>
    <row r="637" spans="1:6" x14ac:dyDescent="0.25">
      <c r="A637" s="4">
        <v>36312</v>
      </c>
      <c r="B637" s="2">
        <v>2.62706785835088</v>
      </c>
      <c r="C637" s="5">
        <v>0</v>
      </c>
      <c r="D637" s="2">
        <v>2.6270678583508733E-2</v>
      </c>
      <c r="E637" s="1">
        <f t="shared" si="18"/>
        <v>46956.036561062181</v>
      </c>
      <c r="F637" s="5" t="b">
        <f t="shared" si="19"/>
        <v>0</v>
      </c>
    </row>
    <row r="638" spans="1:6" x14ac:dyDescent="0.25">
      <c r="A638" s="4">
        <v>36342</v>
      </c>
      <c r="B638" s="2">
        <v>0.95804971809939299</v>
      </c>
      <c r="C638" s="5">
        <v>0</v>
      </c>
      <c r="D638" s="2">
        <v>9.5804971809938522E-3</v>
      </c>
      <c r="E638" s="1">
        <f t="shared" si="18"/>
        <v>47405.898736966083</v>
      </c>
      <c r="F638" s="5" t="b">
        <f t="shared" si="19"/>
        <v>0</v>
      </c>
    </row>
    <row r="639" spans="1:6" x14ac:dyDescent="0.25">
      <c r="A639" s="4">
        <v>36373</v>
      </c>
      <c r="B639" s="2">
        <v>-0.67181147093417404</v>
      </c>
      <c r="C639" s="5">
        <v>0</v>
      </c>
      <c r="D639" s="2">
        <v>-6.7181147093416937E-3</v>
      </c>
      <c r="E639" s="1">
        <f t="shared" si="18"/>
        <v>47087.42047135171</v>
      </c>
      <c r="F639" s="5" t="b">
        <f t="shared" si="19"/>
        <v>0</v>
      </c>
    </row>
    <row r="640" spans="1:6" x14ac:dyDescent="0.25">
      <c r="A640" s="4">
        <v>36404</v>
      </c>
      <c r="B640" s="2">
        <v>-1.55475175165839</v>
      </c>
      <c r="C640" s="5">
        <v>0</v>
      </c>
      <c r="D640" s="2">
        <v>-2.2161182219803677E-2</v>
      </c>
      <c r="E640" s="1">
        <f t="shared" si="18"/>
        <v>46355.327976762615</v>
      </c>
      <c r="F640" s="5" t="b">
        <f t="shared" si="19"/>
        <v>0</v>
      </c>
    </row>
    <row r="641" spans="1:6" x14ac:dyDescent="0.25">
      <c r="A641" s="4">
        <v>36434</v>
      </c>
      <c r="B641" s="2">
        <v>3.2116224014927401</v>
      </c>
      <c r="C641" s="5">
        <v>0</v>
      </c>
      <c r="D641" s="2">
        <v>9.2433083025167395E-3</v>
      </c>
      <c r="E641" s="1">
        <f t="shared" si="18"/>
        <v>47844.086074349754</v>
      </c>
      <c r="F641" s="5" t="b">
        <f t="shared" si="19"/>
        <v>0</v>
      </c>
    </row>
    <row r="642" spans="1:6" x14ac:dyDescent="0.25">
      <c r="A642" s="4">
        <v>36465</v>
      </c>
      <c r="B642" s="2">
        <v>26.517588907552501</v>
      </c>
      <c r="C642" s="5">
        <v>0</v>
      </c>
      <c r="D642" s="2">
        <v>0.26517588907552492</v>
      </c>
      <c r="E642" s="1">
        <f t="shared" si="18"/>
        <v>60531.184136121388</v>
      </c>
      <c r="F642" s="5" t="b">
        <f t="shared" si="19"/>
        <v>0</v>
      </c>
    </row>
    <row r="643" spans="1:6" x14ac:dyDescent="0.25">
      <c r="A643" s="4">
        <v>36495</v>
      </c>
      <c r="B643" s="2">
        <v>23.318938913472898</v>
      </c>
      <c r="C643" s="5">
        <v>0</v>
      </c>
      <c r="D643" s="2">
        <v>0.23318938913472897</v>
      </c>
      <c r="E643" s="1">
        <f t="shared" ref="E643:E706" si="20">E642*(1+B643/100)</f>
        <v>74646.413988425338</v>
      </c>
      <c r="F643" s="5" t="b">
        <f t="shared" si="19"/>
        <v>0</v>
      </c>
    </row>
    <row r="644" spans="1:6" x14ac:dyDescent="0.25">
      <c r="A644" s="4">
        <v>36526</v>
      </c>
      <c r="B644" s="2">
        <v>9.5080294378680801</v>
      </c>
      <c r="C644" s="5">
        <v>0</v>
      </c>
      <c r="D644" s="2">
        <v>9.5080294378680819E-2</v>
      </c>
      <c r="E644" s="1">
        <f t="shared" si="20"/>
        <v>81743.8170047577</v>
      </c>
      <c r="F644" s="5" t="b">
        <f t="shared" ref="F644:F707" si="21">IF(C644&gt;0,B644)</f>
        <v>0</v>
      </c>
    </row>
    <row r="645" spans="1:6" x14ac:dyDescent="0.25">
      <c r="A645" s="4">
        <v>36557</v>
      </c>
      <c r="B645" s="2">
        <v>31.216040122255102</v>
      </c>
      <c r="C645" s="5">
        <v>0</v>
      </c>
      <c r="D645" s="2">
        <v>0.31216040122255095</v>
      </c>
      <c r="E645" s="1">
        <f t="shared" si="20"/>
        <v>107260.99971842565</v>
      </c>
      <c r="F645" s="5" t="b">
        <f t="shared" si="21"/>
        <v>0</v>
      </c>
    </row>
    <row r="646" spans="1:6" x14ac:dyDescent="0.25">
      <c r="A646" s="4">
        <v>36586</v>
      </c>
      <c r="B646" s="2">
        <v>-7.8215511361677601</v>
      </c>
      <c r="C646" s="5">
        <v>1</v>
      </c>
      <c r="D646" s="2">
        <v>-7.8215511361677481E-2</v>
      </c>
      <c r="E646" s="1">
        <f t="shared" si="20"/>
        <v>98871.525776284238</v>
      </c>
      <c r="F646" s="5">
        <f t="shared" si="21"/>
        <v>-7.8215511361677601</v>
      </c>
    </row>
    <row r="647" spans="1:6" x14ac:dyDescent="0.25">
      <c r="A647" s="4">
        <v>36617</v>
      </c>
      <c r="B647" s="2">
        <v>-5.5129267254139496</v>
      </c>
      <c r="C647" s="5">
        <v>1</v>
      </c>
      <c r="D647" s="2">
        <v>-0.12903281478653983</v>
      </c>
      <c r="E647" s="1">
        <f t="shared" si="20"/>
        <v>93420.81100793893</v>
      </c>
      <c r="F647" s="5">
        <f t="shared" si="21"/>
        <v>-5.5129267254139496</v>
      </c>
    </row>
    <row r="648" spans="1:6" x14ac:dyDescent="0.25">
      <c r="A648" s="4">
        <v>36647</v>
      </c>
      <c r="B648" s="2">
        <v>-1.90754855946549</v>
      </c>
      <c r="C648" s="5">
        <v>1</v>
      </c>
      <c r="D648" s="2">
        <v>-0.14564693678149632</v>
      </c>
      <c r="E648" s="1">
        <f t="shared" si="20"/>
        <v>91638.763673316018</v>
      </c>
      <c r="F648" s="5">
        <f t="shared" si="21"/>
        <v>-1.90754855946549</v>
      </c>
    </row>
    <row r="649" spans="1:6" x14ac:dyDescent="0.25">
      <c r="A649" s="4">
        <v>36678</v>
      </c>
      <c r="B649" s="2">
        <v>-0.75265916564851798</v>
      </c>
      <c r="C649" s="5">
        <v>1</v>
      </c>
      <c r="D649" s="2">
        <v>-0.15207730341880921</v>
      </c>
      <c r="E649" s="1">
        <f t="shared" si="20"/>
        <v>90949.03611924182</v>
      </c>
      <c r="F649" s="5">
        <f t="shared" si="21"/>
        <v>-0.75265916564851798</v>
      </c>
    </row>
    <row r="650" spans="1:6" x14ac:dyDescent="0.25">
      <c r="A650" s="4">
        <v>36708</v>
      </c>
      <c r="B650" s="2">
        <v>-2.42260268267145</v>
      </c>
      <c r="C650" s="5">
        <v>1</v>
      </c>
      <c r="D650" s="2">
        <v>-0.17261910141316517</v>
      </c>
      <c r="E650" s="1">
        <f t="shared" si="20"/>
        <v>88745.702330353248</v>
      </c>
      <c r="F650" s="5">
        <f t="shared" si="21"/>
        <v>-2.42260268267145</v>
      </c>
    </row>
    <row r="651" spans="1:6" x14ac:dyDescent="0.25">
      <c r="A651" s="4">
        <v>36739</v>
      </c>
      <c r="B651" s="2">
        <v>4.2587989002589604</v>
      </c>
      <c r="C651" s="5">
        <v>1</v>
      </c>
      <c r="D651" s="2">
        <v>-0.13738261280319641</v>
      </c>
      <c r="E651" s="1">
        <f t="shared" si="20"/>
        <v>92525.203325225419</v>
      </c>
      <c r="F651" s="5">
        <f t="shared" si="21"/>
        <v>4.2587989002589604</v>
      </c>
    </row>
    <row r="652" spans="1:6" x14ac:dyDescent="0.25">
      <c r="A652" s="4">
        <v>36770</v>
      </c>
      <c r="B652" s="2">
        <v>-5.7275039349377401</v>
      </c>
      <c r="C652" s="5">
        <v>1</v>
      </c>
      <c r="D652" s="2">
        <v>-0.18678905759835041</v>
      </c>
      <c r="E652" s="1">
        <f t="shared" si="20"/>
        <v>87225.81866396399</v>
      </c>
      <c r="F652" s="5">
        <f t="shared" si="21"/>
        <v>-5.7275039349377401</v>
      </c>
    </row>
    <row r="653" spans="1:6" x14ac:dyDescent="0.25">
      <c r="A653" s="4">
        <v>36800</v>
      </c>
      <c r="B653" s="2">
        <v>-2.5660028758346698</v>
      </c>
      <c r="C653" s="5">
        <v>1</v>
      </c>
      <c r="D653" s="2">
        <v>-0.20765607376697903</v>
      </c>
      <c r="E653" s="1">
        <f t="shared" si="20"/>
        <v>84987.601648576339</v>
      </c>
      <c r="F653" s="5">
        <f t="shared" si="21"/>
        <v>-2.5660028758346698</v>
      </c>
    </row>
    <row r="654" spans="1:6" x14ac:dyDescent="0.25">
      <c r="A654" s="4">
        <v>36831</v>
      </c>
      <c r="B654" s="2">
        <v>-4.6937153175398802E-2</v>
      </c>
      <c r="C654" s="5">
        <v>1</v>
      </c>
      <c r="D654" s="2">
        <v>-0.20802797744931101</v>
      </c>
      <c r="E654" s="1">
        <f t="shared" si="20"/>
        <v>84947.710887810448</v>
      </c>
      <c r="F654" s="5">
        <f t="shared" si="21"/>
        <v>-4.6937153175398802E-2</v>
      </c>
    </row>
    <row r="655" spans="1:6" x14ac:dyDescent="0.25">
      <c r="A655" s="4">
        <v>36861</v>
      </c>
      <c r="B655" s="2">
        <v>6.0596040629238299</v>
      </c>
      <c r="C655" s="5">
        <v>0</v>
      </c>
      <c r="D655" s="2">
        <v>-0.16003760859360938</v>
      </c>
      <c r="E655" s="1">
        <f t="shared" si="20"/>
        <v>90095.205828128994</v>
      </c>
      <c r="F655" s="5" t="b">
        <f t="shared" si="21"/>
        <v>0</v>
      </c>
    </row>
    <row r="656" spans="1:6" x14ac:dyDescent="0.25">
      <c r="A656" s="4">
        <v>36892</v>
      </c>
      <c r="B656" s="2">
        <v>15.5818504979006</v>
      </c>
      <c r="C656" s="5">
        <v>0</v>
      </c>
      <c r="D656" s="2">
        <v>-2.9155924526075072E-2</v>
      </c>
      <c r="E656" s="1">
        <f t="shared" si="20"/>
        <v>104133.70610604387</v>
      </c>
      <c r="F656" s="5" t="b">
        <f t="shared" si="21"/>
        <v>0</v>
      </c>
    </row>
    <row r="657" spans="1:6" x14ac:dyDescent="0.25">
      <c r="A657" s="4">
        <v>36923</v>
      </c>
      <c r="B657" s="2">
        <v>-1.8598412199800101</v>
      </c>
      <c r="C657" s="5">
        <v>0</v>
      </c>
      <c r="D657" s="2">
        <v>-4.7212082823473001E-2</v>
      </c>
      <c r="E657" s="1">
        <f t="shared" si="20"/>
        <v>102196.98451599083</v>
      </c>
      <c r="F657" s="5" t="b">
        <f t="shared" si="21"/>
        <v>0</v>
      </c>
    </row>
    <row r="658" spans="1:6" x14ac:dyDescent="0.25">
      <c r="A658" s="4">
        <v>36951</v>
      </c>
      <c r="B658" s="2">
        <v>-2.7301512523918099</v>
      </c>
      <c r="C658" s="5">
        <v>0</v>
      </c>
      <c r="D658" s="2">
        <v>-7.3224634076905826E-2</v>
      </c>
      <c r="E658" s="1">
        <f t="shared" si="20"/>
        <v>99406.852263320834</v>
      </c>
      <c r="F658" s="5" t="b">
        <f t="shared" si="21"/>
        <v>0</v>
      </c>
    </row>
    <row r="659" spans="1:6" x14ac:dyDescent="0.25">
      <c r="A659" s="4">
        <v>36982</v>
      </c>
      <c r="B659" s="2">
        <v>4.8346996606744801</v>
      </c>
      <c r="C659" s="5">
        <v>0</v>
      </c>
      <c r="D659" s="2">
        <v>-2.8417828605407314E-2</v>
      </c>
      <c r="E659" s="1">
        <f t="shared" si="20"/>
        <v>104212.87501238279</v>
      </c>
      <c r="F659" s="5" t="b">
        <f t="shared" si="21"/>
        <v>0</v>
      </c>
    </row>
    <row r="660" spans="1:6" x14ac:dyDescent="0.25">
      <c r="A660" s="4">
        <v>37012</v>
      </c>
      <c r="B660" s="2">
        <v>8.5199878598061094</v>
      </c>
      <c r="C660" s="5">
        <v>0</v>
      </c>
      <c r="D660" s="2">
        <v>5.4360854445452578E-2</v>
      </c>
      <c r="E660" s="1">
        <f t="shared" si="20"/>
        <v>113091.79931179271</v>
      </c>
      <c r="F660" s="5" t="b">
        <f t="shared" si="21"/>
        <v>0</v>
      </c>
    </row>
    <row r="661" spans="1:6" x14ac:dyDescent="0.25">
      <c r="A661" s="4">
        <v>37043</v>
      </c>
      <c r="B661" s="2">
        <v>3.1799765745405102</v>
      </c>
      <c r="C661" s="5">
        <v>0</v>
      </c>
      <c r="D661" s="2">
        <v>3.1799765745404995E-2</v>
      </c>
      <c r="E661" s="1">
        <f t="shared" si="20"/>
        <v>116688.09203763408</v>
      </c>
      <c r="F661" s="5" t="b">
        <f t="shared" si="21"/>
        <v>0</v>
      </c>
    </row>
    <row r="662" spans="1:6" x14ac:dyDescent="0.25">
      <c r="A662" s="4">
        <v>37073</v>
      </c>
      <c r="B662" s="2">
        <v>-0.48004130958046498</v>
      </c>
      <c r="C662" s="5">
        <v>0</v>
      </c>
      <c r="D662" s="2">
        <v>-4.8004130958045899E-3</v>
      </c>
      <c r="E662" s="1">
        <f t="shared" si="20"/>
        <v>116127.94099249216</v>
      </c>
      <c r="F662" s="5" t="b">
        <f t="shared" si="21"/>
        <v>0</v>
      </c>
    </row>
    <row r="663" spans="1:6" x14ac:dyDescent="0.25">
      <c r="A663" s="4">
        <v>37104</v>
      </c>
      <c r="B663" s="2">
        <v>-1.2218025870999201</v>
      </c>
      <c r="C663" s="5">
        <v>0</v>
      </c>
      <c r="D663" s="2">
        <v>-1.6959787395407822E-2</v>
      </c>
      <c r="E663" s="1">
        <f t="shared" si="20"/>
        <v>114709.08680510003</v>
      </c>
      <c r="F663" s="5" t="b">
        <f t="shared" si="21"/>
        <v>0</v>
      </c>
    </row>
    <row r="664" spans="1:6" x14ac:dyDescent="0.25">
      <c r="A664" s="4">
        <v>37135</v>
      </c>
      <c r="B664" s="2">
        <v>-5.5081104538227796</v>
      </c>
      <c r="C664" s="5">
        <v>0</v>
      </c>
      <c r="D664" s="2">
        <v>-7.110672811116292E-2</v>
      </c>
      <c r="E664" s="1">
        <f t="shared" si="20"/>
        <v>108390.78360330367</v>
      </c>
      <c r="F664" s="5" t="b">
        <f t="shared" si="21"/>
        <v>0</v>
      </c>
    </row>
    <row r="665" spans="1:6" x14ac:dyDescent="0.25">
      <c r="A665" s="4">
        <v>37165</v>
      </c>
      <c r="B665" s="2">
        <v>1.7202427984111499</v>
      </c>
      <c r="C665" s="5">
        <v>0</v>
      </c>
      <c r="D665" s="2">
        <v>-5.5127508496569555E-2</v>
      </c>
      <c r="E665" s="1">
        <f t="shared" si="20"/>
        <v>110255.36825238091</v>
      </c>
      <c r="F665" s="5" t="b">
        <f t="shared" si="21"/>
        <v>0</v>
      </c>
    </row>
    <row r="666" spans="1:6" x14ac:dyDescent="0.25">
      <c r="A666" s="4">
        <v>37196</v>
      </c>
      <c r="B666" s="2">
        <v>11.3800802856576</v>
      </c>
      <c r="C666" s="5">
        <v>0</v>
      </c>
      <c r="D666" s="2">
        <v>5.2399739633613995E-2</v>
      </c>
      <c r="E666" s="1">
        <f t="shared" si="20"/>
        <v>122802.5176787493</v>
      </c>
      <c r="F666" s="5" t="b">
        <f t="shared" si="21"/>
        <v>0</v>
      </c>
    </row>
    <row r="667" spans="1:6" x14ac:dyDescent="0.25">
      <c r="A667" s="4">
        <v>37226</v>
      </c>
      <c r="B667" s="2">
        <v>6.7098858270374704</v>
      </c>
      <c r="C667" s="5">
        <v>0</v>
      </c>
      <c r="D667" s="2">
        <v>6.7098858270374651E-2</v>
      </c>
      <c r="E667" s="1">
        <f t="shared" si="20"/>
        <v>131042.42640772088</v>
      </c>
      <c r="F667" s="5" t="b">
        <f t="shared" si="21"/>
        <v>0</v>
      </c>
    </row>
    <row r="668" spans="1:6" x14ac:dyDescent="0.25">
      <c r="A668" s="4">
        <v>37257</v>
      </c>
      <c r="B668" s="2">
        <v>4.7697701566542596</v>
      </c>
      <c r="C668" s="5">
        <v>0</v>
      </c>
      <c r="D668" s="2">
        <v>4.7697701566542516E-2</v>
      </c>
      <c r="E668" s="1">
        <f t="shared" si="20"/>
        <v>137292.84895507197</v>
      </c>
      <c r="F668" s="5" t="b">
        <f t="shared" si="21"/>
        <v>0</v>
      </c>
    </row>
    <row r="669" spans="1:6" x14ac:dyDescent="0.25">
      <c r="A669" s="4">
        <v>37288</v>
      </c>
      <c r="B669" s="2">
        <v>-1.7515389142619</v>
      </c>
      <c r="C669" s="5">
        <v>0</v>
      </c>
      <c r="D669" s="2">
        <v>-1.7515389142619076E-2</v>
      </c>
      <c r="E669" s="1">
        <f t="shared" si="20"/>
        <v>134888.11127912506</v>
      </c>
      <c r="F669" s="5" t="b">
        <f t="shared" si="21"/>
        <v>0</v>
      </c>
    </row>
    <row r="670" spans="1:6" x14ac:dyDescent="0.25">
      <c r="A670" s="4">
        <v>37316</v>
      </c>
      <c r="B670" s="2">
        <v>6.6868771242426401</v>
      </c>
      <c r="C670" s="5">
        <v>0</v>
      </c>
      <c r="D670" s="2">
        <v>4.8182149550007436E-2</v>
      </c>
      <c r="E670" s="1">
        <f t="shared" si="20"/>
        <v>143907.91353557183</v>
      </c>
      <c r="F670" s="5" t="b">
        <f t="shared" si="21"/>
        <v>0</v>
      </c>
    </row>
    <row r="671" spans="1:6" x14ac:dyDescent="0.25">
      <c r="A671" s="4">
        <v>37347</v>
      </c>
      <c r="B671" s="2">
        <v>4.8701053505235796</v>
      </c>
      <c r="C671" s="5">
        <v>0</v>
      </c>
      <c r="D671" s="2">
        <v>4.8701053505235903E-2</v>
      </c>
      <c r="E671" s="1">
        <f t="shared" si="20"/>
        <v>150916.38053249457</v>
      </c>
      <c r="F671" s="5" t="b">
        <f t="shared" si="21"/>
        <v>0</v>
      </c>
    </row>
    <row r="672" spans="1:6" x14ac:dyDescent="0.25">
      <c r="A672" s="4">
        <v>37377</v>
      </c>
      <c r="B672" s="2">
        <v>0.249994646826184</v>
      </c>
      <c r="C672" s="5">
        <v>0</v>
      </c>
      <c r="D672" s="2">
        <v>2.4999464682617933E-3</v>
      </c>
      <c r="E672" s="1">
        <f t="shared" si="20"/>
        <v>151293.66340500963</v>
      </c>
      <c r="F672" s="5" t="b">
        <f t="shared" si="21"/>
        <v>0</v>
      </c>
    </row>
    <row r="673" spans="1:6" x14ac:dyDescent="0.25">
      <c r="A673" s="4">
        <v>37408</v>
      </c>
      <c r="B673" s="2">
        <v>-4.0771340965040199</v>
      </c>
      <c r="C673" s="5">
        <v>0</v>
      </c>
      <c r="D673" s="2">
        <v>-4.0771340965040204E-2</v>
      </c>
      <c r="E673" s="1">
        <f t="shared" si="20"/>
        <v>145125.21786847396</v>
      </c>
      <c r="F673" s="5" t="b">
        <f t="shared" si="21"/>
        <v>0</v>
      </c>
    </row>
    <row r="674" spans="1:6" x14ac:dyDescent="0.25">
      <c r="A674" s="4">
        <v>37438</v>
      </c>
      <c r="B674" s="2">
        <v>-11.690038877557299</v>
      </c>
      <c r="C674" s="5">
        <v>0</v>
      </c>
      <c r="D674" s="2">
        <v>-0.15290554413089852</v>
      </c>
      <c r="E674" s="1">
        <f t="shared" si="20"/>
        <v>128160.02347850963</v>
      </c>
      <c r="F674" s="5" t="b">
        <f t="shared" si="21"/>
        <v>0</v>
      </c>
    </row>
    <row r="675" spans="1:6" x14ac:dyDescent="0.25">
      <c r="A675" s="4">
        <v>37469</v>
      </c>
      <c r="B675" s="2">
        <v>1.31307546661218</v>
      </c>
      <c r="C675" s="5">
        <v>0</v>
      </c>
      <c r="D675" s="2">
        <v>-0.1417825546518493</v>
      </c>
      <c r="E675" s="1">
        <f t="shared" si="20"/>
        <v>129842.86130481036</v>
      </c>
      <c r="F675" s="5" t="b">
        <f t="shared" si="21"/>
        <v>0</v>
      </c>
    </row>
    <row r="676" spans="1:6" x14ac:dyDescent="0.25">
      <c r="A676" s="4">
        <v>37500</v>
      </c>
      <c r="B676" s="2">
        <v>-5.4100004518554901</v>
      </c>
      <c r="C676" s="5">
        <v>0</v>
      </c>
      <c r="D676" s="2">
        <v>-0.18821212232308693</v>
      </c>
      <c r="E676" s="1">
        <f t="shared" si="20"/>
        <v>122818.36192151802</v>
      </c>
      <c r="F676" s="5" t="b">
        <f t="shared" si="21"/>
        <v>0</v>
      </c>
    </row>
    <row r="677" spans="1:6" x14ac:dyDescent="0.25">
      <c r="A677" s="4">
        <v>37530</v>
      </c>
      <c r="B677" s="2">
        <v>1.67854850166265</v>
      </c>
      <c r="C677" s="5">
        <v>0</v>
      </c>
      <c r="D677" s="2">
        <v>-0.17458586906566209</v>
      </c>
      <c r="E677" s="1">
        <f t="shared" si="20"/>
        <v>124879.92769531827</v>
      </c>
      <c r="F677" s="5" t="b">
        <f t="shared" si="21"/>
        <v>0</v>
      </c>
    </row>
    <row r="678" spans="1:6" x14ac:dyDescent="0.25">
      <c r="A678" s="4">
        <v>37561</v>
      </c>
      <c r="B678" s="2">
        <v>9.8653797943508099</v>
      </c>
      <c r="C678" s="5">
        <v>0</v>
      </c>
      <c r="D678" s="2">
        <v>-9.3155630172749748E-2</v>
      </c>
      <c r="E678" s="1">
        <f t="shared" si="20"/>
        <v>137199.80684937208</v>
      </c>
      <c r="F678" s="5" t="b">
        <f t="shared" si="21"/>
        <v>0</v>
      </c>
    </row>
    <row r="679" spans="1:6" x14ac:dyDescent="0.25">
      <c r="A679" s="4">
        <v>37591</v>
      </c>
      <c r="B679" s="2">
        <v>-6.46732880817859</v>
      </c>
      <c r="C679" s="5">
        <v>0</v>
      </c>
      <c r="D679" s="2">
        <v>-0.15180423734793314</v>
      </c>
      <c r="E679" s="1">
        <f t="shared" si="20"/>
        <v>128326.64421623724</v>
      </c>
      <c r="F679" s="5" t="b">
        <f t="shared" si="21"/>
        <v>0</v>
      </c>
    </row>
    <row r="680" spans="1:6" x14ac:dyDescent="0.25">
      <c r="A680" s="4">
        <v>37622</v>
      </c>
      <c r="B680" s="2">
        <v>0.79372614509785999</v>
      </c>
      <c r="C680" s="5">
        <v>0</v>
      </c>
      <c r="D680" s="2">
        <v>-0.14507188581815156</v>
      </c>
      <c r="E680" s="1">
        <f t="shared" si="20"/>
        <v>129345.20634250822</v>
      </c>
      <c r="F680" s="5" t="b">
        <f t="shared" si="21"/>
        <v>0</v>
      </c>
    </row>
    <row r="681" spans="1:6" x14ac:dyDescent="0.25">
      <c r="A681" s="4">
        <v>37653</v>
      </c>
      <c r="B681" s="2">
        <v>-3.0763699126026598</v>
      </c>
      <c r="C681" s="5">
        <v>0</v>
      </c>
      <c r="D681" s="2">
        <v>-0.17137263709722328</v>
      </c>
      <c r="E681" s="1">
        <f t="shared" si="20"/>
        <v>125366.06933119346</v>
      </c>
      <c r="F681" s="5" t="b">
        <f t="shared" si="21"/>
        <v>0</v>
      </c>
    </row>
    <row r="682" spans="1:6" x14ac:dyDescent="0.25">
      <c r="A682" s="4">
        <v>37681</v>
      </c>
      <c r="B682" s="2">
        <v>0.90460456809909495</v>
      </c>
      <c r="C682" s="5">
        <v>0</v>
      </c>
      <c r="D682" s="2">
        <v>-0.16387683611988579</v>
      </c>
      <c r="E682" s="1">
        <f t="shared" si="20"/>
        <v>126500.1365212097</v>
      </c>
      <c r="F682" s="5" t="b">
        <f t="shared" si="21"/>
        <v>0</v>
      </c>
    </row>
    <row r="683" spans="1:6" x14ac:dyDescent="0.25">
      <c r="A683" s="4">
        <v>37712</v>
      </c>
      <c r="B683" s="2">
        <v>10.455007561084701</v>
      </c>
      <c r="C683" s="5">
        <v>0</v>
      </c>
      <c r="D683" s="2">
        <v>-7.6460096116239273E-2</v>
      </c>
      <c r="E683" s="1">
        <f t="shared" si="20"/>
        <v>139725.73535928465</v>
      </c>
      <c r="F683" s="5" t="b">
        <f t="shared" si="21"/>
        <v>0</v>
      </c>
    </row>
    <row r="684" spans="1:6" x14ac:dyDescent="0.25">
      <c r="A684" s="4">
        <v>37742</v>
      </c>
      <c r="B684" s="2">
        <v>13.145363538687199</v>
      </c>
      <c r="C684" s="5">
        <v>0</v>
      </c>
      <c r="D684" s="2">
        <v>4.4942581674123572E-2</v>
      </c>
      <c r="E684" s="1">
        <f t="shared" si="20"/>
        <v>158093.19122936664</v>
      </c>
      <c r="F684" s="5" t="b">
        <f t="shared" si="21"/>
        <v>0</v>
      </c>
    </row>
    <row r="685" spans="1:6" x14ac:dyDescent="0.25">
      <c r="A685" s="4">
        <v>37773</v>
      </c>
      <c r="B685" s="2">
        <v>5.3598775351744301</v>
      </c>
      <c r="C685" s="5">
        <v>0</v>
      </c>
      <c r="D685" s="2">
        <v>5.3598775351744399E-2</v>
      </c>
      <c r="E685" s="1">
        <f t="shared" si="20"/>
        <v>166566.79267070984</v>
      </c>
      <c r="F685" s="5" t="b">
        <f t="shared" si="21"/>
        <v>0</v>
      </c>
    </row>
    <row r="686" spans="1:6" x14ac:dyDescent="0.25">
      <c r="A686" s="4">
        <v>37803</v>
      </c>
      <c r="B686" s="2">
        <v>10.344124178243201</v>
      </c>
      <c r="C686" s="5">
        <v>0</v>
      </c>
      <c r="D686" s="2">
        <v>0.10344124178243197</v>
      </c>
      <c r="E686" s="1">
        <f t="shared" si="20"/>
        <v>183796.66854428494</v>
      </c>
      <c r="F686" s="5" t="b">
        <f t="shared" si="21"/>
        <v>0</v>
      </c>
    </row>
    <row r="687" spans="1:6" x14ac:dyDescent="0.25">
      <c r="A687" s="4">
        <v>37834</v>
      </c>
      <c r="B687" s="2">
        <v>6.0736323012114699</v>
      </c>
      <c r="C687" s="5">
        <v>0</v>
      </c>
      <c r="D687" s="2">
        <v>6.0736323012114735E-2</v>
      </c>
      <c r="E687" s="1">
        <f t="shared" si="20"/>
        <v>194959.80237354123</v>
      </c>
      <c r="F687" s="5" t="b">
        <f t="shared" si="21"/>
        <v>0</v>
      </c>
    </row>
    <row r="688" spans="1:6" x14ac:dyDescent="0.25">
      <c r="A688" s="4">
        <v>37865</v>
      </c>
      <c r="B688" s="2">
        <v>0.396755564009935</v>
      </c>
      <c r="C688" s="5">
        <v>0</v>
      </c>
      <c r="D688" s="2">
        <v>3.9675556400993184E-3</v>
      </c>
      <c r="E688" s="1">
        <f t="shared" si="20"/>
        <v>195733.31623704103</v>
      </c>
      <c r="F688" s="5" t="b">
        <f t="shared" si="21"/>
        <v>0</v>
      </c>
    </row>
    <row r="689" spans="1:6" x14ac:dyDescent="0.25">
      <c r="A689" s="4">
        <v>37895</v>
      </c>
      <c r="B689" s="2">
        <v>4.6147245819410498</v>
      </c>
      <c r="C689" s="5">
        <v>0</v>
      </c>
      <c r="D689" s="2">
        <v>4.6147245819410543E-2</v>
      </c>
      <c r="E689" s="1">
        <f t="shared" si="20"/>
        <v>204765.86969648019</v>
      </c>
      <c r="F689" s="5" t="b">
        <f t="shared" si="21"/>
        <v>0</v>
      </c>
    </row>
    <row r="690" spans="1:6" x14ac:dyDescent="0.25">
      <c r="A690" s="4">
        <v>37926</v>
      </c>
      <c r="B690" s="2">
        <v>3.89858810674759</v>
      </c>
      <c r="C690" s="5">
        <v>0</v>
      </c>
      <c r="D690" s="2">
        <v>3.8985881067475914E-2</v>
      </c>
      <c r="E690" s="1">
        <f t="shared" si="20"/>
        <v>212748.84753914544</v>
      </c>
      <c r="F690" s="5" t="b">
        <f t="shared" si="21"/>
        <v>0</v>
      </c>
    </row>
    <row r="691" spans="1:6" x14ac:dyDescent="0.25">
      <c r="A691" s="4">
        <v>37956</v>
      </c>
      <c r="B691" s="2">
        <v>3.2684906069464801</v>
      </c>
      <c r="C691" s="5">
        <v>0</v>
      </c>
      <c r="D691" s="2">
        <v>3.2684906069464725E-2</v>
      </c>
      <c r="E691" s="1">
        <f t="shared" si="20"/>
        <v>219702.52363734928</v>
      </c>
      <c r="F691" s="5" t="b">
        <f t="shared" si="21"/>
        <v>0</v>
      </c>
    </row>
    <row r="692" spans="1:6" x14ac:dyDescent="0.25">
      <c r="A692" s="4">
        <v>37987</v>
      </c>
      <c r="B692" s="2">
        <v>8.0418600425811899</v>
      </c>
      <c r="C692" s="5">
        <v>0</v>
      </c>
      <c r="D692" s="2">
        <v>8.0418600425811837E-2</v>
      </c>
      <c r="E692" s="1">
        <f t="shared" si="20"/>
        <v>237370.69309828375</v>
      </c>
      <c r="F692" s="5" t="b">
        <f t="shared" si="21"/>
        <v>0</v>
      </c>
    </row>
    <row r="693" spans="1:6" x14ac:dyDescent="0.25">
      <c r="A693" s="4">
        <v>38018</v>
      </c>
      <c r="B693" s="2">
        <v>-0.24562659377802501</v>
      </c>
      <c r="C693" s="5">
        <v>0</v>
      </c>
      <c r="D693" s="2">
        <v>-2.4562659377802554E-3</v>
      </c>
      <c r="E693" s="1">
        <f t="shared" si="20"/>
        <v>236787.64755019915</v>
      </c>
      <c r="F693" s="5" t="b">
        <f t="shared" si="21"/>
        <v>0</v>
      </c>
    </row>
    <row r="694" spans="1:6" x14ac:dyDescent="0.25">
      <c r="A694" s="4">
        <v>38047</v>
      </c>
      <c r="B694" s="2">
        <v>1.0339085787725399</v>
      </c>
      <c r="C694" s="5">
        <v>0</v>
      </c>
      <c r="D694" s="2">
        <v>7.857424305697025E-3</v>
      </c>
      <c r="E694" s="1">
        <f t="shared" si="20"/>
        <v>239235.81535169436</v>
      </c>
      <c r="F694" s="5" t="b">
        <f t="shared" si="21"/>
        <v>0</v>
      </c>
    </row>
    <row r="695" spans="1:6" x14ac:dyDescent="0.25">
      <c r="A695" s="4">
        <v>38078</v>
      </c>
      <c r="B695" s="2">
        <v>-3.9979998064725502</v>
      </c>
      <c r="C695" s="5">
        <v>0</v>
      </c>
      <c r="D695" s="2">
        <v>-3.9979998064725519E-2</v>
      </c>
      <c r="E695" s="1">
        <f t="shared" si="20"/>
        <v>229671.16791692059</v>
      </c>
      <c r="F695" s="5" t="b">
        <f t="shared" si="21"/>
        <v>0</v>
      </c>
    </row>
    <row r="696" spans="1:6" x14ac:dyDescent="0.25">
      <c r="A696" s="4">
        <v>38108</v>
      </c>
      <c r="B696" s="2">
        <v>0.34747992007949002</v>
      </c>
      <c r="C696" s="5">
        <v>0</v>
      </c>
      <c r="D696" s="2">
        <v>-3.6644121329253765E-2</v>
      </c>
      <c r="E696" s="1">
        <f t="shared" si="20"/>
        <v>230469.22910764391</v>
      </c>
      <c r="F696" s="5" t="b">
        <f t="shared" si="21"/>
        <v>0</v>
      </c>
    </row>
    <row r="697" spans="1:6" x14ac:dyDescent="0.25">
      <c r="A697" s="4">
        <v>38139</v>
      </c>
      <c r="B697" s="2">
        <v>2.5114556247556599</v>
      </c>
      <c r="C697" s="5">
        <v>0</v>
      </c>
      <c r="D697" s="2">
        <v>-1.2449865927963155E-2</v>
      </c>
      <c r="E697" s="1">
        <f t="shared" si="20"/>
        <v>236257.36152539882</v>
      </c>
      <c r="F697" s="5" t="b">
        <f t="shared" si="21"/>
        <v>0</v>
      </c>
    </row>
    <row r="698" spans="1:6" x14ac:dyDescent="0.25">
      <c r="A698" s="4">
        <v>38169</v>
      </c>
      <c r="B698" s="2">
        <v>-5.4700058059017502</v>
      </c>
      <c r="C698" s="5">
        <v>0</v>
      </c>
      <c r="D698" s="2">
        <v>-6.6468915597894029E-2</v>
      </c>
      <c r="E698" s="1">
        <f t="shared" si="20"/>
        <v>223334.07013308923</v>
      </c>
      <c r="F698" s="5" t="b">
        <f t="shared" si="21"/>
        <v>0</v>
      </c>
    </row>
    <row r="699" spans="1:6" x14ac:dyDescent="0.25">
      <c r="A699" s="4">
        <v>38200</v>
      </c>
      <c r="B699" s="2">
        <v>-2.8684822619036199</v>
      </c>
      <c r="C699" s="5">
        <v>0</v>
      </c>
      <c r="D699" s="2">
        <v>-9.3247089163324803E-2</v>
      </c>
      <c r="E699" s="1">
        <f t="shared" si="20"/>
        <v>216927.77194653419</v>
      </c>
      <c r="F699" s="5" t="b">
        <f t="shared" si="21"/>
        <v>0</v>
      </c>
    </row>
    <row r="700" spans="1:6" x14ac:dyDescent="0.25">
      <c r="A700" s="4">
        <v>38231</v>
      </c>
      <c r="B700" s="2">
        <v>2.8999392097271799</v>
      </c>
      <c r="C700" s="5">
        <v>0</v>
      </c>
      <c r="D700" s="2">
        <v>-6.6951805966629641E-2</v>
      </c>
      <c r="E700" s="1">
        <f t="shared" si="20"/>
        <v>223218.54546199928</v>
      </c>
      <c r="F700" s="5" t="b">
        <f t="shared" si="21"/>
        <v>0</v>
      </c>
    </row>
    <row r="701" spans="1:6" x14ac:dyDescent="0.25">
      <c r="A701" s="4">
        <v>38261</v>
      </c>
      <c r="B701" s="2">
        <v>2.3900026564939498</v>
      </c>
      <c r="C701" s="5">
        <v>0</v>
      </c>
      <c r="D701" s="2">
        <v>-4.4651929342863328E-2</v>
      </c>
      <c r="E701" s="1">
        <f t="shared" si="20"/>
        <v>228553.4746283282</v>
      </c>
      <c r="F701" s="5" t="b">
        <f t="shared" si="21"/>
        <v>0</v>
      </c>
    </row>
    <row r="702" spans="1:6" x14ac:dyDescent="0.25">
      <c r="A702" s="4">
        <v>38292</v>
      </c>
      <c r="B702" s="2">
        <v>7.1648156788052599</v>
      </c>
      <c r="C702" s="5">
        <v>0</v>
      </c>
      <c r="D702" s="2">
        <v>2.3796999010742947E-2</v>
      </c>
      <c r="E702" s="1">
        <f t="shared" si="20"/>
        <v>244928.90981295289</v>
      </c>
      <c r="F702" s="5" t="b">
        <f t="shared" si="21"/>
        <v>0</v>
      </c>
    </row>
    <row r="703" spans="1:6" x14ac:dyDescent="0.25">
      <c r="A703" s="4">
        <v>38322</v>
      </c>
      <c r="B703" s="2">
        <v>5.4976541466395403</v>
      </c>
      <c r="C703" s="5">
        <v>0</v>
      </c>
      <c r="D703" s="2">
        <v>5.4976541466395412E-2</v>
      </c>
      <c r="E703" s="1">
        <f t="shared" si="20"/>
        <v>258394.25417960371</v>
      </c>
      <c r="F703" s="5" t="b">
        <f t="shared" si="21"/>
        <v>0</v>
      </c>
    </row>
    <row r="704" spans="1:6" x14ac:dyDescent="0.25">
      <c r="A704" s="4">
        <v>38353</v>
      </c>
      <c r="B704" s="2">
        <v>-3.2968695515886899</v>
      </c>
      <c r="C704" s="5">
        <v>0</v>
      </c>
      <c r="D704" s="2">
        <v>-3.2968695515886881E-2</v>
      </c>
      <c r="E704" s="1">
        <f t="shared" si="20"/>
        <v>249875.33269050167</v>
      </c>
      <c r="F704" s="5" t="b">
        <f t="shared" si="21"/>
        <v>0</v>
      </c>
    </row>
    <row r="705" spans="1:6" x14ac:dyDescent="0.25">
      <c r="A705" s="4">
        <v>38384</v>
      </c>
      <c r="B705" s="2">
        <v>0.77001786877610701</v>
      </c>
      <c r="C705" s="5">
        <v>0</v>
      </c>
      <c r="D705" s="2">
        <v>-2.5522381674700445E-2</v>
      </c>
      <c r="E705" s="1">
        <f t="shared" si="20"/>
        <v>251799.4174018823</v>
      </c>
      <c r="F705" s="5" t="b">
        <f t="shared" si="21"/>
        <v>0</v>
      </c>
    </row>
    <row r="706" spans="1:6" x14ac:dyDescent="0.25">
      <c r="A706" s="4">
        <v>38412</v>
      </c>
      <c r="B706" s="2">
        <v>-2.2051372591685698</v>
      </c>
      <c r="C706" s="5">
        <v>0</v>
      </c>
      <c r="D706" s="2">
        <v>-4.7010950718650024E-2</v>
      </c>
      <c r="E706" s="1">
        <f t="shared" si="20"/>
        <v>246246.89463038402</v>
      </c>
      <c r="F706" s="5" t="b">
        <f t="shared" si="21"/>
        <v>0</v>
      </c>
    </row>
    <row r="707" spans="1:6" x14ac:dyDescent="0.25">
      <c r="A707" s="4">
        <v>38443</v>
      </c>
      <c r="B707" s="2">
        <v>-2.4163127353224301</v>
      </c>
      <c r="C707" s="5">
        <v>0</v>
      </c>
      <c r="D707" s="2">
        <v>-7.0038146482663488E-2</v>
      </c>
      <c r="E707" s="1">
        <f t="shared" ref="E707:E770" si="22">E706*(1+B707/100)</f>
        <v>240296.79955509404</v>
      </c>
      <c r="F707" s="5" t="b">
        <f t="shared" si="21"/>
        <v>0</v>
      </c>
    </row>
    <row r="708" spans="1:6" x14ac:dyDescent="0.25">
      <c r="A708" s="4">
        <v>38473</v>
      </c>
      <c r="B708" s="2">
        <v>4.3750019868557599</v>
      </c>
      <c r="C708" s="5">
        <v>0</v>
      </c>
      <c r="D708" s="2">
        <v>-2.9352296914279319E-2</v>
      </c>
      <c r="E708" s="1">
        <f t="shared" si="22"/>
        <v>250809.78930998023</v>
      </c>
      <c r="F708" s="5" t="b">
        <f t="shared" ref="F708:F771" si="23">IF(C708&gt;0,B708)</f>
        <v>0</v>
      </c>
    </row>
    <row r="709" spans="1:6" x14ac:dyDescent="0.25">
      <c r="A709" s="4">
        <v>38504</v>
      </c>
      <c r="B709" s="2">
        <v>3.9645694645105398</v>
      </c>
      <c r="C709" s="5">
        <v>0</v>
      </c>
      <c r="D709" s="2">
        <v>9.1297055302301811E-3</v>
      </c>
      <c r="E709" s="1">
        <f t="shared" si="22"/>
        <v>260753.31763096692</v>
      </c>
      <c r="F709" s="5" t="b">
        <f t="shared" si="23"/>
        <v>0</v>
      </c>
    </row>
    <row r="710" spans="1:6" x14ac:dyDescent="0.25">
      <c r="A710" s="4">
        <v>38534</v>
      </c>
      <c r="B710" s="2">
        <v>7.1400171621759503</v>
      </c>
      <c r="C710" s="5">
        <v>0</v>
      </c>
      <c r="D710" s="2">
        <v>7.1400171621759601E-2</v>
      </c>
      <c r="E710" s="1">
        <f t="shared" si="22"/>
        <v>279371.14926076116</v>
      </c>
      <c r="F710" s="5" t="b">
        <f t="shared" si="23"/>
        <v>0</v>
      </c>
    </row>
    <row r="711" spans="1:6" x14ac:dyDescent="0.25">
      <c r="A711" s="4">
        <v>38565</v>
      </c>
      <c r="B711" s="2">
        <v>-3.5690725676425301</v>
      </c>
      <c r="C711" s="5">
        <v>0</v>
      </c>
      <c r="D711" s="2">
        <v>-3.5690725676425172E-2</v>
      </c>
      <c r="E711" s="1">
        <f t="shared" si="22"/>
        <v>269400.19021058769</v>
      </c>
      <c r="F711" s="5" t="b">
        <f t="shared" si="23"/>
        <v>0</v>
      </c>
    </row>
    <row r="712" spans="1:6" x14ac:dyDescent="0.25">
      <c r="A712" s="4">
        <v>38596</v>
      </c>
      <c r="B712" s="2">
        <v>1.6615291663213101</v>
      </c>
      <c r="C712" s="5">
        <v>0</v>
      </c>
      <c r="D712" s="2">
        <v>-1.9668445829997605E-2</v>
      </c>
      <c r="E712" s="1">
        <f t="shared" si="22"/>
        <v>273876.35294506169</v>
      </c>
      <c r="F712" s="5" t="b">
        <f t="shared" si="23"/>
        <v>0</v>
      </c>
    </row>
    <row r="713" spans="1:6" x14ac:dyDescent="0.25">
      <c r="A713" s="4">
        <v>38626</v>
      </c>
      <c r="B713" s="2">
        <v>-2.2578928758738601</v>
      </c>
      <c r="C713" s="5">
        <v>0</v>
      </c>
      <c r="D713" s="2">
        <v>-4.1803282151545718E-2</v>
      </c>
      <c r="E713" s="1">
        <f t="shared" si="22"/>
        <v>267692.51828321198</v>
      </c>
      <c r="F713" s="5" t="b">
        <f t="shared" si="23"/>
        <v>0</v>
      </c>
    </row>
    <row r="714" spans="1:6" x14ac:dyDescent="0.25">
      <c r="A714" s="4">
        <v>38657</v>
      </c>
      <c r="B714" s="2">
        <v>0.700222095346407</v>
      </c>
      <c r="C714" s="5">
        <v>0</v>
      </c>
      <c r="D714" s="2">
        <v>-3.5093777016286576E-2</v>
      </c>
      <c r="E714" s="1">
        <f t="shared" si="22"/>
        <v>269566.96044382028</v>
      </c>
      <c r="F714" s="5" t="b">
        <f t="shared" si="23"/>
        <v>0</v>
      </c>
    </row>
    <row r="715" spans="1:6" x14ac:dyDescent="0.25">
      <c r="A715" s="4">
        <v>38687</v>
      </c>
      <c r="B715" s="2">
        <v>0.77076867934951798</v>
      </c>
      <c r="C715" s="5">
        <v>0</v>
      </c>
      <c r="D715" s="2">
        <v>-2.7656582064433888E-2</v>
      </c>
      <c r="E715" s="1">
        <f t="shared" si="22"/>
        <v>271644.69814479572</v>
      </c>
      <c r="F715" s="5" t="b">
        <f t="shared" si="23"/>
        <v>0</v>
      </c>
    </row>
    <row r="716" spans="1:6" x14ac:dyDescent="0.25">
      <c r="A716" s="4">
        <v>38718</v>
      </c>
      <c r="B716" s="2">
        <v>5.4879893746356103</v>
      </c>
      <c r="C716" s="5">
        <v>0</v>
      </c>
      <c r="D716" s="2">
        <v>2.5705521396838904E-2</v>
      </c>
      <c r="E716" s="1">
        <f t="shared" si="22"/>
        <v>286552.53031574312</v>
      </c>
      <c r="F716" s="5" t="b">
        <f t="shared" si="23"/>
        <v>0</v>
      </c>
    </row>
    <row r="717" spans="1:6" x14ac:dyDescent="0.25">
      <c r="A717" s="4">
        <v>38749</v>
      </c>
      <c r="B717" s="2">
        <v>1.1999976073206799</v>
      </c>
      <c r="C717" s="5">
        <v>0</v>
      </c>
      <c r="D717" s="2">
        <v>1.1999976073206797E-2</v>
      </c>
      <c r="E717" s="1">
        <f t="shared" si="22"/>
        <v>289991.15382324893</v>
      </c>
      <c r="F717" s="5" t="b">
        <f t="shared" si="23"/>
        <v>0</v>
      </c>
    </row>
    <row r="718" spans="1:6" x14ac:dyDescent="0.25">
      <c r="A718" s="4">
        <v>38777</v>
      </c>
      <c r="B718" s="2">
        <v>-5.85800526951347E-2</v>
      </c>
      <c r="C718" s="5">
        <v>0</v>
      </c>
      <c r="D718" s="2">
        <v>-5.8580052695134111E-4</v>
      </c>
      <c r="E718" s="1">
        <f t="shared" si="22"/>
        <v>289821.27685252804</v>
      </c>
      <c r="F718" s="5" t="b">
        <f t="shared" si="23"/>
        <v>0</v>
      </c>
    </row>
    <row r="719" spans="1:6" x14ac:dyDescent="0.25">
      <c r="A719" s="4">
        <v>38808</v>
      </c>
      <c r="B719" s="2">
        <v>0.99973166940319003</v>
      </c>
      <c r="C719" s="5">
        <v>0</v>
      </c>
      <c r="D719" s="2">
        <v>9.4056597336931169E-3</v>
      </c>
      <c r="E719" s="1">
        <f t="shared" si="22"/>
        <v>292718.71194189147</v>
      </c>
      <c r="F719" s="5" t="b">
        <f t="shared" si="23"/>
        <v>0</v>
      </c>
    </row>
    <row r="720" spans="1:6" x14ac:dyDescent="0.25">
      <c r="A720" s="4">
        <v>38838</v>
      </c>
      <c r="B720" s="2">
        <v>-2.3453822374845701</v>
      </c>
      <c r="C720" s="5">
        <v>0</v>
      </c>
      <c r="D720" s="2">
        <v>-2.3453822374845723E-2</v>
      </c>
      <c r="E720" s="1">
        <f t="shared" si="22"/>
        <v>285853.33926621272</v>
      </c>
      <c r="F720" s="5" t="b">
        <f t="shared" si="23"/>
        <v>0</v>
      </c>
    </row>
    <row r="721" spans="1:6" x14ac:dyDescent="0.25">
      <c r="A721" s="4">
        <v>38869</v>
      </c>
      <c r="B721" s="2">
        <v>1.5900411114205699</v>
      </c>
      <c r="C721" s="5">
        <v>0</v>
      </c>
      <c r="D721" s="2">
        <v>-7.9263366785996547E-3</v>
      </c>
      <c r="E721" s="1">
        <f t="shared" si="22"/>
        <v>290398.524878914</v>
      </c>
      <c r="F721" s="5" t="b">
        <f t="shared" si="23"/>
        <v>0</v>
      </c>
    </row>
    <row r="722" spans="1:6" x14ac:dyDescent="0.25">
      <c r="A722" s="4">
        <v>38899</v>
      </c>
      <c r="B722" s="2">
        <v>1.05826941086635</v>
      </c>
      <c r="C722" s="5">
        <v>0</v>
      </c>
      <c r="D722" s="2">
        <v>2.5724754335920696E-3</v>
      </c>
      <c r="E722" s="1">
        <f t="shared" si="22"/>
        <v>293471.72363731469</v>
      </c>
      <c r="F722" s="5" t="b">
        <f t="shared" si="23"/>
        <v>0</v>
      </c>
    </row>
    <row r="723" spans="1:6" x14ac:dyDescent="0.25">
      <c r="A723" s="4">
        <v>38930</v>
      </c>
      <c r="B723" s="2">
        <v>1.9491535909078399</v>
      </c>
      <c r="C723" s="5">
        <v>0</v>
      </c>
      <c r="D723" s="2">
        <v>1.9491535909078372E-2</v>
      </c>
      <c r="E723" s="1">
        <f t="shared" si="22"/>
        <v>299191.93827689055</v>
      </c>
      <c r="F723" s="5" t="b">
        <f t="shared" si="23"/>
        <v>0</v>
      </c>
    </row>
    <row r="724" spans="1:6" x14ac:dyDescent="0.25">
      <c r="A724" s="4">
        <v>38961</v>
      </c>
      <c r="B724" s="2">
        <v>4.6089546239311199</v>
      </c>
      <c r="C724" s="5">
        <v>0</v>
      </c>
      <c r="D724" s="2">
        <v>4.6089546239311163E-2</v>
      </c>
      <c r="E724" s="1">
        <f t="shared" si="22"/>
        <v>312981.5589505324</v>
      </c>
      <c r="F724" s="5" t="b">
        <f t="shared" si="23"/>
        <v>0</v>
      </c>
    </row>
    <row r="725" spans="1:6" x14ac:dyDescent="0.25">
      <c r="A725" s="4">
        <v>38991</v>
      </c>
      <c r="B725" s="2">
        <v>5.9112419702613703</v>
      </c>
      <c r="C725" s="5">
        <v>0</v>
      </c>
      <c r="D725" s="2">
        <v>5.9112419702613606E-2</v>
      </c>
      <c r="E725" s="1">
        <f t="shared" si="22"/>
        <v>331482.65622239455</v>
      </c>
      <c r="F725" s="5" t="b">
        <f t="shared" si="23"/>
        <v>0</v>
      </c>
    </row>
    <row r="726" spans="1:6" x14ac:dyDescent="0.25">
      <c r="A726" s="4">
        <v>39022</v>
      </c>
      <c r="B726" s="2">
        <v>1.96148998517346</v>
      </c>
      <c r="C726" s="5">
        <v>0</v>
      </c>
      <c r="D726" s="2">
        <v>1.9614899851734702E-2</v>
      </c>
      <c r="E726" s="1">
        <f t="shared" si="22"/>
        <v>337984.65532678383</v>
      </c>
      <c r="F726" s="5" t="b">
        <f t="shared" si="23"/>
        <v>0</v>
      </c>
    </row>
    <row r="727" spans="1:6" x14ac:dyDescent="0.25">
      <c r="A727" s="4">
        <v>39052</v>
      </c>
      <c r="B727" s="2">
        <v>1.69402656158873</v>
      </c>
      <c r="C727" s="5">
        <v>0</v>
      </c>
      <c r="D727" s="2">
        <v>1.694026561588724E-2</v>
      </c>
      <c r="E727" s="1">
        <f t="shared" si="22"/>
        <v>343710.20516211365</v>
      </c>
      <c r="F727" s="5" t="b">
        <f t="shared" si="23"/>
        <v>0</v>
      </c>
    </row>
    <row r="728" spans="1:6" x14ac:dyDescent="0.25">
      <c r="A728" s="4">
        <v>39083</v>
      </c>
      <c r="B728" s="2">
        <v>3.0866171200291599</v>
      </c>
      <c r="C728" s="5">
        <v>0</v>
      </c>
      <c r="D728" s="2">
        <v>3.0866171200291559E-2</v>
      </c>
      <c r="E728" s="1">
        <f t="shared" si="22"/>
        <v>354319.2231979348</v>
      </c>
      <c r="F728" s="5" t="b">
        <f t="shared" si="23"/>
        <v>0</v>
      </c>
    </row>
    <row r="729" spans="1:6" x14ac:dyDescent="0.25">
      <c r="A729" s="4">
        <v>39114</v>
      </c>
      <c r="B729" s="2">
        <v>0.44508363909924498</v>
      </c>
      <c r="C729" s="5">
        <v>0</v>
      </c>
      <c r="D729" s="2">
        <v>4.4508363909925297E-3</v>
      </c>
      <c r="E729" s="1">
        <f t="shared" si="22"/>
        <v>355896.24009057239</v>
      </c>
      <c r="F729" s="5" t="b">
        <f t="shared" si="23"/>
        <v>0</v>
      </c>
    </row>
    <row r="730" spans="1:6" x14ac:dyDescent="0.25">
      <c r="A730" s="4">
        <v>39142</v>
      </c>
      <c r="B730" s="2">
        <v>2.5111667967388001</v>
      </c>
      <c r="C730" s="5">
        <v>0</v>
      </c>
      <c r="D730" s="2">
        <v>2.5111667967387952E-2</v>
      </c>
      <c r="E730" s="1">
        <f t="shared" si="22"/>
        <v>364833.38830256864</v>
      </c>
      <c r="F730" s="5" t="b">
        <f t="shared" si="23"/>
        <v>0</v>
      </c>
    </row>
    <row r="731" spans="1:6" x14ac:dyDescent="0.25">
      <c r="A731" s="4">
        <v>39173</v>
      </c>
      <c r="B731" s="2">
        <v>2.21005663841393</v>
      </c>
      <c r="C731" s="5">
        <v>0</v>
      </c>
      <c r="D731" s="2">
        <v>2.2100566384139375E-2</v>
      </c>
      <c r="E731" s="1">
        <f t="shared" si="22"/>
        <v>372896.41281990003</v>
      </c>
      <c r="F731" s="5" t="b">
        <f t="shared" si="23"/>
        <v>0</v>
      </c>
    </row>
    <row r="732" spans="1:6" x14ac:dyDescent="0.25">
      <c r="A732" s="4">
        <v>39203</v>
      </c>
      <c r="B732" s="2">
        <v>1.04515431505918</v>
      </c>
      <c r="C732" s="5">
        <v>0</v>
      </c>
      <c r="D732" s="2">
        <v>1.0451543150591824E-2</v>
      </c>
      <c r="E732" s="1">
        <f t="shared" si="22"/>
        <v>376793.75576918811</v>
      </c>
      <c r="F732" s="5" t="b">
        <f t="shared" si="23"/>
        <v>0</v>
      </c>
    </row>
    <row r="733" spans="1:6" x14ac:dyDescent="0.25">
      <c r="A733" s="4">
        <v>39234</v>
      </c>
      <c r="B733" s="2">
        <v>-1.2178970098700299</v>
      </c>
      <c r="C733" s="5">
        <v>0</v>
      </c>
      <c r="D733" s="2">
        <v>-1.2178970098700392E-2</v>
      </c>
      <c r="E733" s="1">
        <f t="shared" si="22"/>
        <v>372204.79588429816</v>
      </c>
      <c r="F733" s="5" t="b">
        <f t="shared" si="23"/>
        <v>0</v>
      </c>
    </row>
    <row r="734" spans="1:6" x14ac:dyDescent="0.25">
      <c r="A734" s="4">
        <v>39264</v>
      </c>
      <c r="B734" s="2">
        <v>-3.9734543839313701</v>
      </c>
      <c r="C734" s="5">
        <v>0</v>
      </c>
      <c r="D734" s="2">
        <v>-5.1429588116709501E-2</v>
      </c>
      <c r="E734" s="1">
        <f t="shared" si="22"/>
        <v>357415.40810503071</v>
      </c>
      <c r="F734" s="5" t="b">
        <f t="shared" si="23"/>
        <v>0</v>
      </c>
    </row>
    <row r="735" spans="1:6" x14ac:dyDescent="0.25">
      <c r="A735" s="4">
        <v>39295</v>
      </c>
      <c r="B735" s="2">
        <v>0.73320664794796797</v>
      </c>
      <c r="C735" s="5">
        <v>0</v>
      </c>
      <c r="D735" s="2">
        <v>-4.4474606796313987E-2</v>
      </c>
      <c r="E735" s="1">
        <f t="shared" si="22"/>
        <v>360036.00163804711</v>
      </c>
      <c r="F735" s="5" t="b">
        <f t="shared" si="23"/>
        <v>0</v>
      </c>
    </row>
    <row r="736" spans="1:6" x14ac:dyDescent="0.25">
      <c r="A736" s="4">
        <v>39326</v>
      </c>
      <c r="B736" s="2">
        <v>1.93466546212381</v>
      </c>
      <c r="C736" s="5">
        <v>0</v>
      </c>
      <c r="D736" s="2">
        <v>-2.5988387032179316E-2</v>
      </c>
      <c r="E736" s="1">
        <f t="shared" si="22"/>
        <v>367001.49381294998</v>
      </c>
      <c r="F736" s="5" t="b">
        <f t="shared" si="23"/>
        <v>0</v>
      </c>
    </row>
    <row r="737" spans="1:6" x14ac:dyDescent="0.25">
      <c r="A737" s="4">
        <v>39356</v>
      </c>
      <c r="B737" s="2">
        <v>-1.16108392246534</v>
      </c>
      <c r="C737" s="5">
        <v>0</v>
      </c>
      <c r="D737" s="2">
        <v>-3.7297479273294187E-2</v>
      </c>
      <c r="E737" s="1">
        <f t="shared" si="22"/>
        <v>362740.29847308015</v>
      </c>
      <c r="F737" s="5" t="b">
        <f t="shared" si="23"/>
        <v>0</v>
      </c>
    </row>
    <row r="738" spans="1:6" x14ac:dyDescent="0.25">
      <c r="A738" s="4">
        <v>39387</v>
      </c>
      <c r="B738" s="2">
        <v>-9.0462135295653496</v>
      </c>
      <c r="C738" s="5">
        <v>0</v>
      </c>
      <c r="D738" s="2">
        <v>-0.12438560495274009</v>
      </c>
      <c r="E738" s="1">
        <f t="shared" si="22"/>
        <v>329926.03651542263</v>
      </c>
      <c r="F738" s="5" t="b">
        <f t="shared" si="23"/>
        <v>0</v>
      </c>
    </row>
    <row r="739" spans="1:6" x14ac:dyDescent="0.25">
      <c r="A739" s="4">
        <v>39417</v>
      </c>
      <c r="B739" s="2">
        <v>0.51901980431214501</v>
      </c>
      <c r="C739" s="5">
        <v>1</v>
      </c>
      <c r="D739" s="2">
        <v>-0.11984099283303684</v>
      </c>
      <c r="E739" s="1">
        <f t="shared" si="22"/>
        <v>331638.41798451979</v>
      </c>
      <c r="F739" s="5">
        <f t="shared" si="23"/>
        <v>0.51901980431214501</v>
      </c>
    </row>
    <row r="740" spans="1:6" x14ac:dyDescent="0.25">
      <c r="A740" s="4">
        <v>39448</v>
      </c>
      <c r="B740" s="2">
        <v>-7.2620532557778104</v>
      </c>
      <c r="C740" s="5">
        <v>1</v>
      </c>
      <c r="D740" s="2">
        <v>-0.18375860866902693</v>
      </c>
      <c r="E740" s="1">
        <f t="shared" si="22"/>
        <v>307554.65945386497</v>
      </c>
      <c r="F740" s="5">
        <f t="shared" si="23"/>
        <v>-7.2620532557778104</v>
      </c>
    </row>
    <row r="741" spans="1:6" x14ac:dyDescent="0.25">
      <c r="A741" s="4">
        <v>39479</v>
      </c>
      <c r="B741" s="2">
        <v>-3.9740406080424902</v>
      </c>
      <c r="C741" s="5">
        <v>1</v>
      </c>
      <c r="D741" s="2">
        <v>-0.21619637302017081</v>
      </c>
      <c r="E741" s="1">
        <f t="shared" si="22"/>
        <v>295332.31239524158</v>
      </c>
      <c r="F741" s="5">
        <f t="shared" si="23"/>
        <v>-3.9740406080424902</v>
      </c>
    </row>
    <row r="742" spans="1:6" x14ac:dyDescent="0.25">
      <c r="A742" s="4">
        <v>39508</v>
      </c>
      <c r="B742" s="2">
        <v>-2.83434213021139</v>
      </c>
      <c r="C742" s="5">
        <v>1</v>
      </c>
      <c r="D742" s="2">
        <v>-0.23841204943778493</v>
      </c>
      <c r="E742" s="1">
        <f t="shared" si="22"/>
        <v>286961.58424089575</v>
      </c>
      <c r="F742" s="5">
        <f t="shared" si="23"/>
        <v>-2.83434213021139</v>
      </c>
    </row>
    <row r="743" spans="1:6" x14ac:dyDescent="0.25">
      <c r="A743" s="4">
        <v>39539</v>
      </c>
      <c r="B743" s="2">
        <v>2.9700162147696201</v>
      </c>
      <c r="C743" s="5">
        <v>1</v>
      </c>
      <c r="D743" s="2">
        <v>-0.21579276381635559</v>
      </c>
      <c r="E743" s="1">
        <f t="shared" si="22"/>
        <v>295484.38982301013</v>
      </c>
      <c r="F743" s="5">
        <f t="shared" si="23"/>
        <v>2.9700162147696201</v>
      </c>
    </row>
    <row r="744" spans="1:6" x14ac:dyDescent="0.25">
      <c r="A744" s="4">
        <v>39569</v>
      </c>
      <c r="B744" s="2">
        <v>2.3950014959258601</v>
      </c>
      <c r="C744" s="5">
        <v>1</v>
      </c>
      <c r="D744" s="2">
        <v>-0.19701098877859846</v>
      </c>
      <c r="E744" s="1">
        <f t="shared" si="22"/>
        <v>302561.24537949864</v>
      </c>
      <c r="F744" s="5">
        <f t="shared" si="23"/>
        <v>2.3950014959258601</v>
      </c>
    </row>
    <row r="745" spans="1:6" x14ac:dyDescent="0.25">
      <c r="A745" s="4">
        <v>39600</v>
      </c>
      <c r="B745" s="2">
        <v>-11.319741323588699</v>
      </c>
      <c r="C745" s="5">
        <v>1</v>
      </c>
      <c r="D745" s="2">
        <v>-0.28790726770570385</v>
      </c>
      <c r="E745" s="1">
        <f t="shared" si="22"/>
        <v>268312.09505711088</v>
      </c>
      <c r="F745" s="5">
        <f t="shared" si="23"/>
        <v>-11.319741323588699</v>
      </c>
    </row>
    <row r="746" spans="1:6" x14ac:dyDescent="0.25">
      <c r="A746" s="4">
        <v>39630</v>
      </c>
      <c r="B746" s="2">
        <v>-2.4177747235559899</v>
      </c>
      <c r="C746" s="5">
        <v>1</v>
      </c>
      <c r="D746" s="2">
        <v>-0.30512406579539453</v>
      </c>
      <c r="E746" s="1">
        <f t="shared" si="22"/>
        <v>261824.91304257655</v>
      </c>
      <c r="F746" s="5">
        <f t="shared" si="23"/>
        <v>-2.4177747235559899</v>
      </c>
    </row>
    <row r="747" spans="1:6" x14ac:dyDescent="0.25">
      <c r="A747" s="4">
        <v>39661</v>
      </c>
      <c r="B747" s="2">
        <v>4.30948175224444</v>
      </c>
      <c r="C747" s="5">
        <v>1</v>
      </c>
      <c r="D747" s="2">
        <v>-0.27517851421010886</v>
      </c>
      <c r="E747" s="1">
        <f t="shared" si="22"/>
        <v>273108.20989297627</v>
      </c>
      <c r="F747" s="5">
        <f t="shared" si="23"/>
        <v>4.30948175224444</v>
      </c>
    </row>
    <row r="748" spans="1:6" x14ac:dyDescent="0.25">
      <c r="A748" s="4">
        <v>39692</v>
      </c>
      <c r="B748" s="2">
        <v>-10.4408334174458</v>
      </c>
      <c r="C748" s="5">
        <v>1</v>
      </c>
      <c r="D748" s="2">
        <v>-0.35085591811528705</v>
      </c>
      <c r="E748" s="1">
        <f t="shared" si="22"/>
        <v>244593.4366486824</v>
      </c>
      <c r="F748" s="5">
        <f t="shared" si="23"/>
        <v>-10.4408334174458</v>
      </c>
    </row>
    <row r="749" spans="1:6" x14ac:dyDescent="0.25">
      <c r="A749" s="4">
        <v>39722</v>
      </c>
      <c r="B749" s="2">
        <v>-22.187144628644401</v>
      </c>
      <c r="C749" s="5">
        <v>1</v>
      </c>
      <c r="D749" s="2">
        <v>-0.49488245441133405</v>
      </c>
      <c r="E749" s="1">
        <f t="shared" si="22"/>
        <v>190325.13710726754</v>
      </c>
      <c r="F749" s="5">
        <f t="shared" si="23"/>
        <v>-22.187144628644401</v>
      </c>
    </row>
    <row r="750" spans="1:6" x14ac:dyDescent="0.25">
      <c r="A750" s="4">
        <v>39753</v>
      </c>
      <c r="B750" s="2">
        <v>-10.1223541735731</v>
      </c>
      <c r="C750" s="5">
        <v>1</v>
      </c>
      <c r="D750" s="2">
        <v>-0.54601224136867843</v>
      </c>
      <c r="E750" s="1">
        <f t="shared" si="22"/>
        <v>171059.75264793131</v>
      </c>
      <c r="F750" s="5">
        <f t="shared" si="23"/>
        <v>-10.1223541735731</v>
      </c>
    </row>
    <row r="751" spans="1:6" x14ac:dyDescent="0.25">
      <c r="A751" s="4">
        <v>39783</v>
      </c>
      <c r="B751" s="2">
        <v>-0.20995934059164401</v>
      </c>
      <c r="C751" s="5">
        <v>1</v>
      </c>
      <c r="D751" s="2">
        <v>-0.5469654310730675</v>
      </c>
      <c r="E751" s="1">
        <f t="shared" si="22"/>
        <v>170700.59671925401</v>
      </c>
      <c r="F751" s="5">
        <f t="shared" si="23"/>
        <v>-0.20995934059164401</v>
      </c>
    </row>
    <row r="752" spans="1:6" x14ac:dyDescent="0.25">
      <c r="A752" s="4">
        <v>39814</v>
      </c>
      <c r="B752" s="2">
        <v>-3.3651416089675799</v>
      </c>
      <c r="C752" s="5">
        <v>1</v>
      </c>
      <c r="D752" s="2">
        <v>-0.56221068585503464</v>
      </c>
      <c r="E752" s="1">
        <f t="shared" si="22"/>
        <v>164956.27991229846</v>
      </c>
      <c r="F752" s="5">
        <f t="shared" si="23"/>
        <v>-3.3651416089675799</v>
      </c>
    </row>
    <row r="753" spans="1:6" x14ac:dyDescent="0.25">
      <c r="A753" s="4">
        <v>39845</v>
      </c>
      <c r="B753" s="2">
        <v>-8.7874750017639691</v>
      </c>
      <c r="C753" s="5">
        <v>1</v>
      </c>
      <c r="D753" s="2">
        <v>-0.60068131239591738</v>
      </c>
      <c r="E753" s="1">
        <f t="shared" si="22"/>
        <v>150460.78805116544</v>
      </c>
      <c r="F753" s="5">
        <f t="shared" si="23"/>
        <v>-8.7874750017639691</v>
      </c>
    </row>
    <row r="754" spans="1:6" x14ac:dyDescent="0.25">
      <c r="A754" s="4">
        <v>39873</v>
      </c>
      <c r="B754" s="2">
        <v>14.2082043188606</v>
      </c>
      <c r="C754" s="5">
        <v>1</v>
      </c>
      <c r="D754" s="2">
        <v>-0.54394529737773656</v>
      </c>
      <c r="E754" s="1">
        <f t="shared" si="22"/>
        <v>171838.56423724283</v>
      </c>
      <c r="F754" s="5">
        <f t="shared" si="23"/>
        <v>14.2082043188606</v>
      </c>
    </row>
    <row r="755" spans="1:6" x14ac:dyDescent="0.25">
      <c r="A755" s="4">
        <v>39904</v>
      </c>
      <c r="B755" s="2">
        <v>34.961183718977303</v>
      </c>
      <c r="C755" s="5">
        <v>1</v>
      </c>
      <c r="D755" s="2">
        <v>-0.38450317493493147</v>
      </c>
      <c r="E755" s="1">
        <f t="shared" si="22"/>
        <v>231915.36038027811</v>
      </c>
      <c r="F755" s="5">
        <f t="shared" si="23"/>
        <v>34.961183718977303</v>
      </c>
    </row>
    <row r="756" spans="1:6" x14ac:dyDescent="0.25">
      <c r="A756" s="4">
        <v>39934</v>
      </c>
      <c r="B756" s="2">
        <v>7.1900345225275899</v>
      </c>
      <c r="C756" s="5">
        <v>1</v>
      </c>
      <c r="D756" s="2">
        <v>-0.34024874072769173</v>
      </c>
      <c r="E756" s="1">
        <f t="shared" si="22"/>
        <v>248590.1548546644</v>
      </c>
      <c r="F756" s="5">
        <f t="shared" si="23"/>
        <v>7.1900345225275899</v>
      </c>
    </row>
    <row r="757" spans="1:6" x14ac:dyDescent="0.25">
      <c r="A757" s="4">
        <v>39965</v>
      </c>
      <c r="B757" s="2">
        <v>8.0694422727512798</v>
      </c>
      <c r="C757" s="5">
        <v>1</v>
      </c>
      <c r="D757" s="2">
        <v>-0.28701049371696319</v>
      </c>
      <c r="E757" s="1">
        <f t="shared" si="22"/>
        <v>268649.99389640457</v>
      </c>
      <c r="F757" s="5">
        <f t="shared" si="23"/>
        <v>8.0694422727512798</v>
      </c>
    </row>
    <row r="758" spans="1:6" x14ac:dyDescent="0.25">
      <c r="A758" s="4">
        <v>39995</v>
      </c>
      <c r="B758" s="2">
        <v>9.5885871704305501</v>
      </c>
      <c r="C758" s="5">
        <v>0</v>
      </c>
      <c r="D758" s="2">
        <v>-0.21864487339099181</v>
      </c>
      <c r="E758" s="1">
        <f t="shared" si="22"/>
        <v>294409.73274451768</v>
      </c>
      <c r="F758" s="5" t="b">
        <f t="shared" si="23"/>
        <v>0</v>
      </c>
    </row>
    <row r="759" spans="1:6" x14ac:dyDescent="0.25">
      <c r="A759" s="4">
        <v>40026</v>
      </c>
      <c r="B759" s="2">
        <v>6.7695032115194804</v>
      </c>
      <c r="C759" s="5">
        <v>0</v>
      </c>
      <c r="D759" s="2">
        <v>-0.16575101300182282</v>
      </c>
      <c r="E759" s="1">
        <f t="shared" si="22"/>
        <v>314339.80905768374</v>
      </c>
      <c r="F759" s="5" t="b">
        <f t="shared" si="23"/>
        <v>0</v>
      </c>
    </row>
    <row r="760" spans="1:6" x14ac:dyDescent="0.25">
      <c r="A760" s="4">
        <v>40057</v>
      </c>
      <c r="B760" s="2">
        <v>4.9760148328413196</v>
      </c>
      <c r="C760" s="5">
        <v>0</v>
      </c>
      <c r="D760" s="2">
        <v>-0.12423865966596515</v>
      </c>
      <c r="E760" s="1">
        <f t="shared" si="22"/>
        <v>329981.40458191914</v>
      </c>
      <c r="F760" s="5" t="b">
        <f t="shared" si="23"/>
        <v>0</v>
      </c>
    </row>
    <row r="761" spans="1:6" x14ac:dyDescent="0.25">
      <c r="A761" s="4">
        <v>40087</v>
      </c>
      <c r="B761" s="2">
        <v>-3.9416017494024</v>
      </c>
      <c r="C761" s="5">
        <v>0</v>
      </c>
      <c r="D761" s="2">
        <v>-0.1587576839771615</v>
      </c>
      <c r="E761" s="1">
        <f t="shared" si="22"/>
        <v>316974.85176621558</v>
      </c>
      <c r="F761" s="5" t="b">
        <f t="shared" si="23"/>
        <v>0</v>
      </c>
    </row>
    <row r="762" spans="1:6" x14ac:dyDescent="0.25">
      <c r="A762" s="4">
        <v>40118</v>
      </c>
      <c r="B762" s="2">
        <v>2.4079086333254298</v>
      </c>
      <c r="C762" s="5">
        <v>0</v>
      </c>
      <c r="D762" s="2">
        <v>-0.13850133762246075</v>
      </c>
      <c r="E762" s="1">
        <f t="shared" si="22"/>
        <v>324607.31658736477</v>
      </c>
      <c r="F762" s="5" t="b">
        <f t="shared" si="23"/>
        <v>0</v>
      </c>
    </row>
    <row r="763" spans="1:6" x14ac:dyDescent="0.25">
      <c r="A763" s="4">
        <v>40148</v>
      </c>
      <c r="B763" s="2">
        <v>8.3572224624106592</v>
      </c>
      <c r="C763" s="5">
        <v>0</v>
      </c>
      <c r="D763" s="2">
        <v>-6.6503977896877675E-2</v>
      </c>
      <c r="E763" s="1">
        <f t="shared" si="22"/>
        <v>351735.47216383251</v>
      </c>
      <c r="F763" s="5" t="b">
        <f t="shared" si="23"/>
        <v>0</v>
      </c>
    </row>
    <row r="764" spans="1:6" x14ac:dyDescent="0.25">
      <c r="A764" s="4">
        <v>40179</v>
      </c>
      <c r="B764" s="2">
        <v>-3.4000621852619299</v>
      </c>
      <c r="C764" s="5">
        <v>0</v>
      </c>
      <c r="D764" s="2">
        <v>-9.82434231453303E-2</v>
      </c>
      <c r="E764" s="1">
        <f t="shared" si="22"/>
        <v>339776.24738263752</v>
      </c>
      <c r="F764" s="5" t="b">
        <f t="shared" si="23"/>
        <v>0</v>
      </c>
    </row>
    <row r="765" spans="1:6" x14ac:dyDescent="0.25">
      <c r="A765" s="4">
        <v>40210</v>
      </c>
      <c r="B765" s="2">
        <v>1.39692576242172</v>
      </c>
      <c r="C765" s="5">
        <v>0</v>
      </c>
      <c r="D765" s="2">
        <v>-8.5646553208915233E-2</v>
      </c>
      <c r="E765" s="1">
        <f t="shared" si="22"/>
        <v>344522.66931691533</v>
      </c>
      <c r="F765" s="5" t="b">
        <f t="shared" si="23"/>
        <v>0</v>
      </c>
    </row>
    <row r="766" spans="1:6" x14ac:dyDescent="0.25">
      <c r="A766" s="4">
        <v>40238</v>
      </c>
      <c r="B766" s="2">
        <v>10.332955229155001</v>
      </c>
      <c r="C766" s="5">
        <v>0</v>
      </c>
      <c r="D766" s="2">
        <v>8.8331790842430813E-3</v>
      </c>
      <c r="E766" s="1">
        <f t="shared" si="22"/>
        <v>380122.04249172192</v>
      </c>
      <c r="F766" s="5" t="b">
        <f t="shared" si="23"/>
        <v>0</v>
      </c>
    </row>
    <row r="767" spans="1:6" x14ac:dyDescent="0.25">
      <c r="A767" s="4">
        <v>40269</v>
      </c>
      <c r="B767" s="2">
        <v>9.0022133947485798</v>
      </c>
      <c r="C767" s="5">
        <v>0</v>
      </c>
      <c r="D767" s="2">
        <v>9.0022133947485816E-2</v>
      </c>
      <c r="E767" s="1">
        <f t="shared" si="22"/>
        <v>414341.43991730362</v>
      </c>
      <c r="F767" s="5" t="b">
        <f t="shared" si="23"/>
        <v>0</v>
      </c>
    </row>
    <row r="768" spans="1:6" x14ac:dyDescent="0.25">
      <c r="A768" s="4">
        <v>40299</v>
      </c>
      <c r="B768" s="2">
        <v>-7.3354987819786404</v>
      </c>
      <c r="C768" s="5">
        <v>0</v>
      </c>
      <c r="D768" s="2">
        <v>-7.3354987819786555E-2</v>
      </c>
      <c r="E768" s="1">
        <f t="shared" si="22"/>
        <v>383947.42863893701</v>
      </c>
      <c r="F768" s="5" t="b">
        <f t="shared" si="23"/>
        <v>0</v>
      </c>
    </row>
    <row r="769" spans="1:6" x14ac:dyDescent="0.25">
      <c r="A769" s="4">
        <v>40330</v>
      </c>
      <c r="B769" s="2">
        <v>-2.7312071494985699</v>
      </c>
      <c r="C769" s="5">
        <v>0</v>
      </c>
      <c r="D769" s="2">
        <v>-9.8663582642924408E-2</v>
      </c>
      <c r="E769" s="1">
        <f t="shared" si="22"/>
        <v>373461.02901763446</v>
      </c>
      <c r="F769" s="5" t="b">
        <f t="shared" si="23"/>
        <v>0</v>
      </c>
    </row>
    <row r="770" spans="1:6" x14ac:dyDescent="0.25">
      <c r="A770" s="4">
        <v>40360</v>
      </c>
      <c r="B770" s="2">
        <v>5.8712825437388698</v>
      </c>
      <c r="C770" s="5">
        <v>0</v>
      </c>
      <c r="D770" s="2">
        <v>-4.5743574910277029E-2</v>
      </c>
      <c r="E770" s="1">
        <f t="shared" si="22"/>
        <v>395387.98122201441</v>
      </c>
      <c r="F770" s="5" t="b">
        <f t="shared" si="23"/>
        <v>0</v>
      </c>
    </row>
    <row r="771" spans="1:6" x14ac:dyDescent="0.25">
      <c r="A771" s="4">
        <v>40391</v>
      </c>
      <c r="B771" s="2">
        <v>-7.7315326474771702</v>
      </c>
      <c r="C771" s="5">
        <v>0</v>
      </c>
      <c r="D771" s="2">
        <v>-0.11952222195673745</v>
      </c>
      <c r="E771" s="1">
        <f t="shared" ref="E771:E834" si="24">E770*(1+B771/100)</f>
        <v>364818.43036963348</v>
      </c>
      <c r="F771" s="5" t="b">
        <f t="shared" si="23"/>
        <v>0</v>
      </c>
    </row>
    <row r="772" spans="1:6" x14ac:dyDescent="0.25">
      <c r="A772" s="4">
        <v>40422</v>
      </c>
      <c r="B772" s="2">
        <v>5.3230473162907499</v>
      </c>
      <c r="C772" s="5">
        <v>0</v>
      </c>
      <c r="D772" s="2">
        <v>-7.2653973222069124E-2</v>
      </c>
      <c r="E772" s="1">
        <f t="shared" si="24"/>
        <v>384237.88803675829</v>
      </c>
      <c r="F772" s="5" t="b">
        <f t="shared" ref="F772:F835" si="25">IF(C772&gt;0,B772)</f>
        <v>0</v>
      </c>
    </row>
    <row r="773" spans="1:6" x14ac:dyDescent="0.25">
      <c r="A773" s="4">
        <v>40452</v>
      </c>
      <c r="B773" s="2">
        <v>4.3609615306613501</v>
      </c>
      <c r="C773" s="5">
        <v>0</v>
      </c>
      <c r="D773" s="2">
        <v>-3.2212769738167113E-2</v>
      </c>
      <c r="E773" s="1">
        <f t="shared" si="24"/>
        <v>400994.35452026693</v>
      </c>
      <c r="F773" s="5" t="b">
        <f t="shared" si="25"/>
        <v>0</v>
      </c>
    </row>
    <row r="774" spans="1:6" x14ac:dyDescent="0.25">
      <c r="A774" s="4">
        <v>40483</v>
      </c>
      <c r="B774" s="2">
        <v>4.14334817673498</v>
      </c>
      <c r="C774" s="5">
        <v>0</v>
      </c>
      <c r="D774" s="2">
        <v>7.8860248215606443E-3</v>
      </c>
      <c r="E774" s="1">
        <f t="shared" si="24"/>
        <v>417608.94679709262</v>
      </c>
      <c r="F774" s="5" t="b">
        <f t="shared" si="25"/>
        <v>0</v>
      </c>
    </row>
    <row r="775" spans="1:6" x14ac:dyDescent="0.25">
      <c r="A775" s="4">
        <v>40513</v>
      </c>
      <c r="B775" s="2">
        <v>5.7617948154406697</v>
      </c>
      <c r="C775" s="5">
        <v>0</v>
      </c>
      <c r="D775" s="2">
        <v>5.7617948154406795E-2</v>
      </c>
      <c r="E775" s="1">
        <f t="shared" si="24"/>
        <v>441670.71744246391</v>
      </c>
      <c r="F775" s="5" t="b">
        <f t="shared" si="25"/>
        <v>0</v>
      </c>
    </row>
    <row r="776" spans="1:6" x14ac:dyDescent="0.25">
      <c r="A776" s="4">
        <v>40544</v>
      </c>
      <c r="B776" s="2">
        <v>1.6140989943380699</v>
      </c>
      <c r="C776" s="5">
        <v>0</v>
      </c>
      <c r="D776" s="2">
        <v>1.6140989943380646E-2</v>
      </c>
      <c r="E776" s="1">
        <f t="shared" si="24"/>
        <v>448799.72005098843</v>
      </c>
      <c r="F776" s="5" t="b">
        <f t="shared" si="25"/>
        <v>0</v>
      </c>
    </row>
    <row r="777" spans="1:6" x14ac:dyDescent="0.25">
      <c r="A777" s="4">
        <v>40575</v>
      </c>
      <c r="B777" s="2">
        <v>5.7935561153048596</v>
      </c>
      <c r="C777" s="5">
        <v>0</v>
      </c>
      <c r="D777" s="2">
        <v>5.7935561153048543E-2</v>
      </c>
      <c r="E777" s="1">
        <f t="shared" si="24"/>
        <v>474801.18367747351</v>
      </c>
      <c r="F777" s="5" t="b">
        <f t="shared" si="25"/>
        <v>0</v>
      </c>
    </row>
    <row r="778" spans="1:6" x14ac:dyDescent="0.25">
      <c r="A778" s="4">
        <v>40603</v>
      </c>
      <c r="B778" s="2">
        <v>-0.19059310873447899</v>
      </c>
      <c r="C778" s="5">
        <v>0</v>
      </c>
      <c r="D778" s="2">
        <v>-1.9059310873448254E-3</v>
      </c>
      <c r="E778" s="1">
        <f t="shared" si="24"/>
        <v>473896.2453411945</v>
      </c>
      <c r="F778" s="5" t="b">
        <f t="shared" si="25"/>
        <v>0</v>
      </c>
    </row>
    <row r="779" spans="1:6" x14ac:dyDescent="0.25">
      <c r="A779" s="4">
        <v>40634</v>
      </c>
      <c r="B779" s="2">
        <v>4.0072642780010703</v>
      </c>
      <c r="C779" s="5">
        <v>0</v>
      </c>
      <c r="D779" s="2">
        <v>3.809033599703926E-2</v>
      </c>
      <c r="E779" s="1">
        <f t="shared" si="24"/>
        <v>492886.52029554045</v>
      </c>
      <c r="F779" s="5" t="b">
        <f t="shared" si="25"/>
        <v>0</v>
      </c>
    </row>
    <row r="780" spans="1:6" x14ac:dyDescent="0.25">
      <c r="A780" s="4">
        <v>40664</v>
      </c>
      <c r="B780" s="2">
        <v>-0.60743051906787604</v>
      </c>
      <c r="C780" s="5">
        <v>0</v>
      </c>
      <c r="D780" s="2">
        <v>-6.0743051906787526E-3</v>
      </c>
      <c r="E780" s="1">
        <f t="shared" si="24"/>
        <v>489892.57714689366</v>
      </c>
      <c r="F780" s="5" t="b">
        <f t="shared" si="25"/>
        <v>0</v>
      </c>
    </row>
    <row r="781" spans="1:6" x14ac:dyDescent="0.25">
      <c r="A781" s="4">
        <v>40695</v>
      </c>
      <c r="B781" s="2">
        <v>-1.7629891732205001</v>
      </c>
      <c r="C781" s="5">
        <v>0</v>
      </c>
      <c r="D781" s="2">
        <v>-2.3597107580023646E-2</v>
      </c>
      <c r="E781" s="1">
        <f t="shared" si="24"/>
        <v>481255.82405138307</v>
      </c>
      <c r="F781" s="5" t="b">
        <f t="shared" si="25"/>
        <v>0</v>
      </c>
    </row>
    <row r="782" spans="1:6" x14ac:dyDescent="0.25">
      <c r="A782" s="4">
        <v>40725</v>
      </c>
      <c r="B782" s="2">
        <v>-1.84512683987368</v>
      </c>
      <c r="C782" s="5">
        <v>0</v>
      </c>
      <c r="D782" s="2">
        <v>-4.1612979413367501E-2</v>
      </c>
      <c r="E782" s="1">
        <f t="shared" si="24"/>
        <v>472376.04367335577</v>
      </c>
      <c r="F782" s="5" t="b">
        <f t="shared" si="25"/>
        <v>0</v>
      </c>
    </row>
    <row r="783" spans="1:6" x14ac:dyDescent="0.25">
      <c r="A783" s="4">
        <v>40756</v>
      </c>
      <c r="B783" s="2">
        <v>-4.35863733112107</v>
      </c>
      <c r="C783" s="5">
        <v>0</v>
      </c>
      <c r="D783" s="2">
        <v>-8.3385593869275576E-2</v>
      </c>
      <c r="E783" s="1">
        <f t="shared" si="24"/>
        <v>451786.88509053609</v>
      </c>
      <c r="F783" s="5" t="b">
        <f t="shared" si="25"/>
        <v>0</v>
      </c>
    </row>
    <row r="784" spans="1:6" x14ac:dyDescent="0.25">
      <c r="A784" s="4">
        <v>40787</v>
      </c>
      <c r="B784" s="2">
        <v>-6.6619870821888796</v>
      </c>
      <c r="C784" s="5">
        <v>0</v>
      </c>
      <c r="D784" s="2">
        <v>-0.14445032719918671</v>
      </c>
      <c r="E784" s="1">
        <f t="shared" si="24"/>
        <v>421688.90116678103</v>
      </c>
      <c r="F784" s="5" t="b">
        <f t="shared" si="25"/>
        <v>0</v>
      </c>
    </row>
    <row r="785" spans="1:6" x14ac:dyDescent="0.25">
      <c r="A785" s="4">
        <v>40817</v>
      </c>
      <c r="B785" s="2">
        <v>8.3540869575009005</v>
      </c>
      <c r="C785" s="5">
        <v>0</v>
      </c>
      <c r="D785" s="2">
        <v>-7.2976963568792352E-2</v>
      </c>
      <c r="E785" s="1">
        <f t="shared" si="24"/>
        <v>456917.15866038395</v>
      </c>
      <c r="F785" s="5" t="b">
        <f t="shared" si="25"/>
        <v>0</v>
      </c>
    </row>
    <row r="786" spans="1:6" x14ac:dyDescent="0.25">
      <c r="A786" s="4">
        <v>40848</v>
      </c>
      <c r="B786" s="2">
        <v>-1.8021693950972699</v>
      </c>
      <c r="C786" s="5">
        <v>0</v>
      </c>
      <c r="D786" s="2">
        <v>-8.9683489016857076E-2</v>
      </c>
      <c r="E786" s="1">
        <f t="shared" si="24"/>
        <v>448682.73746605846</v>
      </c>
      <c r="F786" s="5" t="b">
        <f t="shared" si="25"/>
        <v>0</v>
      </c>
    </row>
    <row r="787" spans="1:6" x14ac:dyDescent="0.25">
      <c r="A787" s="4">
        <v>40878</v>
      </c>
      <c r="B787" s="2">
        <v>0.374840399672066</v>
      </c>
      <c r="C787" s="5">
        <v>0</v>
      </c>
      <c r="D787" s="2">
        <v>-8.6271254968807054E-2</v>
      </c>
      <c r="E787" s="1">
        <f t="shared" si="24"/>
        <v>450364.58163243579</v>
      </c>
      <c r="F787" s="5" t="b">
        <f t="shared" si="25"/>
        <v>0</v>
      </c>
    </row>
    <row r="788" spans="1:6" x14ac:dyDescent="0.25">
      <c r="A788" s="4">
        <v>40909</v>
      </c>
      <c r="B788" s="2">
        <v>6.7508457434198004</v>
      </c>
      <c r="C788" s="5">
        <v>0</v>
      </c>
      <c r="D788" s="2">
        <v>-2.4586836878465634E-2</v>
      </c>
      <c r="E788" s="1">
        <f t="shared" si="24"/>
        <v>480767.99982143944</v>
      </c>
      <c r="F788" s="5" t="b">
        <f t="shared" si="25"/>
        <v>0</v>
      </c>
    </row>
    <row r="789" spans="1:6" x14ac:dyDescent="0.25">
      <c r="A789" s="4">
        <v>40940</v>
      </c>
      <c r="B789" s="2">
        <v>5.0616927327514096</v>
      </c>
      <c r="C789" s="5">
        <v>0</v>
      </c>
      <c r="D789" s="2">
        <v>2.4785580313557709E-2</v>
      </c>
      <c r="E789" s="1">
        <f t="shared" si="24"/>
        <v>505102.99872979557</v>
      </c>
      <c r="F789" s="5" t="b">
        <f t="shared" si="25"/>
        <v>0</v>
      </c>
    </row>
    <row r="790" spans="1:6" x14ac:dyDescent="0.25">
      <c r="A790" s="4">
        <v>40969</v>
      </c>
      <c r="B790" s="2">
        <v>3.9027889386558399</v>
      </c>
      <c r="C790" s="5">
        <v>0</v>
      </c>
      <c r="D790" s="2">
        <v>3.9027889386558323E-2</v>
      </c>
      <c r="E790" s="1">
        <f t="shared" si="24"/>
        <v>524816.10269304097</v>
      </c>
      <c r="F790" s="5" t="b">
        <f t="shared" si="25"/>
        <v>0</v>
      </c>
    </row>
    <row r="791" spans="1:6" x14ac:dyDescent="0.25">
      <c r="A791" s="4">
        <v>41000</v>
      </c>
      <c r="B791" s="2">
        <v>-1.16402894545295</v>
      </c>
      <c r="C791" s="5">
        <v>0</v>
      </c>
      <c r="D791" s="2">
        <v>-1.1640289454529551E-2</v>
      </c>
      <c r="E791" s="1">
        <f t="shared" si="24"/>
        <v>518707.09134729585</v>
      </c>
      <c r="F791" s="5" t="b">
        <f t="shared" si="25"/>
        <v>0</v>
      </c>
    </row>
    <row r="792" spans="1:6" x14ac:dyDescent="0.25">
      <c r="A792" s="4">
        <v>41030</v>
      </c>
      <c r="B792" s="2">
        <v>-5.9434893019900299</v>
      </c>
      <c r="C792" s="5">
        <v>0</v>
      </c>
      <c r="D792" s="2">
        <v>-7.0383343115979269E-2</v>
      </c>
      <c r="E792" s="1">
        <f t="shared" si="24"/>
        <v>487877.79086440563</v>
      </c>
      <c r="F792" s="5" t="b">
        <f t="shared" si="25"/>
        <v>0</v>
      </c>
    </row>
    <row r="793" spans="1:6" x14ac:dyDescent="0.25">
      <c r="A793" s="4">
        <v>41061</v>
      </c>
      <c r="B793" s="2">
        <v>3.6360614650640399</v>
      </c>
      <c r="C793" s="5">
        <v>0</v>
      </c>
      <c r="D793" s="2">
        <v>-3.6581910082203017E-2</v>
      </c>
      <c r="E793" s="1">
        <f t="shared" si="24"/>
        <v>505617.32721463195</v>
      </c>
      <c r="F793" s="5" t="b">
        <f t="shared" si="25"/>
        <v>0</v>
      </c>
    </row>
    <row r="794" spans="1:6" x14ac:dyDescent="0.25">
      <c r="A794" s="4">
        <v>41091</v>
      </c>
      <c r="B794" s="2">
        <v>1.3210325041245701</v>
      </c>
      <c r="C794" s="5">
        <v>0</v>
      </c>
      <c r="D794" s="2">
        <v>-2.3854843963772909E-2</v>
      </c>
      <c r="E794" s="1">
        <f t="shared" si="24"/>
        <v>512296.69645362307</v>
      </c>
      <c r="F794" s="5" t="b">
        <f t="shared" si="25"/>
        <v>0</v>
      </c>
    </row>
    <row r="795" spans="1:6" x14ac:dyDescent="0.25">
      <c r="A795" s="4">
        <v>41122</v>
      </c>
      <c r="B795" s="2">
        <v>0.25934936117870699</v>
      </c>
      <c r="C795" s="5">
        <v>0</v>
      </c>
      <c r="D795" s="2">
        <v>-2.1323217737416078E-2</v>
      </c>
      <c r="E795" s="1">
        <f t="shared" si="24"/>
        <v>513625.33466321515</v>
      </c>
      <c r="F795" s="5" t="b">
        <f t="shared" si="25"/>
        <v>0</v>
      </c>
    </row>
    <row r="796" spans="1:6" x14ac:dyDescent="0.25">
      <c r="A796" s="4">
        <v>41153</v>
      </c>
      <c r="B796" s="2">
        <v>2.5894914360387999</v>
      </c>
      <c r="C796" s="5">
        <v>0</v>
      </c>
      <c r="D796" s="2">
        <v>4.0195337257735719E-3</v>
      </c>
      <c r="E796" s="1">
        <f t="shared" si="24"/>
        <v>526925.61871764471</v>
      </c>
      <c r="F796" s="5" t="b">
        <f t="shared" si="25"/>
        <v>0</v>
      </c>
    </row>
    <row r="797" spans="1:6" x14ac:dyDescent="0.25">
      <c r="A797" s="4">
        <v>41183</v>
      </c>
      <c r="B797" s="2">
        <v>-1.6200054035939</v>
      </c>
      <c r="C797" s="5">
        <v>0</v>
      </c>
      <c r="D797" s="2">
        <v>-1.6200054035939049E-2</v>
      </c>
      <c r="E797" s="1">
        <f t="shared" si="24"/>
        <v>518389.39522149827</v>
      </c>
      <c r="F797" s="5" t="b">
        <f t="shared" si="25"/>
        <v>0</v>
      </c>
    </row>
    <row r="798" spans="1:6" x14ac:dyDescent="0.25">
      <c r="A798" s="4">
        <v>41214</v>
      </c>
      <c r="B798" s="2">
        <v>1.9626702720109299</v>
      </c>
      <c r="C798" s="5">
        <v>0</v>
      </c>
      <c r="D798" s="2">
        <v>3.108695039557352E-3</v>
      </c>
      <c r="E798" s="1">
        <f t="shared" si="24"/>
        <v>528563.66977476794</v>
      </c>
      <c r="F798" s="5" t="b">
        <f t="shared" si="25"/>
        <v>0</v>
      </c>
    </row>
    <row r="799" spans="1:6" x14ac:dyDescent="0.25">
      <c r="A799" s="4">
        <v>41244</v>
      </c>
      <c r="B799" s="2">
        <v>1.5004635880822299</v>
      </c>
      <c r="C799" s="5">
        <v>0</v>
      </c>
      <c r="D799" s="2">
        <v>1.5004635880822237E-2</v>
      </c>
      <c r="E799" s="1">
        <f t="shared" si="24"/>
        <v>536494.57517956954</v>
      </c>
      <c r="F799" s="5" t="b">
        <f t="shared" si="25"/>
        <v>0</v>
      </c>
    </row>
    <row r="800" spans="1:6" x14ac:dyDescent="0.25">
      <c r="A800" s="4">
        <v>41275</v>
      </c>
      <c r="B800" s="2">
        <v>7.7587231339645504</v>
      </c>
      <c r="C800" s="5">
        <v>0</v>
      </c>
      <c r="D800" s="2">
        <v>7.7587231339645513E-2</v>
      </c>
      <c r="E800" s="1">
        <f t="shared" si="24"/>
        <v>578119.70389649167</v>
      </c>
      <c r="F800" s="5" t="b">
        <f t="shared" si="25"/>
        <v>0</v>
      </c>
    </row>
    <row r="801" spans="1:6" x14ac:dyDescent="0.25">
      <c r="A801" s="4">
        <v>41306</v>
      </c>
      <c r="B801" s="2">
        <v>-1.9319901665492599E-2</v>
      </c>
      <c r="C801" s="5">
        <v>0</v>
      </c>
      <c r="D801" s="2">
        <v>-1.9319901665482142E-4</v>
      </c>
      <c r="E801" s="1">
        <f t="shared" si="24"/>
        <v>578008.01173819008</v>
      </c>
      <c r="F801" s="5" t="b">
        <f t="shared" si="25"/>
        <v>0</v>
      </c>
    </row>
    <row r="802" spans="1:6" x14ac:dyDescent="0.25">
      <c r="A802" s="4">
        <v>41334</v>
      </c>
      <c r="B802" s="2">
        <v>4.7714257391701098</v>
      </c>
      <c r="C802" s="5">
        <v>0</v>
      </c>
      <c r="D802" s="2">
        <v>4.7511840027437913E-2</v>
      </c>
      <c r="E802" s="1">
        <f t="shared" si="24"/>
        <v>605587.23478473152</v>
      </c>
      <c r="F802" s="5" t="b">
        <f t="shared" si="25"/>
        <v>0</v>
      </c>
    </row>
    <row r="803" spans="1:6" x14ac:dyDescent="0.25">
      <c r="A803" s="4">
        <v>41365</v>
      </c>
      <c r="B803" s="2">
        <v>1.49851764818662</v>
      </c>
      <c r="C803" s="5">
        <v>0</v>
      </c>
      <c r="D803" s="2">
        <v>1.4985176481866258E-2</v>
      </c>
      <c r="E803" s="1">
        <f t="shared" si="24"/>
        <v>614662.06637314614</v>
      </c>
      <c r="F803" s="5" t="b">
        <f t="shared" si="25"/>
        <v>0</v>
      </c>
    </row>
    <row r="804" spans="1:6" x14ac:dyDescent="0.25">
      <c r="A804" s="4">
        <v>41395</v>
      </c>
      <c r="B804" s="2">
        <v>3.4443159278998801</v>
      </c>
      <c r="C804" s="5">
        <v>0</v>
      </c>
      <c r="D804" s="2">
        <v>3.4443159278998881E-2</v>
      </c>
      <c r="E804" s="1">
        <f t="shared" si="24"/>
        <v>635832.96982799494</v>
      </c>
      <c r="F804" s="5" t="b">
        <f t="shared" si="25"/>
        <v>0</v>
      </c>
    </row>
    <row r="805" spans="1:6" x14ac:dyDescent="0.25">
      <c r="A805" s="4">
        <v>41426</v>
      </c>
      <c r="B805" s="2">
        <v>2.02990945878887</v>
      </c>
      <c r="C805" s="5">
        <v>0</v>
      </c>
      <c r="D805" s="2">
        <v>2.02990945878887E-2</v>
      </c>
      <c r="E805" s="1">
        <f t="shared" si="24"/>
        <v>648739.80342463159</v>
      </c>
      <c r="F805" s="5" t="b">
        <f t="shared" si="25"/>
        <v>0</v>
      </c>
    </row>
    <row r="806" spans="1:6" x14ac:dyDescent="0.25">
      <c r="A806" s="4">
        <v>41456</v>
      </c>
      <c r="B806" s="2">
        <v>8.1311635648200493</v>
      </c>
      <c r="C806" s="5">
        <v>0</v>
      </c>
      <c r="D806" s="2">
        <v>8.1311635648200431E-2</v>
      </c>
      <c r="E806" s="1">
        <f t="shared" si="24"/>
        <v>701489.89795118046</v>
      </c>
      <c r="F806" s="5" t="b">
        <f t="shared" si="25"/>
        <v>0</v>
      </c>
    </row>
    <row r="807" spans="1:6" x14ac:dyDescent="0.25">
      <c r="A807" s="4">
        <v>41487</v>
      </c>
      <c r="B807" s="2">
        <v>-3.3496814481526398</v>
      </c>
      <c r="C807" s="5">
        <v>0</v>
      </c>
      <c r="D807" s="2">
        <v>-3.3496814481526416E-2</v>
      </c>
      <c r="E807" s="1">
        <f t="shared" si="24"/>
        <v>677992.22097884491</v>
      </c>
      <c r="F807" s="5" t="b">
        <f t="shared" si="25"/>
        <v>0</v>
      </c>
    </row>
    <row r="808" spans="1:6" x14ac:dyDescent="0.25">
      <c r="A808" s="4">
        <v>41518</v>
      </c>
      <c r="B808" s="2">
        <v>3.7151039314202898</v>
      </c>
      <c r="C808" s="5">
        <v>0</v>
      </c>
      <c r="D808" s="2">
        <v>2.4097833609728614E-3</v>
      </c>
      <c r="E808" s="1">
        <f t="shared" si="24"/>
        <v>703180.33663515374</v>
      </c>
      <c r="F808" s="5" t="b">
        <f t="shared" si="25"/>
        <v>0</v>
      </c>
    </row>
    <row r="809" spans="1:6" x14ac:dyDescent="0.25">
      <c r="A809" s="4">
        <v>41548</v>
      </c>
      <c r="B809" s="2">
        <v>2.9328663723780699</v>
      </c>
      <c r="C809" s="5">
        <v>0</v>
      </c>
      <c r="D809" s="2">
        <v>2.9328663723780624E-2</v>
      </c>
      <c r="E809" s="1">
        <f t="shared" si="24"/>
        <v>723803.67626550107</v>
      </c>
      <c r="F809" s="5" t="b">
        <f t="shared" si="25"/>
        <v>0</v>
      </c>
    </row>
    <row r="810" spans="1:6" x14ac:dyDescent="0.25">
      <c r="A810" s="4">
        <v>41579</v>
      </c>
      <c r="B810" s="2">
        <v>3.7433406635644801</v>
      </c>
      <c r="C810" s="5">
        <v>0</v>
      </c>
      <c r="D810" s="2">
        <v>3.7433406635644761E-2</v>
      </c>
      <c r="E810" s="1">
        <f t="shared" si="24"/>
        <v>750898.11360352219</v>
      </c>
      <c r="F810" s="5" t="b">
        <f t="shared" si="25"/>
        <v>0</v>
      </c>
    </row>
    <row r="811" spans="1:6" x14ac:dyDescent="0.25">
      <c r="A811" s="4">
        <v>41609</v>
      </c>
      <c r="B811" s="2">
        <v>2.0416877145011898</v>
      </c>
      <c r="C811" s="5">
        <v>0</v>
      </c>
      <c r="D811" s="2">
        <v>2.0416877145011947E-2</v>
      </c>
      <c r="E811" s="1">
        <f t="shared" si="24"/>
        <v>766229.1081373865</v>
      </c>
      <c r="F811" s="5" t="b">
        <f t="shared" si="25"/>
        <v>0</v>
      </c>
    </row>
    <row r="812" spans="1:6" x14ac:dyDescent="0.25">
      <c r="A812" s="4">
        <v>41640</v>
      </c>
      <c r="B812" s="2">
        <v>-0.40199910829949098</v>
      </c>
      <c r="C812" s="5">
        <v>0</v>
      </c>
      <c r="D812" s="2">
        <v>-4.0199910829950003E-3</v>
      </c>
      <c r="E812" s="1">
        <f t="shared" si="24"/>
        <v>763148.87395514303</v>
      </c>
      <c r="F812" s="5" t="b">
        <f t="shared" si="25"/>
        <v>0</v>
      </c>
    </row>
    <row r="813" spans="1:6" x14ac:dyDescent="0.25">
      <c r="A813" s="4">
        <v>41671</v>
      </c>
      <c r="B813" s="2">
        <v>5.8041215618292599</v>
      </c>
      <c r="C813" s="5">
        <v>0</v>
      </c>
      <c r="D813" s="2">
        <v>5.3787899366065872E-2</v>
      </c>
      <c r="E813" s="1">
        <f t="shared" si="24"/>
        <v>807442.96229723061</v>
      </c>
      <c r="F813" s="5" t="b">
        <f t="shared" si="25"/>
        <v>0</v>
      </c>
    </row>
    <row r="814" spans="1:6" x14ac:dyDescent="0.25">
      <c r="A814" s="4">
        <v>41699</v>
      </c>
      <c r="B814" s="2">
        <v>6.3216518437126099E-2</v>
      </c>
      <c r="C814" s="5">
        <v>0</v>
      </c>
      <c r="D814" s="2">
        <v>6.3216518437125835E-4</v>
      </c>
      <c r="E814" s="1">
        <f t="shared" si="24"/>
        <v>807953.39962636051</v>
      </c>
      <c r="F814" s="5" t="b">
        <f t="shared" si="25"/>
        <v>0</v>
      </c>
    </row>
    <row r="815" spans="1:6" x14ac:dyDescent="0.25">
      <c r="A815" s="4">
        <v>41730</v>
      </c>
      <c r="B815" s="2">
        <v>-2.5419004049193998</v>
      </c>
      <c r="C815" s="5">
        <v>0</v>
      </c>
      <c r="D815" s="2">
        <v>-2.5419004049194061E-2</v>
      </c>
      <c r="E815" s="1">
        <f t="shared" si="24"/>
        <v>787416.02888969798</v>
      </c>
      <c r="F815" s="5" t="b">
        <f t="shared" si="25"/>
        <v>0</v>
      </c>
    </row>
    <row r="816" spans="1:6" x14ac:dyDescent="0.25">
      <c r="A816" s="4">
        <v>41760</v>
      </c>
      <c r="B816" s="2">
        <v>0.36685387825752103</v>
      </c>
      <c r="C816" s="5">
        <v>0</v>
      </c>
      <c r="D816" s="2">
        <v>-2.184371586878775E-2</v>
      </c>
      <c r="E816" s="1">
        <f t="shared" si="24"/>
        <v>790304.69512970117</v>
      </c>
      <c r="F816" s="5" t="b">
        <f t="shared" si="25"/>
        <v>0</v>
      </c>
    </row>
    <row r="817" spans="1:6" x14ac:dyDescent="0.25">
      <c r="A817" s="4">
        <v>41791</v>
      </c>
      <c r="B817" s="2">
        <v>3.7983651521301001</v>
      </c>
      <c r="C817" s="5">
        <v>0</v>
      </c>
      <c r="D817" s="2">
        <v>1.5310231561022958E-2</v>
      </c>
      <c r="E817" s="1">
        <f t="shared" si="24"/>
        <v>820323.35326515581</v>
      </c>
      <c r="F817" s="5" t="b">
        <f t="shared" si="25"/>
        <v>0</v>
      </c>
    </row>
    <row r="818" spans="1:6" x14ac:dyDescent="0.25">
      <c r="A818" s="4">
        <v>41821</v>
      </c>
      <c r="B818" s="2">
        <v>-3.8896510176022998</v>
      </c>
      <c r="C818" s="5">
        <v>0</v>
      </c>
      <c r="D818" s="2">
        <v>-3.8896510176023025E-2</v>
      </c>
      <c r="E818" s="1">
        <f t="shared" si="24"/>
        <v>788415.63760724838</v>
      </c>
      <c r="F818" s="5" t="b">
        <f t="shared" si="25"/>
        <v>0</v>
      </c>
    </row>
    <row r="819" spans="1:6" x14ac:dyDescent="0.25">
      <c r="A819" s="4">
        <v>41852</v>
      </c>
      <c r="B819" s="2">
        <v>4.3120856412499604</v>
      </c>
      <c r="C819" s="5">
        <v>0</v>
      </c>
      <c r="D819" s="2">
        <v>2.5470954062289941E-3</v>
      </c>
      <c r="E819" s="1">
        <f t="shared" si="24"/>
        <v>822412.79510987992</v>
      </c>
      <c r="F819" s="5" t="b">
        <f t="shared" si="25"/>
        <v>0</v>
      </c>
    </row>
    <row r="820" spans="1:6" x14ac:dyDescent="0.25">
      <c r="A820" s="4">
        <v>41883</v>
      </c>
      <c r="B820" s="2">
        <v>-3.4770319496231399</v>
      </c>
      <c r="C820" s="5">
        <v>0</v>
      </c>
      <c r="D820" s="2">
        <v>-3.4770319496231328E-2</v>
      </c>
      <c r="E820" s="1">
        <f t="shared" si="24"/>
        <v>793817.23946612072</v>
      </c>
      <c r="F820" s="5" t="b">
        <f t="shared" si="25"/>
        <v>0</v>
      </c>
    </row>
    <row r="821" spans="1:6" x14ac:dyDescent="0.25">
      <c r="A821" s="4">
        <v>41913</v>
      </c>
      <c r="B821" s="2">
        <v>4.50412815040238</v>
      </c>
      <c r="C821" s="5">
        <v>0</v>
      </c>
      <c r="D821" s="2">
        <v>8.7048622593777214E-3</v>
      </c>
      <c r="E821" s="1">
        <f t="shared" si="24"/>
        <v>829571.78521166125</v>
      </c>
      <c r="F821" s="5" t="b">
        <f t="shared" si="25"/>
        <v>0</v>
      </c>
    </row>
    <row r="822" spans="1:6" x14ac:dyDescent="0.25">
      <c r="A822" s="4">
        <v>41944</v>
      </c>
      <c r="B822" s="2">
        <v>0.37839703190063201</v>
      </c>
      <c r="C822" s="5">
        <v>0</v>
      </c>
      <c r="D822" s="2">
        <v>3.7839703190063467E-3</v>
      </c>
      <c r="E822" s="1">
        <f t="shared" si="24"/>
        <v>832710.86022438726</v>
      </c>
      <c r="F822" s="5" t="b">
        <f t="shared" si="25"/>
        <v>0</v>
      </c>
    </row>
    <row r="823" spans="1:6" x14ac:dyDescent="0.25">
      <c r="A823" s="4">
        <v>41974</v>
      </c>
      <c r="B823" s="2">
        <v>1.88892719862005</v>
      </c>
      <c r="C823" s="5">
        <v>0</v>
      </c>
      <c r="D823" s="2">
        <v>1.8889271986200606E-2</v>
      </c>
      <c r="E823" s="1">
        <f t="shared" si="24"/>
        <v>848440.16214902874</v>
      </c>
      <c r="F823" s="5" t="b">
        <f t="shared" si="25"/>
        <v>0</v>
      </c>
    </row>
    <row r="824" spans="1:6" x14ac:dyDescent="0.25">
      <c r="A824" s="4">
        <v>42005</v>
      </c>
      <c r="B824" s="2">
        <v>-2.72662753843706</v>
      </c>
      <c r="C824" s="5">
        <v>0</v>
      </c>
      <c r="D824" s="2">
        <v>-2.7266275384370764E-2</v>
      </c>
      <c r="E824" s="1">
        <f t="shared" si="24"/>
        <v>825306.35904071317</v>
      </c>
      <c r="F824" s="5" t="b">
        <f t="shared" si="25"/>
        <v>0</v>
      </c>
    </row>
    <row r="825" spans="1:6" x14ac:dyDescent="0.25">
      <c r="A825" s="4">
        <v>42036</v>
      </c>
      <c r="B825" s="2">
        <v>5.7844338448275101</v>
      </c>
      <c r="C825" s="5">
        <v>0</v>
      </c>
      <c r="D825" s="2">
        <v>2.9000863402347088E-2</v>
      </c>
      <c r="E825" s="1">
        <f t="shared" si="24"/>
        <v>873045.65939657786</v>
      </c>
      <c r="F825" s="5" t="b">
        <f t="shared" si="25"/>
        <v>0</v>
      </c>
    </row>
    <row r="826" spans="1:6" x14ac:dyDescent="0.25">
      <c r="A826" s="4">
        <v>42064</v>
      </c>
      <c r="B826" s="2">
        <v>1.6499783453476899</v>
      </c>
      <c r="C826" s="5">
        <v>0</v>
      </c>
      <c r="D826" s="2">
        <v>1.6499783453476802E-2</v>
      </c>
      <c r="E826" s="1">
        <f t="shared" si="24"/>
        <v>887450.72372161923</v>
      </c>
      <c r="F826" s="5" t="b">
        <f t="shared" si="25"/>
        <v>0</v>
      </c>
    </row>
    <row r="827" spans="1:6" x14ac:dyDescent="0.25">
      <c r="A827" s="4">
        <v>42095</v>
      </c>
      <c r="B827" s="2">
        <v>-1.9575871439210599</v>
      </c>
      <c r="C827" s="5">
        <v>0</v>
      </c>
      <c r="D827" s="2">
        <v>-1.9575871439210579E-2</v>
      </c>
      <c r="E827" s="1">
        <f t="shared" si="24"/>
        <v>870078.10244541045</v>
      </c>
      <c r="F827" s="5" t="b">
        <f t="shared" si="25"/>
        <v>0</v>
      </c>
    </row>
    <row r="828" spans="1:6" x14ac:dyDescent="0.25">
      <c r="A828" s="4">
        <v>42125</v>
      </c>
      <c r="B828" s="2">
        <v>0.13517967484395299</v>
      </c>
      <c r="C828" s="5">
        <v>0</v>
      </c>
      <c r="D828" s="2">
        <v>-1.8250537290130486E-2</v>
      </c>
      <c r="E828" s="1">
        <f t="shared" si="24"/>
        <v>871254.27119518456</v>
      </c>
      <c r="F828" s="5" t="b">
        <f t="shared" si="25"/>
        <v>0</v>
      </c>
    </row>
    <row r="829" spans="1:6" x14ac:dyDescent="0.25">
      <c r="A829" s="4">
        <v>42156</v>
      </c>
      <c r="B829" s="2">
        <v>1.2913283986244599</v>
      </c>
      <c r="C829" s="5">
        <v>0</v>
      </c>
      <c r="D829" s="2">
        <v>-5.5729276748147649E-3</v>
      </c>
      <c r="E829" s="1">
        <f t="shared" si="24"/>
        <v>882505.02502335666</v>
      </c>
      <c r="F829" s="5" t="b">
        <f t="shared" si="25"/>
        <v>0</v>
      </c>
    </row>
    <row r="830" spans="1:6" x14ac:dyDescent="0.25">
      <c r="A830" s="4">
        <v>42186</v>
      </c>
      <c r="B830" s="2">
        <v>-2.0644470659498402</v>
      </c>
      <c r="C830" s="5">
        <v>0</v>
      </c>
      <c r="D830" s="2">
        <v>-2.6102348192442837E-2</v>
      </c>
      <c r="E830" s="1">
        <f t="shared" si="24"/>
        <v>864286.1759274021</v>
      </c>
      <c r="F830" s="5" t="b">
        <f t="shared" si="25"/>
        <v>0</v>
      </c>
    </row>
    <row r="831" spans="1:6" x14ac:dyDescent="0.25">
      <c r="A831" s="4">
        <v>42217</v>
      </c>
      <c r="B831" s="2">
        <v>-4.06334420020967</v>
      </c>
      <c r="C831" s="5">
        <v>0</v>
      </c>
      <c r="D831" s="2">
        <v>-6.567516194314349E-2</v>
      </c>
      <c r="E831" s="1">
        <f t="shared" si="24"/>
        <v>829167.25372464198</v>
      </c>
      <c r="F831" s="5" t="b">
        <f t="shared" si="25"/>
        <v>0</v>
      </c>
    </row>
    <row r="832" spans="1:6" x14ac:dyDescent="0.25">
      <c r="A832" s="4">
        <v>42248</v>
      </c>
      <c r="B832" s="2">
        <v>-4.86069427620144</v>
      </c>
      <c r="C832" s="5">
        <v>0</v>
      </c>
      <c r="D832" s="2">
        <v>-0.11108983586770138</v>
      </c>
      <c r="E832" s="1">
        <f t="shared" si="24"/>
        <v>788863.9684827117</v>
      </c>
      <c r="F832" s="5" t="b">
        <f t="shared" si="25"/>
        <v>0</v>
      </c>
    </row>
    <row r="833" spans="1:6" x14ac:dyDescent="0.25">
      <c r="A833" s="4">
        <v>42278</v>
      </c>
      <c r="B833" s="2">
        <v>3.8719278889978601</v>
      </c>
      <c r="C833" s="5">
        <v>0</v>
      </c>
      <c r="D833" s="2">
        <v>-7.6671875314526239E-2</v>
      </c>
      <c r="E833" s="1">
        <f t="shared" si="24"/>
        <v>819408.21248464915</v>
      </c>
      <c r="F833" s="5" t="b">
        <f t="shared" si="25"/>
        <v>0</v>
      </c>
    </row>
    <row r="834" spans="1:6" x14ac:dyDescent="0.25">
      <c r="A834" s="4">
        <v>42309</v>
      </c>
      <c r="B834" s="2">
        <v>-1.6222248473047001</v>
      </c>
      <c r="C834" s="5">
        <v>0</v>
      </c>
      <c r="D834" s="2">
        <v>-9.1650333575326592E-2</v>
      </c>
      <c r="E834" s="1">
        <f t="shared" si="24"/>
        <v>806115.56886086788</v>
      </c>
      <c r="F834" s="5" t="b">
        <f t="shared" si="25"/>
        <v>0</v>
      </c>
    </row>
    <row r="835" spans="1:6" x14ac:dyDescent="0.25">
      <c r="A835" s="4">
        <v>42339</v>
      </c>
      <c r="B835" s="2">
        <v>-4.3504437678462402</v>
      </c>
      <c r="C835" s="5">
        <v>0</v>
      </c>
      <c r="D835" s="2">
        <v>-0.13116757502855081</v>
      </c>
      <c r="E835" s="1">
        <f t="shared" ref="E835:E842" si="26">E834*(1+B835/100)</f>
        <v>771045.96433372202</v>
      </c>
      <c r="F835" s="5" t="b">
        <f t="shared" si="25"/>
        <v>0</v>
      </c>
    </row>
    <row r="836" spans="1:6" x14ac:dyDescent="0.25">
      <c r="A836" s="4">
        <v>42370</v>
      </c>
      <c r="B836" s="2">
        <v>-7.4030101320823301</v>
      </c>
      <c r="C836" s="5">
        <v>0</v>
      </c>
      <c r="D836" s="2">
        <v>-0.19548732748000386</v>
      </c>
      <c r="E836" s="1">
        <f t="shared" si="26"/>
        <v>713965.35347108461</v>
      </c>
      <c r="F836" s="5" t="b">
        <f t="shared" ref="F836:F842" si="27">IF(C836&gt;0,B836)</f>
        <v>0</v>
      </c>
    </row>
    <row r="837" spans="1:6" x14ac:dyDescent="0.25">
      <c r="A837" s="4">
        <v>42401</v>
      </c>
      <c r="B837" s="2">
        <v>0.69396462526269198</v>
      </c>
      <c r="C837" s="5">
        <v>0</v>
      </c>
      <c r="D837" s="2">
        <v>-0.18990429412695953</v>
      </c>
      <c r="E837" s="1">
        <f t="shared" si="26"/>
        <v>718920.02046080574</v>
      </c>
      <c r="F837" s="5" t="b">
        <f t="shared" si="27"/>
        <v>0</v>
      </c>
    </row>
    <row r="838" spans="1:6" x14ac:dyDescent="0.25">
      <c r="A838" s="4">
        <v>42430</v>
      </c>
      <c r="B838" s="2">
        <v>7.6617071937604404</v>
      </c>
      <c r="C838" s="5">
        <v>0</v>
      </c>
      <c r="D838" s="2">
        <v>-0.12783713315374035</v>
      </c>
      <c r="E838" s="1">
        <f t="shared" si="26"/>
        <v>774001.56738583534</v>
      </c>
      <c r="F838" s="5" t="b">
        <f t="shared" si="27"/>
        <v>0</v>
      </c>
    </row>
    <row r="839" spans="1:6" x14ac:dyDescent="0.25">
      <c r="A839" s="4">
        <v>42461</v>
      </c>
      <c r="B839" s="2">
        <v>0.89603324560472097</v>
      </c>
      <c r="C839" s="5">
        <v>0</v>
      </c>
      <c r="D839" s="2">
        <v>-0.1200222639109787</v>
      </c>
      <c r="E839" s="1">
        <f t="shared" si="26"/>
        <v>780936.87875111401</v>
      </c>
      <c r="F839" s="5" t="b">
        <f t="shared" si="27"/>
        <v>0</v>
      </c>
    </row>
    <row r="840" spans="1:6" x14ac:dyDescent="0.25">
      <c r="A840" s="4">
        <v>42491</v>
      </c>
      <c r="B840" s="2">
        <v>-3.2305003241647201</v>
      </c>
      <c r="C840" s="5">
        <v>0</v>
      </c>
      <c r="D840" s="2">
        <v>-0.14844994752791185</v>
      </c>
      <c r="E840" s="1">
        <f t="shared" si="26"/>
        <v>755708.71035153745</v>
      </c>
      <c r="F840" s="5" t="b">
        <f t="shared" si="27"/>
        <v>0</v>
      </c>
    </row>
    <row r="841" spans="1:6" x14ac:dyDescent="0.25">
      <c r="A841" s="4">
        <v>42522</v>
      </c>
      <c r="B841" s="2">
        <v>1.1170767934952599</v>
      </c>
      <c r="C841" s="5">
        <v>0</v>
      </c>
      <c r="D841" s="2">
        <v>-0.1389374795067494</v>
      </c>
      <c r="E841" s="1">
        <f t="shared" si="26"/>
        <v>764150.55698129686</v>
      </c>
      <c r="F841" s="5" t="b">
        <f t="shared" si="27"/>
        <v>0</v>
      </c>
    </row>
    <row r="842" spans="1:6" x14ac:dyDescent="0.25">
      <c r="A842" s="4">
        <v>42552</v>
      </c>
      <c r="B842" s="2">
        <v>5.5894697847542298</v>
      </c>
      <c r="C842" s="5">
        <v>0</v>
      </c>
      <c r="D842" s="2">
        <v>-9.0808650095935861E-2</v>
      </c>
      <c r="E842" s="1">
        <f t="shared" si="26"/>
        <v>806862.52147379762</v>
      </c>
      <c r="F842" s="5" t="b">
        <f t="shared" si="27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2E903-F69F-4902-B5E4-1040BF56E7F4}">
  <dimension ref="B1:O847"/>
  <sheetViews>
    <sheetView workbookViewId="0">
      <selection activeCell="O5" sqref="O5"/>
    </sheetView>
  </sheetViews>
  <sheetFormatPr defaultRowHeight="15" x14ac:dyDescent="0.25"/>
  <cols>
    <col min="2" max="11" width="9.140625" style="2"/>
  </cols>
  <sheetData>
    <row r="1" spans="2:15" x14ac:dyDescent="0.25"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25</v>
      </c>
      <c r="M1" s="5"/>
      <c r="N1" s="5"/>
      <c r="O1" s="5"/>
    </row>
    <row r="2" spans="2:15" x14ac:dyDescent="0.25">
      <c r="B2" s="2">
        <v>1.02769300716181E-7</v>
      </c>
      <c r="C2" s="2">
        <v>5.7824018346469E-7</v>
      </c>
      <c r="D2" s="2">
        <v>7.7373575528018802E-7</v>
      </c>
      <c r="E2" s="2">
        <v>1.0057718424218901E-6</v>
      </c>
      <c r="F2" s="2">
        <v>9.3790203800061699E-7</v>
      </c>
      <c r="G2" s="2">
        <v>2.9889561611253098E-6</v>
      </c>
      <c r="H2" s="2">
        <v>6.0752499188483299E-7</v>
      </c>
      <c r="I2" s="2">
        <v>1.2771319694024599E-6</v>
      </c>
      <c r="J2" s="2">
        <v>1.1190041751406401E-6</v>
      </c>
      <c r="K2" s="2">
        <v>0.99999060896358205</v>
      </c>
      <c r="L2" s="5">
        <f>COUNTIF(B2:K2,"&gt;0.01")</f>
        <v>1</v>
      </c>
      <c r="M2" s="5"/>
      <c r="N2" s="5" t="s">
        <v>26</v>
      </c>
      <c r="O2" s="5">
        <f>AVERAGE(L2:L841)</f>
        <v>1</v>
      </c>
    </row>
    <row r="3" spans="2:15" x14ac:dyDescent="0.25">
      <c r="B3" s="2">
        <v>4.1428637476771698E-8</v>
      </c>
      <c r="C3" s="2">
        <v>1.2881513622045401E-7</v>
      </c>
      <c r="D3" s="2">
        <v>1.46939519188713E-8</v>
      </c>
      <c r="E3" s="2">
        <v>1.06577003112694E-8</v>
      </c>
      <c r="F3" s="2">
        <v>7.6612219684260904E-9</v>
      </c>
      <c r="G3" s="2">
        <v>2.4357148315081101E-8</v>
      </c>
      <c r="H3" s="2">
        <v>9.1798059687788597E-9</v>
      </c>
      <c r="I3" s="2">
        <v>0.99999965837385696</v>
      </c>
      <c r="J3" s="2">
        <v>1.8414716918967302E-8</v>
      </c>
      <c r="K3" s="2">
        <v>8.6417823927826E-8</v>
      </c>
      <c r="L3" s="5">
        <f t="shared" ref="L3:L66" si="0">COUNTIF(B3:K3,"&gt;0.01")</f>
        <v>1</v>
      </c>
      <c r="M3" s="5"/>
      <c r="N3" s="5"/>
      <c r="O3" s="5"/>
    </row>
    <row r="4" spans="2:15" x14ac:dyDescent="0.25">
      <c r="B4" s="2">
        <v>2.6666256497762801E-9</v>
      </c>
      <c r="C4" s="2">
        <v>1.26272539509959E-6</v>
      </c>
      <c r="D4" s="2">
        <v>1.1526574270447401E-7</v>
      </c>
      <c r="E4" s="2">
        <v>4.0318649200754898E-8</v>
      </c>
      <c r="F4" s="2">
        <v>4.6669531065564102E-8</v>
      </c>
      <c r="G4" s="2">
        <v>1.4993108284173402E-8</v>
      </c>
      <c r="H4" s="2">
        <v>4.7036692746885099E-8</v>
      </c>
      <c r="I4" s="2">
        <v>0.99999831844732801</v>
      </c>
      <c r="J4" s="2">
        <v>1.03099593445085E-7</v>
      </c>
      <c r="K4" s="2">
        <v>4.8777333589163101E-8</v>
      </c>
      <c r="L4" s="5">
        <f t="shared" si="0"/>
        <v>1</v>
      </c>
      <c r="M4" s="5"/>
      <c r="N4" s="5"/>
      <c r="O4" s="5"/>
    </row>
    <row r="5" spans="2:15" x14ac:dyDescent="0.25">
      <c r="B5" s="2">
        <v>0.99998848466058698</v>
      </c>
      <c r="C5" s="2">
        <v>2.65271714864744E-7</v>
      </c>
      <c r="D5" s="2">
        <v>4.8364937397341799E-8</v>
      </c>
      <c r="E5" s="2">
        <v>4.6031473516087201E-8</v>
      </c>
      <c r="F5" s="2">
        <v>4.7588784288246299E-8</v>
      </c>
      <c r="G5" s="2">
        <v>3.7374868778461097E-8</v>
      </c>
      <c r="H5" s="2">
        <v>3.89322250487713E-8</v>
      </c>
      <c r="I5" s="2">
        <v>1.08115346418528E-5</v>
      </c>
      <c r="J5" s="2">
        <v>5.80014937416048E-8</v>
      </c>
      <c r="K5" s="2">
        <v>1.6223921170467299E-7</v>
      </c>
      <c r="L5" s="5">
        <f t="shared" si="0"/>
        <v>1</v>
      </c>
      <c r="M5" s="5"/>
      <c r="N5" s="5"/>
      <c r="O5" s="5"/>
    </row>
    <row r="6" spans="2:15" x14ac:dyDescent="0.25">
      <c r="B6" s="2">
        <v>0.999997951759653</v>
      </c>
      <c r="C6" s="2">
        <v>4.3669431524312402E-8</v>
      </c>
      <c r="D6" s="2">
        <v>2.9933119882688603E-8</v>
      </c>
      <c r="E6" s="2">
        <v>3.1106576621961602E-8</v>
      </c>
      <c r="F6" s="2">
        <v>2.9628378302881899E-8</v>
      </c>
      <c r="G6" s="2">
        <v>2.7484353206290199E-8</v>
      </c>
      <c r="H6" s="2">
        <v>2.6115810191873301E-8</v>
      </c>
      <c r="I6" s="2">
        <v>1.7604997283068599E-6</v>
      </c>
      <c r="J6" s="2">
        <v>6.8314547819424899E-8</v>
      </c>
      <c r="K6" s="2">
        <v>3.1488400675608599E-8</v>
      </c>
      <c r="L6" s="5">
        <f t="shared" si="0"/>
        <v>1</v>
      </c>
      <c r="M6" s="5"/>
      <c r="N6" s="5"/>
      <c r="O6" s="5"/>
    </row>
    <row r="7" spans="2:15" x14ac:dyDescent="0.25">
      <c r="B7" s="2">
        <v>2.2006564957179699E-6</v>
      </c>
      <c r="C7" s="2">
        <v>1.07083062313196E-7</v>
      </c>
      <c r="D7" s="2">
        <v>6.3422996783677302E-7</v>
      </c>
      <c r="E7" s="2">
        <v>7.2417049514232504E-7</v>
      </c>
      <c r="F7" s="2">
        <v>3.5289200342426201E-7</v>
      </c>
      <c r="G7" s="2">
        <v>3.9662815714431699E-8</v>
      </c>
      <c r="H7" s="2">
        <v>0.99827294552439905</v>
      </c>
      <c r="I7" s="2">
        <v>1.46566736236759E-6</v>
      </c>
      <c r="J7" s="2">
        <v>1.7215040960226701E-3</v>
      </c>
      <c r="K7" s="2">
        <v>2.6017375207230701E-8</v>
      </c>
      <c r="L7" s="5">
        <f t="shared" si="0"/>
        <v>1</v>
      </c>
      <c r="M7" s="5"/>
      <c r="N7" s="5"/>
      <c r="O7" s="5"/>
    </row>
    <row r="8" spans="2:15" x14ac:dyDescent="0.25">
      <c r="B8" s="2">
        <v>3.0144344855649002E-10</v>
      </c>
      <c r="C8" s="2">
        <v>1.5932269012439999E-7</v>
      </c>
      <c r="D8" s="2">
        <v>2.5774287519535299E-7</v>
      </c>
      <c r="E8" s="2">
        <v>4.1045561003131501E-7</v>
      </c>
      <c r="F8" s="2">
        <v>2.9194302188412003E-7</v>
      </c>
      <c r="G8" s="2">
        <v>6.4206890855933105E-7</v>
      </c>
      <c r="H8" s="2">
        <v>1.63992216781696E-7</v>
      </c>
      <c r="I8" s="2">
        <v>1.9005724717184299E-7</v>
      </c>
      <c r="J8" s="2">
        <v>1.5493015915138101E-7</v>
      </c>
      <c r="K8" s="2">
        <v>0.99999772918582797</v>
      </c>
      <c r="L8" s="5">
        <f t="shared" si="0"/>
        <v>1</v>
      </c>
      <c r="M8" s="5"/>
      <c r="N8" s="5"/>
      <c r="O8" s="5"/>
    </row>
    <row r="9" spans="2:15" x14ac:dyDescent="0.25">
      <c r="B9" s="2">
        <v>8.2966686186124803E-9</v>
      </c>
      <c r="C9" s="2">
        <v>9.43070456916703E-9</v>
      </c>
      <c r="D9" s="2">
        <v>1.7504080389121299E-6</v>
      </c>
      <c r="E9" s="2">
        <v>0.99996714610409798</v>
      </c>
      <c r="F9" s="2">
        <v>3.0262656389782401E-5</v>
      </c>
      <c r="G9" s="2">
        <v>2.5179796129642599E-7</v>
      </c>
      <c r="H9" s="2">
        <v>6.1424602859367396E-8</v>
      </c>
      <c r="I9" s="2">
        <v>1.08097450190352E-7</v>
      </c>
      <c r="J9" s="2">
        <v>6.9483807643099697E-8</v>
      </c>
      <c r="K9" s="2">
        <v>3.3230027806746203E-7</v>
      </c>
      <c r="L9" s="5">
        <f t="shared" si="0"/>
        <v>1</v>
      </c>
      <c r="M9" s="5"/>
      <c r="N9" s="5"/>
      <c r="O9" s="5"/>
    </row>
    <row r="10" spans="2:15" x14ac:dyDescent="0.25">
      <c r="B10" s="2">
        <v>1.73284839795498E-9</v>
      </c>
      <c r="C10" s="2">
        <v>3.3454771423028702E-8</v>
      </c>
      <c r="D10" s="2">
        <v>8.5957442509060894E-8</v>
      </c>
      <c r="E10" s="2">
        <v>0.99999950341784805</v>
      </c>
      <c r="F10" s="2">
        <v>1.4229162693029899E-7</v>
      </c>
      <c r="G10" s="2">
        <v>3.8837583884155797E-8</v>
      </c>
      <c r="H10" s="2">
        <v>4.2652006344365598E-8</v>
      </c>
      <c r="I10" s="2">
        <v>7.2864239965150994E-8</v>
      </c>
      <c r="J10" s="2">
        <v>6.9115464540735705E-8</v>
      </c>
      <c r="K10" s="2">
        <v>9.6761674498944895E-9</v>
      </c>
      <c r="L10" s="5">
        <f t="shared" si="0"/>
        <v>1</v>
      </c>
      <c r="M10" s="5"/>
      <c r="N10" s="5"/>
      <c r="O10" s="5"/>
    </row>
    <row r="11" spans="2:15" x14ac:dyDescent="0.25">
      <c r="B11" s="2">
        <v>3.3516745309995202E-8</v>
      </c>
      <c r="C11" s="2">
        <v>2.3699296752567E-8</v>
      </c>
      <c r="D11" s="2">
        <v>2.86050251983852E-8</v>
      </c>
      <c r="E11" s="2">
        <v>2.5764045846844601E-8</v>
      </c>
      <c r="F11" s="2">
        <v>2.7111935054576699E-8</v>
      </c>
      <c r="G11" s="2">
        <v>1.56570069000824E-8</v>
      </c>
      <c r="H11" s="2">
        <v>2.0086640338014199E-8</v>
      </c>
      <c r="I11" s="2">
        <v>7.8910781640354603E-8</v>
      </c>
      <c r="J11" s="2">
        <v>3.5972711297544798E-8</v>
      </c>
      <c r="K11" s="2">
        <v>0.99999971067581095</v>
      </c>
      <c r="L11" s="5">
        <f t="shared" si="0"/>
        <v>1</v>
      </c>
      <c r="M11" s="5"/>
      <c r="N11" s="5"/>
      <c r="O11" s="5"/>
    </row>
    <row r="12" spans="2:15" x14ac:dyDescent="0.25">
      <c r="B12" s="2">
        <v>2.8203337366628599E-8</v>
      </c>
      <c r="C12" s="2">
        <v>4.5610517141362102E-8</v>
      </c>
      <c r="D12" s="2">
        <v>3.8000020595052401E-8</v>
      </c>
      <c r="E12" s="2">
        <v>2.74512268325453E-8</v>
      </c>
      <c r="F12" s="2">
        <v>3.66502887344454E-8</v>
      </c>
      <c r="G12" s="2">
        <v>8.2404331946901504E-8</v>
      </c>
      <c r="H12" s="2">
        <v>3.1798506333198701E-8</v>
      </c>
      <c r="I12" s="2">
        <v>8.0380090213330798E-8</v>
      </c>
      <c r="J12" s="2">
        <v>3.87165930916435E-8</v>
      </c>
      <c r="K12" s="2">
        <v>0.99999959078508704</v>
      </c>
      <c r="L12" s="5">
        <f t="shared" si="0"/>
        <v>1</v>
      </c>
      <c r="M12" s="5"/>
      <c r="N12" s="5"/>
      <c r="O12" s="5"/>
    </row>
    <row r="13" spans="2:15" x14ac:dyDescent="0.25">
      <c r="B13" s="2">
        <v>3.2083174052885498E-9</v>
      </c>
      <c r="C13" s="2">
        <v>1.0532805930118E-8</v>
      </c>
      <c r="D13" s="2">
        <v>3.1765014099787801E-9</v>
      </c>
      <c r="E13" s="2">
        <v>2.7163773120312602E-9</v>
      </c>
      <c r="F13" s="2">
        <v>1.9491399595710001E-9</v>
      </c>
      <c r="G13" s="2">
        <v>3.0511482773844102E-8</v>
      </c>
      <c r="H13" s="2">
        <v>1.04775103956178E-8</v>
      </c>
      <c r="I13" s="2">
        <v>1.1820930928333599E-8</v>
      </c>
      <c r="J13" s="2">
        <v>3.9917818365229798E-9</v>
      </c>
      <c r="K13" s="2">
        <v>0.99999992161515106</v>
      </c>
      <c r="L13" s="5">
        <f t="shared" si="0"/>
        <v>1</v>
      </c>
      <c r="M13" s="5"/>
      <c r="N13" s="5"/>
      <c r="O13" s="5"/>
    </row>
    <row r="14" spans="2:15" x14ac:dyDescent="0.25">
      <c r="B14" s="2">
        <v>0.999987665884984</v>
      </c>
      <c r="C14" s="2">
        <v>8.1594948051040799E-10</v>
      </c>
      <c r="D14" s="2">
        <v>6.0636651413384805E-10</v>
      </c>
      <c r="E14" s="2">
        <v>6.4325898770893E-10</v>
      </c>
      <c r="F14" s="2">
        <v>5.8609568686207701E-10</v>
      </c>
      <c r="G14" s="2">
        <v>1.23284040881768E-5</v>
      </c>
      <c r="H14" s="2">
        <v>8.5305169838738698E-10</v>
      </c>
      <c r="I14" s="2">
        <v>7.2197926319553099E-10</v>
      </c>
      <c r="J14" s="2">
        <v>7.0571681557726205E-10</v>
      </c>
      <c r="K14" s="2">
        <v>7.78535717419162E-10</v>
      </c>
      <c r="L14" s="5">
        <f t="shared" si="0"/>
        <v>1</v>
      </c>
      <c r="M14" s="5"/>
      <c r="N14" s="5"/>
      <c r="O14" s="5"/>
    </row>
    <row r="15" spans="2:15" x14ac:dyDescent="0.25">
      <c r="B15" s="2">
        <v>0.999959722871401</v>
      </c>
      <c r="C15" s="2">
        <v>2.0400221097180601E-8</v>
      </c>
      <c r="D15" s="2">
        <v>3.0492056380689499E-8</v>
      </c>
      <c r="E15" s="2">
        <v>5.9521055129855003E-8</v>
      </c>
      <c r="F15" s="2">
        <v>3.6592528059019301E-8</v>
      </c>
      <c r="G15" s="2">
        <v>4.0033632752843402E-5</v>
      </c>
      <c r="H15" s="2">
        <v>4.62880433074211E-8</v>
      </c>
      <c r="I15" s="2">
        <v>1.9263531485928299E-8</v>
      </c>
      <c r="J15" s="2">
        <v>1.27807569878396E-8</v>
      </c>
      <c r="K15" s="2">
        <v>1.81576108161453E-8</v>
      </c>
      <c r="L15" s="5">
        <f t="shared" si="0"/>
        <v>1</v>
      </c>
      <c r="M15" s="5"/>
      <c r="N15" s="5"/>
      <c r="O15" s="5"/>
    </row>
    <row r="16" spans="2:15" x14ac:dyDescent="0.25">
      <c r="B16" s="2">
        <v>0.99999648269143204</v>
      </c>
      <c r="C16" s="2">
        <v>2.8516165304461601E-8</v>
      </c>
      <c r="D16" s="2">
        <v>2.9097989854822699E-8</v>
      </c>
      <c r="E16" s="2">
        <v>3.5973119892062597E-8</v>
      </c>
      <c r="F16" s="2">
        <v>2.92977063578729E-8</v>
      </c>
      <c r="G16" s="2">
        <v>2.0541218975216199E-6</v>
      </c>
      <c r="H16" s="2">
        <v>4.50709823085899E-8</v>
      </c>
      <c r="I16" s="2">
        <v>3.6178006268678603E-8</v>
      </c>
      <c r="J16" s="2">
        <v>2.41853092836159E-8</v>
      </c>
      <c r="K16" s="2">
        <v>1.23486738992889E-6</v>
      </c>
      <c r="L16" s="5">
        <f t="shared" si="0"/>
        <v>1</v>
      </c>
      <c r="M16" s="5"/>
      <c r="N16" s="5"/>
      <c r="O16" s="5"/>
    </row>
    <row r="17" spans="2:15" x14ac:dyDescent="0.25">
      <c r="B17" s="2">
        <v>2.1410262651220098E-6</v>
      </c>
      <c r="C17" s="2">
        <v>1.35889458196506E-6</v>
      </c>
      <c r="D17" s="2">
        <v>4.7715969174715999E-7</v>
      </c>
      <c r="E17" s="2">
        <v>5.1312568922432696E-7</v>
      </c>
      <c r="F17" s="2">
        <v>4.0057522151550301E-7</v>
      </c>
      <c r="G17" s="2">
        <v>3.1202685505960502E-7</v>
      </c>
      <c r="H17" s="2">
        <v>1.23137912390477E-6</v>
      </c>
      <c r="I17" s="2">
        <v>2.7804691955725499E-6</v>
      </c>
      <c r="J17" s="2">
        <v>8.9945719209413899E-7</v>
      </c>
      <c r="K17" s="2">
        <v>0.99998988588618298</v>
      </c>
      <c r="L17" s="5">
        <f t="shared" si="0"/>
        <v>1</v>
      </c>
      <c r="M17" s="5"/>
      <c r="N17" s="5"/>
      <c r="O17" s="5"/>
    </row>
    <row r="18" spans="2:15" x14ac:dyDescent="0.25">
      <c r="B18" s="2">
        <v>2.8999005209384102E-6</v>
      </c>
      <c r="C18" s="2">
        <v>9.0083179265284296E-7</v>
      </c>
      <c r="D18" s="2">
        <v>4.8243773020272399E-7</v>
      </c>
      <c r="E18" s="2">
        <v>5.5428037731527202E-7</v>
      </c>
      <c r="F18" s="2">
        <v>4.4466016322768301E-7</v>
      </c>
      <c r="G18" s="2">
        <v>1.5656911573163E-6</v>
      </c>
      <c r="H18" s="2">
        <v>4.9175676112368805E-7</v>
      </c>
      <c r="I18" s="2">
        <v>1.69396447394611E-6</v>
      </c>
      <c r="J18" s="2">
        <v>3.9828821432608098E-7</v>
      </c>
      <c r="K18" s="2">
        <v>0.99999056818880905</v>
      </c>
      <c r="L18" s="5">
        <f t="shared" si="0"/>
        <v>1</v>
      </c>
      <c r="M18" s="5"/>
      <c r="N18" s="5"/>
      <c r="O18" s="5"/>
    </row>
    <row r="19" spans="2:15" x14ac:dyDescent="0.25">
      <c r="B19" s="2">
        <v>3.37002444240463E-6</v>
      </c>
      <c r="C19" s="2">
        <v>6.9080175231972097E-7</v>
      </c>
      <c r="D19" s="2">
        <v>2.2960412568442801E-7</v>
      </c>
      <c r="E19" s="2">
        <v>2.4174270305378803E-7</v>
      </c>
      <c r="F19" s="2">
        <v>1.9945493367611401E-7</v>
      </c>
      <c r="G19" s="2">
        <v>2.4532996579233898E-6</v>
      </c>
      <c r="H19" s="2">
        <v>6.3095059892688403E-7</v>
      </c>
      <c r="I19" s="2">
        <v>8.65433164145895E-7</v>
      </c>
      <c r="J19" s="2">
        <v>3.1068978851255198E-7</v>
      </c>
      <c r="K19" s="2">
        <v>0.999991007998833</v>
      </c>
      <c r="L19" s="5">
        <f t="shared" si="0"/>
        <v>1</v>
      </c>
      <c r="M19" s="5"/>
      <c r="N19" s="5"/>
      <c r="O19" s="5"/>
    </row>
    <row r="20" spans="2:15" x14ac:dyDescent="0.25">
      <c r="B20" s="2">
        <v>0.99999956079042496</v>
      </c>
      <c r="C20" s="2">
        <v>1.75619458275105E-8</v>
      </c>
      <c r="D20" s="2">
        <v>1.05327727115644E-8</v>
      </c>
      <c r="E20" s="2">
        <v>1.02999029970911E-8</v>
      </c>
      <c r="F20" s="2">
        <v>9.5725315372546501E-9</v>
      </c>
      <c r="G20" s="2">
        <v>1.44418287954079E-8</v>
      </c>
      <c r="H20" s="2">
        <v>1.24376625512682E-8</v>
      </c>
      <c r="I20" s="2">
        <v>1.6929207612690601E-8</v>
      </c>
      <c r="J20" s="2">
        <v>1.2121465543505899E-8</v>
      </c>
      <c r="K20" s="2">
        <v>3.3531225681850798E-7</v>
      </c>
      <c r="L20" s="5">
        <f t="shared" si="0"/>
        <v>1</v>
      </c>
      <c r="M20" s="5"/>
      <c r="N20" s="5"/>
      <c r="O20" s="5"/>
    </row>
    <row r="21" spans="2:15" x14ac:dyDescent="0.25">
      <c r="B21" s="2">
        <v>0.99999986933581897</v>
      </c>
      <c r="C21" s="2">
        <v>2.6187254495171402E-10</v>
      </c>
      <c r="D21" s="2">
        <v>1.9313260697389301E-10</v>
      </c>
      <c r="E21" s="2">
        <v>1.73801915162961E-10</v>
      </c>
      <c r="F21" s="2">
        <v>1.73010201571071E-10</v>
      </c>
      <c r="G21" s="2">
        <v>2.5141592259031399E-10</v>
      </c>
      <c r="H21" s="2">
        <v>2.2653503252254401E-10</v>
      </c>
      <c r="I21" s="2">
        <v>2.7808036162877502E-10</v>
      </c>
      <c r="J21" s="2">
        <v>1.9985678241978701E-10</v>
      </c>
      <c r="K21" s="2">
        <v>1.2890647646331801E-7</v>
      </c>
      <c r="L21" s="5">
        <f t="shared" si="0"/>
        <v>1</v>
      </c>
      <c r="M21" s="5"/>
      <c r="N21" s="5"/>
      <c r="O21" s="5"/>
    </row>
    <row r="22" spans="2:15" x14ac:dyDescent="0.25">
      <c r="B22" s="2">
        <v>1.3164329800677099E-6</v>
      </c>
      <c r="C22" s="2">
        <v>6.6671670271407305E-7</v>
      </c>
      <c r="D22" s="2">
        <v>1.5923277496000198E-8</v>
      </c>
      <c r="E22" s="2">
        <v>6.9845803653241102E-9</v>
      </c>
      <c r="F22" s="2">
        <v>6.0292666580646499E-9</v>
      </c>
      <c r="G22" s="2">
        <v>3.5196831349503E-7</v>
      </c>
      <c r="H22" s="2">
        <v>2.04834116037728E-7</v>
      </c>
      <c r="I22" s="2">
        <v>1.4773349149235301E-7</v>
      </c>
      <c r="J22" s="2">
        <v>3.528123752478E-8</v>
      </c>
      <c r="K22" s="2">
        <v>0.99999724809603396</v>
      </c>
      <c r="L22" s="5">
        <f t="shared" si="0"/>
        <v>1</v>
      </c>
      <c r="M22" s="5"/>
      <c r="N22" s="5"/>
      <c r="O22" s="5"/>
    </row>
    <row r="23" spans="2:15" x14ac:dyDescent="0.25">
      <c r="B23" s="2">
        <v>4.6174112270470399E-7</v>
      </c>
      <c r="C23" s="2">
        <v>4.0346740807448699E-7</v>
      </c>
      <c r="D23" s="2">
        <v>4.6521741219752803E-8</v>
      </c>
      <c r="E23" s="2">
        <v>3.0966558387805803E-8</v>
      </c>
      <c r="F23" s="2">
        <v>2.4572047317696298E-8</v>
      </c>
      <c r="G23" s="2">
        <v>7.1180461031156498E-7</v>
      </c>
      <c r="H23" s="2">
        <v>1.9066371438066501E-7</v>
      </c>
      <c r="I23" s="2">
        <v>2.04924822509684E-7</v>
      </c>
      <c r="J23" s="2">
        <v>7.95070736422275E-8</v>
      </c>
      <c r="K23" s="2">
        <v>0.99999784583090101</v>
      </c>
      <c r="L23" s="5">
        <f t="shared" si="0"/>
        <v>1</v>
      </c>
      <c r="M23" s="5"/>
      <c r="N23" s="5"/>
      <c r="O23" s="5"/>
    </row>
    <row r="24" spans="2:15" x14ac:dyDescent="0.25">
      <c r="B24" s="2">
        <v>4.5751652412726398E-6</v>
      </c>
      <c r="C24" s="2">
        <v>4.2967271960498902E-7</v>
      </c>
      <c r="D24" s="2">
        <v>2.0234025636923101E-7</v>
      </c>
      <c r="E24" s="2">
        <v>6.8780090992982303E-8</v>
      </c>
      <c r="F24" s="2">
        <v>3.2803365920590301E-8</v>
      </c>
      <c r="G24" s="2">
        <v>1.0061910898654E-6</v>
      </c>
      <c r="H24" s="2">
        <v>0.99994247231156796</v>
      </c>
      <c r="I24" s="2">
        <v>1.3278336120908899E-7</v>
      </c>
      <c r="J24" s="2">
        <v>8.1769964734834604E-8</v>
      </c>
      <c r="K24" s="2">
        <v>5.0998182342089299E-5</v>
      </c>
      <c r="L24" s="5">
        <f t="shared" si="0"/>
        <v>1</v>
      </c>
      <c r="M24" s="5"/>
      <c r="N24" s="5"/>
      <c r="O24" s="5"/>
    </row>
    <row r="25" spans="2:15" x14ac:dyDescent="0.25">
      <c r="B25" s="2">
        <v>0.99999304405477396</v>
      </c>
      <c r="C25" s="2">
        <v>2.3835593718982201E-9</v>
      </c>
      <c r="D25" s="2">
        <v>2.1813262332368499E-9</v>
      </c>
      <c r="E25" s="2">
        <v>2.05958287185723E-9</v>
      </c>
      <c r="F25" s="2">
        <v>1.8648178078905899E-9</v>
      </c>
      <c r="G25" s="2">
        <v>6.9203925264667203E-6</v>
      </c>
      <c r="H25" s="2">
        <v>2.9055429458787198E-9</v>
      </c>
      <c r="I25" s="2">
        <v>2.0881783280893599E-9</v>
      </c>
      <c r="J25" s="2">
        <v>1.9633217348535702E-9</v>
      </c>
      <c r="K25" s="2">
        <v>2.0106369876709299E-8</v>
      </c>
      <c r="L25" s="5">
        <f t="shared" si="0"/>
        <v>1</v>
      </c>
      <c r="M25" s="5"/>
      <c r="N25" s="5"/>
      <c r="O25" s="5"/>
    </row>
    <row r="26" spans="2:15" x14ac:dyDescent="0.25">
      <c r="B26" s="2">
        <v>0.99998094185492203</v>
      </c>
      <c r="C26" s="2">
        <v>9.778258764165179E-10</v>
      </c>
      <c r="D26" s="2">
        <v>1.07106566993115E-8</v>
      </c>
      <c r="E26" s="2">
        <v>2.64574709743982E-9</v>
      </c>
      <c r="F26" s="2">
        <v>1.7288944693570601E-9</v>
      </c>
      <c r="G26" s="2">
        <v>5.0347963267933202E-9</v>
      </c>
      <c r="H26" s="2">
        <v>1.7463891154112501E-9</v>
      </c>
      <c r="I26" s="2">
        <v>9.36856185902487E-10</v>
      </c>
      <c r="J26" s="2">
        <v>8.4978567182590097E-10</v>
      </c>
      <c r="K26" s="2">
        <v>1.9033513896544099E-5</v>
      </c>
      <c r="L26" s="5">
        <f t="shared" si="0"/>
        <v>1</v>
      </c>
      <c r="M26" s="5"/>
      <c r="N26" s="5"/>
      <c r="O26" s="5"/>
    </row>
    <row r="27" spans="2:15" x14ac:dyDescent="0.25">
      <c r="B27" s="2">
        <v>1.2374420454381299E-7</v>
      </c>
      <c r="C27" s="2">
        <v>3.1840568926482098E-8</v>
      </c>
      <c r="D27" s="2">
        <v>3.7887586247792397E-8</v>
      </c>
      <c r="E27" s="2">
        <v>3.5523636863133797E-8</v>
      </c>
      <c r="F27" s="2">
        <v>3.0501525404506799E-8</v>
      </c>
      <c r="G27" s="2">
        <v>4.2003538896501797E-8</v>
      </c>
      <c r="H27" s="2">
        <v>4.0691404968786297E-8</v>
      </c>
      <c r="I27" s="2">
        <v>3.8721798815875498E-8</v>
      </c>
      <c r="J27" s="2">
        <v>2.6601785539907099E-8</v>
      </c>
      <c r="K27" s="2">
        <v>0.99999959248394898</v>
      </c>
      <c r="L27" s="5">
        <f t="shared" si="0"/>
        <v>1</v>
      </c>
      <c r="M27" s="5"/>
      <c r="N27" s="5"/>
      <c r="O27" s="5"/>
    </row>
    <row r="28" spans="2:15" x14ac:dyDescent="0.25">
      <c r="B28" s="2">
        <v>1.99653232855918E-8</v>
      </c>
      <c r="C28" s="2">
        <v>4.74713082853557E-8</v>
      </c>
      <c r="D28" s="2">
        <v>1.1954938358963899E-8</v>
      </c>
      <c r="E28" s="2">
        <v>7.81996088637311E-9</v>
      </c>
      <c r="F28" s="2">
        <v>6.79097838060469E-9</v>
      </c>
      <c r="G28" s="2">
        <v>5.0495687483322797E-8</v>
      </c>
      <c r="H28" s="2">
        <v>1.6688909739338299E-8</v>
      </c>
      <c r="I28" s="2">
        <v>3.77914606610878E-8</v>
      </c>
      <c r="J28" s="2">
        <v>9.7761581177583403E-9</v>
      </c>
      <c r="K28" s="2">
        <v>0.99999979124527405</v>
      </c>
      <c r="L28" s="5">
        <f t="shared" si="0"/>
        <v>1</v>
      </c>
      <c r="M28" s="5"/>
      <c r="N28" s="5"/>
      <c r="O28" s="5"/>
    </row>
    <row r="29" spans="2:15" x14ac:dyDescent="0.25">
      <c r="B29" s="2">
        <v>0.99999963694979199</v>
      </c>
      <c r="C29" s="2">
        <v>9.9902834891296703E-9</v>
      </c>
      <c r="D29" s="2">
        <v>1.4904568062793201E-8</v>
      </c>
      <c r="E29" s="2">
        <v>5.3779313521934099E-9</v>
      </c>
      <c r="F29" s="2">
        <v>5.08251732179137E-9</v>
      </c>
      <c r="G29" s="2">
        <v>2.16957225680324E-7</v>
      </c>
      <c r="H29" s="2">
        <v>8.5335308262231602E-8</v>
      </c>
      <c r="I29" s="2">
        <v>6.9140651214191802E-9</v>
      </c>
      <c r="J29" s="2">
        <v>6.6281841821940604E-9</v>
      </c>
      <c r="K29" s="2">
        <v>1.1860117684605799E-8</v>
      </c>
      <c r="L29" s="5">
        <f t="shared" si="0"/>
        <v>1</v>
      </c>
      <c r="M29" s="5"/>
      <c r="N29" s="5"/>
      <c r="O29" s="5"/>
    </row>
    <row r="30" spans="2:15" x14ac:dyDescent="0.25">
      <c r="B30" s="2">
        <v>0.99999245499143496</v>
      </c>
      <c r="C30" s="2">
        <v>7.47303357238882E-6</v>
      </c>
      <c r="D30" s="2">
        <v>9.7070170123959294E-9</v>
      </c>
      <c r="E30" s="2">
        <v>5.6669491161325199E-9</v>
      </c>
      <c r="F30" s="2">
        <v>6.2614996608420104E-9</v>
      </c>
      <c r="G30" s="2">
        <v>8.3503739814791701E-9</v>
      </c>
      <c r="H30" s="2">
        <v>9.2224323507892704E-9</v>
      </c>
      <c r="I30" s="2">
        <v>1.011205791079E-8</v>
      </c>
      <c r="J30" s="2">
        <v>1.1053440412985499E-8</v>
      </c>
      <c r="K30" s="2">
        <v>1.16012212903841E-8</v>
      </c>
      <c r="L30" s="5">
        <f t="shared" si="0"/>
        <v>1</v>
      </c>
      <c r="M30" s="5"/>
      <c r="N30" s="5"/>
      <c r="O30" s="5"/>
    </row>
    <row r="31" spans="2:15" x14ac:dyDescent="0.25">
      <c r="B31" s="2">
        <v>1.35492380804326E-7</v>
      </c>
      <c r="C31" s="2">
        <v>5.6218162795711201E-8</v>
      </c>
      <c r="D31" s="2">
        <v>2.3933427064151601E-7</v>
      </c>
      <c r="E31" s="2">
        <v>1.33790407074284E-7</v>
      </c>
      <c r="F31" s="2">
        <v>9.7675177300986302E-8</v>
      </c>
      <c r="G31" s="2">
        <v>6.4876395455730798E-6</v>
      </c>
      <c r="H31" s="2">
        <v>7.3114159492482104E-7</v>
      </c>
      <c r="I31" s="2">
        <v>3.84321397736402E-8</v>
      </c>
      <c r="J31" s="2">
        <v>4.3245202405552697E-8</v>
      </c>
      <c r="K31" s="2">
        <v>0.99999203703111805</v>
      </c>
      <c r="L31" s="5">
        <f t="shared" si="0"/>
        <v>1</v>
      </c>
      <c r="M31" s="5"/>
      <c r="N31" s="5"/>
      <c r="O31" s="5"/>
    </row>
    <row r="32" spans="2:15" x14ac:dyDescent="0.25">
      <c r="B32" s="2">
        <v>0.99992486385177803</v>
      </c>
      <c r="C32" s="2">
        <v>7.2965241279351794E-5</v>
      </c>
      <c r="D32" s="2">
        <v>2.0205208830909499E-7</v>
      </c>
      <c r="E32" s="2">
        <v>1.5327472745749501E-7</v>
      </c>
      <c r="F32" s="2">
        <v>1.6157985662065299E-7</v>
      </c>
      <c r="G32" s="2">
        <v>3.09965671779736E-7</v>
      </c>
      <c r="H32" s="2">
        <v>2.8585941843150902E-7</v>
      </c>
      <c r="I32" s="2">
        <v>3.1459187798302302E-7</v>
      </c>
      <c r="J32" s="2">
        <v>2.4340730830642402E-7</v>
      </c>
      <c r="K32" s="2">
        <v>5.0017605806492102E-7</v>
      </c>
      <c r="L32" s="5">
        <f t="shared" si="0"/>
        <v>1</v>
      </c>
      <c r="M32" s="5"/>
      <c r="N32" s="5"/>
      <c r="O32" s="5"/>
    </row>
    <row r="33" spans="2:15" x14ac:dyDescent="0.25">
      <c r="B33" s="2">
        <v>0.999998007694053</v>
      </c>
      <c r="C33" s="2">
        <v>5.8182117565724703E-9</v>
      </c>
      <c r="D33" s="2">
        <v>4.16993220210807E-9</v>
      </c>
      <c r="E33" s="2">
        <v>3.12808532689981E-9</v>
      </c>
      <c r="F33" s="2">
        <v>2.85193656080244E-9</v>
      </c>
      <c r="G33" s="2">
        <v>9.9912456179573405E-9</v>
      </c>
      <c r="H33" s="2">
        <v>4.8240986488834599E-9</v>
      </c>
      <c r="I33" s="2">
        <v>3.0069753418140102E-9</v>
      </c>
      <c r="J33" s="2">
        <v>2.3765471579668999E-9</v>
      </c>
      <c r="K33" s="2">
        <v>1.9561389136247501E-6</v>
      </c>
      <c r="L33" s="5">
        <f t="shared" si="0"/>
        <v>1</v>
      </c>
      <c r="M33" s="5"/>
      <c r="N33" s="5"/>
      <c r="O33" s="5"/>
    </row>
    <row r="34" spans="2:15" x14ac:dyDescent="0.25">
      <c r="B34" s="2">
        <v>7.7136185277007496E-7</v>
      </c>
      <c r="C34" s="2">
        <v>1.1508270323201201E-6</v>
      </c>
      <c r="D34" s="2">
        <v>9.2562056227022598E-7</v>
      </c>
      <c r="E34" s="2">
        <v>4.7609942599880602E-7</v>
      </c>
      <c r="F34" s="2">
        <v>4.7616588252913502E-7</v>
      </c>
      <c r="G34" s="2">
        <v>5.0776299685998803E-6</v>
      </c>
      <c r="H34" s="2">
        <v>1.2193120229318001E-6</v>
      </c>
      <c r="I34" s="2">
        <v>6.0031400747899595E-7</v>
      </c>
      <c r="J34" s="2">
        <v>2.6592216546589402E-7</v>
      </c>
      <c r="K34" s="2">
        <v>0.99998903674707895</v>
      </c>
      <c r="L34" s="5">
        <f t="shared" si="0"/>
        <v>1</v>
      </c>
      <c r="M34" s="5"/>
      <c r="N34" s="5"/>
      <c r="O34" s="5"/>
    </row>
    <row r="35" spans="2:15" x14ac:dyDescent="0.25">
      <c r="B35" s="2">
        <v>0.99993340123405905</v>
      </c>
      <c r="C35" s="2">
        <v>9.437850349726131E-10</v>
      </c>
      <c r="D35" s="2">
        <v>8.3508084319124801E-10</v>
      </c>
      <c r="E35" s="2">
        <v>7.2295916145160895E-10</v>
      </c>
      <c r="F35" s="2">
        <v>6.94156925804433E-10</v>
      </c>
      <c r="G35" s="2">
        <v>1.3210218565489701E-9</v>
      </c>
      <c r="H35" s="2">
        <v>7.9651283605858303E-10</v>
      </c>
      <c r="I35" s="2">
        <v>1.0106030419643901E-9</v>
      </c>
      <c r="J35" s="2">
        <v>7.8848980305231701E-10</v>
      </c>
      <c r="K35" s="2">
        <v>6.6591653331197695E-5</v>
      </c>
      <c r="L35" s="5">
        <f t="shared" si="0"/>
        <v>1</v>
      </c>
      <c r="M35" s="5"/>
      <c r="N35" s="5"/>
      <c r="O35" s="5"/>
    </row>
    <row r="36" spans="2:15" x14ac:dyDescent="0.25">
      <c r="B36" s="2">
        <v>0.99999464231213897</v>
      </c>
      <c r="C36" s="2">
        <v>1.10176671937127E-7</v>
      </c>
      <c r="D36" s="2">
        <v>9.5359028698675904E-8</v>
      </c>
      <c r="E36" s="2">
        <v>7.1930932950809798E-8</v>
      </c>
      <c r="F36" s="2">
        <v>6.8768530319827797E-8</v>
      </c>
      <c r="G36" s="2">
        <v>1.44151428916583E-7</v>
      </c>
      <c r="H36" s="2">
        <v>1.3276109340591399E-7</v>
      </c>
      <c r="I36" s="2">
        <v>9.7555497344055802E-8</v>
      </c>
      <c r="J36" s="2">
        <v>8.1016188283448997E-8</v>
      </c>
      <c r="K36" s="2">
        <v>4.5559684888217398E-6</v>
      </c>
      <c r="L36" s="5">
        <f t="shared" si="0"/>
        <v>1</v>
      </c>
      <c r="M36" s="5"/>
      <c r="N36" s="5"/>
      <c r="O36" s="5"/>
    </row>
    <row r="37" spans="2:15" x14ac:dyDescent="0.25">
      <c r="B37" s="2">
        <v>0.99999991686023604</v>
      </c>
      <c r="C37" s="2">
        <v>9.19421862068524E-11</v>
      </c>
      <c r="D37" s="2">
        <v>5.8374317146962496E-11</v>
      </c>
      <c r="E37" s="2">
        <v>4.7287616328743198E-11</v>
      </c>
      <c r="F37" s="2">
        <v>4.8765413231240898E-11</v>
      </c>
      <c r="G37" s="2">
        <v>1.01601078172437E-10</v>
      </c>
      <c r="H37" s="2">
        <v>7.3255225049257705E-11</v>
      </c>
      <c r="I37" s="2">
        <v>7.0311533281027906E-11</v>
      </c>
      <c r="J37" s="2">
        <v>5.9024639150761398E-11</v>
      </c>
      <c r="K37" s="2">
        <v>8.2589201122126799E-8</v>
      </c>
      <c r="L37" s="5">
        <f t="shared" si="0"/>
        <v>1</v>
      </c>
      <c r="M37" s="5"/>
      <c r="N37" s="5"/>
      <c r="O37" s="5"/>
    </row>
    <row r="38" spans="2:15" x14ac:dyDescent="0.25">
      <c r="B38" s="2">
        <v>4.1344140189837402E-8</v>
      </c>
      <c r="C38" s="2">
        <v>3.2194626845729401E-8</v>
      </c>
      <c r="D38" s="2">
        <v>4.1862360830697298E-9</v>
      </c>
      <c r="E38" s="2">
        <v>9.7510166702242097E-10</v>
      </c>
      <c r="F38" s="2">
        <v>1.2789613186225699E-9</v>
      </c>
      <c r="G38" s="2">
        <v>1.64868242492998E-8</v>
      </c>
      <c r="H38" s="2">
        <v>2.1264846182133901E-8</v>
      </c>
      <c r="I38" s="2">
        <v>9.0718468532935603E-9</v>
      </c>
      <c r="J38" s="2">
        <v>2.0547414463931198E-9</v>
      </c>
      <c r="K38" s="2">
        <v>0.99999987114267497</v>
      </c>
      <c r="L38" s="5">
        <f t="shared" si="0"/>
        <v>1</v>
      </c>
      <c r="M38" s="5"/>
      <c r="N38" s="5"/>
      <c r="O38" s="5"/>
    </row>
    <row r="39" spans="2:15" x14ac:dyDescent="0.25">
      <c r="B39" s="2">
        <v>0.99999898859485803</v>
      </c>
      <c r="C39" s="2">
        <v>2.8092081581831599E-10</v>
      </c>
      <c r="D39" s="2">
        <v>2.1094384150172199E-10</v>
      </c>
      <c r="E39" s="2">
        <v>1.74953828092795E-10</v>
      </c>
      <c r="F39" s="2">
        <v>1.7612040766257001E-10</v>
      </c>
      <c r="G39" s="2">
        <v>6.7218436674578397E-10</v>
      </c>
      <c r="H39" s="2">
        <v>2.9441738144173302E-10</v>
      </c>
      <c r="I39" s="2">
        <v>2.5842165742460198E-10</v>
      </c>
      <c r="J39" s="2">
        <v>2.14223989049355E-10</v>
      </c>
      <c r="K39" s="2">
        <v>1.0091229567597399E-6</v>
      </c>
      <c r="L39" s="5">
        <f t="shared" si="0"/>
        <v>1</v>
      </c>
      <c r="M39" s="5"/>
      <c r="N39" s="5"/>
      <c r="O39" s="5"/>
    </row>
    <row r="40" spans="2:15" x14ac:dyDescent="0.25">
      <c r="B40" s="2">
        <v>0.99999559911444202</v>
      </c>
      <c r="C40" s="2">
        <v>2.7410468814793601E-10</v>
      </c>
      <c r="D40" s="2">
        <v>2.42506685452669E-10</v>
      </c>
      <c r="E40" s="2">
        <v>1.8554713632542301E-10</v>
      </c>
      <c r="F40" s="2">
        <v>1.8454112715452199E-10</v>
      </c>
      <c r="G40" s="2">
        <v>4.3981111848695397E-6</v>
      </c>
      <c r="H40" s="2">
        <v>5.4315416021981203E-10</v>
      </c>
      <c r="I40" s="2">
        <v>1.7985366163621699E-10</v>
      </c>
      <c r="J40" s="2">
        <v>1.77748477912389E-10</v>
      </c>
      <c r="K40" s="2">
        <v>9.8700644988074702E-10</v>
      </c>
      <c r="L40" s="5">
        <f t="shared" si="0"/>
        <v>1</v>
      </c>
      <c r="M40" s="5"/>
      <c r="N40" s="5"/>
      <c r="O40" s="5"/>
    </row>
    <row r="41" spans="2:15" x14ac:dyDescent="0.25">
      <c r="B41" s="2">
        <v>0.99999986952934605</v>
      </c>
      <c r="C41" s="2">
        <v>2.2293075073075201E-10</v>
      </c>
      <c r="D41" s="2">
        <v>1.54925605020489E-10</v>
      </c>
      <c r="E41" s="2">
        <v>1.12700830177553E-10</v>
      </c>
      <c r="F41" s="2">
        <v>1.09284907074099E-10</v>
      </c>
      <c r="G41" s="2">
        <v>3.0445166721823998E-9</v>
      </c>
      <c r="H41" s="2">
        <v>4.7518040676856804E-10</v>
      </c>
      <c r="I41" s="2">
        <v>1.3898848578605601E-10</v>
      </c>
      <c r="J41" s="2">
        <v>1.01336408983515E-10</v>
      </c>
      <c r="K41" s="2">
        <v>1.2611078984763801E-7</v>
      </c>
      <c r="L41" s="5">
        <f t="shared" si="0"/>
        <v>1</v>
      </c>
      <c r="M41" s="5"/>
      <c r="N41" s="5"/>
      <c r="O41" s="5"/>
    </row>
    <row r="42" spans="2:15" x14ac:dyDescent="0.25">
      <c r="B42" s="2">
        <v>6.7656674470069701E-9</v>
      </c>
      <c r="C42" s="2">
        <v>1.5743666573978599E-7</v>
      </c>
      <c r="D42" s="2">
        <v>5.3899827555641597E-8</v>
      </c>
      <c r="E42" s="2">
        <v>3.8517694466432797E-8</v>
      </c>
      <c r="F42" s="2">
        <v>3.21396755711163E-8</v>
      </c>
      <c r="G42" s="2">
        <v>5.4682574734629101E-7</v>
      </c>
      <c r="H42" s="2">
        <v>1.77466425390357E-7</v>
      </c>
      <c r="I42" s="2">
        <v>1.0045523875690399E-7</v>
      </c>
      <c r="J42" s="2">
        <v>4.2782755244340198E-8</v>
      </c>
      <c r="K42" s="2">
        <v>0.99999884371030201</v>
      </c>
      <c r="L42" s="5">
        <f t="shared" si="0"/>
        <v>1</v>
      </c>
      <c r="M42" s="5"/>
      <c r="N42" s="5"/>
      <c r="O42" s="5"/>
    </row>
    <row r="43" spans="2:15" x14ac:dyDescent="0.25">
      <c r="B43" s="2">
        <v>9.4093010929801205E-7</v>
      </c>
      <c r="C43" s="2">
        <v>8.6692128350345302E-7</v>
      </c>
      <c r="D43" s="2">
        <v>2.5053367185226701E-7</v>
      </c>
      <c r="E43" s="2">
        <v>1.40074256318876E-7</v>
      </c>
      <c r="F43" s="2">
        <v>1.1779399058754999E-7</v>
      </c>
      <c r="G43" s="2">
        <v>4.7691083257797203E-6</v>
      </c>
      <c r="H43" s="2">
        <v>1.364580869221E-6</v>
      </c>
      <c r="I43" s="2">
        <v>5.6879457212678798E-7</v>
      </c>
      <c r="J43" s="2">
        <v>3.1778331920990101E-7</v>
      </c>
      <c r="K43" s="2">
        <v>0.99999066347960197</v>
      </c>
      <c r="L43" s="5">
        <f t="shared" si="0"/>
        <v>1</v>
      </c>
      <c r="M43" s="5"/>
      <c r="N43" s="5"/>
      <c r="O43" s="5"/>
    </row>
    <row r="44" spans="2:15" x14ac:dyDescent="0.25">
      <c r="B44" s="2">
        <v>1.70131719576388E-5</v>
      </c>
      <c r="C44" s="2">
        <v>1.4707109980349101E-6</v>
      </c>
      <c r="D44" s="2">
        <v>9.2804477301450699E-8</v>
      </c>
      <c r="E44" s="2">
        <v>8.0328504110862099E-8</v>
      </c>
      <c r="F44" s="2">
        <v>7.7546576073727505E-8</v>
      </c>
      <c r="G44" s="2">
        <v>5.6899057408448599E-6</v>
      </c>
      <c r="H44" s="2">
        <v>2.3206447954833799E-6</v>
      </c>
      <c r="I44" s="2">
        <v>4.4941204615882499E-7</v>
      </c>
      <c r="J44" s="2">
        <v>1.01944418233292E-7</v>
      </c>
      <c r="K44" s="2">
        <v>0.99997270353048595</v>
      </c>
      <c r="L44" s="5">
        <f t="shared" si="0"/>
        <v>1</v>
      </c>
      <c r="M44" s="5"/>
      <c r="N44" s="5"/>
      <c r="O44" s="5"/>
    </row>
    <row r="45" spans="2:15" x14ac:dyDescent="0.25">
      <c r="B45" s="2">
        <v>2.8340813166002198E-10</v>
      </c>
      <c r="C45" s="2">
        <v>4.3363287767812701E-10</v>
      </c>
      <c r="D45" s="2">
        <v>1.9274378476888E-10</v>
      </c>
      <c r="E45" s="2">
        <v>1.17843985319626E-10</v>
      </c>
      <c r="F45" s="2">
        <v>1.0234880249533399E-10</v>
      </c>
      <c r="G45" s="2">
        <v>5.15940347928891E-10</v>
      </c>
      <c r="H45" s="2">
        <v>6.9617136867863996E-10</v>
      </c>
      <c r="I45" s="2">
        <v>2.4626854677187102E-10</v>
      </c>
      <c r="J45" s="2">
        <v>7.0228245604965095E-11</v>
      </c>
      <c r="K45" s="2">
        <v>0.99999999734141398</v>
      </c>
      <c r="L45" s="5">
        <f t="shared" si="0"/>
        <v>1</v>
      </c>
      <c r="M45" s="5"/>
      <c r="N45" s="5"/>
      <c r="O45" s="5"/>
    </row>
    <row r="46" spans="2:15" x14ac:dyDescent="0.25">
      <c r="B46" s="2">
        <v>1.15657696195383E-9</v>
      </c>
      <c r="C46" s="2">
        <v>5.6276906455067196E-10</v>
      </c>
      <c r="D46" s="2">
        <v>1.2705127684807101E-10</v>
      </c>
      <c r="E46" s="2">
        <v>5.1783103417282998E-11</v>
      </c>
      <c r="F46" s="2">
        <v>5.2733652215433701E-11</v>
      </c>
      <c r="G46" s="2">
        <v>8.4088263590492499E-10</v>
      </c>
      <c r="H46" s="2">
        <v>7.6291700946581297E-10</v>
      </c>
      <c r="I46" s="2">
        <v>2.2227117626635501E-10</v>
      </c>
      <c r="J46" s="2">
        <v>8.6314041437730897E-11</v>
      </c>
      <c r="K46" s="2">
        <v>0.99999999613670099</v>
      </c>
      <c r="L46" s="5">
        <f t="shared" si="0"/>
        <v>1</v>
      </c>
      <c r="M46" s="5"/>
      <c r="N46" s="5"/>
      <c r="O46" s="5"/>
    </row>
    <row r="47" spans="2:15" x14ac:dyDescent="0.25">
      <c r="B47" s="2">
        <v>7.4572425416727399E-10</v>
      </c>
      <c r="C47" s="2">
        <v>5.9650407550145101E-9</v>
      </c>
      <c r="D47" s="2">
        <v>7.8462555652646003E-10</v>
      </c>
      <c r="E47" s="2">
        <v>3.3386707784905302E-10</v>
      </c>
      <c r="F47" s="2">
        <v>2.4288614658979199E-10</v>
      </c>
      <c r="G47" s="2">
        <v>1.63116657945224E-8</v>
      </c>
      <c r="H47" s="2">
        <v>8.2778789034394096E-9</v>
      </c>
      <c r="I47" s="2">
        <v>1.77070077455969E-9</v>
      </c>
      <c r="J47" s="2">
        <v>1.6716565918300299E-10</v>
      </c>
      <c r="K47" s="2">
        <v>0.999999965400445</v>
      </c>
      <c r="L47" s="5">
        <f t="shared" si="0"/>
        <v>1</v>
      </c>
      <c r="M47" s="5"/>
      <c r="N47" s="5"/>
      <c r="O47" s="5"/>
    </row>
    <row r="48" spans="2:15" x14ac:dyDescent="0.25">
      <c r="B48" s="2">
        <v>2.7184839767848998E-8</v>
      </c>
      <c r="C48" s="2">
        <v>4.20851203812458E-7</v>
      </c>
      <c r="D48" s="2">
        <v>4.7001572291011598E-8</v>
      </c>
      <c r="E48" s="2">
        <v>2.36117735555743E-8</v>
      </c>
      <c r="F48" s="2">
        <v>2.1187302993629499E-8</v>
      </c>
      <c r="G48" s="2">
        <v>1.77557690052396E-6</v>
      </c>
      <c r="H48" s="2">
        <v>4.0928720625925202E-7</v>
      </c>
      <c r="I48" s="2">
        <v>1.36234012770478E-7</v>
      </c>
      <c r="J48" s="2">
        <v>7.4128568618478996E-8</v>
      </c>
      <c r="K48" s="2">
        <v>0.999997064936619</v>
      </c>
      <c r="L48" s="5">
        <f t="shared" si="0"/>
        <v>1</v>
      </c>
      <c r="M48" s="5"/>
      <c r="N48" s="5"/>
      <c r="O48" s="5"/>
    </row>
    <row r="49" spans="2:15" x14ac:dyDescent="0.25">
      <c r="B49" s="2">
        <v>8.9741912959570303E-9</v>
      </c>
      <c r="C49" s="2">
        <v>2.8556608734918401E-7</v>
      </c>
      <c r="D49" s="2">
        <v>5.2234791258652297E-8</v>
      </c>
      <c r="E49" s="2">
        <v>2.8546566783308499E-8</v>
      </c>
      <c r="F49" s="2">
        <v>2.4464448590337201E-8</v>
      </c>
      <c r="G49" s="2">
        <v>7.9035381691117796E-7</v>
      </c>
      <c r="H49" s="2">
        <v>2.9211160902122199E-7</v>
      </c>
      <c r="I49" s="2">
        <v>1.0502207164891101E-7</v>
      </c>
      <c r="J49" s="2">
        <v>6.0259063996542204E-8</v>
      </c>
      <c r="K49" s="2">
        <v>0.99999835246735302</v>
      </c>
      <c r="L49" s="5">
        <f t="shared" si="0"/>
        <v>1</v>
      </c>
      <c r="M49" s="5"/>
      <c r="N49" s="5"/>
      <c r="O49" s="5"/>
    </row>
    <row r="50" spans="2:15" x14ac:dyDescent="0.25">
      <c r="B50" s="2">
        <v>0.99993064673512799</v>
      </c>
      <c r="C50" s="2">
        <v>2.9976555642484301E-9</v>
      </c>
      <c r="D50" s="2">
        <v>1.4131753168964501E-9</v>
      </c>
      <c r="E50" s="2">
        <v>1.19860920013458E-9</v>
      </c>
      <c r="F50" s="2">
        <v>1.1465423025992701E-9</v>
      </c>
      <c r="G50" s="2">
        <v>6.9336711351713294E-5</v>
      </c>
      <c r="H50" s="2">
        <v>3.4323856543326201E-9</v>
      </c>
      <c r="I50" s="2">
        <v>1.9536195614336399E-9</v>
      </c>
      <c r="J50" s="2">
        <v>1.7334750389770699E-9</v>
      </c>
      <c r="K50" s="2">
        <v>2.6780566290553798E-9</v>
      </c>
      <c r="L50" s="5">
        <f t="shared" si="0"/>
        <v>1</v>
      </c>
      <c r="M50" s="5"/>
      <c r="N50" s="5"/>
      <c r="O50" s="5"/>
    </row>
    <row r="51" spans="2:15" x14ac:dyDescent="0.25">
      <c r="B51" s="2">
        <v>3.31652679329494E-8</v>
      </c>
      <c r="C51" s="2">
        <v>4.2439340046151999E-7</v>
      </c>
      <c r="D51" s="2">
        <v>4.3100275779487E-8</v>
      </c>
      <c r="E51" s="2">
        <v>2.1879167335058299E-8</v>
      </c>
      <c r="F51" s="2">
        <v>2.06626086731705E-8</v>
      </c>
      <c r="G51" s="2">
        <v>8.8362808859678196E-7</v>
      </c>
      <c r="H51" s="2">
        <v>2.6328269213862598E-7</v>
      </c>
      <c r="I51" s="2">
        <v>3.8873829747755298E-7</v>
      </c>
      <c r="J51" s="2">
        <v>8.9107804344924095E-8</v>
      </c>
      <c r="K51" s="2">
        <v>0.99999783204239701</v>
      </c>
      <c r="L51" s="5">
        <f t="shared" si="0"/>
        <v>1</v>
      </c>
      <c r="M51" s="5"/>
      <c r="N51" s="5"/>
      <c r="O51" s="5"/>
    </row>
    <row r="52" spans="2:15" x14ac:dyDescent="0.25">
      <c r="B52" s="2">
        <v>5.8334591856742199E-8</v>
      </c>
      <c r="C52" s="2">
        <v>6.81194122794108E-7</v>
      </c>
      <c r="D52" s="2">
        <v>1.3566668933384999E-7</v>
      </c>
      <c r="E52" s="2">
        <v>6.7714341489847994E-8</v>
      </c>
      <c r="F52" s="2">
        <v>5.8419792317713498E-8</v>
      </c>
      <c r="G52" s="2">
        <v>2.09297188413738E-6</v>
      </c>
      <c r="H52" s="2">
        <v>6.8596058587977102E-7</v>
      </c>
      <c r="I52" s="2">
        <v>3.4816076216096599E-7</v>
      </c>
      <c r="J52" s="2">
        <v>1.9903627205240801E-7</v>
      </c>
      <c r="K52" s="2">
        <v>0.999995672540958</v>
      </c>
      <c r="L52" s="5">
        <f t="shared" si="0"/>
        <v>1</v>
      </c>
      <c r="M52" s="5"/>
      <c r="N52" s="5"/>
      <c r="O52" s="5"/>
    </row>
    <row r="53" spans="2:15" x14ac:dyDescent="0.25">
      <c r="B53" s="2">
        <v>1.69981873314917E-6</v>
      </c>
      <c r="C53" s="2">
        <v>5.6432614867663198E-8</v>
      </c>
      <c r="D53" s="2">
        <v>2.8202069890029801E-8</v>
      </c>
      <c r="E53" s="2">
        <v>2.4784585270567301E-8</v>
      </c>
      <c r="F53" s="2">
        <v>2.1689681590637998E-8</v>
      </c>
      <c r="G53" s="2">
        <v>0.99999799110669096</v>
      </c>
      <c r="H53" s="2">
        <v>8.6163098280133106E-8</v>
      </c>
      <c r="I53" s="2">
        <v>3.1360701674461703E-8</v>
      </c>
      <c r="J53" s="2">
        <v>2.7999225966327801E-8</v>
      </c>
      <c r="K53" s="2">
        <v>3.2442597828422001E-8</v>
      </c>
      <c r="L53" s="5">
        <f t="shared" si="0"/>
        <v>1</v>
      </c>
      <c r="M53" s="5"/>
      <c r="N53" s="5"/>
      <c r="O53" s="5"/>
    </row>
    <row r="54" spans="2:15" x14ac:dyDescent="0.25">
      <c r="B54" s="2">
        <v>4.8749954722933E-8</v>
      </c>
      <c r="C54" s="2">
        <v>4.0387750764456698E-7</v>
      </c>
      <c r="D54" s="2">
        <v>1.13749382189566E-7</v>
      </c>
      <c r="E54" s="2">
        <v>9.58905445767665E-8</v>
      </c>
      <c r="F54" s="2">
        <v>7.2201157234636305E-8</v>
      </c>
      <c r="G54" s="2">
        <v>2.1966376986810598E-6</v>
      </c>
      <c r="H54" s="2">
        <v>4.3216565971367398E-7</v>
      </c>
      <c r="I54" s="2">
        <v>2.9259403888003302E-7</v>
      </c>
      <c r="J54" s="2">
        <v>1.70655624872066E-7</v>
      </c>
      <c r="K54" s="2">
        <v>0.99999617347843095</v>
      </c>
      <c r="L54" s="5">
        <f t="shared" si="0"/>
        <v>1</v>
      </c>
      <c r="M54" s="5"/>
      <c r="N54" s="5"/>
      <c r="O54" s="5"/>
    </row>
    <row r="55" spans="2:15" x14ac:dyDescent="0.25">
      <c r="B55" s="2">
        <v>3.5008268439873102E-9</v>
      </c>
      <c r="C55" s="2">
        <v>1.77280298135256E-7</v>
      </c>
      <c r="D55" s="2">
        <v>1.05015056696117E-8</v>
      </c>
      <c r="E55" s="2">
        <v>6.8006980637878002E-9</v>
      </c>
      <c r="F55" s="2">
        <v>5.9157171485369299E-9</v>
      </c>
      <c r="G55" s="2">
        <v>4.0379862153739299E-7</v>
      </c>
      <c r="H55" s="2">
        <v>7.6524950961379903E-8</v>
      </c>
      <c r="I55" s="2">
        <v>1.75870022331241E-7</v>
      </c>
      <c r="J55" s="2">
        <v>3.6796687688927999E-8</v>
      </c>
      <c r="K55" s="2">
        <v>0.99999910301067096</v>
      </c>
      <c r="L55" s="5">
        <f t="shared" si="0"/>
        <v>1</v>
      </c>
      <c r="M55" s="5"/>
      <c r="N55" s="5"/>
      <c r="O55" s="5"/>
    </row>
    <row r="56" spans="2:15" x14ac:dyDescent="0.25">
      <c r="B56" s="2">
        <v>1.50329489817947E-7</v>
      </c>
      <c r="C56" s="2">
        <v>3.19062980337712E-6</v>
      </c>
      <c r="D56" s="2">
        <v>4.8470044276528898E-8</v>
      </c>
      <c r="E56" s="2">
        <v>2.02414430804705E-8</v>
      </c>
      <c r="F56" s="2">
        <v>2.0212332823598599E-8</v>
      </c>
      <c r="G56" s="2">
        <v>1.7262477426140299E-6</v>
      </c>
      <c r="H56" s="2">
        <v>1.0645171343916799E-6</v>
      </c>
      <c r="I56" s="2">
        <v>1.14642051085513E-6</v>
      </c>
      <c r="J56" s="2">
        <v>3.14129441665405E-7</v>
      </c>
      <c r="K56" s="2">
        <v>0.99999231880205697</v>
      </c>
      <c r="L56" s="5">
        <f t="shared" si="0"/>
        <v>1</v>
      </c>
      <c r="M56" s="5"/>
      <c r="N56" s="5"/>
      <c r="O56" s="5"/>
    </row>
    <row r="57" spans="2:15" x14ac:dyDescent="0.25">
      <c r="B57" s="2">
        <v>2.3617747825233799E-8</v>
      </c>
      <c r="C57" s="2">
        <v>0.99999918276450805</v>
      </c>
      <c r="D57" s="2">
        <v>1.0974354356725701E-8</v>
      </c>
      <c r="E57" s="2">
        <v>9.7593973767783395E-9</v>
      </c>
      <c r="F57" s="2">
        <v>9.5797106583912593E-9</v>
      </c>
      <c r="G57" s="2">
        <v>1.21379836331144E-8</v>
      </c>
      <c r="H57" s="2">
        <v>6.8050104784945099E-7</v>
      </c>
      <c r="I57" s="2">
        <v>3.2828773980608302E-8</v>
      </c>
      <c r="J57" s="2">
        <v>1.8476082885637499E-8</v>
      </c>
      <c r="K57" s="2">
        <v>1.9360392818897499E-8</v>
      </c>
      <c r="L57" s="5">
        <f t="shared" si="0"/>
        <v>1</v>
      </c>
      <c r="M57" s="5"/>
      <c r="N57" s="5"/>
      <c r="O57" s="5"/>
    </row>
    <row r="58" spans="2:15" x14ac:dyDescent="0.25">
      <c r="B58" s="2">
        <v>3.68701972246117E-9</v>
      </c>
      <c r="C58" s="2">
        <v>2.3728577653374201E-8</v>
      </c>
      <c r="D58" s="2">
        <v>2.3966073274797101E-9</v>
      </c>
      <c r="E58" s="2">
        <v>1.8645847656980799E-9</v>
      </c>
      <c r="F58" s="2">
        <v>1.4189004885968201E-9</v>
      </c>
      <c r="G58" s="2">
        <v>1.5658768271279199E-8</v>
      </c>
      <c r="H58" s="2">
        <v>1.9645274204679E-8</v>
      </c>
      <c r="I58" s="2">
        <v>1.0153570998296301E-8</v>
      </c>
      <c r="J58" s="2">
        <v>4.9068418505416599E-9</v>
      </c>
      <c r="K58" s="2">
        <v>0.99999991653985398</v>
      </c>
      <c r="L58" s="5">
        <f t="shared" si="0"/>
        <v>1</v>
      </c>
      <c r="M58" s="5"/>
      <c r="N58" s="5"/>
      <c r="O58" s="5"/>
    </row>
    <row r="59" spans="2:15" x14ac:dyDescent="0.25">
      <c r="B59" s="2">
        <v>3.52777318891915E-9</v>
      </c>
      <c r="C59" s="2">
        <v>1.7946984395170099E-8</v>
      </c>
      <c r="D59" s="2">
        <v>2.8536848705365399E-9</v>
      </c>
      <c r="E59" s="2">
        <v>1.7298791195749901E-9</v>
      </c>
      <c r="F59" s="2">
        <v>1.52125848067588E-9</v>
      </c>
      <c r="G59" s="2">
        <v>3.7382057617110299E-8</v>
      </c>
      <c r="H59" s="2">
        <v>1.5331557128817299E-8</v>
      </c>
      <c r="I59" s="2">
        <v>1.48707334418734E-8</v>
      </c>
      <c r="J59" s="2">
        <v>3.36060580619068E-9</v>
      </c>
      <c r="K59" s="2">
        <v>0.99999990147546503</v>
      </c>
      <c r="L59" s="5">
        <f t="shared" si="0"/>
        <v>1</v>
      </c>
      <c r="M59" s="5"/>
      <c r="N59" s="5"/>
      <c r="O59" s="5"/>
    </row>
    <row r="60" spans="2:15" x14ac:dyDescent="0.25">
      <c r="B60" s="2">
        <v>1.1568509613405999E-7</v>
      </c>
      <c r="C60" s="2">
        <v>1.1008801599626801E-6</v>
      </c>
      <c r="D60" s="2">
        <v>2.8497806494297199E-7</v>
      </c>
      <c r="E60" s="2">
        <v>2.0154489594300301E-7</v>
      </c>
      <c r="F60" s="2">
        <v>1.9370991425986699E-7</v>
      </c>
      <c r="G60" s="2">
        <v>1.7872676526759001E-6</v>
      </c>
      <c r="H60" s="2">
        <v>8.8782629159914195E-7</v>
      </c>
      <c r="I60" s="2">
        <v>2.2026462831031798E-6</v>
      </c>
      <c r="J60" s="2">
        <v>3.9085620084358301E-7</v>
      </c>
      <c r="K60" s="2">
        <v>0.99999283460543997</v>
      </c>
      <c r="L60" s="5">
        <f t="shared" si="0"/>
        <v>1</v>
      </c>
      <c r="M60" s="5"/>
      <c r="N60" s="5"/>
      <c r="O60" s="5"/>
    </row>
    <row r="61" spans="2:15" x14ac:dyDescent="0.25">
      <c r="B61" s="2">
        <v>9.5291577829204602E-9</v>
      </c>
      <c r="C61" s="2">
        <v>3.44963102751245E-8</v>
      </c>
      <c r="D61" s="2">
        <v>1.2449773621461401E-8</v>
      </c>
      <c r="E61" s="2">
        <v>9.8818806983033008E-9</v>
      </c>
      <c r="F61" s="2">
        <v>7.95390121750803E-9</v>
      </c>
      <c r="G61" s="2">
        <v>2.63782429442858E-8</v>
      </c>
      <c r="H61" s="2">
        <v>2.9515272783180798E-8</v>
      </c>
      <c r="I61" s="2">
        <v>3.3266576408975499E-8</v>
      </c>
      <c r="J61" s="2">
        <v>1.1312194821328999E-8</v>
      </c>
      <c r="K61" s="2">
        <v>0.99999982521668895</v>
      </c>
      <c r="L61" s="5">
        <f t="shared" si="0"/>
        <v>1</v>
      </c>
      <c r="M61" s="5"/>
      <c r="N61" s="5"/>
      <c r="O61" s="5"/>
    </row>
    <row r="62" spans="2:15" x14ac:dyDescent="0.25">
      <c r="B62" s="2">
        <v>1.5405661666695999E-7</v>
      </c>
      <c r="C62" s="2">
        <v>1.3976618383028899E-6</v>
      </c>
      <c r="D62" s="2">
        <v>2.7741153688727501E-7</v>
      </c>
      <c r="E62" s="2">
        <v>1.4634374768870101E-7</v>
      </c>
      <c r="F62" s="2">
        <v>1.2519863605738001E-7</v>
      </c>
      <c r="G62" s="2">
        <v>1.64557667452539E-6</v>
      </c>
      <c r="H62" s="2">
        <v>9.0742655534179798E-7</v>
      </c>
      <c r="I62" s="2">
        <v>1.59993532019317E-6</v>
      </c>
      <c r="J62" s="2">
        <v>6.4181969340658398E-7</v>
      </c>
      <c r="K62" s="2">
        <v>0.99999310456938095</v>
      </c>
      <c r="L62" s="5">
        <f t="shared" si="0"/>
        <v>1</v>
      </c>
      <c r="M62" s="5"/>
      <c r="N62" s="5"/>
      <c r="O62" s="5"/>
    </row>
    <row r="63" spans="2:15" x14ac:dyDescent="0.25">
      <c r="B63" s="2">
        <v>1.48976101681361E-7</v>
      </c>
      <c r="C63" s="2">
        <v>8.0389217232772702E-7</v>
      </c>
      <c r="D63" s="2">
        <v>1.16871520874656E-7</v>
      </c>
      <c r="E63" s="2">
        <v>6.0857950812847298E-8</v>
      </c>
      <c r="F63" s="2">
        <v>5.8650391339009798E-8</v>
      </c>
      <c r="G63" s="2">
        <v>6.01237719147391E-6</v>
      </c>
      <c r="H63" s="2">
        <v>5.3517530168903796E-7</v>
      </c>
      <c r="I63" s="2">
        <v>1.7411607574542E-6</v>
      </c>
      <c r="J63" s="2">
        <v>4.29085164705236E-7</v>
      </c>
      <c r="K63" s="2">
        <v>0.99999009295344798</v>
      </c>
      <c r="L63" s="5">
        <f t="shared" si="0"/>
        <v>1</v>
      </c>
      <c r="M63" s="5"/>
      <c r="N63" s="5"/>
      <c r="O63" s="5"/>
    </row>
    <row r="64" spans="2:15" x14ac:dyDescent="0.25">
      <c r="B64" s="2">
        <v>0.99998657849682104</v>
      </c>
      <c r="C64" s="2">
        <v>1.7741896868862199E-9</v>
      </c>
      <c r="D64" s="2">
        <v>6.0508096452072804E-10</v>
      </c>
      <c r="E64" s="2">
        <v>5.7419825985143603E-10</v>
      </c>
      <c r="F64" s="2">
        <v>5.7457554770011604E-10</v>
      </c>
      <c r="G64" s="2">
        <v>1.3393124818867001E-5</v>
      </c>
      <c r="H64" s="2">
        <v>1.3820819785819299E-9</v>
      </c>
      <c r="I64" s="2">
        <v>2.09334782262981E-8</v>
      </c>
      <c r="J64" s="2">
        <v>1.34544177023668E-9</v>
      </c>
      <c r="K64" s="2">
        <v>1.18893214396305E-9</v>
      </c>
      <c r="L64" s="5">
        <f t="shared" si="0"/>
        <v>1</v>
      </c>
      <c r="M64" s="5"/>
      <c r="N64" s="5"/>
      <c r="O64" s="5"/>
    </row>
    <row r="65" spans="2:15" x14ac:dyDescent="0.25">
      <c r="B65" s="2">
        <v>0.99999921262651104</v>
      </c>
      <c r="C65" s="2">
        <v>3.2802041320429102E-9</v>
      </c>
      <c r="D65" s="2">
        <v>5.1453908292838698E-10</v>
      </c>
      <c r="E65" s="2">
        <v>5.2405144789666097E-10</v>
      </c>
      <c r="F65" s="2">
        <v>4.9048770623864697E-10</v>
      </c>
      <c r="G65" s="2">
        <v>6.2473364611850998E-10</v>
      </c>
      <c r="H65" s="2">
        <v>8.6812290916169901E-10</v>
      </c>
      <c r="I65" s="2">
        <v>7.7882835846352599E-7</v>
      </c>
      <c r="J65" s="2">
        <v>1.0199150682856699E-9</v>
      </c>
      <c r="K65" s="2">
        <v>1.22307633556919E-9</v>
      </c>
      <c r="L65" s="5">
        <f t="shared" si="0"/>
        <v>1</v>
      </c>
      <c r="M65" s="5"/>
      <c r="N65" s="5"/>
      <c r="O65" s="5"/>
    </row>
    <row r="66" spans="2:15" x14ac:dyDescent="0.25">
      <c r="B66" s="2">
        <v>8.3796848039013792E-9</v>
      </c>
      <c r="C66" s="2">
        <v>3.1258232379287003E-8</v>
      </c>
      <c r="D66" s="2">
        <v>2.15836497016298E-8</v>
      </c>
      <c r="E66" s="2">
        <v>2.1418114862985701E-8</v>
      </c>
      <c r="F66" s="2">
        <v>1.9684397388585699E-8</v>
      </c>
      <c r="G66" s="2">
        <v>3.3491456191607401E-8</v>
      </c>
      <c r="H66" s="2">
        <v>2.3979643873240999E-8</v>
      </c>
      <c r="I66" s="2">
        <v>7.3520882781254403E-8</v>
      </c>
      <c r="J66" s="2">
        <v>2.06919811677939E-8</v>
      </c>
      <c r="K66" s="2">
        <v>0.99999974599195696</v>
      </c>
      <c r="L66" s="5">
        <f t="shared" si="0"/>
        <v>1</v>
      </c>
      <c r="M66" s="5"/>
      <c r="N66" s="5"/>
      <c r="O66" s="5"/>
    </row>
    <row r="67" spans="2:15" x14ac:dyDescent="0.25">
      <c r="B67" s="2">
        <v>6.8462392456707606E-8</v>
      </c>
      <c r="C67" s="2">
        <v>1.40084687346852E-7</v>
      </c>
      <c r="D67" s="2">
        <v>4.7823588123021503E-8</v>
      </c>
      <c r="E67" s="2">
        <v>3.9147933714063402E-8</v>
      </c>
      <c r="F67" s="2">
        <v>4.0024764190921299E-8</v>
      </c>
      <c r="G67" s="2">
        <v>4.4941211094859997E-6</v>
      </c>
      <c r="H67" s="2">
        <v>6.4657466608551699E-8</v>
      </c>
      <c r="I67" s="2">
        <v>9.2317824598080504E-7</v>
      </c>
      <c r="J67" s="2">
        <v>1.9187765829464401E-7</v>
      </c>
      <c r="K67" s="2">
        <v>0.999993990622153</v>
      </c>
      <c r="L67" s="5">
        <f t="shared" ref="L67:L130" si="1">COUNTIF(B67:K67,"&gt;0.01")</f>
        <v>1</v>
      </c>
      <c r="M67" s="5"/>
      <c r="N67" s="5"/>
      <c r="O67" s="5"/>
    </row>
    <row r="68" spans="2:15" x14ac:dyDescent="0.25">
      <c r="B68" s="2">
        <v>5.3289860613502603E-9</v>
      </c>
      <c r="C68" s="2">
        <v>2.7266922682072199E-8</v>
      </c>
      <c r="D68" s="2">
        <v>1.15040737973515E-8</v>
      </c>
      <c r="E68" s="2">
        <v>1.0239393108001299E-8</v>
      </c>
      <c r="F68" s="2">
        <v>9.5415978933551502E-9</v>
      </c>
      <c r="G68" s="2">
        <v>2.8367964001733699E-8</v>
      </c>
      <c r="H68" s="2">
        <v>2.6895690249026699E-8</v>
      </c>
      <c r="I68" s="2">
        <v>3.0992002253695398E-8</v>
      </c>
      <c r="J68" s="2">
        <v>1.7840293012807499E-8</v>
      </c>
      <c r="K68" s="2">
        <v>0.99999983202307696</v>
      </c>
      <c r="L68" s="5">
        <f t="shared" si="1"/>
        <v>1</v>
      </c>
      <c r="M68" s="5"/>
      <c r="N68" s="5"/>
      <c r="O68" s="5"/>
    </row>
    <row r="69" spans="2:15" x14ac:dyDescent="0.25">
      <c r="B69" s="2">
        <v>0.99999777168096504</v>
      </c>
      <c r="C69" s="2">
        <v>2.1678262414133602E-6</v>
      </c>
      <c r="D69" s="2">
        <v>1.9642556038855501E-9</v>
      </c>
      <c r="E69" s="2">
        <v>1.9621303465311199E-9</v>
      </c>
      <c r="F69" s="2">
        <v>1.8592020903463899E-9</v>
      </c>
      <c r="G69" s="2">
        <v>3.2375257221157998E-9</v>
      </c>
      <c r="H69" s="2">
        <v>3.94114745789028E-9</v>
      </c>
      <c r="I69" s="2">
        <v>4.2015533134522402E-8</v>
      </c>
      <c r="J69" s="2">
        <v>4.6234625559582304E-9</v>
      </c>
      <c r="K69" s="2">
        <v>8.8953586856199398E-10</v>
      </c>
      <c r="L69" s="5">
        <f t="shared" si="1"/>
        <v>1</v>
      </c>
      <c r="M69" s="5"/>
      <c r="N69" s="5"/>
      <c r="O69" s="5"/>
    </row>
    <row r="70" spans="2:15" x14ac:dyDescent="0.25">
      <c r="B70" s="2">
        <v>1.39056764958541E-9</v>
      </c>
      <c r="C70" s="2">
        <v>1.04013382103135E-8</v>
      </c>
      <c r="D70" s="2">
        <v>3.1622259705056801E-9</v>
      </c>
      <c r="E70" s="2">
        <v>1.8959389105504799E-9</v>
      </c>
      <c r="F70" s="2">
        <v>2.2119999320015299E-9</v>
      </c>
      <c r="G70" s="2">
        <v>2.3941333146793099E-8</v>
      </c>
      <c r="H70" s="2">
        <v>8.5201529503381906E-9</v>
      </c>
      <c r="I70" s="2">
        <v>6.7342326224759901E-9</v>
      </c>
      <c r="J70" s="2">
        <v>3.4215114282493099E-9</v>
      </c>
      <c r="K70" s="2">
        <v>0.999999938320699</v>
      </c>
      <c r="L70" s="5">
        <f t="shared" si="1"/>
        <v>1</v>
      </c>
      <c r="M70" s="5"/>
      <c r="N70" s="5"/>
      <c r="O70" s="5"/>
    </row>
    <row r="71" spans="2:15" x14ac:dyDescent="0.25">
      <c r="B71" s="2">
        <v>1.4778271159583501E-6</v>
      </c>
      <c r="C71" s="2">
        <v>2.2620338272515998E-6</v>
      </c>
      <c r="D71" s="2">
        <v>4.7323113703889099E-7</v>
      </c>
      <c r="E71" s="2">
        <v>2.8464811355384502E-7</v>
      </c>
      <c r="F71" s="2">
        <v>3.7007528164216498E-7</v>
      </c>
      <c r="G71" s="2">
        <v>1.67474608307543E-6</v>
      </c>
      <c r="H71" s="2">
        <v>1.1106785045510599E-6</v>
      </c>
      <c r="I71" s="2">
        <v>2.5375470229732899E-6</v>
      </c>
      <c r="J71" s="2">
        <v>9.4548649875873001E-7</v>
      </c>
      <c r="K71" s="2">
        <v>0.99998886372641504</v>
      </c>
      <c r="L71" s="5">
        <f t="shared" si="1"/>
        <v>1</v>
      </c>
      <c r="M71" s="5"/>
      <c r="N71" s="5"/>
      <c r="O71" s="5"/>
    </row>
    <row r="72" spans="2:15" x14ac:dyDescent="0.25">
      <c r="B72" s="2">
        <v>1.6512231085473801E-9</v>
      </c>
      <c r="C72" s="2">
        <v>8.9514923718483604E-9</v>
      </c>
      <c r="D72" s="2">
        <v>3.6180134752780901E-9</v>
      </c>
      <c r="E72" s="2">
        <v>2.1860942875358299E-9</v>
      </c>
      <c r="F72" s="2">
        <v>2.7704016614491801E-9</v>
      </c>
      <c r="G72" s="2">
        <v>2.1972904347174999E-8</v>
      </c>
      <c r="H72" s="2">
        <v>5.6042387799461501E-9</v>
      </c>
      <c r="I72" s="2">
        <v>1.1915420206890599E-8</v>
      </c>
      <c r="J72" s="2">
        <v>4.2488032757397098E-9</v>
      </c>
      <c r="K72" s="2">
        <v>0.999999937081408</v>
      </c>
      <c r="L72" s="5">
        <f t="shared" si="1"/>
        <v>1</v>
      </c>
      <c r="M72" s="5"/>
      <c r="N72" s="5"/>
      <c r="O72" s="5"/>
    </row>
    <row r="73" spans="2:15" x14ac:dyDescent="0.25">
      <c r="B73" s="2">
        <v>8.5396050198685201E-7</v>
      </c>
      <c r="C73" s="2">
        <v>7.7897485287051801E-7</v>
      </c>
      <c r="D73" s="2">
        <v>2.33957909878028E-7</v>
      </c>
      <c r="E73" s="2">
        <v>1.09972674818857E-7</v>
      </c>
      <c r="F73" s="2">
        <v>1.7120227934774001E-7</v>
      </c>
      <c r="G73" s="2">
        <v>1.65545443808865E-6</v>
      </c>
      <c r="H73" s="2">
        <v>2.8048303464599002E-7</v>
      </c>
      <c r="I73" s="2">
        <v>1.91971318176599E-6</v>
      </c>
      <c r="J73" s="2">
        <v>3.8197491424073498E-7</v>
      </c>
      <c r="K73" s="2">
        <v>0.99999361430621203</v>
      </c>
      <c r="L73" s="5">
        <f t="shared" si="1"/>
        <v>1</v>
      </c>
      <c r="M73" s="5"/>
      <c r="N73" s="5"/>
      <c r="O73" s="5"/>
    </row>
    <row r="74" spans="2:15" x14ac:dyDescent="0.25">
      <c r="B74" s="2">
        <v>1.1188713826317E-9</v>
      </c>
      <c r="C74" s="2">
        <v>6.1909720171845005E-8</v>
      </c>
      <c r="D74" s="2">
        <v>3.2278035790322901E-8</v>
      </c>
      <c r="E74" s="2">
        <v>4.09997289158755E-8</v>
      </c>
      <c r="F74" s="2">
        <v>3.4178575782775603E-8</v>
      </c>
      <c r="G74" s="2">
        <v>2.0243984764612298E-6</v>
      </c>
      <c r="H74" s="2">
        <v>4.9061364831333299E-8</v>
      </c>
      <c r="I74" s="2">
        <v>7.7088462051492301E-8</v>
      </c>
      <c r="J74" s="2">
        <v>4.1953384882774398E-8</v>
      </c>
      <c r="K74" s="2">
        <v>0.99999763701337896</v>
      </c>
      <c r="L74" s="5">
        <f t="shared" si="1"/>
        <v>1</v>
      </c>
      <c r="M74" s="5"/>
      <c r="N74" s="5"/>
      <c r="O74" s="5"/>
    </row>
    <row r="75" spans="2:15" x14ac:dyDescent="0.25">
      <c r="B75" s="2">
        <v>4.5738564666371704E-9</v>
      </c>
      <c r="C75" s="2">
        <v>1.4428490889190601E-7</v>
      </c>
      <c r="D75" s="2">
        <v>4.27484372710927E-8</v>
      </c>
      <c r="E75" s="2">
        <v>3.8018157177247498E-8</v>
      </c>
      <c r="F75" s="2">
        <v>3.5786176952269502E-8</v>
      </c>
      <c r="G75" s="2">
        <v>8.6283516681235405E-7</v>
      </c>
      <c r="H75" s="2">
        <v>1.25351399570306E-7</v>
      </c>
      <c r="I75" s="2">
        <v>3.2271077422308901E-7</v>
      </c>
      <c r="J75" s="2">
        <v>9.8641270593495806E-8</v>
      </c>
      <c r="K75" s="2">
        <v>0.99999832504985198</v>
      </c>
      <c r="L75" s="5">
        <f t="shared" si="1"/>
        <v>1</v>
      </c>
      <c r="M75" s="5"/>
      <c r="N75" s="5"/>
      <c r="O75" s="5"/>
    </row>
    <row r="76" spans="2:15" x14ac:dyDescent="0.25">
      <c r="B76" s="2">
        <v>3.1279034036653598E-7</v>
      </c>
      <c r="C76" s="2">
        <v>1.7779667884595101E-6</v>
      </c>
      <c r="D76" s="2">
        <v>8.7552928049042799E-7</v>
      </c>
      <c r="E76" s="2">
        <v>8.6607617979855402E-7</v>
      </c>
      <c r="F76" s="2">
        <v>6.9003140378779501E-7</v>
      </c>
      <c r="G76" s="2">
        <v>1.3497836565581401E-6</v>
      </c>
      <c r="H76" s="2">
        <v>1.3562907925678499E-6</v>
      </c>
      <c r="I76" s="2">
        <v>2.7767852114517498E-6</v>
      </c>
      <c r="J76" s="2">
        <v>1.4660037655233601E-6</v>
      </c>
      <c r="K76" s="2">
        <v>0.99998852874258004</v>
      </c>
      <c r="L76" s="5">
        <f t="shared" si="1"/>
        <v>1</v>
      </c>
      <c r="M76" s="5"/>
      <c r="N76" s="5"/>
      <c r="O76" s="5"/>
    </row>
    <row r="77" spans="2:15" x14ac:dyDescent="0.25">
      <c r="B77" s="2">
        <v>5.6970828622303501E-7</v>
      </c>
      <c r="C77" s="2">
        <v>2.4067384701356699E-6</v>
      </c>
      <c r="D77" s="2">
        <v>5.3992257703758101E-7</v>
      </c>
      <c r="E77" s="2">
        <v>5.1112627402191399E-7</v>
      </c>
      <c r="F77" s="2">
        <v>4.1441171777414401E-7</v>
      </c>
      <c r="G77" s="2">
        <v>5.4603319257174798E-6</v>
      </c>
      <c r="H77" s="2">
        <v>8.8402791610414796E-7</v>
      </c>
      <c r="I77" s="2">
        <v>1.5612974991500601E-6</v>
      </c>
      <c r="J77" s="2">
        <v>9.4486427605383705E-7</v>
      </c>
      <c r="K77" s="2">
        <v>0.99998670757105701</v>
      </c>
      <c r="L77" s="5">
        <f t="shared" si="1"/>
        <v>1</v>
      </c>
      <c r="M77" s="5"/>
      <c r="N77" s="5"/>
      <c r="O77" s="5"/>
    </row>
    <row r="78" spans="2:15" x14ac:dyDescent="0.25">
      <c r="B78" s="2">
        <v>1.8539363161210001E-7</v>
      </c>
      <c r="C78" s="2">
        <v>1.8507557130421201E-6</v>
      </c>
      <c r="D78" s="2">
        <v>7.0074551033832099E-7</v>
      </c>
      <c r="E78" s="2">
        <v>5.3661392112989798E-7</v>
      </c>
      <c r="F78" s="2">
        <v>5.1850160101562996E-7</v>
      </c>
      <c r="G78" s="2">
        <v>3.7182500992969498E-6</v>
      </c>
      <c r="H78" s="2">
        <v>1.0784159562970199E-6</v>
      </c>
      <c r="I78" s="2">
        <v>1.5437943496376101E-6</v>
      </c>
      <c r="J78" s="2">
        <v>9.9926751313014503E-7</v>
      </c>
      <c r="K78" s="2">
        <v>0.99998886826170397</v>
      </c>
      <c r="L78" s="5">
        <f t="shared" si="1"/>
        <v>1</v>
      </c>
      <c r="M78" s="5"/>
      <c r="N78" s="5"/>
      <c r="O78" s="5"/>
    </row>
    <row r="79" spans="2:15" x14ac:dyDescent="0.25">
      <c r="B79" s="2">
        <v>1.00770810939899E-7</v>
      </c>
      <c r="C79" s="2">
        <v>8.0508323809891195E-7</v>
      </c>
      <c r="D79" s="2">
        <v>7.1556734658530197E-8</v>
      </c>
      <c r="E79" s="2">
        <v>4.4728906075663097E-8</v>
      </c>
      <c r="F79" s="2">
        <v>4.2000595479195602E-8</v>
      </c>
      <c r="G79" s="2">
        <v>1.18320705821424E-7</v>
      </c>
      <c r="H79" s="2">
        <v>1.4043538955558001E-7</v>
      </c>
      <c r="I79" s="2">
        <v>1.66219640578739E-7</v>
      </c>
      <c r="J79" s="2">
        <v>1.03643533302583E-7</v>
      </c>
      <c r="K79" s="2">
        <v>0.99999840724044498</v>
      </c>
      <c r="L79" s="5">
        <f t="shared" si="1"/>
        <v>1</v>
      </c>
      <c r="M79" s="5"/>
      <c r="N79" s="5"/>
      <c r="O79" s="5"/>
    </row>
    <row r="80" spans="2:15" x14ac:dyDescent="0.25">
      <c r="B80" s="2">
        <v>4.70251886006726E-9</v>
      </c>
      <c r="C80" s="2">
        <v>1.3539382752078999E-6</v>
      </c>
      <c r="D80" s="2">
        <v>6.8823884297549794E-8</v>
      </c>
      <c r="E80" s="2">
        <v>3.9413192566435898E-8</v>
      </c>
      <c r="F80" s="2">
        <v>3.1059777004655803E-8</v>
      </c>
      <c r="G80" s="2">
        <v>1.4020412233557899E-7</v>
      </c>
      <c r="H80" s="2">
        <v>1.4989481011168199E-7</v>
      </c>
      <c r="I80" s="2">
        <v>9.1930712916034295E-8</v>
      </c>
      <c r="J80" s="2">
        <v>7.0614436783425901E-8</v>
      </c>
      <c r="K80" s="2">
        <v>0.99999804941826897</v>
      </c>
      <c r="L80" s="5">
        <f t="shared" si="1"/>
        <v>1</v>
      </c>
      <c r="M80" s="5"/>
      <c r="N80" s="5"/>
      <c r="O80" s="5"/>
    </row>
    <row r="81" spans="2:15" x14ac:dyDescent="0.25">
      <c r="B81" s="2">
        <v>0.999869005060678</v>
      </c>
      <c r="C81" s="2">
        <v>1.11844284628218E-7</v>
      </c>
      <c r="D81" s="2">
        <v>7.0667165211642401E-8</v>
      </c>
      <c r="E81" s="2">
        <v>5.77781737331739E-8</v>
      </c>
      <c r="F81" s="2">
        <v>5.6203126314431399E-8</v>
      </c>
      <c r="G81" s="2">
        <v>7.18906650131082E-8</v>
      </c>
      <c r="H81" s="2">
        <v>8.1050906965425606E-8</v>
      </c>
      <c r="I81" s="2">
        <v>7.8778388390252494E-8</v>
      </c>
      <c r="J81" s="2">
        <v>6.4867903040232504E-8</v>
      </c>
      <c r="K81" s="2">
        <v>1.3040185870818999E-4</v>
      </c>
      <c r="L81" s="5">
        <f t="shared" si="1"/>
        <v>1</v>
      </c>
      <c r="M81" s="5"/>
      <c r="N81" s="5"/>
      <c r="O81" s="5"/>
    </row>
    <row r="82" spans="2:15" x14ac:dyDescent="0.25">
      <c r="B82" s="2">
        <v>2.67470199698888E-8</v>
      </c>
      <c r="C82" s="2">
        <v>4.33920694840341E-7</v>
      </c>
      <c r="D82" s="2">
        <v>1.04549674579776E-7</v>
      </c>
      <c r="E82" s="2">
        <v>1.33514046802364E-7</v>
      </c>
      <c r="F82" s="2">
        <v>7.4453376992876006E-8</v>
      </c>
      <c r="G82" s="2">
        <v>2.84119022557027E-7</v>
      </c>
      <c r="H82" s="2">
        <v>1.5139110332210999E-7</v>
      </c>
      <c r="I82" s="2">
        <v>1.6491646009569899E-7</v>
      </c>
      <c r="J82" s="2">
        <v>7.7237176030367794E-8</v>
      </c>
      <c r="K82" s="2">
        <v>0.99999854915142405</v>
      </c>
      <c r="L82" s="5">
        <f t="shared" si="1"/>
        <v>1</v>
      </c>
      <c r="M82" s="5"/>
      <c r="N82" s="5"/>
      <c r="O82" s="5"/>
    </row>
    <row r="83" spans="2:15" x14ac:dyDescent="0.25">
      <c r="B83" s="2">
        <v>2.0691371047580099E-8</v>
      </c>
      <c r="C83" s="2">
        <v>2.6315843163247099E-7</v>
      </c>
      <c r="D83" s="2">
        <v>1.93009072259358E-7</v>
      </c>
      <c r="E83" s="2">
        <v>1.5624148937392399E-7</v>
      </c>
      <c r="F83" s="2">
        <v>1.47818945350427E-7</v>
      </c>
      <c r="G83" s="2">
        <v>2.6684126651260201E-7</v>
      </c>
      <c r="H83" s="2">
        <v>1.97806540306585E-7</v>
      </c>
      <c r="I83" s="2">
        <v>1.6479572778095501E-7</v>
      </c>
      <c r="J83" s="2">
        <v>2.51822951151555E-7</v>
      </c>
      <c r="K83" s="2">
        <v>0.999998337814205</v>
      </c>
      <c r="L83" s="5">
        <f t="shared" si="1"/>
        <v>1</v>
      </c>
      <c r="M83" s="5"/>
      <c r="N83" s="5"/>
      <c r="O83" s="5"/>
    </row>
    <row r="84" spans="2:15" x14ac:dyDescent="0.25">
      <c r="B84" s="2">
        <v>0.99998641892117501</v>
      </c>
      <c r="C84" s="2">
        <v>1.0066465088127301E-9</v>
      </c>
      <c r="D84" s="2">
        <v>5.90866864817374E-8</v>
      </c>
      <c r="E84" s="2">
        <v>9.0560135458878403E-7</v>
      </c>
      <c r="F84" s="2">
        <v>5.4713164839683198E-6</v>
      </c>
      <c r="G84" s="2">
        <v>2.5273045618267E-9</v>
      </c>
      <c r="H84" s="2">
        <v>1.61786481979736E-9</v>
      </c>
      <c r="I84" s="2">
        <v>7.7454732752120502E-9</v>
      </c>
      <c r="J84" s="2">
        <v>3.38269575420306E-9</v>
      </c>
      <c r="K84" s="2">
        <v>7.1287943155676502E-6</v>
      </c>
      <c r="L84" s="5">
        <f t="shared" si="1"/>
        <v>1</v>
      </c>
      <c r="M84" s="5"/>
      <c r="N84" s="5"/>
      <c r="O84" s="5"/>
    </row>
    <row r="85" spans="2:15" x14ac:dyDescent="0.25">
      <c r="B85" s="2">
        <v>0.99986828717320198</v>
      </c>
      <c r="C85" s="2">
        <v>2.5498879654776801E-7</v>
      </c>
      <c r="D85" s="2">
        <v>5.9307382378157297E-7</v>
      </c>
      <c r="E85" s="2">
        <v>5.5770191401699596E-7</v>
      </c>
      <c r="F85" s="2">
        <v>4.3240342414119098E-7</v>
      </c>
      <c r="G85" s="2">
        <v>4.0343906365395898E-6</v>
      </c>
      <c r="H85" s="2">
        <v>1.01494090958066E-4</v>
      </c>
      <c r="I85" s="2">
        <v>3.9677606108057896E-6</v>
      </c>
      <c r="J85" s="2">
        <v>1.11175137715736E-5</v>
      </c>
      <c r="K85" s="2">
        <v>9.2609028645041607E-6</v>
      </c>
      <c r="L85" s="5">
        <f t="shared" si="1"/>
        <v>1</v>
      </c>
      <c r="M85" s="5"/>
      <c r="N85" s="5"/>
      <c r="O85" s="5"/>
    </row>
    <row r="86" spans="2:15" x14ac:dyDescent="0.25">
      <c r="B86" s="2">
        <v>1.1968813087353099E-8</v>
      </c>
      <c r="C86" s="2">
        <v>1.7716072616722599E-8</v>
      </c>
      <c r="D86" s="2">
        <v>9.7649985863874506E-8</v>
      </c>
      <c r="E86" s="2">
        <v>1.6539803075792499E-7</v>
      </c>
      <c r="F86" s="2">
        <v>1.05025427208759E-7</v>
      </c>
      <c r="G86" s="2">
        <v>2.4010655930940097E-7</v>
      </c>
      <c r="H86" s="2">
        <v>2.7992416266664203E-7</v>
      </c>
      <c r="I86" s="2">
        <v>1.5898033680177501E-7</v>
      </c>
      <c r="J86" s="2">
        <v>4.0681881323070099E-7</v>
      </c>
      <c r="K86" s="2">
        <v>0.99999851641179804</v>
      </c>
      <c r="L86" s="5">
        <f t="shared" si="1"/>
        <v>1</v>
      </c>
      <c r="M86" s="5"/>
      <c r="N86" s="5"/>
      <c r="O86" s="5"/>
    </row>
    <row r="87" spans="2:15" x14ac:dyDescent="0.25">
      <c r="B87" s="2">
        <v>1.3314458767581099E-8</v>
      </c>
      <c r="C87" s="2">
        <v>6.8583556979650002E-8</v>
      </c>
      <c r="D87" s="2">
        <v>3.9244598290295004E-3</v>
      </c>
      <c r="E87" s="2">
        <v>0.99602992497878295</v>
      </c>
      <c r="F87" s="2">
        <v>3.9619214330119002E-5</v>
      </c>
      <c r="G87" s="2">
        <v>4.01290786400382E-7</v>
      </c>
      <c r="H87" s="2">
        <v>1.28668175339801E-7</v>
      </c>
      <c r="I87" s="2">
        <v>5.2111142117585103E-6</v>
      </c>
      <c r="J87" s="2">
        <v>1.55261592514645E-7</v>
      </c>
      <c r="K87" s="2">
        <v>1.77450756810568E-8</v>
      </c>
      <c r="L87" s="5">
        <f t="shared" si="1"/>
        <v>1</v>
      </c>
      <c r="M87" s="5"/>
      <c r="N87" s="5"/>
      <c r="O87" s="5"/>
    </row>
    <row r="88" spans="2:15" x14ac:dyDescent="0.25">
      <c r="B88" s="2">
        <v>2.3610852724996E-7</v>
      </c>
      <c r="C88" s="2">
        <v>1.65439499619549E-6</v>
      </c>
      <c r="D88" s="2">
        <v>2.7448672601743099E-7</v>
      </c>
      <c r="E88" s="2">
        <v>1.5452208841328499E-7</v>
      </c>
      <c r="F88" s="2">
        <v>1.7497984439393799E-7</v>
      </c>
      <c r="G88" s="2">
        <v>4.8802717546769902E-7</v>
      </c>
      <c r="H88" s="2">
        <v>8.4314540463835397E-7</v>
      </c>
      <c r="I88" s="2">
        <v>2.0709892510129801E-7</v>
      </c>
      <c r="J88" s="2">
        <v>9.3737433494924895E-8</v>
      </c>
      <c r="K88" s="2">
        <v>0.99999587349887897</v>
      </c>
      <c r="L88" s="5">
        <f t="shared" si="1"/>
        <v>1</v>
      </c>
      <c r="M88" s="5"/>
      <c r="N88" s="5"/>
      <c r="O88" s="5"/>
    </row>
    <row r="89" spans="2:15" x14ac:dyDescent="0.25">
      <c r="B89" s="2">
        <v>2.05901678379297E-9</v>
      </c>
      <c r="C89" s="2">
        <v>3.0201450636923403E-7</v>
      </c>
      <c r="D89" s="2">
        <v>3.13479352847829E-7</v>
      </c>
      <c r="E89" s="2">
        <v>3.6891189441804297E-7</v>
      </c>
      <c r="F89" s="2">
        <v>1.4670814785108999E-7</v>
      </c>
      <c r="G89" s="2">
        <v>0.99999860697781895</v>
      </c>
      <c r="H89" s="2">
        <v>7.7595384613511103E-8</v>
      </c>
      <c r="I89" s="2">
        <v>8.29830760828769E-8</v>
      </c>
      <c r="J89" s="2">
        <v>7.7167839911286899E-8</v>
      </c>
      <c r="K89" s="2">
        <v>2.2102962555928599E-8</v>
      </c>
      <c r="L89" s="5">
        <f t="shared" si="1"/>
        <v>1</v>
      </c>
      <c r="M89" s="5"/>
      <c r="N89" s="5"/>
      <c r="O89" s="5"/>
    </row>
    <row r="90" spans="2:15" x14ac:dyDescent="0.25">
      <c r="B90" s="2">
        <v>3.52621683694676E-9</v>
      </c>
      <c r="C90" s="2">
        <v>1.11949168105349E-8</v>
      </c>
      <c r="D90" s="2">
        <v>3.9714918170233997E-8</v>
      </c>
      <c r="E90" s="2">
        <v>0.99999966500304305</v>
      </c>
      <c r="F90" s="2">
        <v>5.7228740742014903E-8</v>
      </c>
      <c r="G90" s="2">
        <v>2.5206205524715401E-8</v>
      </c>
      <c r="H90" s="2">
        <v>8.2148949872230497E-9</v>
      </c>
      <c r="I90" s="2">
        <v>2.2415021940243099E-8</v>
      </c>
      <c r="J90" s="2">
        <v>6.9913339621209001E-9</v>
      </c>
      <c r="K90" s="2">
        <v>1.60504707582257E-7</v>
      </c>
      <c r="L90" s="5">
        <f t="shared" si="1"/>
        <v>1</v>
      </c>
      <c r="M90" s="5"/>
      <c r="N90" s="5"/>
      <c r="O90" s="5"/>
    </row>
    <row r="91" spans="2:15" x14ac:dyDescent="0.25">
      <c r="B91" s="2">
        <v>4.0857052204778198E-10</v>
      </c>
      <c r="C91" s="2">
        <v>7.3595378435281299E-9</v>
      </c>
      <c r="D91" s="2">
        <v>1.9091929190057399E-8</v>
      </c>
      <c r="E91" s="2">
        <v>9.7789658509407806E-8</v>
      </c>
      <c r="F91" s="2">
        <v>4.2718646859601698E-8</v>
      </c>
      <c r="G91" s="2">
        <v>0.99999975853484202</v>
      </c>
      <c r="H91" s="2">
        <v>2.2813820325806701E-8</v>
      </c>
      <c r="I91" s="2">
        <v>2.9623672572630601E-8</v>
      </c>
      <c r="J91" s="2">
        <v>1.2119325615385399E-8</v>
      </c>
      <c r="K91" s="2">
        <v>9.5399960406223205E-9</v>
      </c>
      <c r="L91" s="5">
        <f t="shared" si="1"/>
        <v>1</v>
      </c>
      <c r="M91" s="5"/>
      <c r="N91" s="5"/>
      <c r="O91" s="5"/>
    </row>
    <row r="92" spans="2:15" x14ac:dyDescent="0.25">
      <c r="B92" s="2">
        <v>1.69214017402079E-9</v>
      </c>
      <c r="C92" s="2">
        <v>4.1445817727422297E-8</v>
      </c>
      <c r="D92" s="2">
        <v>7.6860357273416705E-7</v>
      </c>
      <c r="E92" s="2">
        <v>5.8483385018785201E-8</v>
      </c>
      <c r="F92" s="2">
        <v>1.2037877190146301E-7</v>
      </c>
      <c r="G92" s="2">
        <v>0.99999848713959305</v>
      </c>
      <c r="H92" s="2">
        <v>2.1200989314145801E-7</v>
      </c>
      <c r="I92" s="2">
        <v>2.1621545602683799E-7</v>
      </c>
      <c r="J92" s="2">
        <v>2.62969737419839E-8</v>
      </c>
      <c r="K92" s="2">
        <v>6.7734396138870201E-8</v>
      </c>
      <c r="L92" s="5">
        <f t="shared" si="1"/>
        <v>1</v>
      </c>
      <c r="M92" s="5"/>
      <c r="N92" s="5"/>
      <c r="O92" s="5"/>
    </row>
    <row r="93" spans="2:15" x14ac:dyDescent="0.25">
      <c r="B93" s="2">
        <v>1.3676220471977701E-7</v>
      </c>
      <c r="C93" s="2">
        <v>1.55921644084738E-6</v>
      </c>
      <c r="D93" s="2">
        <v>1.2160522751441299E-6</v>
      </c>
      <c r="E93" s="2">
        <v>5.81499641708689E-7</v>
      </c>
      <c r="F93" s="2">
        <v>8.8677458294386495E-7</v>
      </c>
      <c r="G93" s="2">
        <v>2.3170768009852199E-6</v>
      </c>
      <c r="H93" s="2">
        <v>3.6419410433521499E-6</v>
      </c>
      <c r="I93" s="2">
        <v>1.3794547735900099E-6</v>
      </c>
      <c r="J93" s="2">
        <v>1.8445427454538599E-7</v>
      </c>
      <c r="K93" s="2">
        <v>0.99998809676796196</v>
      </c>
      <c r="L93" s="5">
        <f t="shared" si="1"/>
        <v>1</v>
      </c>
      <c r="M93" s="5"/>
      <c r="N93" s="5"/>
      <c r="O93" s="5"/>
    </row>
    <row r="94" spans="2:15" x14ac:dyDescent="0.25">
      <c r="B94" s="2">
        <v>7.6809441300286396E-8</v>
      </c>
      <c r="C94" s="2">
        <v>2.2951952666494499E-6</v>
      </c>
      <c r="D94" s="2">
        <v>4.4186624443426099E-7</v>
      </c>
      <c r="E94" s="2">
        <v>3.06072047475075E-7</v>
      </c>
      <c r="F94" s="2">
        <v>3.4041058503053302E-7</v>
      </c>
      <c r="G94" s="2">
        <v>1.15255284354365E-6</v>
      </c>
      <c r="H94" s="2">
        <v>2.5795772972164901E-6</v>
      </c>
      <c r="I94" s="2">
        <v>6.7252852052992195E-7</v>
      </c>
      <c r="J94" s="2">
        <v>2.2987615371316599E-7</v>
      </c>
      <c r="K94" s="2">
        <v>0.99999190511159997</v>
      </c>
      <c r="L94" s="5">
        <f t="shared" si="1"/>
        <v>1</v>
      </c>
      <c r="M94" s="5"/>
      <c r="N94" s="5"/>
      <c r="O94" s="5"/>
    </row>
    <row r="95" spans="2:15" x14ac:dyDescent="0.25">
      <c r="B95" s="2">
        <v>7.0478416795206397E-9</v>
      </c>
      <c r="C95" s="2">
        <v>0.99999975632500004</v>
      </c>
      <c r="D95" s="2">
        <v>8.50745196962778E-8</v>
      </c>
      <c r="E95" s="2">
        <v>1.7560246234282099E-8</v>
      </c>
      <c r="F95" s="2">
        <v>2.5526147089754199E-8</v>
      </c>
      <c r="G95" s="2">
        <v>1.4699064409690301E-8</v>
      </c>
      <c r="H95" s="2">
        <v>1.15388353682638E-8</v>
      </c>
      <c r="I95" s="2">
        <v>3.4402717474798799E-8</v>
      </c>
      <c r="J95" s="2">
        <v>1.10261025316525E-8</v>
      </c>
      <c r="K95" s="2">
        <v>3.6799524703825701E-8</v>
      </c>
      <c r="L95" s="5">
        <f t="shared" si="1"/>
        <v>1</v>
      </c>
      <c r="M95" s="5"/>
      <c r="N95" s="5"/>
      <c r="O95" s="5"/>
    </row>
    <row r="96" spans="2:15" x14ac:dyDescent="0.25">
      <c r="B96" s="2">
        <v>9.0185320131061096E-8</v>
      </c>
      <c r="C96" s="2">
        <v>8.0954203782678501E-7</v>
      </c>
      <c r="D96" s="2">
        <v>1.9547406717809799E-7</v>
      </c>
      <c r="E96" s="2">
        <v>5.7849958197888699E-8</v>
      </c>
      <c r="F96" s="2">
        <v>7.56927366452297E-8</v>
      </c>
      <c r="G96" s="2">
        <v>3.1913569781605603E-8</v>
      </c>
      <c r="H96" s="2">
        <v>3.1236552923557497E-8</v>
      </c>
      <c r="I96" s="2">
        <v>1.2008764599169301E-7</v>
      </c>
      <c r="J96" s="2">
        <v>1.6850214001079399E-7</v>
      </c>
      <c r="K96" s="2">
        <v>0.99999841951597102</v>
      </c>
      <c r="L96" s="5">
        <f t="shared" si="1"/>
        <v>1</v>
      </c>
      <c r="M96" s="5"/>
      <c r="N96" s="5"/>
      <c r="O96" s="5"/>
    </row>
    <row r="97" spans="2:15" x14ac:dyDescent="0.25">
      <c r="B97" s="2">
        <v>2.1077770393415599E-7</v>
      </c>
      <c r="C97" s="2">
        <v>5.1986758548954696E-7</v>
      </c>
      <c r="D97" s="2">
        <v>1.2351573030279499E-7</v>
      </c>
      <c r="E97" s="2">
        <v>6.7129822408395806E-8</v>
      </c>
      <c r="F97" s="2">
        <v>7.8115192421974996E-8</v>
      </c>
      <c r="G97" s="2">
        <v>2.6902155337508501E-7</v>
      </c>
      <c r="H97" s="2">
        <v>6.8190903044010299E-7</v>
      </c>
      <c r="I97" s="2">
        <v>1.6735635813700899E-7</v>
      </c>
      <c r="J97" s="2">
        <v>1.4971931341245101E-7</v>
      </c>
      <c r="K97" s="2">
        <v>0.99999773258770996</v>
      </c>
      <c r="L97" s="5">
        <f t="shared" si="1"/>
        <v>1</v>
      </c>
      <c r="M97" s="5"/>
      <c r="N97" s="5"/>
      <c r="O97" s="5"/>
    </row>
    <row r="98" spans="2:15" x14ac:dyDescent="0.25">
      <c r="B98" s="2">
        <v>1.4164415053283399E-9</v>
      </c>
      <c r="C98" s="2">
        <v>5.5588741121709799E-9</v>
      </c>
      <c r="D98" s="2">
        <v>1.5975618616997199E-8</v>
      </c>
      <c r="E98" s="2">
        <v>1.5042455207810401E-8</v>
      </c>
      <c r="F98" s="2">
        <v>1.6849234230868199E-8</v>
      </c>
      <c r="G98" s="2">
        <v>4.4861718134005799E-7</v>
      </c>
      <c r="H98" s="2">
        <v>3.9616841918388699E-8</v>
      </c>
      <c r="I98" s="2">
        <v>1.8481070754587799E-8</v>
      </c>
      <c r="J98" s="2">
        <v>9.4279397816412499E-9</v>
      </c>
      <c r="K98" s="2">
        <v>0.99999942901434202</v>
      </c>
      <c r="L98" s="5">
        <f t="shared" si="1"/>
        <v>1</v>
      </c>
      <c r="M98" s="5"/>
      <c r="N98" s="5"/>
      <c r="O98" s="5"/>
    </row>
    <row r="99" spans="2:15" x14ac:dyDescent="0.25">
      <c r="B99" s="2">
        <v>1.6035244498129201E-7</v>
      </c>
      <c r="C99" s="2">
        <v>7.3795572544445307E-8</v>
      </c>
      <c r="D99" s="2">
        <v>2.6825143143214299E-8</v>
      </c>
      <c r="E99" s="2">
        <v>2.3578231348903401E-8</v>
      </c>
      <c r="F99" s="2">
        <v>2.2280814900735501E-8</v>
      </c>
      <c r="G99" s="2">
        <v>1.2923991197204099E-7</v>
      </c>
      <c r="H99" s="2">
        <v>1.68880072193278E-7</v>
      </c>
      <c r="I99" s="2">
        <v>4.70007107611768E-8</v>
      </c>
      <c r="J99" s="2">
        <v>2.1598740482112499E-8</v>
      </c>
      <c r="K99" s="2">
        <v>0.99999932644835698</v>
      </c>
      <c r="L99" s="5">
        <f t="shared" si="1"/>
        <v>1</v>
      </c>
      <c r="M99" s="5"/>
      <c r="N99" s="5"/>
      <c r="O99" s="5"/>
    </row>
    <row r="100" spans="2:15" x14ac:dyDescent="0.25">
      <c r="B100" s="2">
        <v>0.998605736943461</v>
      </c>
      <c r="C100" s="2">
        <v>3.5360126560165898E-6</v>
      </c>
      <c r="D100" s="2">
        <v>1.49182691815602E-7</v>
      </c>
      <c r="E100" s="2">
        <v>6.3773313852185603E-8</v>
      </c>
      <c r="F100" s="2">
        <v>7.0398005984009594E-8</v>
      </c>
      <c r="G100" s="2">
        <v>1.0989900079541299E-6</v>
      </c>
      <c r="H100" s="2">
        <v>1.3863494546729901E-3</v>
      </c>
      <c r="I100" s="2">
        <v>1.24271822608666E-7</v>
      </c>
      <c r="J100" s="2">
        <v>7.1000358040169296E-8</v>
      </c>
      <c r="K100" s="2">
        <v>2.7999730087687601E-6</v>
      </c>
      <c r="L100" s="5">
        <f t="shared" si="1"/>
        <v>1</v>
      </c>
      <c r="M100" s="5"/>
      <c r="N100" s="5"/>
      <c r="O100" s="5"/>
    </row>
    <row r="101" spans="2:15" x14ac:dyDescent="0.25">
      <c r="B101" s="2">
        <v>1.05805733523805E-7</v>
      </c>
      <c r="C101" s="2">
        <v>4.2666162000052398E-7</v>
      </c>
      <c r="D101" s="2">
        <v>2.8196775222235798E-7</v>
      </c>
      <c r="E101" s="2">
        <v>1.16597125200397E-7</v>
      </c>
      <c r="F101" s="2">
        <v>1.6529805180420699E-7</v>
      </c>
      <c r="G101" s="2">
        <v>7.8645445765912904E-7</v>
      </c>
      <c r="H101" s="2">
        <v>1.3948500925311301E-6</v>
      </c>
      <c r="I101" s="2">
        <v>3.0792911009653902E-7</v>
      </c>
      <c r="J101" s="2">
        <v>1.19919677278725E-7</v>
      </c>
      <c r="K101" s="2">
        <v>0.99999629451637895</v>
      </c>
      <c r="L101" s="5">
        <f t="shared" si="1"/>
        <v>1</v>
      </c>
      <c r="M101" s="5"/>
      <c r="N101" s="5"/>
      <c r="O101" s="5"/>
    </row>
    <row r="102" spans="2:15" x14ac:dyDescent="0.25">
      <c r="B102" s="2">
        <v>2.41123757017424E-7</v>
      </c>
      <c r="C102" s="2">
        <v>6.6952328554249102E-7</v>
      </c>
      <c r="D102" s="2">
        <v>6.0025993865058805E-7</v>
      </c>
      <c r="E102" s="2">
        <v>1.2331044303874599E-7</v>
      </c>
      <c r="F102" s="2">
        <v>1.9994175696540299E-7</v>
      </c>
      <c r="G102" s="2">
        <v>4.7170001484417997E-6</v>
      </c>
      <c r="H102" s="2">
        <v>8.2275107897297696E-4</v>
      </c>
      <c r="I102" s="2">
        <v>6.8716857503893895E-7</v>
      </c>
      <c r="J102" s="2">
        <v>9.2354464349075906E-8</v>
      </c>
      <c r="K102" s="2">
        <v>0.99916991823865797</v>
      </c>
      <c r="L102" s="5">
        <f t="shared" si="1"/>
        <v>1</v>
      </c>
      <c r="M102" s="5"/>
      <c r="N102" s="5"/>
      <c r="O102" s="5"/>
    </row>
    <row r="103" spans="2:15" x14ac:dyDescent="0.25">
      <c r="B103" s="2">
        <v>2.8580046903338399E-7</v>
      </c>
      <c r="C103" s="2">
        <v>2.98027434965167E-5</v>
      </c>
      <c r="D103" s="2">
        <v>8.6107258716352401E-8</v>
      </c>
      <c r="E103" s="2">
        <v>1.6755718346997199E-8</v>
      </c>
      <c r="F103" s="2">
        <v>2.6941993788947499E-8</v>
      </c>
      <c r="G103" s="2">
        <v>3.0573351817017202E-6</v>
      </c>
      <c r="H103" s="2">
        <v>0.99996613155990799</v>
      </c>
      <c r="I103" s="2">
        <v>3.3854501445615502E-7</v>
      </c>
      <c r="J103" s="2">
        <v>1.9503580051933501E-8</v>
      </c>
      <c r="K103" s="2">
        <v>2.3470737879865501E-7</v>
      </c>
      <c r="L103" s="5">
        <f t="shared" si="1"/>
        <v>1</v>
      </c>
      <c r="M103" s="5"/>
      <c r="N103" s="5"/>
      <c r="O103" s="5"/>
    </row>
    <row r="104" spans="2:15" x14ac:dyDescent="0.25">
      <c r="B104" s="2">
        <v>4.0249002764811101E-7</v>
      </c>
      <c r="C104" s="2">
        <v>1.12584154696735E-6</v>
      </c>
      <c r="D104" s="2">
        <v>2.0987621504719302E-6</v>
      </c>
      <c r="E104" s="2">
        <v>9.4701699978520805E-7</v>
      </c>
      <c r="F104" s="2">
        <v>1.30237566383565E-6</v>
      </c>
      <c r="G104" s="2">
        <v>8.9675173264207603E-7</v>
      </c>
      <c r="H104" s="2">
        <v>5.2619681695519104E-7</v>
      </c>
      <c r="I104" s="2">
        <v>1.1373069621607799E-6</v>
      </c>
      <c r="J104" s="2">
        <v>6.9660069913377999E-7</v>
      </c>
      <c r="K104" s="2">
        <v>0.9999908666574</v>
      </c>
      <c r="L104" s="5">
        <f t="shared" si="1"/>
        <v>1</v>
      </c>
      <c r="M104" s="5"/>
      <c r="N104" s="5"/>
      <c r="O104" s="5"/>
    </row>
    <row r="105" spans="2:15" x14ac:dyDescent="0.25">
      <c r="B105" s="2">
        <v>9.5576297753331004E-10</v>
      </c>
      <c r="C105" s="2">
        <v>2.31717632087684E-8</v>
      </c>
      <c r="D105" s="2">
        <v>0.99999976314078298</v>
      </c>
      <c r="E105" s="2">
        <v>2.8216949934790101E-8</v>
      </c>
      <c r="F105" s="2">
        <v>4.0972678662297903E-8</v>
      </c>
      <c r="G105" s="2">
        <v>2.0127307055850799E-8</v>
      </c>
      <c r="H105" s="2">
        <v>3.11478009773728E-8</v>
      </c>
      <c r="I105" s="2">
        <v>3.9189444488617497E-8</v>
      </c>
      <c r="J105" s="2">
        <v>4.5617710204788101E-8</v>
      </c>
      <c r="K105" s="2">
        <v>7.4597996895736507E-9</v>
      </c>
      <c r="L105" s="5">
        <f t="shared" si="1"/>
        <v>1</v>
      </c>
      <c r="M105" s="5"/>
      <c r="N105" s="5"/>
      <c r="O105" s="5"/>
    </row>
    <row r="106" spans="2:15" x14ac:dyDescent="0.25">
      <c r="B106" s="2">
        <v>2.7852645426704698E-7</v>
      </c>
      <c r="C106" s="2">
        <v>8.89356122872413E-7</v>
      </c>
      <c r="D106" s="2">
        <v>7.0164631133591701E-7</v>
      </c>
      <c r="E106" s="2">
        <v>2.12242127431037E-7</v>
      </c>
      <c r="F106" s="2">
        <v>3.0808338126030802E-7</v>
      </c>
      <c r="G106" s="2">
        <v>2.9048149407977501E-6</v>
      </c>
      <c r="H106" s="2">
        <v>7.7674215369144192E-6</v>
      </c>
      <c r="I106" s="2">
        <v>1.0456593024506001E-6</v>
      </c>
      <c r="J106" s="2">
        <v>1.0610938244764E-7</v>
      </c>
      <c r="K106" s="2">
        <v>0.99998578614043998</v>
      </c>
      <c r="L106" s="5">
        <f t="shared" si="1"/>
        <v>1</v>
      </c>
      <c r="M106" s="5"/>
      <c r="N106" s="5"/>
      <c r="O106" s="5"/>
    </row>
    <row r="107" spans="2:15" x14ac:dyDescent="0.25">
      <c r="B107" s="2">
        <v>1.28549437334416E-8</v>
      </c>
      <c r="C107" s="2">
        <v>2.22152661752446E-7</v>
      </c>
      <c r="D107" s="2">
        <v>4.5923960026966699E-4</v>
      </c>
      <c r="E107" s="2">
        <v>0.99944425129593095</v>
      </c>
      <c r="F107" s="2">
        <v>9.5567437649726695E-5</v>
      </c>
      <c r="G107" s="2">
        <v>3.7658447912187703E-7</v>
      </c>
      <c r="H107" s="2">
        <v>3.3328172306142497E-8</v>
      </c>
      <c r="I107" s="2">
        <v>1.56575826673754E-7</v>
      </c>
      <c r="J107" s="2">
        <v>6.8561728885113505E-8</v>
      </c>
      <c r="K107" s="2">
        <v>7.1608335971894603E-8</v>
      </c>
      <c r="L107" s="5">
        <f t="shared" si="1"/>
        <v>1</v>
      </c>
      <c r="M107" s="5"/>
      <c r="N107" s="5"/>
      <c r="O107" s="5"/>
    </row>
    <row r="108" spans="2:15" x14ac:dyDescent="0.25">
      <c r="B108" s="2">
        <v>7.0185219887473294E-8</v>
      </c>
      <c r="C108" s="2">
        <v>1.8248338272240501E-7</v>
      </c>
      <c r="D108" s="2">
        <v>4.01949078464335E-7</v>
      </c>
      <c r="E108" s="2">
        <v>2.8304815305794003E-7</v>
      </c>
      <c r="F108" s="2">
        <v>2.9166378138752198E-7</v>
      </c>
      <c r="G108" s="2">
        <v>2.4429874202375999E-7</v>
      </c>
      <c r="H108" s="2">
        <v>1.19792009825307E-7</v>
      </c>
      <c r="I108" s="2">
        <v>2.7669426145058301E-7</v>
      </c>
      <c r="J108" s="2">
        <v>7.2753948603956195E-7</v>
      </c>
      <c r="K108" s="2">
        <v>0.99999740234588497</v>
      </c>
      <c r="L108" s="5">
        <f t="shared" si="1"/>
        <v>1</v>
      </c>
      <c r="M108" s="5"/>
      <c r="N108" s="5"/>
      <c r="O108" s="5"/>
    </row>
    <row r="109" spans="2:15" x14ac:dyDescent="0.25">
      <c r="B109" s="2">
        <v>7.1703086177311101E-7</v>
      </c>
      <c r="C109" s="2">
        <v>6.8747105674555895E-7</v>
      </c>
      <c r="D109" s="2">
        <v>7.1334719009747696E-7</v>
      </c>
      <c r="E109" s="2">
        <v>9.4605387429720798E-7</v>
      </c>
      <c r="F109" s="2">
        <v>7.2936987994133096E-7</v>
      </c>
      <c r="G109" s="2">
        <v>7.4951503099100699E-6</v>
      </c>
      <c r="H109" s="2">
        <v>0.99998214489836001</v>
      </c>
      <c r="I109" s="2">
        <v>1.5593732269822401E-6</v>
      </c>
      <c r="J109" s="2">
        <v>4.3037788138177798E-7</v>
      </c>
      <c r="K109" s="2">
        <v>4.57692735864479E-6</v>
      </c>
      <c r="L109" s="5">
        <f t="shared" si="1"/>
        <v>1</v>
      </c>
      <c r="M109" s="5"/>
      <c r="N109" s="5"/>
      <c r="O109" s="5"/>
    </row>
    <row r="110" spans="2:15" x14ac:dyDescent="0.25">
      <c r="B110" s="2">
        <v>1.06818109663583E-9</v>
      </c>
      <c r="C110" s="2">
        <v>2.1135906783215001E-8</v>
      </c>
      <c r="D110" s="2">
        <v>8.0236305901237496E-8</v>
      </c>
      <c r="E110" s="2">
        <v>0.99999954227644405</v>
      </c>
      <c r="F110" s="2">
        <v>1.3144318407316901E-7</v>
      </c>
      <c r="G110" s="2">
        <v>2.5107292064173501E-8</v>
      </c>
      <c r="H110" s="2">
        <v>1.24825231378932E-8</v>
      </c>
      <c r="I110" s="2">
        <v>3.2171622005688697E-8</v>
      </c>
      <c r="J110" s="2">
        <v>1.4168640428329001E-7</v>
      </c>
      <c r="K110" s="2">
        <v>1.23921358567865E-8</v>
      </c>
      <c r="L110" s="5">
        <f t="shared" si="1"/>
        <v>1</v>
      </c>
      <c r="M110" s="5"/>
      <c r="N110" s="5"/>
      <c r="O110" s="5"/>
    </row>
    <row r="111" spans="2:15" x14ac:dyDescent="0.25">
      <c r="B111" s="2">
        <v>5.3841821356893297E-7</v>
      </c>
      <c r="C111" s="2">
        <v>5.4316935176198199E-7</v>
      </c>
      <c r="D111" s="2">
        <v>2.0948654053427199E-7</v>
      </c>
      <c r="E111" s="2">
        <v>1.6107317268236399E-7</v>
      </c>
      <c r="F111" s="2">
        <v>1.50314186890944E-7</v>
      </c>
      <c r="G111" s="2">
        <v>1.12740235836767E-7</v>
      </c>
      <c r="H111" s="2">
        <v>2.0902564382168499E-7</v>
      </c>
      <c r="I111" s="2">
        <v>2.9622310353336698E-7</v>
      </c>
      <c r="J111" s="2">
        <v>1.4680525345985399E-7</v>
      </c>
      <c r="K111" s="2">
        <v>0.99999763274429798</v>
      </c>
      <c r="L111" s="5">
        <f t="shared" si="1"/>
        <v>1</v>
      </c>
      <c r="M111" s="5"/>
      <c r="N111" s="5"/>
      <c r="O111" s="5"/>
    </row>
    <row r="112" spans="2:15" x14ac:dyDescent="0.25">
      <c r="B112" s="2">
        <v>6.8438243329214502E-9</v>
      </c>
      <c r="C112" s="2">
        <v>3.8720660681929402E-8</v>
      </c>
      <c r="D112" s="2">
        <v>1.65855679248725E-7</v>
      </c>
      <c r="E112" s="2">
        <v>1.6388591475040401E-7</v>
      </c>
      <c r="F112" s="2">
        <v>1.2577208429630701E-7</v>
      </c>
      <c r="G112" s="2">
        <v>0.99999843319010495</v>
      </c>
      <c r="H112" s="2">
        <v>8.4190492567965099E-7</v>
      </c>
      <c r="I112" s="2">
        <v>7.3854253658219296E-8</v>
      </c>
      <c r="J112" s="2">
        <v>8.2605686828020794E-8</v>
      </c>
      <c r="K112" s="2">
        <v>6.7366865220722304E-8</v>
      </c>
      <c r="L112" s="5">
        <f t="shared" si="1"/>
        <v>1</v>
      </c>
      <c r="M112" s="5"/>
      <c r="N112" s="5"/>
      <c r="O112" s="5"/>
    </row>
    <row r="113" spans="2:15" x14ac:dyDescent="0.25">
      <c r="B113" s="2">
        <v>4.9067042733118099E-7</v>
      </c>
      <c r="C113" s="2">
        <v>5.1908291866340299E-7</v>
      </c>
      <c r="D113" s="2">
        <v>1.0558434845803801E-6</v>
      </c>
      <c r="E113" s="2">
        <v>8.9859092084821398E-7</v>
      </c>
      <c r="F113" s="2">
        <v>8.1506024670230502E-7</v>
      </c>
      <c r="G113" s="2">
        <v>2.0963645367471801E-6</v>
      </c>
      <c r="H113" s="2">
        <v>1.4148029150974E-6</v>
      </c>
      <c r="I113" s="2">
        <v>7.8652083689131805E-7</v>
      </c>
      <c r="J113" s="2">
        <v>8.7322806176898998E-7</v>
      </c>
      <c r="K113" s="2">
        <v>0.99999104983565101</v>
      </c>
      <c r="L113" s="5">
        <f t="shared" si="1"/>
        <v>1</v>
      </c>
      <c r="M113" s="5"/>
      <c r="N113" s="5"/>
      <c r="O113" s="5"/>
    </row>
    <row r="114" spans="2:15" x14ac:dyDescent="0.25">
      <c r="B114" s="2">
        <v>3.0513628394103201E-7</v>
      </c>
      <c r="C114" s="2">
        <v>9.2230005366788095E-7</v>
      </c>
      <c r="D114" s="2">
        <v>4.5018436901895002E-7</v>
      </c>
      <c r="E114" s="2">
        <v>3.2955057475763598E-7</v>
      </c>
      <c r="F114" s="2">
        <v>2.6790418019566999E-7</v>
      </c>
      <c r="G114" s="2">
        <v>2.6691458257570198E-7</v>
      </c>
      <c r="H114" s="2">
        <v>5.7033483761355797E-7</v>
      </c>
      <c r="I114" s="2">
        <v>4.8813580493921999E-7</v>
      </c>
      <c r="J114" s="2">
        <v>2.5112368806192999E-7</v>
      </c>
      <c r="K114" s="2">
        <v>0.99999614841562501</v>
      </c>
      <c r="L114" s="5">
        <f t="shared" si="1"/>
        <v>1</v>
      </c>
      <c r="M114" s="5"/>
      <c r="N114" s="5"/>
      <c r="O114" s="5"/>
    </row>
    <row r="115" spans="2:15" x14ac:dyDescent="0.25">
      <c r="B115" s="2">
        <v>3.8248555152183797E-8</v>
      </c>
      <c r="C115" s="2">
        <v>1.3293792175004999E-6</v>
      </c>
      <c r="D115" s="2">
        <v>2.8916541755265801E-8</v>
      </c>
      <c r="E115" s="2">
        <v>2.62472511980001E-8</v>
      </c>
      <c r="F115" s="2">
        <v>2.3966901619855498E-8</v>
      </c>
      <c r="G115" s="2">
        <v>1.66572580047758E-7</v>
      </c>
      <c r="H115" s="2">
        <v>0.99999824433929896</v>
      </c>
      <c r="I115" s="2">
        <v>1.16531205588478E-7</v>
      </c>
      <c r="J115" s="2">
        <v>1.8234620336476899E-8</v>
      </c>
      <c r="K115" s="2">
        <v>7.5638271346569604E-9</v>
      </c>
      <c r="L115" s="5">
        <f t="shared" si="1"/>
        <v>1</v>
      </c>
      <c r="M115" s="5"/>
      <c r="N115" s="5"/>
      <c r="O115" s="5"/>
    </row>
    <row r="116" spans="2:15" x14ac:dyDescent="0.25">
      <c r="B116" s="2">
        <v>2.0066110781667199E-6</v>
      </c>
      <c r="C116" s="2">
        <v>8.8218167628556998E-7</v>
      </c>
      <c r="D116" s="2">
        <v>7.4375919517633201E-7</v>
      </c>
      <c r="E116" s="2">
        <v>8.8327970964284195E-7</v>
      </c>
      <c r="F116" s="2">
        <v>7.44706823529073E-7</v>
      </c>
      <c r="G116" s="2">
        <v>1.3297907429964699E-6</v>
      </c>
      <c r="H116" s="2">
        <v>2.7661655434369902E-6</v>
      </c>
      <c r="I116" s="2">
        <v>7.9303470748917897E-7</v>
      </c>
      <c r="J116" s="2">
        <v>4.9483745918589996E-7</v>
      </c>
      <c r="K116" s="2">
        <v>0.99998935563306401</v>
      </c>
      <c r="L116" s="5">
        <f t="shared" si="1"/>
        <v>1</v>
      </c>
      <c r="M116" s="5"/>
      <c r="N116" s="5"/>
      <c r="O116" s="5"/>
    </row>
    <row r="117" spans="2:15" x14ac:dyDescent="0.25">
      <c r="B117" s="2">
        <v>1.64649100049773E-9</v>
      </c>
      <c r="C117" s="2">
        <v>4.6997195312095801E-8</v>
      </c>
      <c r="D117" s="2">
        <v>2.29707855351049E-7</v>
      </c>
      <c r="E117" s="2">
        <v>1.2257286165719499E-7</v>
      </c>
      <c r="F117" s="2">
        <v>8.3216590165865705E-8</v>
      </c>
      <c r="G117" s="2">
        <v>0.99999912789913303</v>
      </c>
      <c r="H117" s="2">
        <v>1.5749838868999601E-7</v>
      </c>
      <c r="I117" s="2">
        <v>1.14162043668054E-7</v>
      </c>
      <c r="J117" s="2">
        <v>7.8185867786271902E-8</v>
      </c>
      <c r="K117" s="2">
        <v>3.81135724170233E-8</v>
      </c>
      <c r="L117" s="5">
        <f t="shared" si="1"/>
        <v>1</v>
      </c>
      <c r="M117" s="5"/>
      <c r="N117" s="5"/>
      <c r="O117" s="5"/>
    </row>
    <row r="118" spans="2:15" x14ac:dyDescent="0.25">
      <c r="B118" s="2">
        <v>6.6193779244666995E-7</v>
      </c>
      <c r="C118" s="2">
        <v>1.32204037428572E-6</v>
      </c>
      <c r="D118" s="2">
        <v>1.9035717042309699E-6</v>
      </c>
      <c r="E118" s="2">
        <v>1.51952272327434E-6</v>
      </c>
      <c r="F118" s="2">
        <v>1.37432986483613E-6</v>
      </c>
      <c r="G118" s="2">
        <v>1.3162347126734599E-6</v>
      </c>
      <c r="H118" s="2">
        <v>8.6655296615103196E-7</v>
      </c>
      <c r="I118" s="2">
        <v>1.8473039921577501E-6</v>
      </c>
      <c r="J118" s="2">
        <v>1.16197937338725E-6</v>
      </c>
      <c r="K118" s="2">
        <v>0.99998802652649599</v>
      </c>
      <c r="L118" s="5">
        <f t="shared" si="1"/>
        <v>1</v>
      </c>
      <c r="M118" s="5"/>
      <c r="N118" s="5"/>
      <c r="O118" s="5"/>
    </row>
    <row r="119" spans="2:15" x14ac:dyDescent="0.25">
      <c r="B119" s="2">
        <v>0.999376486629724</v>
      </c>
      <c r="C119" s="2">
        <v>4.6420567838801398E-4</v>
      </c>
      <c r="D119" s="2">
        <v>1.4537886282456199E-5</v>
      </c>
      <c r="E119" s="2">
        <v>1.30427332050768E-5</v>
      </c>
      <c r="F119" s="2">
        <v>1.23537936551886E-5</v>
      </c>
      <c r="G119" s="2">
        <v>1.1906800394295E-5</v>
      </c>
      <c r="H119" s="2">
        <v>2.9459865392444201E-5</v>
      </c>
      <c r="I119" s="2">
        <v>2.17069447615774E-5</v>
      </c>
      <c r="J119" s="2">
        <v>1.1527258762964199E-5</v>
      </c>
      <c r="K119" s="2">
        <v>4.4772409433532303E-5</v>
      </c>
      <c r="L119" s="5">
        <f t="shared" si="1"/>
        <v>1</v>
      </c>
      <c r="M119" s="5"/>
      <c r="N119" s="5"/>
      <c r="O119" s="5"/>
    </row>
    <row r="120" spans="2:15" x14ac:dyDescent="0.25">
      <c r="B120" s="2">
        <v>6.4574073192611499E-9</v>
      </c>
      <c r="C120" s="2">
        <v>4.2864076088597698E-8</v>
      </c>
      <c r="D120" s="2">
        <v>2.0520049348931199E-8</v>
      </c>
      <c r="E120" s="2">
        <v>1.7965676363675299E-8</v>
      </c>
      <c r="F120" s="2">
        <v>1.61910497504008E-8</v>
      </c>
      <c r="G120" s="2">
        <v>0.99999967594459105</v>
      </c>
      <c r="H120" s="2">
        <v>1.73573278838991E-7</v>
      </c>
      <c r="I120" s="2">
        <v>2.31328353432698E-8</v>
      </c>
      <c r="J120" s="2">
        <v>1.65782136696164E-8</v>
      </c>
      <c r="K120" s="2">
        <v>6.7728221017586902E-9</v>
      </c>
      <c r="L120" s="5">
        <f t="shared" si="1"/>
        <v>1</v>
      </c>
      <c r="M120" s="5"/>
      <c r="N120" s="5"/>
      <c r="O120" s="5"/>
    </row>
    <row r="121" spans="2:15" x14ac:dyDescent="0.25">
      <c r="B121" s="2">
        <v>2.3583385689581799E-7</v>
      </c>
      <c r="C121" s="2">
        <v>2.34212916593588E-7</v>
      </c>
      <c r="D121" s="2">
        <v>1.36040555050528E-7</v>
      </c>
      <c r="E121" s="2">
        <v>2.8228119292354098E-7</v>
      </c>
      <c r="F121" s="2">
        <v>1.8385332352201299E-7</v>
      </c>
      <c r="G121" s="2">
        <v>5.9298638564670197E-8</v>
      </c>
      <c r="H121" s="2">
        <v>1.49833422979868E-7</v>
      </c>
      <c r="I121" s="2">
        <v>2.0468475106893001E-7</v>
      </c>
      <c r="J121" s="2">
        <v>1.02301312915461E-7</v>
      </c>
      <c r="K121" s="2">
        <v>0.99999841166002901</v>
      </c>
      <c r="L121" s="5">
        <f t="shared" si="1"/>
        <v>1</v>
      </c>
      <c r="M121" s="5"/>
      <c r="N121" s="5"/>
      <c r="O121" s="5"/>
    </row>
    <row r="122" spans="2:15" x14ac:dyDescent="0.25">
      <c r="B122" s="2">
        <v>8.44096020950611E-9</v>
      </c>
      <c r="C122" s="2">
        <v>5.85382122474188E-8</v>
      </c>
      <c r="D122" s="2">
        <v>2.5852916803160102E-7</v>
      </c>
      <c r="E122" s="2">
        <v>2.5425967321865201E-7</v>
      </c>
      <c r="F122" s="2">
        <v>1.9327336490856601E-7</v>
      </c>
      <c r="G122" s="2">
        <v>7.2886844529543703E-8</v>
      </c>
      <c r="H122" s="2">
        <v>4.5949646273195797E-8</v>
      </c>
      <c r="I122" s="2">
        <v>2.4253752156809701E-7</v>
      </c>
      <c r="J122" s="2">
        <v>3.6518006376576401E-7</v>
      </c>
      <c r="K122" s="2">
        <v>0.99999850040454497</v>
      </c>
      <c r="L122" s="5">
        <f t="shared" si="1"/>
        <v>1</v>
      </c>
      <c r="M122" s="5"/>
      <c r="N122" s="5"/>
      <c r="O122" s="5"/>
    </row>
    <row r="123" spans="2:15" x14ac:dyDescent="0.25">
      <c r="B123" s="2">
        <v>8.4266902496544802E-7</v>
      </c>
      <c r="C123" s="2">
        <v>0.99975963952185398</v>
      </c>
      <c r="D123" s="2">
        <v>2.6420380149702601E-5</v>
      </c>
      <c r="E123" s="2">
        <v>2.0001113041526101E-5</v>
      </c>
      <c r="F123" s="2">
        <v>1.7604377321657401E-5</v>
      </c>
      <c r="G123" s="2">
        <v>1.1572915958647E-5</v>
      </c>
      <c r="H123" s="2">
        <v>3.03150277334539E-5</v>
      </c>
      <c r="I123" s="2">
        <v>1.13382349123017E-4</v>
      </c>
      <c r="J123" s="2">
        <v>1.5484067202042101E-5</v>
      </c>
      <c r="K123" s="2">
        <v>4.73757859038598E-6</v>
      </c>
      <c r="L123" s="5">
        <f t="shared" si="1"/>
        <v>1</v>
      </c>
      <c r="M123" s="5"/>
      <c r="N123" s="5"/>
      <c r="O123" s="5"/>
    </row>
    <row r="124" spans="2:15" x14ac:dyDescent="0.25">
      <c r="B124" s="2">
        <v>3.1334477591871401E-6</v>
      </c>
      <c r="C124" s="2">
        <v>3.14008885625022E-5</v>
      </c>
      <c r="D124" s="2">
        <v>2.0478484978304901E-5</v>
      </c>
      <c r="E124" s="2">
        <v>1.7983402339716201E-5</v>
      </c>
      <c r="F124" s="2">
        <v>1.71834272229831E-5</v>
      </c>
      <c r="G124" s="2">
        <v>0.99977222090401796</v>
      </c>
      <c r="H124" s="2">
        <v>8.4912205335810302E-5</v>
      </c>
      <c r="I124" s="2">
        <v>2.1545655805161401E-5</v>
      </c>
      <c r="J124" s="2">
        <v>2.3138441714875402E-5</v>
      </c>
      <c r="K124" s="2">
        <v>8.0031422629083995E-6</v>
      </c>
      <c r="L124" s="5">
        <f t="shared" si="1"/>
        <v>1</v>
      </c>
      <c r="M124" s="5"/>
      <c r="N124" s="5"/>
      <c r="O124" s="5"/>
    </row>
    <row r="125" spans="2:15" x14ac:dyDescent="0.25">
      <c r="B125" s="2">
        <v>3.1566361804926498E-7</v>
      </c>
      <c r="C125" s="2">
        <v>9.2509324522280405E-8</v>
      </c>
      <c r="D125" s="2">
        <v>2.0618741149248399E-7</v>
      </c>
      <c r="E125" s="2">
        <v>3.4306232559057701E-7</v>
      </c>
      <c r="F125" s="2">
        <v>2.3887393647221399E-7</v>
      </c>
      <c r="G125" s="2">
        <v>1.13604864435099E-7</v>
      </c>
      <c r="H125" s="2">
        <v>6.2557008305690695E-8</v>
      </c>
      <c r="I125" s="2">
        <v>1.8727311079688001E-7</v>
      </c>
      <c r="J125" s="2">
        <v>1.4872763783350301E-7</v>
      </c>
      <c r="K125" s="2">
        <v>0.99999829154076203</v>
      </c>
      <c r="L125" s="5">
        <f t="shared" si="1"/>
        <v>1</v>
      </c>
      <c r="M125" s="5"/>
      <c r="N125" s="5"/>
      <c r="O125" s="5"/>
    </row>
    <row r="126" spans="2:15" x14ac:dyDescent="0.25">
      <c r="B126" s="2">
        <v>1.8721953670350999E-8</v>
      </c>
      <c r="C126" s="2">
        <v>1.8404008622559499E-7</v>
      </c>
      <c r="D126" s="2">
        <v>2.3578839244319399E-7</v>
      </c>
      <c r="E126" s="2">
        <v>1.29436983722141E-7</v>
      </c>
      <c r="F126" s="2">
        <v>1.2773626739466099E-7</v>
      </c>
      <c r="G126" s="2">
        <v>1.17111510521816E-7</v>
      </c>
      <c r="H126" s="2">
        <v>1.2980591210779801E-7</v>
      </c>
      <c r="I126" s="2">
        <v>1.9696186858035901E-7</v>
      </c>
      <c r="J126" s="2">
        <v>1.2349404852982699E-7</v>
      </c>
      <c r="K126" s="2">
        <v>0.99999873690297603</v>
      </c>
      <c r="L126" s="5">
        <f t="shared" si="1"/>
        <v>1</v>
      </c>
      <c r="M126" s="5"/>
      <c r="N126" s="5"/>
      <c r="O126" s="5"/>
    </row>
    <row r="127" spans="2:15" x14ac:dyDescent="0.25">
      <c r="B127" s="2">
        <v>6.9933082960210404E-9</v>
      </c>
      <c r="C127" s="2">
        <v>1.08795847324617E-6</v>
      </c>
      <c r="D127" s="2">
        <v>0.99980944549428297</v>
      </c>
      <c r="E127" s="2">
        <v>6.7607272960660002E-6</v>
      </c>
      <c r="F127" s="2">
        <v>2.5667546184717199E-6</v>
      </c>
      <c r="G127" s="2">
        <v>1.2484430099649999E-6</v>
      </c>
      <c r="H127" s="2">
        <v>2.58224956478246E-7</v>
      </c>
      <c r="I127" s="2">
        <v>1.7798089094815599E-4</v>
      </c>
      <c r="J127" s="2">
        <v>6.3489549912299599E-7</v>
      </c>
      <c r="K127" s="2">
        <v>9.6176071441250905E-9</v>
      </c>
      <c r="L127" s="5">
        <f t="shared" si="1"/>
        <v>1</v>
      </c>
      <c r="M127" s="5"/>
      <c r="N127" s="5"/>
      <c r="O127" s="5"/>
    </row>
    <row r="128" spans="2:15" x14ac:dyDescent="0.25">
      <c r="B128" s="2">
        <v>0.99982662368495001</v>
      </c>
      <c r="C128" s="2">
        <v>3.2064530786578798E-7</v>
      </c>
      <c r="D128" s="2">
        <v>7.1995369286803601E-8</v>
      </c>
      <c r="E128" s="2">
        <v>5.2032643260157298E-8</v>
      </c>
      <c r="F128" s="2">
        <v>3.7226090930497603E-8</v>
      </c>
      <c r="G128" s="2">
        <v>1.71186168789635E-4</v>
      </c>
      <c r="H128" s="2">
        <v>1.54824737741291E-6</v>
      </c>
      <c r="I128" s="2">
        <v>1.13604788275202E-7</v>
      </c>
      <c r="J128" s="2">
        <v>3.3094734821188603E-8</v>
      </c>
      <c r="K128" s="2">
        <v>1.32999485305684E-8</v>
      </c>
      <c r="L128" s="5">
        <f t="shared" si="1"/>
        <v>1</v>
      </c>
      <c r="M128" s="5"/>
      <c r="N128" s="5"/>
      <c r="O128" s="5"/>
    </row>
    <row r="129" spans="2:15" x14ac:dyDescent="0.25">
      <c r="B129" s="2">
        <v>7.5462349415898198E-6</v>
      </c>
      <c r="C129" s="2">
        <v>2.0423575102299199E-7</v>
      </c>
      <c r="D129" s="2">
        <v>1.04625449514361E-7</v>
      </c>
      <c r="E129" s="2">
        <v>1.03542344497337E-7</v>
      </c>
      <c r="F129" s="2">
        <v>7.6929526817594902E-8</v>
      </c>
      <c r="G129" s="2">
        <v>3.38351168689134E-7</v>
      </c>
      <c r="H129" s="2">
        <v>5.0875422917328599E-7</v>
      </c>
      <c r="I129" s="2">
        <v>1.2535743177180499E-7</v>
      </c>
      <c r="J129" s="2">
        <v>6.2823492698274206E-8</v>
      </c>
      <c r="K129" s="2">
        <v>0.99999092914566401</v>
      </c>
      <c r="L129" s="5">
        <f t="shared" si="1"/>
        <v>1</v>
      </c>
      <c r="M129" s="5"/>
      <c r="N129" s="5"/>
      <c r="O129" s="5"/>
    </row>
    <row r="130" spans="2:15" x14ac:dyDescent="0.25">
      <c r="B130" s="2">
        <v>1.39063752913991E-9</v>
      </c>
      <c r="C130" s="2">
        <v>3.67041267642032E-8</v>
      </c>
      <c r="D130" s="2">
        <v>8.1150470642593306E-8</v>
      </c>
      <c r="E130" s="2">
        <v>5.0195888037352703E-8</v>
      </c>
      <c r="F130" s="2">
        <v>3.9266566308635702E-8</v>
      </c>
      <c r="G130" s="2">
        <v>0.99999962656834096</v>
      </c>
      <c r="H130" s="2">
        <v>5.2775214841083199E-8</v>
      </c>
      <c r="I130" s="2">
        <v>4.6577461763681503E-8</v>
      </c>
      <c r="J130" s="2">
        <v>5.3999762124799701E-8</v>
      </c>
      <c r="K130" s="2">
        <v>1.137153095777E-8</v>
      </c>
      <c r="L130" s="5">
        <f t="shared" si="1"/>
        <v>1</v>
      </c>
      <c r="M130" s="5"/>
      <c r="N130" s="5"/>
      <c r="O130" s="5"/>
    </row>
    <row r="131" spans="2:15" x14ac:dyDescent="0.25">
      <c r="B131" s="2">
        <v>3.8008427347888298E-6</v>
      </c>
      <c r="C131" s="2">
        <v>3.9585336542368498E-5</v>
      </c>
      <c r="D131" s="2">
        <v>5.4565507450213201E-5</v>
      </c>
      <c r="E131" s="2">
        <v>2.3683036795086099E-5</v>
      </c>
      <c r="F131" s="2">
        <v>2.93060486964667E-5</v>
      </c>
      <c r="G131" s="2">
        <v>2.3848330696508202E-5</v>
      </c>
      <c r="H131" s="2">
        <v>2.1845827327142001E-5</v>
      </c>
      <c r="I131" s="2">
        <v>3.5759351573200898E-5</v>
      </c>
      <c r="J131" s="2">
        <v>0.99972024395001702</v>
      </c>
      <c r="K131" s="2">
        <v>4.7361768167386501E-5</v>
      </c>
      <c r="L131" s="5">
        <f t="shared" ref="L131:L194" si="2">COUNTIF(B131:K131,"&gt;0.01")</f>
        <v>1</v>
      </c>
      <c r="M131" s="5"/>
      <c r="N131" s="5"/>
      <c r="O131" s="5"/>
    </row>
    <row r="132" spans="2:15" x14ac:dyDescent="0.25">
      <c r="B132" s="2">
        <v>1.61298908992043E-6</v>
      </c>
      <c r="C132" s="2">
        <v>2.3014763769321101E-7</v>
      </c>
      <c r="D132" s="2">
        <v>6.6991462772791399E-8</v>
      </c>
      <c r="E132" s="2">
        <v>2.8851004191466199E-8</v>
      </c>
      <c r="F132" s="2">
        <v>3.5644596896884697E-8</v>
      </c>
      <c r="G132" s="2">
        <v>4.0433637592481299E-8</v>
      </c>
      <c r="H132" s="2">
        <v>1.31605412638779E-7</v>
      </c>
      <c r="I132" s="2">
        <v>7.2223710786137795E-8</v>
      </c>
      <c r="J132" s="2">
        <v>6.3733933570550397E-8</v>
      </c>
      <c r="K132" s="2">
        <v>0.99999771737951304</v>
      </c>
      <c r="L132" s="5">
        <f t="shared" si="2"/>
        <v>1</v>
      </c>
      <c r="M132" s="5"/>
      <c r="N132" s="5"/>
      <c r="O132" s="5"/>
    </row>
    <row r="133" spans="2:15" x14ac:dyDescent="0.25">
      <c r="B133" s="2">
        <v>9.21588809067687E-10</v>
      </c>
      <c r="C133" s="2">
        <v>0.99999779947922196</v>
      </c>
      <c r="D133" s="2">
        <v>1.5963201703447399E-7</v>
      </c>
      <c r="E133" s="2">
        <v>5.7614640994428301E-8</v>
      </c>
      <c r="F133" s="2">
        <v>6.6712274056680001E-8</v>
      </c>
      <c r="G133" s="2">
        <v>1.1583163842467399E-8</v>
      </c>
      <c r="H133" s="2">
        <v>1.1028899263198E-8</v>
      </c>
      <c r="I133" s="2">
        <v>4.9550600849485799E-8</v>
      </c>
      <c r="J133" s="2">
        <v>1.8349844889005901E-6</v>
      </c>
      <c r="K133" s="2">
        <v>8.4931039837593894E-9</v>
      </c>
      <c r="L133" s="5">
        <f t="shared" si="2"/>
        <v>1</v>
      </c>
      <c r="M133" s="5"/>
      <c r="N133" s="5"/>
      <c r="O133" s="5"/>
    </row>
    <row r="134" spans="2:15" x14ac:dyDescent="0.25">
      <c r="B134" s="2">
        <v>2.3571858913067E-9</v>
      </c>
      <c r="C134" s="2">
        <v>1.16152543222069E-7</v>
      </c>
      <c r="D134" s="2">
        <v>1.08746001908636E-7</v>
      </c>
      <c r="E134" s="2">
        <v>3.9315128666316297E-8</v>
      </c>
      <c r="F134" s="2">
        <v>4.1369941433404998E-8</v>
      </c>
      <c r="G134" s="2">
        <v>3.9427864502593998E-8</v>
      </c>
      <c r="H134" s="2">
        <v>5.79711201773724E-8</v>
      </c>
      <c r="I134" s="2">
        <v>1.7538457819331E-7</v>
      </c>
      <c r="J134" s="2">
        <v>4.5790890435383801E-7</v>
      </c>
      <c r="K134" s="2">
        <v>0.99999896136673105</v>
      </c>
      <c r="L134" s="5">
        <f t="shared" si="2"/>
        <v>1</v>
      </c>
      <c r="M134" s="5"/>
      <c r="N134" s="5"/>
      <c r="O134" s="5"/>
    </row>
    <row r="135" spans="2:15" x14ac:dyDescent="0.25">
      <c r="B135" s="2">
        <v>1.9543910125267999E-7</v>
      </c>
      <c r="C135" s="2">
        <v>1.13846280473328E-7</v>
      </c>
      <c r="D135" s="2">
        <v>2.24439291161718E-7</v>
      </c>
      <c r="E135" s="2">
        <v>1.61820416681843E-7</v>
      </c>
      <c r="F135" s="2">
        <v>1.5327876146434699E-7</v>
      </c>
      <c r="G135" s="2">
        <v>6.2545491684070296E-8</v>
      </c>
      <c r="H135" s="2">
        <v>1.01188454686227E-7</v>
      </c>
      <c r="I135" s="2">
        <v>2.84705024349799E-7</v>
      </c>
      <c r="J135" s="2">
        <v>3.5476732163997301E-7</v>
      </c>
      <c r="K135" s="2">
        <v>0.99999834796985598</v>
      </c>
      <c r="L135" s="5">
        <f t="shared" si="2"/>
        <v>1</v>
      </c>
      <c r="M135" s="5"/>
      <c r="N135" s="5"/>
      <c r="O135" s="5"/>
    </row>
    <row r="136" spans="2:15" x14ac:dyDescent="0.25">
      <c r="B136" s="2">
        <v>0.999591659962348</v>
      </c>
      <c r="C136" s="2">
        <v>9.1143240783025005E-10</v>
      </c>
      <c r="D136" s="2">
        <v>8.6908579355944897E-10</v>
      </c>
      <c r="E136" s="2">
        <v>7.7392068514740597E-10</v>
      </c>
      <c r="F136" s="2">
        <v>7.3487129299597004E-10</v>
      </c>
      <c r="G136" s="2">
        <v>1.23602738749903E-9</v>
      </c>
      <c r="H136" s="2">
        <v>1.1350306037020501E-9</v>
      </c>
      <c r="I136" s="2">
        <v>9.2784728402525498E-10</v>
      </c>
      <c r="J136" s="2">
        <v>8.1598521797576E-10</v>
      </c>
      <c r="K136" s="2">
        <v>4.0833263345168398E-4</v>
      </c>
      <c r="L136" s="5">
        <f t="shared" si="2"/>
        <v>1</v>
      </c>
      <c r="M136" s="5"/>
      <c r="N136" s="5"/>
      <c r="O136" s="5"/>
    </row>
    <row r="137" spans="2:15" x14ac:dyDescent="0.25">
      <c r="B137" s="2">
        <v>1.1330433511838201E-8</v>
      </c>
      <c r="C137" s="2">
        <v>2.2522868240021702E-8</v>
      </c>
      <c r="D137" s="2">
        <v>1.7975728805718599E-8</v>
      </c>
      <c r="E137" s="2">
        <v>1.5441687923546201E-8</v>
      </c>
      <c r="F137" s="2">
        <v>1.4402864435093299E-8</v>
      </c>
      <c r="G137" s="2">
        <v>5.63771843425193E-7</v>
      </c>
      <c r="H137" s="2">
        <v>7.4667018640841294E-8</v>
      </c>
      <c r="I137" s="2">
        <v>1.9330613710854499E-8</v>
      </c>
      <c r="J137" s="2">
        <v>1.9539025425935499E-8</v>
      </c>
      <c r="K137" s="2">
        <v>0.99999924101791604</v>
      </c>
      <c r="L137" s="5">
        <f t="shared" si="2"/>
        <v>1</v>
      </c>
      <c r="M137" s="5"/>
      <c r="N137" s="5"/>
      <c r="O137" s="5"/>
    </row>
    <row r="138" spans="2:15" x14ac:dyDescent="0.25">
      <c r="B138" s="2">
        <v>2.7167200918718099E-9</v>
      </c>
      <c r="C138" s="2">
        <v>2.4972325568450602E-8</v>
      </c>
      <c r="D138" s="2">
        <v>2.7747429048996301E-8</v>
      </c>
      <c r="E138" s="2">
        <v>2.98117918959417E-8</v>
      </c>
      <c r="F138" s="2">
        <v>2.4418331322936198E-8</v>
      </c>
      <c r="G138" s="2">
        <v>1.0420677269054701E-7</v>
      </c>
      <c r="H138" s="2">
        <v>2.2361033126484401E-8</v>
      </c>
      <c r="I138" s="2">
        <v>2.9193101978467799E-8</v>
      </c>
      <c r="J138" s="2">
        <v>2.5149010855724801E-8</v>
      </c>
      <c r="K138" s="2">
        <v>0.99999970942348304</v>
      </c>
      <c r="L138" s="5">
        <f t="shared" si="2"/>
        <v>1</v>
      </c>
      <c r="M138" s="5"/>
      <c r="N138" s="5"/>
      <c r="O138" s="5"/>
    </row>
    <row r="139" spans="2:15" x14ac:dyDescent="0.25">
      <c r="B139" s="2">
        <v>7.7648386770830196E-6</v>
      </c>
      <c r="C139" s="2">
        <v>3.04851677107031E-5</v>
      </c>
      <c r="D139" s="2">
        <v>4.9274081704346599E-5</v>
      </c>
      <c r="E139" s="2">
        <v>0.99941198956254096</v>
      </c>
      <c r="F139" s="2">
        <v>5.9996539300451098E-5</v>
      </c>
      <c r="G139" s="2">
        <v>2.02490835743543E-4</v>
      </c>
      <c r="H139" s="2">
        <v>3.1724089137312403E-5</v>
      </c>
      <c r="I139" s="2">
        <v>1.1443747427328901E-4</v>
      </c>
      <c r="J139" s="2">
        <v>7.7808428112287304E-5</v>
      </c>
      <c r="K139" s="2">
        <v>1.40289828004895E-5</v>
      </c>
      <c r="L139" s="5">
        <f t="shared" si="2"/>
        <v>1</v>
      </c>
      <c r="M139" s="5"/>
      <c r="N139" s="5"/>
      <c r="O139" s="5"/>
    </row>
    <row r="140" spans="2:15" x14ac:dyDescent="0.25">
      <c r="B140" s="2">
        <v>2.7443562942968898E-9</v>
      </c>
      <c r="C140" s="2">
        <v>2.7370773973296401E-8</v>
      </c>
      <c r="D140" s="2">
        <v>2.6771395685873E-8</v>
      </c>
      <c r="E140" s="2">
        <v>2.8524578304596201E-8</v>
      </c>
      <c r="F140" s="2">
        <v>2.26996344215919E-8</v>
      </c>
      <c r="G140" s="2">
        <v>0.99999975339523595</v>
      </c>
      <c r="H140" s="2">
        <v>4.8429220860802203E-8</v>
      </c>
      <c r="I140" s="2">
        <v>3.8293225672619903E-8</v>
      </c>
      <c r="J140" s="2">
        <v>3.7935475431743802E-8</v>
      </c>
      <c r="K140" s="2">
        <v>1.3836103172001E-8</v>
      </c>
      <c r="L140" s="5">
        <f t="shared" si="2"/>
        <v>1</v>
      </c>
      <c r="M140" s="5"/>
      <c r="N140" s="5"/>
      <c r="O140" s="5"/>
    </row>
    <row r="141" spans="2:15" x14ac:dyDescent="0.25">
      <c r="B141" s="2">
        <v>3.8731832248090403E-8</v>
      </c>
      <c r="C141" s="2">
        <v>2.8494850261601401E-8</v>
      </c>
      <c r="D141" s="2">
        <v>3.4968940977467598E-8</v>
      </c>
      <c r="E141" s="2">
        <v>3.3846698465901302E-8</v>
      </c>
      <c r="F141" s="2">
        <v>2.6802668696905902E-8</v>
      </c>
      <c r="G141" s="2">
        <v>2.4460223908409501E-8</v>
      </c>
      <c r="H141" s="2">
        <v>3.70755650000239E-8</v>
      </c>
      <c r="I141" s="2">
        <v>5.3793085981992799E-8</v>
      </c>
      <c r="J141" s="2">
        <v>0.99999970099778401</v>
      </c>
      <c r="K141" s="2">
        <v>2.0828349904697301E-8</v>
      </c>
      <c r="L141" s="5">
        <f t="shared" si="2"/>
        <v>1</v>
      </c>
      <c r="M141" s="5"/>
      <c r="N141" s="5"/>
      <c r="O141" s="5"/>
    </row>
    <row r="142" spans="2:15" x14ac:dyDescent="0.25">
      <c r="B142" s="2">
        <v>5.5014631800479697E-9</v>
      </c>
      <c r="C142" s="2">
        <v>4.7438463644049101E-8</v>
      </c>
      <c r="D142" s="2">
        <v>3.3278096207602997E-8</v>
      </c>
      <c r="E142" s="2">
        <v>5.5817384275842903E-8</v>
      </c>
      <c r="F142" s="2">
        <v>3.5624131227672802E-8</v>
      </c>
      <c r="G142" s="2">
        <v>1.26468783485562E-8</v>
      </c>
      <c r="H142" s="2">
        <v>2.0058326698688498E-8</v>
      </c>
      <c r="I142" s="2">
        <v>4.8016997016007998E-8</v>
      </c>
      <c r="J142" s="2">
        <v>4.05386129517107E-8</v>
      </c>
      <c r="K142" s="2">
        <v>0.99999970107964598</v>
      </c>
      <c r="L142" s="5">
        <f t="shared" si="2"/>
        <v>1</v>
      </c>
      <c r="M142" s="5"/>
      <c r="N142" s="5"/>
      <c r="O142" s="5"/>
    </row>
    <row r="143" spans="2:15" x14ac:dyDescent="0.25">
      <c r="B143" s="2">
        <v>2.6814936255800802E-9</v>
      </c>
      <c r="C143" s="2">
        <v>1.9367702248719399E-8</v>
      </c>
      <c r="D143" s="2">
        <v>2.7179748336066402E-8</v>
      </c>
      <c r="E143" s="2">
        <v>5.1506095235770799E-8</v>
      </c>
      <c r="F143" s="2">
        <v>3.4038325260161099E-8</v>
      </c>
      <c r="G143" s="2">
        <v>0.99999973417174903</v>
      </c>
      <c r="H143" s="2">
        <v>3.8044239812614101E-8</v>
      </c>
      <c r="I143" s="2">
        <v>3.2121116438712203E-8</v>
      </c>
      <c r="J143" s="2">
        <v>4.6756842100763101E-8</v>
      </c>
      <c r="K143" s="2">
        <v>1.4132687630490701E-8</v>
      </c>
      <c r="L143" s="5">
        <f t="shared" si="2"/>
        <v>1</v>
      </c>
      <c r="M143" s="5"/>
      <c r="N143" s="5"/>
      <c r="O143" s="5"/>
    </row>
    <row r="144" spans="2:15" x14ac:dyDescent="0.25">
      <c r="B144" s="2">
        <v>4.7086188854042296E-9</v>
      </c>
      <c r="C144" s="2">
        <v>1.4680212840860399E-8</v>
      </c>
      <c r="D144" s="2">
        <v>1.9989518469862799E-8</v>
      </c>
      <c r="E144" s="2">
        <v>5.2031484040213597E-8</v>
      </c>
      <c r="F144" s="2">
        <v>2.9822961882497998E-8</v>
      </c>
      <c r="G144" s="2">
        <v>0.99999974711262696</v>
      </c>
      <c r="H144" s="2">
        <v>6.0754916752722396E-8</v>
      </c>
      <c r="I144" s="2">
        <v>3.1186613978457897E-8</v>
      </c>
      <c r="J144" s="2">
        <v>2.26093482814114E-8</v>
      </c>
      <c r="K144" s="2">
        <v>1.7103697407397799E-8</v>
      </c>
      <c r="L144" s="5">
        <f t="shared" si="2"/>
        <v>1</v>
      </c>
      <c r="M144" s="5"/>
      <c r="N144" s="5"/>
      <c r="O144" s="5"/>
    </row>
    <row r="145" spans="2:15" x14ac:dyDescent="0.25">
      <c r="B145" s="2">
        <v>6.9037007915101101E-9</v>
      </c>
      <c r="C145" s="2">
        <v>3.7016251290724997E-8</v>
      </c>
      <c r="D145" s="2">
        <v>3.7094043725694298E-8</v>
      </c>
      <c r="E145" s="2">
        <v>3.1902472168346198E-8</v>
      </c>
      <c r="F145" s="2">
        <v>2.9424207605351901E-8</v>
      </c>
      <c r="G145" s="2">
        <v>1.31600257144861E-8</v>
      </c>
      <c r="H145" s="2">
        <v>1.6568406401535899E-8</v>
      </c>
      <c r="I145" s="2">
        <v>4.4587404755040097E-8</v>
      </c>
      <c r="J145" s="2">
        <v>9.2585096015770796E-8</v>
      </c>
      <c r="K145" s="2">
        <v>0.99999969075839101</v>
      </c>
      <c r="L145" s="5">
        <f t="shared" si="2"/>
        <v>1</v>
      </c>
      <c r="M145" s="5"/>
      <c r="N145" s="5"/>
      <c r="O145" s="5"/>
    </row>
    <row r="146" spans="2:15" x14ac:dyDescent="0.25">
      <c r="B146" s="2">
        <v>2.0424859002586699E-6</v>
      </c>
      <c r="C146" s="2">
        <v>1.6298211329538499E-5</v>
      </c>
      <c r="D146" s="2">
        <v>2.2905283098513499E-5</v>
      </c>
      <c r="E146" s="2">
        <v>0.99977605222626098</v>
      </c>
      <c r="F146" s="2">
        <v>4.1793809322877803E-5</v>
      </c>
      <c r="G146" s="2">
        <v>1.0167828469973299E-5</v>
      </c>
      <c r="H146" s="2">
        <v>8.1448426357119305E-6</v>
      </c>
      <c r="I146" s="2">
        <v>3.3299160247819003E-5</v>
      </c>
      <c r="J146" s="2">
        <v>5.1845459550503502E-5</v>
      </c>
      <c r="K146" s="2">
        <v>3.7450693185093997E-5</v>
      </c>
      <c r="L146" s="5">
        <f t="shared" si="2"/>
        <v>1</v>
      </c>
      <c r="M146" s="5"/>
      <c r="N146" s="5"/>
      <c r="O146" s="5"/>
    </row>
    <row r="147" spans="2:15" x14ac:dyDescent="0.25">
      <c r="B147" s="2">
        <v>0.999954080838658</v>
      </c>
      <c r="C147" s="2">
        <v>4.1567024745650098E-6</v>
      </c>
      <c r="D147" s="2">
        <v>3.5983643998718699E-6</v>
      </c>
      <c r="E147" s="2">
        <v>3.5854310481012501E-6</v>
      </c>
      <c r="F147" s="2">
        <v>3.36185569618004E-6</v>
      </c>
      <c r="G147" s="2">
        <v>4.4403640673492699E-6</v>
      </c>
      <c r="H147" s="2">
        <v>3.2913193060348301E-6</v>
      </c>
      <c r="I147" s="2">
        <v>9.8491596706468504E-6</v>
      </c>
      <c r="J147" s="2">
        <v>5.1150996796941602E-6</v>
      </c>
      <c r="K147" s="2">
        <v>8.5208649993292508E-6</v>
      </c>
      <c r="L147" s="5">
        <f t="shared" si="2"/>
        <v>1</v>
      </c>
      <c r="M147" s="5"/>
      <c r="N147" s="5"/>
      <c r="O147" s="5"/>
    </row>
    <row r="148" spans="2:15" x14ac:dyDescent="0.25">
      <c r="B148" s="2">
        <v>1.32603202191599E-6</v>
      </c>
      <c r="C148" s="2">
        <v>2.5613252831630901E-8</v>
      </c>
      <c r="D148" s="2">
        <v>2.09381066459058E-8</v>
      </c>
      <c r="E148" s="2">
        <v>1.76134265069541E-8</v>
      </c>
      <c r="F148" s="2">
        <v>1.8365958305751799E-8</v>
      </c>
      <c r="G148" s="2">
        <v>1.5290610189970901E-8</v>
      </c>
      <c r="H148" s="2">
        <v>2.4810474327006199E-8</v>
      </c>
      <c r="I148" s="2">
        <v>0.99999840660330697</v>
      </c>
      <c r="J148" s="2">
        <v>2.4938571034763699E-8</v>
      </c>
      <c r="K148" s="2">
        <v>1.19794271206941E-7</v>
      </c>
      <c r="L148" s="5">
        <f t="shared" si="2"/>
        <v>1</v>
      </c>
      <c r="M148" s="5"/>
      <c r="N148" s="5"/>
      <c r="O148" s="5"/>
    </row>
    <row r="149" spans="2:15" x14ac:dyDescent="0.25">
      <c r="B149" s="2">
        <v>8.4108469347105507E-9</v>
      </c>
      <c r="C149" s="2">
        <v>3.1894307352568401E-8</v>
      </c>
      <c r="D149" s="2">
        <v>2.4571439834208001E-8</v>
      </c>
      <c r="E149" s="2">
        <v>2.6161443306873099E-8</v>
      </c>
      <c r="F149" s="2">
        <v>2.5063055583484001E-8</v>
      </c>
      <c r="G149" s="2">
        <v>0.999999710512401</v>
      </c>
      <c r="H149" s="2">
        <v>4.18940178234305E-8</v>
      </c>
      <c r="I149" s="2">
        <v>6.9381924789010894E-8</v>
      </c>
      <c r="J149" s="2">
        <v>2.4514927640090001E-8</v>
      </c>
      <c r="K149" s="2">
        <v>3.7595635592612798E-8</v>
      </c>
      <c r="L149" s="5">
        <f t="shared" si="2"/>
        <v>1</v>
      </c>
      <c r="M149" s="5"/>
      <c r="N149" s="5"/>
      <c r="O149" s="5"/>
    </row>
    <row r="150" spans="2:15" x14ac:dyDescent="0.25">
      <c r="B150" s="2">
        <v>2.88684306683791E-9</v>
      </c>
      <c r="C150" s="2">
        <v>2.2599769331256698E-8</v>
      </c>
      <c r="D150" s="2">
        <v>2.7106835536566999E-8</v>
      </c>
      <c r="E150" s="2">
        <v>1.33974010145223E-8</v>
      </c>
      <c r="F150" s="2">
        <v>1.6377802023108001E-8</v>
      </c>
      <c r="G150" s="2">
        <v>0.99999970760725698</v>
      </c>
      <c r="H150" s="2">
        <v>2.0306223588864702E-8</v>
      </c>
      <c r="I150" s="2">
        <v>1.2682206610887499E-7</v>
      </c>
      <c r="J150" s="2">
        <v>2.1347622369673401E-8</v>
      </c>
      <c r="K150" s="2">
        <v>4.1548179128780199E-8</v>
      </c>
      <c r="L150" s="5">
        <f t="shared" si="2"/>
        <v>1</v>
      </c>
      <c r="M150" s="5"/>
      <c r="N150" s="5"/>
      <c r="O150" s="5"/>
    </row>
    <row r="151" spans="2:15" x14ac:dyDescent="0.25">
      <c r="B151" s="2">
        <v>1.64758325991523E-8</v>
      </c>
      <c r="C151" s="2">
        <v>2.6161781864156498E-8</v>
      </c>
      <c r="D151" s="2">
        <v>2.1666146466217E-8</v>
      </c>
      <c r="E151" s="2">
        <v>1.5149960724756999E-8</v>
      </c>
      <c r="F151" s="2">
        <v>1.74192445152365E-8</v>
      </c>
      <c r="G151" s="2">
        <v>2.6007367167551101E-8</v>
      </c>
      <c r="H151" s="2">
        <v>2.1530309372270399E-8</v>
      </c>
      <c r="I151" s="2">
        <v>0.99999925715714399</v>
      </c>
      <c r="J151" s="2">
        <v>2.1542961857568301E-8</v>
      </c>
      <c r="K151" s="2">
        <v>5.7688925129170503E-7</v>
      </c>
      <c r="L151" s="5">
        <f t="shared" si="2"/>
        <v>1</v>
      </c>
      <c r="M151" s="5"/>
      <c r="N151" s="5"/>
      <c r="O151" s="5"/>
    </row>
    <row r="152" spans="2:15" x14ac:dyDescent="0.25">
      <c r="B152" s="2">
        <v>0.99997539573598204</v>
      </c>
      <c r="C152" s="2">
        <v>1.3141694111392799E-6</v>
      </c>
      <c r="D152" s="2">
        <v>1.90012806147265E-7</v>
      </c>
      <c r="E152" s="2">
        <v>1.10918161337948E-7</v>
      </c>
      <c r="F152" s="2">
        <v>1.56700367331966E-7</v>
      </c>
      <c r="G152" s="2">
        <v>1.2612921781411301E-7</v>
      </c>
      <c r="H152" s="2">
        <v>2.8745805513892203E-7</v>
      </c>
      <c r="I152" s="2">
        <v>8.59451284120028E-6</v>
      </c>
      <c r="J152" s="2">
        <v>3.5612182224021E-7</v>
      </c>
      <c r="K152" s="2">
        <v>1.3468241335088101E-5</v>
      </c>
      <c r="L152" s="5">
        <f t="shared" si="2"/>
        <v>1</v>
      </c>
      <c r="M152" s="5"/>
      <c r="N152" s="5"/>
      <c r="O152" s="5"/>
    </row>
    <row r="153" spans="2:15" x14ac:dyDescent="0.25">
      <c r="B153" s="2">
        <v>7.7096382306144207E-9</v>
      </c>
      <c r="C153" s="2">
        <v>1.89412276833672E-8</v>
      </c>
      <c r="D153" s="2">
        <v>1.8411922955976099E-8</v>
      </c>
      <c r="E153" s="2">
        <v>1.1766118699977601E-8</v>
      </c>
      <c r="F153" s="2">
        <v>1.4017267571528099E-8</v>
      </c>
      <c r="G153" s="2">
        <v>9.5474228579126794E-8</v>
      </c>
      <c r="H153" s="2">
        <v>3.0159856610714302E-8</v>
      </c>
      <c r="I153" s="2">
        <v>0.99999974348074605</v>
      </c>
      <c r="J153" s="2">
        <v>1.6893709585399401E-8</v>
      </c>
      <c r="K153" s="2">
        <v>4.3145283236571698E-8</v>
      </c>
      <c r="L153" s="5">
        <f t="shared" si="2"/>
        <v>1</v>
      </c>
      <c r="M153" s="5"/>
      <c r="N153" s="5"/>
      <c r="O153" s="5"/>
    </row>
    <row r="154" spans="2:15" x14ac:dyDescent="0.25">
      <c r="B154" s="2">
        <v>3.2478126365433401E-8</v>
      </c>
      <c r="C154" s="2">
        <v>1.09615314509124E-7</v>
      </c>
      <c r="D154" s="2">
        <v>3.3392117454987202E-7</v>
      </c>
      <c r="E154" s="2">
        <v>1.7914568631861201E-7</v>
      </c>
      <c r="F154" s="2">
        <v>4.0806177397067698E-7</v>
      </c>
      <c r="G154" s="2">
        <v>3.0729619852292498E-8</v>
      </c>
      <c r="H154" s="2">
        <v>3.3886103026265499E-8</v>
      </c>
      <c r="I154" s="2">
        <v>0.99999838990516698</v>
      </c>
      <c r="J154" s="2">
        <v>1.60493654463903E-7</v>
      </c>
      <c r="K154" s="2">
        <v>3.2176337955380901E-7</v>
      </c>
      <c r="L154" s="5">
        <f t="shared" si="2"/>
        <v>1</v>
      </c>
      <c r="M154" s="5"/>
      <c r="N154" s="5"/>
      <c r="O154" s="5"/>
    </row>
    <row r="155" spans="2:15" x14ac:dyDescent="0.25">
      <c r="B155" s="2">
        <v>1.5785270458178801E-8</v>
      </c>
      <c r="C155" s="2">
        <v>1.9297437431808801E-8</v>
      </c>
      <c r="D155" s="2">
        <v>1.7590627968655399E-8</v>
      </c>
      <c r="E155" s="2">
        <v>1.1431022782417501E-8</v>
      </c>
      <c r="F155" s="2">
        <v>1.5810159203247198E-8</v>
      </c>
      <c r="G155" s="2">
        <v>1.9359447545903502E-8</v>
      </c>
      <c r="H155" s="2">
        <v>1.15386410252192E-8</v>
      </c>
      <c r="I155" s="2">
        <v>0.999995445315496</v>
      </c>
      <c r="J155" s="2">
        <v>1.40666395627443E-8</v>
      </c>
      <c r="K155" s="2">
        <v>4.4298052570765297E-6</v>
      </c>
      <c r="L155" s="5">
        <f t="shared" si="2"/>
        <v>1</v>
      </c>
      <c r="M155" s="5"/>
      <c r="N155" s="5"/>
      <c r="O155" s="5"/>
    </row>
    <row r="156" spans="2:15" x14ac:dyDescent="0.25">
      <c r="B156" s="2">
        <v>2.88930329176551E-8</v>
      </c>
      <c r="C156" s="2">
        <v>1.04540012667189E-7</v>
      </c>
      <c r="D156" s="2">
        <v>2.4924349632308399E-7</v>
      </c>
      <c r="E156" s="2">
        <v>7.7821252369040297E-8</v>
      </c>
      <c r="F156" s="2">
        <v>3.8748937554922002E-7</v>
      </c>
      <c r="G156" s="2">
        <v>5.4314881762696099E-8</v>
      </c>
      <c r="H156" s="2">
        <v>2.6137541812431798E-8</v>
      </c>
      <c r="I156" s="2">
        <v>4.5792488900488602E-7</v>
      </c>
      <c r="J156" s="2">
        <v>8.2828956104609197E-8</v>
      </c>
      <c r="K156" s="2">
        <v>0.99999853080656098</v>
      </c>
      <c r="L156" s="5">
        <f t="shared" si="2"/>
        <v>1</v>
      </c>
      <c r="M156" s="5"/>
      <c r="N156" s="5"/>
      <c r="O156" s="5"/>
    </row>
    <row r="157" spans="2:15" x14ac:dyDescent="0.25">
      <c r="B157" s="2">
        <v>2.0804298452522202E-8</v>
      </c>
      <c r="C157" s="2">
        <v>4.56116264865828E-8</v>
      </c>
      <c r="D157" s="2">
        <v>1.7091473191648E-8</v>
      </c>
      <c r="E157" s="2">
        <v>1.14537827051007E-8</v>
      </c>
      <c r="F157" s="2">
        <v>1.5227989635778701E-8</v>
      </c>
      <c r="G157" s="2">
        <v>1.2143840217992201E-7</v>
      </c>
      <c r="H157" s="2">
        <v>0.99999859198653795</v>
      </c>
      <c r="I157" s="2">
        <v>1.11755290262052E-6</v>
      </c>
      <c r="J157" s="2">
        <v>1.55781754690991E-8</v>
      </c>
      <c r="K157" s="2">
        <v>4.32548103935825E-8</v>
      </c>
      <c r="L157" s="5">
        <f t="shared" si="2"/>
        <v>1</v>
      </c>
      <c r="M157" s="5"/>
      <c r="N157" s="5"/>
      <c r="O157" s="5"/>
    </row>
    <row r="158" spans="2:15" x14ac:dyDescent="0.25">
      <c r="B158" s="2">
        <v>7.1924238448059396E-9</v>
      </c>
      <c r="C158" s="2">
        <v>2.1591841097206601E-8</v>
      </c>
      <c r="D158" s="2">
        <v>2.21695681071387E-8</v>
      </c>
      <c r="E158" s="2">
        <v>1.38482561577009E-8</v>
      </c>
      <c r="F158" s="2">
        <v>2.06625594354163E-8</v>
      </c>
      <c r="G158" s="2">
        <v>0.99999925303079096</v>
      </c>
      <c r="H158" s="2">
        <v>2.0783158004267999E-7</v>
      </c>
      <c r="I158" s="2">
        <v>4.1911852802673201E-7</v>
      </c>
      <c r="J158" s="2">
        <v>1.5278433614244201E-8</v>
      </c>
      <c r="K158" s="2">
        <v>1.92760183366058E-8</v>
      </c>
      <c r="L158" s="5">
        <f t="shared" si="2"/>
        <v>1</v>
      </c>
      <c r="M158" s="5"/>
      <c r="N158" s="5"/>
      <c r="O158" s="5"/>
    </row>
    <row r="159" spans="2:15" x14ac:dyDescent="0.25">
      <c r="B159" s="2">
        <v>2.6653877009505499E-6</v>
      </c>
      <c r="C159" s="2">
        <v>1.8536043702100799E-7</v>
      </c>
      <c r="D159" s="2">
        <v>1.23500268701652E-7</v>
      </c>
      <c r="E159" s="2">
        <v>5.16130532579421E-8</v>
      </c>
      <c r="F159" s="2">
        <v>1.2861283125489499E-7</v>
      </c>
      <c r="G159" s="2">
        <v>6.4329895760385802E-8</v>
      </c>
      <c r="H159" s="2">
        <v>3.2527492082093899E-7</v>
      </c>
      <c r="I159" s="2">
        <v>0.99999585948015801</v>
      </c>
      <c r="J159" s="2">
        <v>6.1085391994478695E-8</v>
      </c>
      <c r="K159" s="2">
        <v>5.3535534180108902E-7</v>
      </c>
      <c r="L159" s="5">
        <f t="shared" si="2"/>
        <v>1</v>
      </c>
      <c r="M159" s="5"/>
      <c r="N159" s="5"/>
      <c r="O159" s="5"/>
    </row>
    <row r="160" spans="2:15" x14ac:dyDescent="0.25">
      <c r="B160" s="2">
        <v>4.0216257432235798E-8</v>
      </c>
      <c r="C160" s="2">
        <v>1.11116446631918E-7</v>
      </c>
      <c r="D160" s="2">
        <v>8.1408449418174801E-7</v>
      </c>
      <c r="E160" s="2">
        <v>7.9237095400194702E-8</v>
      </c>
      <c r="F160" s="2">
        <v>5.6652591690054498E-7</v>
      </c>
      <c r="G160" s="2">
        <v>2.3622916409967899E-8</v>
      </c>
      <c r="H160" s="2">
        <v>3.51968294424632E-8</v>
      </c>
      <c r="I160" s="2">
        <v>0.99999819258250799</v>
      </c>
      <c r="J160" s="2">
        <v>3.3740198218837401E-8</v>
      </c>
      <c r="K160" s="2">
        <v>1.03677336742543E-7</v>
      </c>
      <c r="L160" s="5">
        <f t="shared" si="2"/>
        <v>1</v>
      </c>
      <c r="M160" s="5"/>
      <c r="N160" s="5"/>
      <c r="O160" s="5"/>
    </row>
    <row r="161" spans="2:15" x14ac:dyDescent="0.25">
      <c r="B161" s="2">
        <v>1.10432097188749E-5</v>
      </c>
      <c r="C161" s="2">
        <v>1.3133677252737201E-6</v>
      </c>
      <c r="D161" s="2">
        <v>8.3585179411435597E-7</v>
      </c>
      <c r="E161" s="2">
        <v>6.2122669860352299E-8</v>
      </c>
      <c r="F161" s="2">
        <v>6.3634884998951597E-7</v>
      </c>
      <c r="G161" s="2">
        <v>2.9773800359719198E-3</v>
      </c>
      <c r="H161" s="2">
        <v>4.8669346477066304E-6</v>
      </c>
      <c r="I161" s="2">
        <v>0.99700362932417197</v>
      </c>
      <c r="J161" s="2">
        <v>1.65747984554942E-7</v>
      </c>
      <c r="K161" s="2">
        <v>6.7056464839642801E-8</v>
      </c>
      <c r="L161" s="5">
        <f t="shared" si="2"/>
        <v>1</v>
      </c>
      <c r="M161" s="5"/>
      <c r="N161" s="5"/>
      <c r="O161" s="5"/>
    </row>
    <row r="162" spans="2:15" x14ac:dyDescent="0.25">
      <c r="B162" s="2">
        <v>0.99933773288925898</v>
      </c>
      <c r="C162" s="2">
        <v>1.4873250302641901E-6</v>
      </c>
      <c r="D162" s="2">
        <v>1.6806759472387399E-7</v>
      </c>
      <c r="E162" s="2">
        <v>5.8527074200940001E-8</v>
      </c>
      <c r="F162" s="2">
        <v>1.70355366226605E-7</v>
      </c>
      <c r="G162" s="2">
        <v>1.4561955029635299E-7</v>
      </c>
      <c r="H162" s="2">
        <v>1.11460157256967E-6</v>
      </c>
      <c r="I162" s="2">
        <v>6.5890693619097501E-4</v>
      </c>
      <c r="J162" s="2">
        <v>7.3477634152197593E-8</v>
      </c>
      <c r="K162" s="2">
        <v>1.4220072648193001E-7</v>
      </c>
      <c r="L162" s="5">
        <f t="shared" si="2"/>
        <v>1</v>
      </c>
      <c r="M162" s="5"/>
      <c r="N162" s="5"/>
      <c r="O162" s="5"/>
    </row>
    <row r="163" spans="2:15" x14ac:dyDescent="0.25">
      <c r="B163" s="2">
        <v>3.94416512037381E-8</v>
      </c>
      <c r="C163" s="2">
        <v>2.07562860106132E-7</v>
      </c>
      <c r="D163" s="2">
        <v>7.9742053432380697E-7</v>
      </c>
      <c r="E163" s="2">
        <v>5.40303282528924E-8</v>
      </c>
      <c r="F163" s="2">
        <v>5.6010011958442399E-7</v>
      </c>
      <c r="G163" s="2">
        <v>4.7429543300987902E-8</v>
      </c>
      <c r="H163" s="2">
        <v>4.52020841617658E-8</v>
      </c>
      <c r="I163" s="2">
        <v>0.99999799887951202</v>
      </c>
      <c r="J163" s="2">
        <v>3.3983034051320897E-8</v>
      </c>
      <c r="K163" s="2">
        <v>2.1595033275974799E-7</v>
      </c>
      <c r="L163" s="5">
        <f t="shared" si="2"/>
        <v>1</v>
      </c>
      <c r="M163" s="5"/>
      <c r="N163" s="5"/>
      <c r="O163" s="5"/>
    </row>
    <row r="164" spans="2:15" x14ac:dyDescent="0.25">
      <c r="B164" s="2">
        <v>1.10365932331556E-8</v>
      </c>
      <c r="C164" s="2">
        <v>1.37746821817978E-8</v>
      </c>
      <c r="D164" s="2">
        <v>1.9131568475692499E-8</v>
      </c>
      <c r="E164" s="2">
        <v>1.1544638130780299E-8</v>
      </c>
      <c r="F164" s="2">
        <v>1.8300986170556299E-8</v>
      </c>
      <c r="G164" s="2">
        <v>0.99999905587144999</v>
      </c>
      <c r="H164" s="2">
        <v>4.1792996649304701E-8</v>
      </c>
      <c r="I164" s="2">
        <v>7.8220206793004904E-7</v>
      </c>
      <c r="J164" s="2">
        <v>1.13549498376719E-8</v>
      </c>
      <c r="K164" s="2">
        <v>3.4990066922631298E-8</v>
      </c>
      <c r="L164" s="5">
        <f t="shared" si="2"/>
        <v>1</v>
      </c>
      <c r="M164" s="5"/>
      <c r="N164" s="5"/>
      <c r="O164" s="5"/>
    </row>
    <row r="165" spans="2:15" x14ac:dyDescent="0.25">
      <c r="B165" s="2">
        <v>8.7294661503436497E-8</v>
      </c>
      <c r="C165" s="2">
        <v>6.6300381699625601E-8</v>
      </c>
      <c r="D165" s="2">
        <v>1.57535860867538E-8</v>
      </c>
      <c r="E165" s="2">
        <v>1.12390296349528E-8</v>
      </c>
      <c r="F165" s="2">
        <v>1.6901001636128001E-8</v>
      </c>
      <c r="G165" s="2">
        <v>0.99999928299222496</v>
      </c>
      <c r="H165" s="2">
        <v>4.5126102140913002E-7</v>
      </c>
      <c r="I165" s="2">
        <v>4.7628316888116503E-8</v>
      </c>
      <c r="J165" s="2">
        <v>9.5416367942851501E-9</v>
      </c>
      <c r="K165" s="2">
        <v>1.10881391582783E-8</v>
      </c>
      <c r="L165" s="5">
        <f t="shared" si="2"/>
        <v>1</v>
      </c>
      <c r="M165" s="5"/>
      <c r="N165" s="5"/>
      <c r="O165" s="5"/>
    </row>
    <row r="166" spans="2:15" x14ac:dyDescent="0.25">
      <c r="B166" s="2">
        <v>2.18768326330059E-8</v>
      </c>
      <c r="C166" s="2">
        <v>2.6741877825227198E-8</v>
      </c>
      <c r="D166" s="2">
        <v>2.3147477006456901E-8</v>
      </c>
      <c r="E166" s="2">
        <v>1.55322368517311E-8</v>
      </c>
      <c r="F166" s="2">
        <v>2.2637475625730401E-8</v>
      </c>
      <c r="G166" s="2">
        <v>0.99999946625263803</v>
      </c>
      <c r="H166" s="2">
        <v>3.5246218277231802E-7</v>
      </c>
      <c r="I166" s="2">
        <v>3.84722805629939E-8</v>
      </c>
      <c r="J166" s="2">
        <v>1.5384330833870399E-8</v>
      </c>
      <c r="K166" s="2">
        <v>1.7492667743705102E-8</v>
      </c>
      <c r="L166" s="5">
        <f t="shared" si="2"/>
        <v>1</v>
      </c>
      <c r="M166" s="5"/>
      <c r="N166" s="5"/>
      <c r="O166" s="5"/>
    </row>
    <row r="167" spans="2:15" x14ac:dyDescent="0.25">
      <c r="B167" s="2">
        <v>5.92063485558492E-9</v>
      </c>
      <c r="C167" s="2">
        <v>1.6930034501568099E-8</v>
      </c>
      <c r="D167" s="2">
        <v>1.2263175760991301E-7</v>
      </c>
      <c r="E167" s="2">
        <v>1.5081709810925601E-7</v>
      </c>
      <c r="F167" s="2">
        <v>2.7824715865474801E-7</v>
      </c>
      <c r="G167" s="2">
        <v>1.20137527253032E-8</v>
      </c>
      <c r="H167" s="2">
        <v>9.4672820898170198E-9</v>
      </c>
      <c r="I167" s="2">
        <v>0.99999937647320503</v>
      </c>
      <c r="J167" s="2">
        <v>1.5083830321747199E-8</v>
      </c>
      <c r="K167" s="2">
        <v>1.2415245912761199E-8</v>
      </c>
      <c r="L167" s="5">
        <f t="shared" si="2"/>
        <v>1</v>
      </c>
      <c r="M167" s="5"/>
      <c r="N167" s="5"/>
      <c r="O167" s="5"/>
    </row>
    <row r="168" spans="2:15" x14ac:dyDescent="0.25">
      <c r="B168" s="2">
        <v>8.4927111902434403E-8</v>
      </c>
      <c r="C168" s="2">
        <v>2.0139647912580901E-7</v>
      </c>
      <c r="D168" s="2">
        <v>6.2940590310601796E-8</v>
      </c>
      <c r="E168" s="2">
        <v>1.42713088908735E-7</v>
      </c>
      <c r="F168" s="2">
        <v>7.6778017252189697E-8</v>
      </c>
      <c r="G168" s="2">
        <v>5.7476415446172403E-8</v>
      </c>
      <c r="H168" s="2">
        <v>5.1357893637790899E-8</v>
      </c>
      <c r="I168" s="2">
        <v>0.99999922965974797</v>
      </c>
      <c r="J168" s="2">
        <v>6.2879690723003202E-8</v>
      </c>
      <c r="K168" s="2">
        <v>2.98709643645566E-8</v>
      </c>
      <c r="L168" s="5">
        <f t="shared" si="2"/>
        <v>1</v>
      </c>
      <c r="M168" s="5"/>
      <c r="N168" s="5"/>
      <c r="O168" s="5"/>
    </row>
    <row r="169" spans="2:15" x14ac:dyDescent="0.25">
      <c r="B169" s="2">
        <v>0.99997898416249098</v>
      </c>
      <c r="C169" s="2">
        <v>8.6952441577796805E-7</v>
      </c>
      <c r="D169" s="2">
        <v>5.7616483280481005E-7</v>
      </c>
      <c r="E169" s="2">
        <v>2.84328024342675E-6</v>
      </c>
      <c r="F169" s="2">
        <v>7.8195027277251704E-7</v>
      </c>
      <c r="G169" s="2">
        <v>7.2202149500200698E-6</v>
      </c>
      <c r="H169" s="2">
        <v>7.1094187146193301E-6</v>
      </c>
      <c r="I169" s="2">
        <v>5.2539092001438898E-8</v>
      </c>
      <c r="J169" s="2">
        <v>1.14726230536629E-6</v>
      </c>
      <c r="K169" s="2">
        <v>4.1548268182926701E-7</v>
      </c>
      <c r="L169" s="5">
        <f t="shared" si="2"/>
        <v>1</v>
      </c>
      <c r="M169" s="5"/>
      <c r="N169" s="5"/>
      <c r="O169" s="5"/>
    </row>
    <row r="170" spans="2:15" x14ac:dyDescent="0.25">
      <c r="B170" s="2">
        <v>6.4492816108073099E-9</v>
      </c>
      <c r="C170" s="2">
        <v>1.6228711848281E-8</v>
      </c>
      <c r="D170" s="2">
        <v>2.6742941800357899E-8</v>
      </c>
      <c r="E170" s="2">
        <v>5.6788162877513498E-8</v>
      </c>
      <c r="F170" s="2">
        <v>3.1247342490215797E-8</v>
      </c>
      <c r="G170" s="2">
        <v>0.99999974020155302</v>
      </c>
      <c r="H170" s="2">
        <v>4.1502531475249299E-8</v>
      </c>
      <c r="I170" s="2">
        <v>2.34411400876715E-8</v>
      </c>
      <c r="J170" s="2">
        <v>3.2569241645417102E-8</v>
      </c>
      <c r="K170" s="2">
        <v>2.4829092361749299E-8</v>
      </c>
      <c r="L170" s="5">
        <f t="shared" si="2"/>
        <v>1</v>
      </c>
      <c r="M170" s="5"/>
      <c r="N170" s="5"/>
      <c r="O170" s="5"/>
    </row>
    <row r="171" spans="2:15" x14ac:dyDescent="0.25">
      <c r="B171" s="2">
        <v>2.78510104696011E-8</v>
      </c>
      <c r="C171" s="2">
        <v>1.9688175909836999E-8</v>
      </c>
      <c r="D171" s="2">
        <v>2.4947270210349699E-8</v>
      </c>
      <c r="E171" s="2">
        <v>3.7113012569849197E-8</v>
      </c>
      <c r="F171" s="2">
        <v>2.5827840401173399E-8</v>
      </c>
      <c r="G171" s="2">
        <v>2.5660493646863899E-8</v>
      </c>
      <c r="H171" s="2">
        <v>0.99999958136459</v>
      </c>
      <c r="I171" s="2">
        <v>2.0855807111584401E-7</v>
      </c>
      <c r="J171" s="2">
        <v>3.10228660779074E-8</v>
      </c>
      <c r="K171" s="2">
        <v>1.7966669132418899E-8</v>
      </c>
      <c r="L171" s="5">
        <f t="shared" si="2"/>
        <v>1</v>
      </c>
      <c r="M171" s="5"/>
      <c r="N171" s="5"/>
      <c r="O171" s="5"/>
    </row>
    <row r="172" spans="2:15" x14ac:dyDescent="0.25">
      <c r="B172" s="2">
        <v>1.08485927781621E-7</v>
      </c>
      <c r="C172" s="2">
        <v>0.99999829555001296</v>
      </c>
      <c r="D172" s="2">
        <v>1.30471746237871E-7</v>
      </c>
      <c r="E172" s="2">
        <v>2.9621825882399002E-7</v>
      </c>
      <c r="F172" s="2">
        <v>1.1883369132889E-7</v>
      </c>
      <c r="G172" s="2">
        <v>4.0066790760482899E-7</v>
      </c>
      <c r="H172" s="2">
        <v>7.3992585815404005E-8</v>
      </c>
      <c r="I172" s="2">
        <v>7.6444969717543395E-8</v>
      </c>
      <c r="J172" s="2">
        <v>2.8294215604805102E-7</v>
      </c>
      <c r="K172" s="2">
        <v>2.1639274308277801E-7</v>
      </c>
      <c r="L172" s="5">
        <f t="shared" si="2"/>
        <v>1</v>
      </c>
      <c r="M172" s="5"/>
      <c r="N172" s="5"/>
      <c r="O172" s="5"/>
    </row>
    <row r="173" spans="2:15" x14ac:dyDescent="0.25">
      <c r="B173" s="2">
        <v>4.5836909325292402E-7</v>
      </c>
      <c r="C173" s="2">
        <v>4.7485995382631101E-8</v>
      </c>
      <c r="D173" s="2">
        <v>5.9360533856377902E-8</v>
      </c>
      <c r="E173" s="2">
        <v>1.17937406566458E-7</v>
      </c>
      <c r="F173" s="2">
        <v>6.2075689761147197E-8</v>
      </c>
      <c r="G173" s="2">
        <v>0.99999789176310405</v>
      </c>
      <c r="H173" s="2">
        <v>1.0302966778416399E-6</v>
      </c>
      <c r="I173" s="2">
        <v>1.6936567432150199E-7</v>
      </c>
      <c r="J173" s="2">
        <v>1.2315134347332801E-7</v>
      </c>
      <c r="K173" s="2">
        <v>4.0194481555981197E-8</v>
      </c>
      <c r="L173" s="5">
        <f t="shared" si="2"/>
        <v>1</v>
      </c>
      <c r="M173" s="5"/>
      <c r="N173" s="5"/>
      <c r="O173" s="5"/>
    </row>
    <row r="174" spans="2:15" x14ac:dyDescent="0.25">
      <c r="B174" s="2">
        <v>7.4248616602812396E-9</v>
      </c>
      <c r="C174" s="2">
        <v>1.36596909731803E-8</v>
      </c>
      <c r="D174" s="2">
        <v>5.5753388333311899E-8</v>
      </c>
      <c r="E174" s="2">
        <v>0.99999967048405003</v>
      </c>
      <c r="F174" s="2">
        <v>1.1698788583180899E-7</v>
      </c>
      <c r="G174" s="2">
        <v>3.6178083056484298E-8</v>
      </c>
      <c r="H174" s="2">
        <v>1.5042271719298199E-8</v>
      </c>
      <c r="I174" s="2">
        <v>3.4926253426050501E-8</v>
      </c>
      <c r="J174" s="2">
        <v>3.8246882300425997E-8</v>
      </c>
      <c r="K174" s="2">
        <v>1.1296631948710299E-8</v>
      </c>
      <c r="L174" s="5">
        <f t="shared" si="2"/>
        <v>1</v>
      </c>
      <c r="M174" s="5"/>
      <c r="N174" s="5"/>
      <c r="O174" s="5"/>
    </row>
    <row r="175" spans="2:15" x14ac:dyDescent="0.25">
      <c r="B175" s="2">
        <v>4.61859587274238E-7</v>
      </c>
      <c r="C175" s="2">
        <v>2.27092314844282E-8</v>
      </c>
      <c r="D175" s="2">
        <v>1.8957074631557999E-8</v>
      </c>
      <c r="E175" s="2">
        <v>3.0072848631984502E-8</v>
      </c>
      <c r="F175" s="2">
        <v>1.77459181476901E-8</v>
      </c>
      <c r="G175" s="2">
        <v>2.3777081707733999E-8</v>
      </c>
      <c r="H175" s="2">
        <v>0.99999924045959399</v>
      </c>
      <c r="I175" s="2">
        <v>4.4313221989823302E-8</v>
      </c>
      <c r="J175" s="2">
        <v>1.8778642461300801E-8</v>
      </c>
      <c r="K175" s="2">
        <v>1.21326799508143E-7</v>
      </c>
      <c r="L175" s="5">
        <f t="shared" si="2"/>
        <v>1</v>
      </c>
      <c r="M175" s="5"/>
      <c r="N175" s="5"/>
      <c r="O175" s="5"/>
    </row>
    <row r="176" spans="2:15" x14ac:dyDescent="0.25">
      <c r="B176" s="2">
        <v>0.99996077594115795</v>
      </c>
      <c r="C176" s="2">
        <v>4.1430746205608798E-6</v>
      </c>
      <c r="D176" s="2">
        <v>1.15482735825933E-6</v>
      </c>
      <c r="E176" s="2">
        <v>1.58779103654675E-6</v>
      </c>
      <c r="F176" s="2">
        <v>1.0776992431450899E-6</v>
      </c>
      <c r="G176" s="2">
        <v>1.6414540886555301E-5</v>
      </c>
      <c r="H176" s="2">
        <v>2.3050679003448201E-6</v>
      </c>
      <c r="I176" s="2">
        <v>3.6163604936840701E-6</v>
      </c>
      <c r="J176" s="2">
        <v>1.26652624115306E-6</v>
      </c>
      <c r="K176" s="2">
        <v>7.6581710617691404E-6</v>
      </c>
      <c r="L176" s="5">
        <f t="shared" si="2"/>
        <v>1</v>
      </c>
      <c r="M176" s="5"/>
      <c r="N176" s="5"/>
      <c r="O176" s="5"/>
    </row>
    <row r="177" spans="2:15" x14ac:dyDescent="0.25">
      <c r="B177" s="2">
        <v>1.13397382870984E-7</v>
      </c>
      <c r="C177" s="2">
        <v>1.98397986938436E-8</v>
      </c>
      <c r="D177" s="2">
        <v>1.2715167567825001E-8</v>
      </c>
      <c r="E177" s="2">
        <v>1.5354199004231999E-8</v>
      </c>
      <c r="F177" s="2">
        <v>1.2333842002711701E-8</v>
      </c>
      <c r="G177" s="2">
        <v>5.5913886661901499E-8</v>
      </c>
      <c r="H177" s="2">
        <v>0.99999965739587404</v>
      </c>
      <c r="I177" s="2">
        <v>2.0423395166040501E-8</v>
      </c>
      <c r="J177" s="2">
        <v>1.33673381451531E-8</v>
      </c>
      <c r="K177" s="2">
        <v>7.92591149801746E-8</v>
      </c>
      <c r="L177" s="5">
        <f t="shared" si="2"/>
        <v>1</v>
      </c>
      <c r="M177" s="5"/>
      <c r="N177" s="5"/>
      <c r="O177" s="5"/>
    </row>
    <row r="178" spans="2:15" x14ac:dyDescent="0.25">
      <c r="B178" s="2">
        <v>0.99999945877670005</v>
      </c>
      <c r="C178" s="2">
        <v>6.8593819204244397E-8</v>
      </c>
      <c r="D178" s="2">
        <v>7.0095564111519406E-8</v>
      </c>
      <c r="E178" s="2">
        <v>7.7742478539621195E-8</v>
      </c>
      <c r="F178" s="2">
        <v>6.3727247206868496E-8</v>
      </c>
      <c r="G178" s="2">
        <v>5.8910632578016103E-8</v>
      </c>
      <c r="H178" s="2">
        <v>5.1647818647944697E-8</v>
      </c>
      <c r="I178" s="2">
        <v>4.2222999203362701E-8</v>
      </c>
      <c r="J178" s="2">
        <v>4.52801019948113E-8</v>
      </c>
      <c r="K178" s="2">
        <v>6.3002639492725801E-8</v>
      </c>
      <c r="L178" s="5">
        <f t="shared" si="2"/>
        <v>1</v>
      </c>
      <c r="M178" s="5"/>
      <c r="N178" s="5"/>
      <c r="O178" s="5"/>
    </row>
    <row r="179" spans="2:15" x14ac:dyDescent="0.25">
      <c r="B179" s="2">
        <v>0.99994137791213</v>
      </c>
      <c r="C179" s="2">
        <v>1.7570018487123799E-6</v>
      </c>
      <c r="D179" s="2">
        <v>1.1992844075883101E-6</v>
      </c>
      <c r="E179" s="2">
        <v>1.50562725130727E-6</v>
      </c>
      <c r="F179" s="2">
        <v>1.01957372718815E-6</v>
      </c>
      <c r="G179" s="2">
        <v>2.67659384089536E-6</v>
      </c>
      <c r="H179" s="2">
        <v>3.0905384738509602E-5</v>
      </c>
      <c r="I179" s="2">
        <v>4.1587612514340502E-6</v>
      </c>
      <c r="J179" s="2">
        <v>1.08363286814192E-6</v>
      </c>
      <c r="K179" s="2">
        <v>1.4316227936159799E-5</v>
      </c>
      <c r="L179" s="5">
        <f t="shared" si="2"/>
        <v>1</v>
      </c>
      <c r="M179" s="5"/>
      <c r="N179" s="5"/>
      <c r="O179" s="5"/>
    </row>
    <row r="180" spans="2:15" x14ac:dyDescent="0.25">
      <c r="B180" s="2">
        <v>6.9623233043430404E-7</v>
      </c>
      <c r="C180" s="2">
        <v>1.9563177914887401E-8</v>
      </c>
      <c r="D180" s="2">
        <v>1.0387384066879901E-8</v>
      </c>
      <c r="E180" s="2">
        <v>1.07326785885556E-8</v>
      </c>
      <c r="F180" s="2">
        <v>9.1127433757444501E-9</v>
      </c>
      <c r="G180" s="2">
        <v>2.4263305864733499E-8</v>
      </c>
      <c r="H180" s="2">
        <v>0.99999910260082803</v>
      </c>
      <c r="I180" s="2">
        <v>1.6306571723364801E-8</v>
      </c>
      <c r="J180" s="2">
        <v>1.0245631917337901E-8</v>
      </c>
      <c r="K180" s="2">
        <v>1.0055534723797901E-7</v>
      </c>
      <c r="L180" s="5">
        <f t="shared" si="2"/>
        <v>1</v>
      </c>
      <c r="M180" s="5"/>
      <c r="N180" s="5"/>
      <c r="O180" s="5"/>
    </row>
    <row r="181" spans="2:15" x14ac:dyDescent="0.25">
      <c r="B181" s="2">
        <v>1.12327893777168E-7</v>
      </c>
      <c r="C181" s="2">
        <v>6.9257455306289501E-8</v>
      </c>
      <c r="D181" s="2">
        <v>1.3519113593736301E-8</v>
      </c>
      <c r="E181" s="2">
        <v>1.54842058781151E-8</v>
      </c>
      <c r="F181" s="2">
        <v>1.1600992974735199E-8</v>
      </c>
      <c r="G181" s="2">
        <v>1.2143450939457E-8</v>
      </c>
      <c r="H181" s="2">
        <v>4.44274106934278E-8</v>
      </c>
      <c r="I181" s="2">
        <v>1.2791351355557899E-7</v>
      </c>
      <c r="J181" s="2">
        <v>1.13307819561036E-8</v>
      </c>
      <c r="K181" s="2">
        <v>0.99999958199518102</v>
      </c>
      <c r="L181" s="5">
        <f t="shared" si="2"/>
        <v>1</v>
      </c>
      <c r="M181" s="5"/>
      <c r="N181" s="5"/>
      <c r="O181" s="5"/>
    </row>
    <row r="182" spans="2:15" x14ac:dyDescent="0.25">
      <c r="B182" s="2">
        <v>2.3284764771381299E-7</v>
      </c>
      <c r="C182" s="2">
        <v>1.6483122342424499E-7</v>
      </c>
      <c r="D182" s="2">
        <v>9.0017161857202299E-8</v>
      </c>
      <c r="E182" s="2">
        <v>1.06428639101943E-7</v>
      </c>
      <c r="F182" s="2">
        <v>8.5207520797011202E-8</v>
      </c>
      <c r="G182" s="2">
        <v>9.1640457972909601E-7</v>
      </c>
      <c r="H182" s="2">
        <v>0.99999804708732698</v>
      </c>
      <c r="I182" s="2">
        <v>1.7066202970478501E-7</v>
      </c>
      <c r="J182" s="2">
        <v>1.0039612399477299E-7</v>
      </c>
      <c r="K182" s="2">
        <v>8.6117746362409501E-8</v>
      </c>
      <c r="L182" s="5">
        <f t="shared" si="2"/>
        <v>1</v>
      </c>
      <c r="M182" s="5"/>
      <c r="N182" s="5"/>
      <c r="O182" s="5"/>
    </row>
    <row r="183" spans="2:15" x14ac:dyDescent="0.25">
      <c r="B183" s="2">
        <v>0.99999904603697198</v>
      </c>
      <c r="C183" s="2">
        <v>2.1433488019416701E-7</v>
      </c>
      <c r="D183" s="2">
        <v>1.9548723758540199E-8</v>
      </c>
      <c r="E183" s="2">
        <v>3.2244759334770801E-8</v>
      </c>
      <c r="F183" s="2">
        <v>1.0811904678835E-8</v>
      </c>
      <c r="G183" s="2">
        <v>7.3250402457053896E-8</v>
      </c>
      <c r="H183" s="2">
        <v>2.1260901691724999E-7</v>
      </c>
      <c r="I183" s="2">
        <v>1.4999156241747499E-7</v>
      </c>
      <c r="J183" s="2">
        <v>3.1507597891084498E-8</v>
      </c>
      <c r="K183" s="2">
        <v>2.0966417992054501E-7</v>
      </c>
      <c r="L183" s="5">
        <f t="shared" si="2"/>
        <v>1</v>
      </c>
      <c r="M183" s="5"/>
      <c r="N183" s="5"/>
      <c r="O183" s="5"/>
    </row>
    <row r="184" spans="2:15" x14ac:dyDescent="0.25">
      <c r="B184" s="2">
        <v>0.99997940685618103</v>
      </c>
      <c r="C184" s="2">
        <v>3.3738095161052798E-6</v>
      </c>
      <c r="D184" s="2">
        <v>1.8156095015851099E-6</v>
      </c>
      <c r="E184" s="2">
        <v>2.00726182290932E-6</v>
      </c>
      <c r="F184" s="2">
        <v>1.66589557899364E-6</v>
      </c>
      <c r="G184" s="2">
        <v>1.33949454361259E-6</v>
      </c>
      <c r="H184" s="2">
        <v>1.97262183849176E-6</v>
      </c>
      <c r="I184" s="2">
        <v>2.4839266331716199E-6</v>
      </c>
      <c r="J184" s="2">
        <v>2.1909554282545198E-6</v>
      </c>
      <c r="K184" s="2">
        <v>3.7435689560038998E-6</v>
      </c>
      <c r="L184" s="5">
        <f t="shared" si="2"/>
        <v>1</v>
      </c>
      <c r="M184" s="5"/>
      <c r="N184" s="5"/>
      <c r="O184" s="5"/>
    </row>
    <row r="185" spans="2:15" x14ac:dyDescent="0.25">
      <c r="B185" s="2">
        <v>0.99998632692929501</v>
      </c>
      <c r="C185" s="2">
        <v>2.71128016858708E-7</v>
      </c>
      <c r="D185" s="2">
        <v>1.4892637499998301E-7</v>
      </c>
      <c r="E185" s="2">
        <v>1.8308850749019E-7</v>
      </c>
      <c r="F185" s="2">
        <v>1.32676045747355E-7</v>
      </c>
      <c r="G185" s="2">
        <v>1.0225571078422101E-6</v>
      </c>
      <c r="H185" s="2">
        <v>1.0805086127142299E-5</v>
      </c>
      <c r="I185" s="2">
        <v>3.2553278857602802E-7</v>
      </c>
      <c r="J185" s="2">
        <v>1.61422491710413E-7</v>
      </c>
      <c r="K185" s="2">
        <v>6.2265324030704297E-7</v>
      </c>
      <c r="L185" s="5">
        <f t="shared" si="2"/>
        <v>1</v>
      </c>
      <c r="M185" s="5"/>
      <c r="N185" s="5"/>
      <c r="O185" s="5"/>
    </row>
    <row r="186" spans="2:15" x14ac:dyDescent="0.25">
      <c r="B186" s="2">
        <v>6.1832236084122604E-8</v>
      </c>
      <c r="C186" s="2">
        <v>3.6001840156036203E-8</v>
      </c>
      <c r="D186" s="2">
        <v>2.38761844667158E-8</v>
      </c>
      <c r="E186" s="2">
        <v>3.4802942901342899E-8</v>
      </c>
      <c r="F186" s="2">
        <v>1.6847131992718701E-8</v>
      </c>
      <c r="G186" s="2">
        <v>7.32675466733848E-8</v>
      </c>
      <c r="H186" s="2">
        <v>1.1713857154015699E-6</v>
      </c>
      <c r="I186" s="2">
        <v>7.6468216783450296E-8</v>
      </c>
      <c r="J186" s="2">
        <v>2.4433193401284099E-8</v>
      </c>
      <c r="K186" s="2">
        <v>0.99999848108499201</v>
      </c>
      <c r="L186" s="5">
        <f t="shared" si="2"/>
        <v>1</v>
      </c>
      <c r="M186" s="5"/>
      <c r="N186" s="5"/>
      <c r="O186" s="5"/>
    </row>
    <row r="187" spans="2:15" x14ac:dyDescent="0.25">
      <c r="B187" s="2">
        <v>0.99679408503956901</v>
      </c>
      <c r="C187" s="2">
        <v>1.3221726261494899E-6</v>
      </c>
      <c r="D187" s="2">
        <v>1.4504520738628001E-6</v>
      </c>
      <c r="E187" s="2">
        <v>1.0781424553077E-6</v>
      </c>
      <c r="F187" s="2">
        <v>9.2594889589126598E-7</v>
      </c>
      <c r="G187" s="2">
        <v>8.7847375694786398E-7</v>
      </c>
      <c r="H187" s="2">
        <v>8.7494070922867905E-7</v>
      </c>
      <c r="I187" s="2">
        <v>8.8978738476567502E-7</v>
      </c>
      <c r="J187" s="2">
        <v>1.3863130595664101E-6</v>
      </c>
      <c r="K187" s="2">
        <v>3.1971087294688999E-3</v>
      </c>
      <c r="L187" s="5">
        <f t="shared" si="2"/>
        <v>1</v>
      </c>
      <c r="M187" s="5"/>
      <c r="N187" s="5"/>
      <c r="O187" s="5"/>
    </row>
    <row r="188" spans="2:15" x14ac:dyDescent="0.25">
      <c r="B188" s="2">
        <v>1.8291719233319699E-6</v>
      </c>
      <c r="C188" s="2">
        <v>7.2279571163122599E-7</v>
      </c>
      <c r="D188" s="2">
        <v>4.4835019398015701E-7</v>
      </c>
      <c r="E188" s="2">
        <v>5.3673383756074101E-7</v>
      </c>
      <c r="F188" s="2">
        <v>2.5999684501572399E-7</v>
      </c>
      <c r="G188" s="2">
        <v>1.44048192180705E-6</v>
      </c>
      <c r="H188" s="2">
        <v>9.4736237340987301E-7</v>
      </c>
      <c r="I188" s="2">
        <v>4.5863757998540399E-8</v>
      </c>
      <c r="J188" s="2">
        <v>7.0813610110942102E-7</v>
      </c>
      <c r="K188" s="2">
        <v>0.99999306110733399</v>
      </c>
      <c r="L188" s="5">
        <f t="shared" si="2"/>
        <v>1</v>
      </c>
      <c r="M188" s="5"/>
      <c r="N188" s="5"/>
      <c r="O188" s="5"/>
    </row>
    <row r="189" spans="2:15" x14ac:dyDescent="0.25">
      <c r="B189" s="2">
        <v>3.1475547116350201E-7</v>
      </c>
      <c r="C189" s="2">
        <v>1.40358200111453E-7</v>
      </c>
      <c r="D189" s="2">
        <v>4.8262127102925001E-8</v>
      </c>
      <c r="E189" s="2">
        <v>8.8869911774901205E-8</v>
      </c>
      <c r="F189" s="2">
        <v>3.8336552352469597E-8</v>
      </c>
      <c r="G189" s="2">
        <v>1.2396704710633101E-7</v>
      </c>
      <c r="H189" s="2">
        <v>0.99999777513575905</v>
      </c>
      <c r="I189" s="2">
        <v>3.9736416433188498E-8</v>
      </c>
      <c r="J189" s="2">
        <v>1.4794879279471999E-7</v>
      </c>
      <c r="K189" s="2">
        <v>1.2826297215967101E-6</v>
      </c>
      <c r="L189" s="5">
        <f t="shared" si="2"/>
        <v>1</v>
      </c>
      <c r="M189" s="5"/>
      <c r="N189" s="5"/>
      <c r="O189" s="5"/>
    </row>
    <row r="190" spans="2:15" x14ac:dyDescent="0.25">
      <c r="B190" s="2">
        <v>4.1164232028736498E-7</v>
      </c>
      <c r="C190" s="2">
        <v>8.1987906628302897E-8</v>
      </c>
      <c r="D190" s="2">
        <v>1.0393019393317299E-8</v>
      </c>
      <c r="E190" s="2">
        <v>1.2103045176860601E-8</v>
      </c>
      <c r="F190" s="2">
        <v>7.5981586319314999E-9</v>
      </c>
      <c r="G190" s="2">
        <v>3.0289325864723702E-8</v>
      </c>
      <c r="H190" s="2">
        <v>9.0402525457865105E-8</v>
      </c>
      <c r="I190" s="2">
        <v>1.5725170052649101E-8</v>
      </c>
      <c r="J190" s="2">
        <v>1.3681639672708E-8</v>
      </c>
      <c r="K190" s="2">
        <v>0.99999932617688803</v>
      </c>
      <c r="L190" s="5">
        <f t="shared" si="2"/>
        <v>1</v>
      </c>
      <c r="M190" s="5"/>
      <c r="N190" s="5"/>
      <c r="O190" s="5"/>
    </row>
    <row r="191" spans="2:15" x14ac:dyDescent="0.25">
      <c r="B191" s="2">
        <v>4.1940256540156999E-8</v>
      </c>
      <c r="C191" s="2">
        <v>7.2394877187519103E-7</v>
      </c>
      <c r="D191" s="2">
        <v>8.7252248425382003E-8</v>
      </c>
      <c r="E191" s="2">
        <v>2.6922552538995502E-7</v>
      </c>
      <c r="F191" s="2">
        <v>5.2270018855255702E-8</v>
      </c>
      <c r="G191" s="2">
        <v>4.8910788433208402E-8</v>
      </c>
      <c r="H191" s="2">
        <v>0.99999797845387095</v>
      </c>
      <c r="I191" s="2">
        <v>1.2879916941515601E-7</v>
      </c>
      <c r="J191" s="2">
        <v>2.08504557566892E-7</v>
      </c>
      <c r="K191" s="2">
        <v>4.60694791807507E-7</v>
      </c>
      <c r="L191" s="5">
        <f t="shared" si="2"/>
        <v>1</v>
      </c>
      <c r="M191" s="5"/>
      <c r="N191" s="5"/>
      <c r="O191" s="5"/>
    </row>
    <row r="192" spans="2:15" x14ac:dyDescent="0.25">
      <c r="B192" s="2">
        <v>2.26753596868834E-7</v>
      </c>
      <c r="C192" s="2">
        <v>4.35221525495015E-6</v>
      </c>
      <c r="D192" s="2">
        <v>1.9180052401659399E-7</v>
      </c>
      <c r="E192" s="2">
        <v>3.4619500192947401E-6</v>
      </c>
      <c r="F192" s="2">
        <v>2.0240884338610201E-7</v>
      </c>
      <c r="G192" s="2">
        <v>1.9201687996505601E-6</v>
      </c>
      <c r="H192" s="2">
        <v>7.1647833486442301E-6</v>
      </c>
      <c r="I192" s="2">
        <v>5.6846429881461702E-7</v>
      </c>
      <c r="J192" s="2">
        <v>1.8642499554129899E-6</v>
      </c>
      <c r="K192" s="2">
        <v>0.99998004720535905</v>
      </c>
      <c r="L192" s="5">
        <f t="shared" si="2"/>
        <v>1</v>
      </c>
      <c r="M192" s="5"/>
      <c r="N192" s="5"/>
      <c r="O192" s="5"/>
    </row>
    <row r="193" spans="2:15" x14ac:dyDescent="0.25">
      <c r="B193" s="2">
        <v>4.2084756348938902E-7</v>
      </c>
      <c r="C193" s="2">
        <v>2.4135658369540498E-7</v>
      </c>
      <c r="D193" s="2">
        <v>1.2520439245728E-8</v>
      </c>
      <c r="E193" s="2">
        <v>2.3802793790140201E-7</v>
      </c>
      <c r="F193" s="2">
        <v>1.3335570767575699E-8</v>
      </c>
      <c r="G193" s="2">
        <v>9.5820937999049101E-9</v>
      </c>
      <c r="H193" s="2">
        <v>1.35285238548351E-8</v>
      </c>
      <c r="I193" s="2">
        <v>1.49068413215855E-8</v>
      </c>
      <c r="J193" s="2">
        <v>3.3176718917356497E-8</v>
      </c>
      <c r="K193" s="2">
        <v>0.99999900271772701</v>
      </c>
      <c r="L193" s="5">
        <f t="shared" si="2"/>
        <v>1</v>
      </c>
      <c r="M193" s="5"/>
      <c r="N193" s="5"/>
      <c r="O193" s="5"/>
    </row>
    <row r="194" spans="2:15" x14ac:dyDescent="0.25">
      <c r="B194" s="2">
        <v>7.6871304265001998E-9</v>
      </c>
      <c r="C194" s="2">
        <v>1.28189904581612E-7</v>
      </c>
      <c r="D194" s="2">
        <v>2.58582018777543E-8</v>
      </c>
      <c r="E194" s="2">
        <v>0.99999844321587705</v>
      </c>
      <c r="F194" s="2">
        <v>3.0060244247193897E-8</v>
      </c>
      <c r="G194" s="2">
        <v>4.5042163558645403E-8</v>
      </c>
      <c r="H194" s="2">
        <v>2.1627518709418001E-8</v>
      </c>
      <c r="I194" s="2">
        <v>1.7614163688970899E-8</v>
      </c>
      <c r="J194" s="2">
        <v>1.0805879821485199E-6</v>
      </c>
      <c r="K194" s="2">
        <v>2.0011681340498199E-7</v>
      </c>
      <c r="L194" s="5">
        <f t="shared" si="2"/>
        <v>1</v>
      </c>
      <c r="M194" s="5"/>
      <c r="N194" s="5"/>
      <c r="O194" s="5"/>
    </row>
    <row r="195" spans="2:15" x14ac:dyDescent="0.25">
      <c r="B195" s="2">
        <v>3.15291035287096E-7</v>
      </c>
      <c r="C195" s="2">
        <v>2.7991491500227399E-5</v>
      </c>
      <c r="D195" s="2">
        <v>1.3303020655463101E-7</v>
      </c>
      <c r="E195" s="2">
        <v>2.5735136066576999E-6</v>
      </c>
      <c r="F195" s="2">
        <v>1.5432286639091501E-7</v>
      </c>
      <c r="G195" s="2">
        <v>1.25498559793576E-7</v>
      </c>
      <c r="H195" s="2">
        <v>9.3085818768129803E-7</v>
      </c>
      <c r="I195" s="2">
        <v>1.0919869465317301E-7</v>
      </c>
      <c r="J195" s="2">
        <v>2.3053585970073099E-6</v>
      </c>
      <c r="K195" s="2">
        <v>0.99996536143674597</v>
      </c>
      <c r="L195" s="5">
        <f t="shared" ref="L195:L258" si="3">COUNTIF(B195:K195,"&gt;0.01")</f>
        <v>1</v>
      </c>
      <c r="M195" s="5"/>
      <c r="N195" s="5"/>
      <c r="O195" s="5"/>
    </row>
    <row r="196" spans="2:15" x14ac:dyDescent="0.25">
      <c r="B196" s="2">
        <v>3.2186539642402602E-10</v>
      </c>
      <c r="C196" s="2">
        <v>4.5700354479679401E-9</v>
      </c>
      <c r="D196" s="2">
        <v>1.13193751804415E-10</v>
      </c>
      <c r="E196" s="2">
        <v>1.51461079871893E-7</v>
      </c>
      <c r="F196" s="2">
        <v>1.3278863458856399E-10</v>
      </c>
      <c r="G196" s="2">
        <v>4.8033290306787001E-11</v>
      </c>
      <c r="H196" s="2">
        <v>2.91815309424977E-10</v>
      </c>
      <c r="I196" s="2">
        <v>8.7753264131201603E-11</v>
      </c>
      <c r="J196" s="2">
        <v>0.99999262276338396</v>
      </c>
      <c r="K196" s="2">
        <v>7.2202100504436697E-6</v>
      </c>
      <c r="L196" s="5">
        <f t="shared" si="3"/>
        <v>1</v>
      </c>
      <c r="M196" s="5"/>
      <c r="N196" s="5"/>
      <c r="O196" s="5"/>
    </row>
    <row r="197" spans="2:15" x14ac:dyDescent="0.25">
      <c r="B197" s="2">
        <v>4.4220761322330503E-8</v>
      </c>
      <c r="C197" s="2">
        <v>1.48065672853439E-7</v>
      </c>
      <c r="D197" s="2">
        <v>4.4053986560401902E-8</v>
      </c>
      <c r="E197" s="2">
        <v>6.4898005322922904E-7</v>
      </c>
      <c r="F197" s="2">
        <v>4.6499851272317501E-8</v>
      </c>
      <c r="G197" s="2">
        <v>1.50772569133155E-7</v>
      </c>
      <c r="H197" s="2">
        <v>5.9881221657677395E-8</v>
      </c>
      <c r="I197" s="2">
        <v>2.00779033297186E-7</v>
      </c>
      <c r="J197" s="2">
        <v>4.1426953276797101E-7</v>
      </c>
      <c r="K197" s="2">
        <v>0.99999824247731794</v>
      </c>
      <c r="L197" s="5">
        <f t="shared" si="3"/>
        <v>1</v>
      </c>
      <c r="M197" s="5"/>
      <c r="N197" s="5"/>
      <c r="O197" s="5"/>
    </row>
    <row r="198" spans="2:15" x14ac:dyDescent="0.25">
      <c r="B198" s="2">
        <v>5.8757730715187103E-8</v>
      </c>
      <c r="C198" s="2">
        <v>7.5010719949514803E-7</v>
      </c>
      <c r="D198" s="2">
        <v>2.5585911809491199E-8</v>
      </c>
      <c r="E198" s="2">
        <v>1.7929494340032299E-7</v>
      </c>
      <c r="F198" s="2">
        <v>2.2654048505185601E-8</v>
      </c>
      <c r="G198" s="2">
        <v>8.1200213025359297E-8</v>
      </c>
      <c r="H198" s="2">
        <v>9.6904292395448097E-8</v>
      </c>
      <c r="I198" s="2">
        <v>2.37026657663887E-8</v>
      </c>
      <c r="J198" s="2">
        <v>1.95358355132142E-7</v>
      </c>
      <c r="K198" s="2">
        <v>0.99999856643463902</v>
      </c>
      <c r="L198" s="5">
        <f t="shared" si="3"/>
        <v>1</v>
      </c>
      <c r="M198" s="5"/>
      <c r="N198" s="5"/>
      <c r="O198" s="5"/>
    </row>
    <row r="199" spans="2:15" x14ac:dyDescent="0.25">
      <c r="B199" s="2">
        <v>1.30814351118714E-8</v>
      </c>
      <c r="C199" s="2">
        <v>0.99993992037337498</v>
      </c>
      <c r="D199" s="2">
        <v>2.0175883527356801E-8</v>
      </c>
      <c r="E199" s="2">
        <v>1.325836939198E-6</v>
      </c>
      <c r="F199" s="2">
        <v>1.86246695879464E-8</v>
      </c>
      <c r="G199" s="2">
        <v>2.8737225979360699E-8</v>
      </c>
      <c r="H199" s="2">
        <v>2.0067156156462901E-8</v>
      </c>
      <c r="I199" s="2">
        <v>6.1833753515682E-9</v>
      </c>
      <c r="J199" s="2">
        <v>4.2227712174942799E-6</v>
      </c>
      <c r="K199" s="2">
        <v>5.4424148721726699E-5</v>
      </c>
      <c r="L199" s="5">
        <f t="shared" si="3"/>
        <v>1</v>
      </c>
      <c r="M199" s="5"/>
      <c r="N199" s="5"/>
      <c r="O199" s="5"/>
    </row>
    <row r="200" spans="2:15" x14ac:dyDescent="0.25">
      <c r="B200" s="2">
        <v>1.49561039677052E-7</v>
      </c>
      <c r="C200" s="2">
        <v>0.99984172751419198</v>
      </c>
      <c r="D200" s="2">
        <v>1.04791916321063E-7</v>
      </c>
      <c r="E200" s="2">
        <v>2.7564285045737499E-7</v>
      </c>
      <c r="F200" s="2">
        <v>1.66341254415785E-8</v>
      </c>
      <c r="G200" s="2">
        <v>1.3950546220561199E-7</v>
      </c>
      <c r="H200" s="2">
        <v>4.0668795486424099E-7</v>
      </c>
      <c r="I200" s="2">
        <v>1.6543337150974801E-8</v>
      </c>
      <c r="J200" s="2">
        <v>7.0304012336508904E-7</v>
      </c>
      <c r="K200" s="2">
        <v>1.5646007899852699E-4</v>
      </c>
      <c r="L200" s="5">
        <f t="shared" si="3"/>
        <v>1</v>
      </c>
      <c r="M200" s="5"/>
      <c r="N200" s="5"/>
      <c r="O200" s="5"/>
    </row>
    <row r="201" spans="2:15" x14ac:dyDescent="0.25">
      <c r="B201" s="2">
        <v>1.40617243217565E-8</v>
      </c>
      <c r="C201" s="2">
        <v>2.6000673043662897E-7</v>
      </c>
      <c r="D201" s="2">
        <v>1.7389438475461101E-7</v>
      </c>
      <c r="E201" s="2">
        <v>1.3589401427541401E-6</v>
      </c>
      <c r="F201" s="2">
        <v>3.3158575372794499E-8</v>
      </c>
      <c r="G201" s="2">
        <v>1.1186930234462499E-7</v>
      </c>
      <c r="H201" s="2">
        <v>3.9550807450394903E-8</v>
      </c>
      <c r="I201" s="2">
        <v>3.8151871568206898E-8</v>
      </c>
      <c r="J201" s="2">
        <v>0.99999790703862701</v>
      </c>
      <c r="K201" s="2">
        <v>6.3327834040109395E-8</v>
      </c>
      <c r="L201" s="5">
        <f t="shared" si="3"/>
        <v>1</v>
      </c>
      <c r="M201" s="5"/>
      <c r="N201" s="5"/>
      <c r="O201" s="5"/>
    </row>
    <row r="202" spans="2:15" x14ac:dyDescent="0.25">
      <c r="B202" s="2">
        <v>5.1269683282845701E-7</v>
      </c>
      <c r="C202" s="2">
        <v>5.5286980501718702E-8</v>
      </c>
      <c r="D202" s="2">
        <v>3.0833925261684803E-8</v>
      </c>
      <c r="E202" s="2">
        <v>1.10172356049284E-7</v>
      </c>
      <c r="F202" s="2">
        <v>2.5359414490943799E-8</v>
      </c>
      <c r="G202" s="2">
        <v>3.9548700389563701E-7</v>
      </c>
      <c r="H202" s="2">
        <v>7.3832205090129201E-8</v>
      </c>
      <c r="I202" s="2">
        <v>4.27669757362215E-8</v>
      </c>
      <c r="J202" s="2">
        <v>6.5644404063111595E-7</v>
      </c>
      <c r="K202" s="2">
        <v>0.99999809712026499</v>
      </c>
      <c r="L202" s="5">
        <f t="shared" si="3"/>
        <v>1</v>
      </c>
      <c r="M202" s="5"/>
      <c r="N202" s="5"/>
      <c r="O202" s="5"/>
    </row>
    <row r="203" spans="2:15" x14ac:dyDescent="0.25">
      <c r="B203" s="2">
        <v>8.63127933323584E-7</v>
      </c>
      <c r="C203" s="2">
        <v>3.1947069364040298E-7</v>
      </c>
      <c r="D203" s="2">
        <v>3.4379087005743801E-8</v>
      </c>
      <c r="E203" s="2">
        <v>8.3866336995637194E-8</v>
      </c>
      <c r="F203" s="2">
        <v>3.0731411626652803E-8</v>
      </c>
      <c r="G203" s="2">
        <v>4.9571402146361897E-8</v>
      </c>
      <c r="H203" s="2">
        <v>3.3766240209638298E-7</v>
      </c>
      <c r="I203" s="2">
        <v>3.3118713405971997E-8</v>
      </c>
      <c r="J203" s="2">
        <v>4.6459727161778397E-7</v>
      </c>
      <c r="K203" s="2">
        <v>0.99999778347474799</v>
      </c>
      <c r="L203" s="5">
        <f t="shared" si="3"/>
        <v>1</v>
      </c>
      <c r="M203" s="5"/>
      <c r="N203" s="5"/>
      <c r="O203" s="5"/>
    </row>
    <row r="204" spans="2:15" x14ac:dyDescent="0.25">
      <c r="B204" s="2">
        <v>0.99957812151502801</v>
      </c>
      <c r="C204" s="2">
        <v>6.5311960874688998E-6</v>
      </c>
      <c r="D204" s="2">
        <v>1.8155567164824301E-6</v>
      </c>
      <c r="E204" s="2">
        <v>2.1027250285293202E-6</v>
      </c>
      <c r="F204" s="2">
        <v>8.5156920244001902E-7</v>
      </c>
      <c r="G204" s="2">
        <v>7.5416872641353702E-7</v>
      </c>
      <c r="H204" s="2">
        <v>9.9906944069161603E-6</v>
      </c>
      <c r="I204" s="2">
        <v>3.8527894771092202E-4</v>
      </c>
      <c r="J204" s="2">
        <v>2.67496791417961E-6</v>
      </c>
      <c r="K204" s="2">
        <v>1.18786591778671E-5</v>
      </c>
      <c r="L204" s="5">
        <f t="shared" si="3"/>
        <v>1</v>
      </c>
      <c r="M204" s="5"/>
      <c r="N204" s="5"/>
      <c r="O204" s="5"/>
    </row>
    <row r="205" spans="2:15" x14ac:dyDescent="0.25">
      <c r="B205" s="2">
        <v>0.999996931688097</v>
      </c>
      <c r="C205" s="2">
        <v>4.3068756357860201E-7</v>
      </c>
      <c r="D205" s="2">
        <v>3.0611052004411799E-7</v>
      </c>
      <c r="E205" s="2">
        <v>3.3089139179695502E-7</v>
      </c>
      <c r="F205" s="2">
        <v>2.5486454071716098E-7</v>
      </c>
      <c r="G205" s="2">
        <v>2.37838130268277E-7</v>
      </c>
      <c r="H205" s="2">
        <v>3.74697360710335E-7</v>
      </c>
      <c r="I205" s="2">
        <v>3.8518678238983802E-7</v>
      </c>
      <c r="J205" s="2">
        <v>3.8919320873145599E-7</v>
      </c>
      <c r="K205" s="2">
        <v>3.5884240469894701E-7</v>
      </c>
      <c r="L205" s="5">
        <f t="shared" si="3"/>
        <v>1</v>
      </c>
      <c r="M205" s="5"/>
      <c r="N205" s="5"/>
      <c r="O205" s="5"/>
    </row>
    <row r="206" spans="2:15" x14ac:dyDescent="0.25">
      <c r="B206" s="2">
        <v>1.85045775809188E-8</v>
      </c>
      <c r="C206" s="2">
        <v>0.99999972178471896</v>
      </c>
      <c r="D206" s="2">
        <v>1.1312173241823001E-8</v>
      </c>
      <c r="E206" s="2">
        <v>2.4576139170349799E-8</v>
      </c>
      <c r="F206" s="2">
        <v>1.03229227173001E-8</v>
      </c>
      <c r="G206" s="2">
        <v>2.64530726894997E-8</v>
      </c>
      <c r="H206" s="2">
        <v>3.27142340102417E-8</v>
      </c>
      <c r="I206" s="2">
        <v>1.10982327563107E-8</v>
      </c>
      <c r="J206" s="2">
        <v>1.0626007918954999E-7</v>
      </c>
      <c r="K206" s="2">
        <v>3.6973848885346599E-8</v>
      </c>
      <c r="L206" s="5">
        <f t="shared" si="3"/>
        <v>1</v>
      </c>
      <c r="M206" s="5"/>
      <c r="N206" s="5"/>
      <c r="O206" s="5"/>
    </row>
    <row r="207" spans="2:15" x14ac:dyDescent="0.25">
      <c r="B207" s="2">
        <v>0.999993894331908</v>
      </c>
      <c r="C207" s="2">
        <v>9.2829100211701701E-7</v>
      </c>
      <c r="D207" s="2">
        <v>8.5580297892761704E-7</v>
      </c>
      <c r="E207" s="2">
        <v>9.7613778133947704E-7</v>
      </c>
      <c r="F207" s="2">
        <v>5.1696255823834904E-7</v>
      </c>
      <c r="G207" s="2">
        <v>3.3223356267107102E-7</v>
      </c>
      <c r="H207" s="2">
        <v>7.1623666921558095E-7</v>
      </c>
      <c r="I207" s="2">
        <v>6.2156024504883198E-7</v>
      </c>
      <c r="J207" s="2">
        <v>4.5618866842048298E-7</v>
      </c>
      <c r="K207" s="2">
        <v>7.0225462536581603E-7</v>
      </c>
      <c r="L207" s="5">
        <f t="shared" si="3"/>
        <v>1</v>
      </c>
      <c r="M207" s="5"/>
      <c r="N207" s="5"/>
      <c r="O207" s="5"/>
    </row>
    <row r="208" spans="2:15" x14ac:dyDescent="0.25">
      <c r="B208" s="2">
        <v>0.99995890482382199</v>
      </c>
      <c r="C208" s="2">
        <v>1.00306340040739E-6</v>
      </c>
      <c r="D208" s="2">
        <v>7.4952026079188803E-7</v>
      </c>
      <c r="E208" s="2">
        <v>3.7638040386336801E-6</v>
      </c>
      <c r="F208" s="2">
        <v>3.1863261649029899E-7</v>
      </c>
      <c r="G208" s="2">
        <v>7.1613714678318496E-7</v>
      </c>
      <c r="H208" s="2">
        <v>2.45336642778171E-5</v>
      </c>
      <c r="I208" s="2">
        <v>2.29995469898781E-6</v>
      </c>
      <c r="J208" s="2">
        <v>7.0393430360176898E-6</v>
      </c>
      <c r="K208" s="2">
        <v>6.7105670128707797E-7</v>
      </c>
      <c r="L208" s="5">
        <f t="shared" si="3"/>
        <v>1</v>
      </c>
      <c r="M208" s="5"/>
      <c r="N208" s="5"/>
      <c r="O208" s="5"/>
    </row>
    <row r="209" spans="2:15" x14ac:dyDescent="0.25">
      <c r="B209" s="2">
        <v>0.99998085668668102</v>
      </c>
      <c r="C209" s="2">
        <v>4.6950083985699E-6</v>
      </c>
      <c r="D209" s="2">
        <v>1.1875277253853201E-7</v>
      </c>
      <c r="E209" s="2">
        <v>1.8162240947688001E-7</v>
      </c>
      <c r="F209" s="2">
        <v>5.5308929587747397E-8</v>
      </c>
      <c r="G209" s="2">
        <v>1.7889400574737201E-7</v>
      </c>
      <c r="H209" s="2">
        <v>6.2751085602610695E-7</v>
      </c>
      <c r="I209" s="2">
        <v>1.2072275871038801E-5</v>
      </c>
      <c r="J209" s="2">
        <v>6.9961089792073802E-7</v>
      </c>
      <c r="K209" s="2">
        <v>5.14329177977318E-7</v>
      </c>
      <c r="L209" s="5">
        <f t="shared" si="3"/>
        <v>1</v>
      </c>
      <c r="M209" s="5"/>
      <c r="N209" s="5"/>
      <c r="O209" s="5"/>
    </row>
    <row r="210" spans="2:15" x14ac:dyDescent="0.25">
      <c r="B210" s="2">
        <v>0.99771827825179005</v>
      </c>
      <c r="C210" s="2">
        <v>5.1427284022075703E-8</v>
      </c>
      <c r="D210" s="2">
        <v>1.2313979468797199E-8</v>
      </c>
      <c r="E210" s="2">
        <v>2.6246187052233698E-8</v>
      </c>
      <c r="F210" s="2">
        <v>7.9892239992123105E-9</v>
      </c>
      <c r="G210" s="2">
        <v>3.5768111665083601E-7</v>
      </c>
      <c r="H210" s="2">
        <v>2.68637143019545E-8</v>
      </c>
      <c r="I210" s="2">
        <v>3.0212718235929E-8</v>
      </c>
      <c r="J210" s="2">
        <v>8.9799508295395804E-8</v>
      </c>
      <c r="K210" s="2">
        <v>2.28111921447726E-3</v>
      </c>
      <c r="L210" s="5">
        <f t="shared" si="3"/>
        <v>1</v>
      </c>
      <c r="M210" s="5"/>
      <c r="N210" s="5"/>
      <c r="O210" s="5"/>
    </row>
    <row r="211" spans="2:15" x14ac:dyDescent="0.25">
      <c r="B211" s="2">
        <v>0.998710112926955</v>
      </c>
      <c r="C211" s="2">
        <v>1.06581490955757E-7</v>
      </c>
      <c r="D211" s="2">
        <v>1.2398481029496999E-7</v>
      </c>
      <c r="E211" s="2">
        <v>1.43089217844946E-7</v>
      </c>
      <c r="F211" s="2">
        <v>8.4960185175531402E-8</v>
      </c>
      <c r="G211" s="2">
        <v>1.16102124911592E-7</v>
      </c>
      <c r="H211" s="2">
        <v>8.5585170219866701E-8</v>
      </c>
      <c r="I211" s="2">
        <v>1.05674193403117E-7</v>
      </c>
      <c r="J211" s="2">
        <v>1.5932259261625801E-7</v>
      </c>
      <c r="K211" s="2">
        <v>1.28896177325846E-3</v>
      </c>
      <c r="L211" s="5">
        <f t="shared" si="3"/>
        <v>1</v>
      </c>
      <c r="M211" s="5"/>
      <c r="N211" s="5"/>
      <c r="O211" s="5"/>
    </row>
    <row r="212" spans="2:15" x14ac:dyDescent="0.25">
      <c r="B212" s="2">
        <v>2.15194130011135E-7</v>
      </c>
      <c r="C212" s="2">
        <v>4.52041595681233E-7</v>
      </c>
      <c r="D212" s="2">
        <v>3.00063741045333E-8</v>
      </c>
      <c r="E212" s="2">
        <v>3.0262047184574801E-8</v>
      </c>
      <c r="F212" s="2">
        <v>1.1904774948085199E-8</v>
      </c>
      <c r="G212" s="2">
        <v>4.1730914304295803E-8</v>
      </c>
      <c r="H212" s="2">
        <v>5.6968376376381702E-8</v>
      </c>
      <c r="I212" s="2">
        <v>2.5307703177787999E-8</v>
      </c>
      <c r="J212" s="2">
        <v>3.2789207918103098E-7</v>
      </c>
      <c r="K212" s="2">
        <v>0.99999880869200497</v>
      </c>
      <c r="L212" s="5">
        <f t="shared" si="3"/>
        <v>1</v>
      </c>
      <c r="M212" s="5"/>
      <c r="N212" s="5"/>
      <c r="O212" s="5"/>
    </row>
    <row r="213" spans="2:15" x14ac:dyDescent="0.25">
      <c r="B213" s="2">
        <v>1.31325824038528E-7</v>
      </c>
      <c r="C213" s="2">
        <v>3.0952027514857898E-7</v>
      </c>
      <c r="D213" s="2">
        <v>1.7283137487830699E-7</v>
      </c>
      <c r="E213" s="2">
        <v>4.7237761878542098E-7</v>
      </c>
      <c r="F213" s="2">
        <v>8.1687005755223602E-8</v>
      </c>
      <c r="G213" s="2">
        <v>4.5549900771724898E-8</v>
      </c>
      <c r="H213" s="2">
        <v>9.6008416759091004E-8</v>
      </c>
      <c r="I213" s="2">
        <v>0.999998128281958</v>
      </c>
      <c r="J213" s="2">
        <v>4.9611977582798503E-7</v>
      </c>
      <c r="K213" s="2">
        <v>6.6297849780655803E-8</v>
      </c>
      <c r="L213" s="5">
        <f t="shared" si="3"/>
        <v>1</v>
      </c>
      <c r="M213" s="5"/>
      <c r="N213" s="5"/>
      <c r="O213" s="5"/>
    </row>
    <row r="214" spans="2:15" x14ac:dyDescent="0.25">
      <c r="B214" s="2">
        <v>8.1129112976697105E-7</v>
      </c>
      <c r="C214" s="2">
        <v>3.2760159779942701E-8</v>
      </c>
      <c r="D214" s="2">
        <v>3.0607884695886199E-8</v>
      </c>
      <c r="E214" s="2">
        <v>2.3795646248934599E-8</v>
      </c>
      <c r="F214" s="2">
        <v>1.5349680698873599E-8</v>
      </c>
      <c r="G214" s="2">
        <v>1.4795855301274499E-7</v>
      </c>
      <c r="H214" s="2">
        <v>3.4545482158269599E-8</v>
      </c>
      <c r="I214" s="2">
        <v>1.2877385378540901E-7</v>
      </c>
      <c r="J214" s="2">
        <v>6.2556759964358401E-8</v>
      </c>
      <c r="K214" s="2">
        <v>0.99999871236084903</v>
      </c>
      <c r="L214" s="5">
        <f t="shared" si="3"/>
        <v>1</v>
      </c>
      <c r="M214" s="5"/>
      <c r="N214" s="5"/>
      <c r="O214" s="5"/>
    </row>
    <row r="215" spans="2:15" x14ac:dyDescent="0.25">
      <c r="B215" s="2">
        <v>7.3050008456508499E-9</v>
      </c>
      <c r="C215" s="2">
        <v>2.2653916004370599E-8</v>
      </c>
      <c r="D215" s="2">
        <v>1.30323284276187E-8</v>
      </c>
      <c r="E215" s="2">
        <v>2.0671617106211501E-8</v>
      </c>
      <c r="F215" s="2">
        <v>7.8148986841482896E-9</v>
      </c>
      <c r="G215" s="2">
        <v>3.8593974824497698E-7</v>
      </c>
      <c r="H215" s="2">
        <v>2.8813156529758401E-8</v>
      </c>
      <c r="I215" s="2">
        <v>2.1891492020452201E-8</v>
      </c>
      <c r="J215" s="2">
        <v>0.99999947244695397</v>
      </c>
      <c r="K215" s="2">
        <v>1.9430888015634099E-8</v>
      </c>
      <c r="L215" s="5">
        <f t="shared" si="3"/>
        <v>1</v>
      </c>
      <c r="M215" s="5"/>
      <c r="N215" s="5"/>
      <c r="O215" s="5"/>
    </row>
    <row r="216" spans="2:15" x14ac:dyDescent="0.25">
      <c r="B216" s="2">
        <v>1.70033623378678E-7</v>
      </c>
      <c r="C216" s="2">
        <v>1.13383800786075E-6</v>
      </c>
      <c r="D216" s="2">
        <v>5.5090875743181305E-7</v>
      </c>
      <c r="E216" s="2">
        <v>2.46546423064616E-7</v>
      </c>
      <c r="F216" s="2">
        <v>4.2974017080102503E-8</v>
      </c>
      <c r="G216" s="2">
        <v>5.2054953014355898E-7</v>
      </c>
      <c r="H216" s="2">
        <v>6.5937547336970305E-7</v>
      </c>
      <c r="I216" s="2">
        <v>5.9699231922858301E-7</v>
      </c>
      <c r="J216" s="2">
        <v>2.7844311879937599E-6</v>
      </c>
      <c r="K216" s="2">
        <v>0.99999329435065998</v>
      </c>
      <c r="L216" s="5">
        <f t="shared" si="3"/>
        <v>1</v>
      </c>
      <c r="M216" s="5"/>
      <c r="N216" s="5"/>
      <c r="O216" s="5"/>
    </row>
    <row r="217" spans="2:15" x14ac:dyDescent="0.25">
      <c r="B217" s="2">
        <v>2.1830769314147998E-6</v>
      </c>
      <c r="C217" s="2">
        <v>2.63409938794641E-8</v>
      </c>
      <c r="D217" s="2">
        <v>2.1317148190066599E-8</v>
      </c>
      <c r="E217" s="2">
        <v>1.7672830609745701E-8</v>
      </c>
      <c r="F217" s="2">
        <v>9.8893305426081904E-9</v>
      </c>
      <c r="G217" s="2">
        <v>7.4922409048474996E-8</v>
      </c>
      <c r="H217" s="2">
        <v>4.7018447949136203E-8</v>
      </c>
      <c r="I217" s="2">
        <v>6.0213532614403999E-8</v>
      </c>
      <c r="J217" s="2">
        <v>7.0564662816142994E-8</v>
      </c>
      <c r="K217" s="2">
        <v>0.99999748898371199</v>
      </c>
      <c r="L217" s="5">
        <f t="shared" si="3"/>
        <v>1</v>
      </c>
      <c r="M217" s="5"/>
      <c r="N217" s="5"/>
      <c r="O217" s="5"/>
    </row>
    <row r="218" spans="2:15" x14ac:dyDescent="0.25">
      <c r="B218" s="2">
        <v>0.99983435628924999</v>
      </c>
      <c r="C218" s="2">
        <v>6.3325541559209698E-7</v>
      </c>
      <c r="D218" s="2">
        <v>3.2824444369920299E-7</v>
      </c>
      <c r="E218" s="2">
        <v>1.65079359873269E-7</v>
      </c>
      <c r="F218" s="2">
        <v>5.7940670238477299E-8</v>
      </c>
      <c r="G218" s="2">
        <v>2.9428001111940099E-7</v>
      </c>
      <c r="H218" s="2">
        <v>3.6514123960401702E-7</v>
      </c>
      <c r="I218" s="2">
        <v>1.3453965078563699E-7</v>
      </c>
      <c r="J218" s="2">
        <v>1.5928733562506299E-4</v>
      </c>
      <c r="K218" s="2">
        <v>4.3778943331665103E-6</v>
      </c>
      <c r="L218" s="5">
        <f t="shared" si="3"/>
        <v>1</v>
      </c>
      <c r="M218" s="5"/>
      <c r="N218" s="5"/>
      <c r="O218" s="5"/>
    </row>
    <row r="219" spans="2:15" x14ac:dyDescent="0.25">
      <c r="B219" s="2">
        <v>6.2058022344451101E-6</v>
      </c>
      <c r="C219" s="2">
        <v>3.0667923134428101E-5</v>
      </c>
      <c r="D219" s="2">
        <v>4.2209129793295498E-5</v>
      </c>
      <c r="E219" s="2">
        <v>2.2007069729712501E-5</v>
      </c>
      <c r="F219" s="2">
        <v>7.5643954423679199E-6</v>
      </c>
      <c r="G219" s="2">
        <v>8.1856681317209105E-6</v>
      </c>
      <c r="H219" s="2">
        <v>1.5811617389499799E-5</v>
      </c>
      <c r="I219" s="2">
        <v>0.99978016013241999</v>
      </c>
      <c r="J219" s="2">
        <v>8.3010319573237305E-5</v>
      </c>
      <c r="K219" s="2">
        <v>4.1779421509338302E-6</v>
      </c>
      <c r="L219" s="5">
        <f t="shared" si="3"/>
        <v>1</v>
      </c>
      <c r="M219" s="5"/>
      <c r="N219" s="5"/>
      <c r="O219" s="5"/>
    </row>
    <row r="220" spans="2:15" x14ac:dyDescent="0.25">
      <c r="B220" s="2">
        <v>3.1905112456479499E-7</v>
      </c>
      <c r="C220" s="2">
        <v>1.91718518015131E-7</v>
      </c>
      <c r="D220" s="2">
        <v>2.17901242598211E-7</v>
      </c>
      <c r="E220" s="2">
        <v>1.16201132896521E-7</v>
      </c>
      <c r="F220" s="2">
        <v>3.6383290431733E-8</v>
      </c>
      <c r="G220" s="2">
        <v>9.6061639262277907E-8</v>
      </c>
      <c r="H220" s="2">
        <v>1.6270974335851501E-7</v>
      </c>
      <c r="I220" s="2">
        <v>0.99999858603358205</v>
      </c>
      <c r="J220" s="2">
        <v>2.3322851580668201E-7</v>
      </c>
      <c r="K220" s="2">
        <v>4.0711210921250901E-8</v>
      </c>
      <c r="L220" s="5">
        <f t="shared" si="3"/>
        <v>1</v>
      </c>
      <c r="M220" s="5"/>
      <c r="N220" s="5"/>
      <c r="O220" s="5"/>
    </row>
    <row r="221" spans="2:15" x14ac:dyDescent="0.25">
      <c r="B221" s="2">
        <v>1.0397385706411101E-8</v>
      </c>
      <c r="C221" s="2">
        <v>2.59834139402168E-8</v>
      </c>
      <c r="D221" s="2">
        <v>2.4452090265863299E-8</v>
      </c>
      <c r="E221" s="2">
        <v>2.3070955225733801E-8</v>
      </c>
      <c r="F221" s="2">
        <v>9.7490543795456707E-9</v>
      </c>
      <c r="G221" s="2">
        <v>0.99999951756215</v>
      </c>
      <c r="H221" s="2">
        <v>2.1352078630202101E-8</v>
      </c>
      <c r="I221" s="2">
        <v>3.3046627930992701E-8</v>
      </c>
      <c r="J221" s="2">
        <v>3.0161369090779301E-7</v>
      </c>
      <c r="K221" s="2">
        <v>3.27725521623409E-8</v>
      </c>
      <c r="L221" s="5">
        <f t="shared" si="3"/>
        <v>1</v>
      </c>
      <c r="M221" s="5"/>
      <c r="N221" s="5"/>
      <c r="O221" s="5"/>
    </row>
    <row r="222" spans="2:15" x14ac:dyDescent="0.25">
      <c r="B222" s="2">
        <v>7.2042876796826304E-9</v>
      </c>
      <c r="C222" s="2">
        <v>9.0759569131476598E-8</v>
      </c>
      <c r="D222" s="2">
        <v>5.5015185843974903E-8</v>
      </c>
      <c r="E222" s="2">
        <v>4.4132206870805199E-8</v>
      </c>
      <c r="F222" s="2">
        <v>1.0950203299206999E-8</v>
      </c>
      <c r="G222" s="2">
        <v>1.1517169177522499E-8</v>
      </c>
      <c r="H222" s="2">
        <v>1.31689168158778E-8</v>
      </c>
      <c r="I222" s="2">
        <v>8.9441546036870502E-9</v>
      </c>
      <c r="J222" s="2">
        <v>0.999999747520807</v>
      </c>
      <c r="K222" s="2">
        <v>1.07874995365179E-8</v>
      </c>
      <c r="L222" s="5">
        <f t="shared" si="3"/>
        <v>1</v>
      </c>
      <c r="M222" s="5"/>
      <c r="N222" s="5"/>
      <c r="O222" s="5"/>
    </row>
    <row r="223" spans="2:15" x14ac:dyDescent="0.25">
      <c r="B223" s="2">
        <v>1.10646178404428E-7</v>
      </c>
      <c r="C223" s="2">
        <v>2.9189078566227499E-7</v>
      </c>
      <c r="D223" s="2">
        <v>1.0324865991777099E-6</v>
      </c>
      <c r="E223" s="2">
        <v>8.9132770902141996E-7</v>
      </c>
      <c r="F223" s="2">
        <v>7.8706918000965206E-8</v>
      </c>
      <c r="G223" s="2">
        <v>2.6881964060063499E-7</v>
      </c>
      <c r="H223" s="2">
        <v>8.4928417375010095E-8</v>
      </c>
      <c r="I223" s="2">
        <v>0.99999373483672904</v>
      </c>
      <c r="J223" s="2">
        <v>3.2597537558977801E-6</v>
      </c>
      <c r="K223" s="2">
        <v>2.4660326671359899E-7</v>
      </c>
      <c r="L223" s="5">
        <f t="shared" si="3"/>
        <v>1</v>
      </c>
      <c r="M223" s="5"/>
      <c r="N223" s="5"/>
      <c r="O223" s="5"/>
    </row>
    <row r="224" spans="2:15" x14ac:dyDescent="0.25">
      <c r="B224" s="2">
        <v>3.5607226003505401E-7</v>
      </c>
      <c r="C224" s="2">
        <v>1.6082883337313499E-8</v>
      </c>
      <c r="D224" s="2">
        <v>1.70673707692755E-8</v>
      </c>
      <c r="E224" s="2">
        <v>1.7042023221684201E-8</v>
      </c>
      <c r="F224" s="2">
        <v>9.2714476010142702E-9</v>
      </c>
      <c r="G224" s="2">
        <v>0.99999924520603201</v>
      </c>
      <c r="H224" s="2">
        <v>8.8052912938726301E-9</v>
      </c>
      <c r="I224" s="2">
        <v>1.6557722269019E-8</v>
      </c>
      <c r="J224" s="2">
        <v>2.3642681423500499E-8</v>
      </c>
      <c r="K224" s="2">
        <v>2.9025228708180801E-7</v>
      </c>
      <c r="L224" s="5">
        <f t="shared" si="3"/>
        <v>1</v>
      </c>
      <c r="M224" s="5"/>
      <c r="N224" s="5"/>
      <c r="O224" s="5"/>
    </row>
    <row r="225" spans="2:15" x14ac:dyDescent="0.25">
      <c r="B225" s="2">
        <v>2.5781841903862899E-7</v>
      </c>
      <c r="C225" s="2">
        <v>1.3263609779840799E-7</v>
      </c>
      <c r="D225" s="2">
        <v>1.9354742628404799E-7</v>
      </c>
      <c r="E225" s="2">
        <v>6.4873035126794594E-8</v>
      </c>
      <c r="F225" s="2">
        <v>3.82195015980453E-8</v>
      </c>
      <c r="G225" s="2">
        <v>1.1454756144379699E-7</v>
      </c>
      <c r="H225" s="2">
        <v>2.6247125427630198E-7</v>
      </c>
      <c r="I225" s="2">
        <v>3.66678362939297E-7</v>
      </c>
      <c r="J225" s="2">
        <v>2.7973772320815299E-7</v>
      </c>
      <c r="K225" s="2">
        <v>0.99999828947061797</v>
      </c>
      <c r="L225" s="5">
        <f t="shared" si="3"/>
        <v>1</v>
      </c>
      <c r="M225" s="5"/>
      <c r="N225" s="5"/>
      <c r="O225" s="5"/>
    </row>
    <row r="226" spans="2:15" x14ac:dyDescent="0.25">
      <c r="B226" s="2">
        <v>1.10928980241023E-8</v>
      </c>
      <c r="C226" s="2">
        <v>1.62644365715315E-8</v>
      </c>
      <c r="D226" s="2">
        <v>1.65626521747052E-8</v>
      </c>
      <c r="E226" s="2">
        <v>1.4366410034287101E-8</v>
      </c>
      <c r="F226" s="2">
        <v>6.9893048891493799E-9</v>
      </c>
      <c r="G226" s="2">
        <v>0.99999972368015799</v>
      </c>
      <c r="H226" s="2">
        <v>2.74181361260906E-8</v>
      </c>
      <c r="I226" s="2">
        <v>1.10622802964376E-7</v>
      </c>
      <c r="J226" s="2">
        <v>5.1349954156402501E-8</v>
      </c>
      <c r="K226" s="2">
        <v>2.1653246678188101E-8</v>
      </c>
      <c r="L226" s="5">
        <f t="shared" si="3"/>
        <v>1</v>
      </c>
      <c r="M226" s="5"/>
      <c r="N226" s="5"/>
      <c r="O226" s="5"/>
    </row>
    <row r="227" spans="2:15" x14ac:dyDescent="0.25">
      <c r="B227" s="2">
        <v>0.99999686618068895</v>
      </c>
      <c r="C227" s="2">
        <v>3.77194181516542E-7</v>
      </c>
      <c r="D227" s="2">
        <v>4.2186586691691797E-7</v>
      </c>
      <c r="E227" s="2">
        <v>2.4489814288864001E-7</v>
      </c>
      <c r="F227" s="2">
        <v>1.74050727750019E-7</v>
      </c>
      <c r="G227" s="2">
        <v>3.1877806915800397E-7</v>
      </c>
      <c r="H227" s="2">
        <v>5.8240800609906903E-7</v>
      </c>
      <c r="I227" s="2">
        <v>3.1665931640750102E-7</v>
      </c>
      <c r="J227" s="2">
        <v>4.4695801029427799E-7</v>
      </c>
      <c r="K227" s="2">
        <v>2.5100698940977798E-7</v>
      </c>
      <c r="L227" s="5">
        <f t="shared" si="3"/>
        <v>1</v>
      </c>
      <c r="M227" s="5"/>
      <c r="N227" s="5"/>
      <c r="O227" s="5"/>
    </row>
    <row r="228" spans="2:15" x14ac:dyDescent="0.25">
      <c r="B228" s="2">
        <v>1.7889171132805101E-7</v>
      </c>
      <c r="C228" s="2">
        <v>2.8213186786980802E-7</v>
      </c>
      <c r="D228" s="2">
        <v>2.4482381144808699E-7</v>
      </c>
      <c r="E228" s="2">
        <v>9.2358984499839603E-8</v>
      </c>
      <c r="F228" s="2">
        <v>4.7612498549581601E-8</v>
      </c>
      <c r="G228" s="2">
        <v>1.4395529104876799E-7</v>
      </c>
      <c r="H228" s="2">
        <v>3.3089143407281702E-7</v>
      </c>
      <c r="I228" s="2">
        <v>0.99999835514306501</v>
      </c>
      <c r="J228" s="2">
        <v>1.87182704384651E-7</v>
      </c>
      <c r="K228" s="2">
        <v>1.3700863158602101E-7</v>
      </c>
      <c r="L228" s="5">
        <f t="shared" si="3"/>
        <v>1</v>
      </c>
      <c r="M228" s="5"/>
      <c r="N228" s="5"/>
      <c r="O228" s="5"/>
    </row>
    <row r="229" spans="2:15" x14ac:dyDescent="0.25">
      <c r="B229" s="2">
        <v>2.4728662684717699E-6</v>
      </c>
      <c r="C229" s="2">
        <v>6.51119994551341E-8</v>
      </c>
      <c r="D229" s="2">
        <v>8.8264444860448902E-8</v>
      </c>
      <c r="E229" s="2">
        <v>4.7413331049875701E-8</v>
      </c>
      <c r="F229" s="2">
        <v>3.2608799040160899E-8</v>
      </c>
      <c r="G229" s="2">
        <v>6.4002291027662895E-8</v>
      </c>
      <c r="H229" s="2">
        <v>7.2991927900354501E-8</v>
      </c>
      <c r="I229" s="2">
        <v>0.99999642746309303</v>
      </c>
      <c r="J229" s="2">
        <v>8.3564042647351799E-8</v>
      </c>
      <c r="K229" s="2">
        <v>6.4571380212273296E-7</v>
      </c>
      <c r="L229" s="5">
        <f t="shared" si="3"/>
        <v>1</v>
      </c>
      <c r="M229" s="5"/>
      <c r="N229" s="5"/>
      <c r="O229" s="5"/>
    </row>
    <row r="230" spans="2:15" x14ac:dyDescent="0.25">
      <c r="B230" s="2">
        <v>2.8391308642917601E-7</v>
      </c>
      <c r="C230" s="2">
        <v>5.7433812398760099E-8</v>
      </c>
      <c r="D230" s="2">
        <v>1.39169088139153E-7</v>
      </c>
      <c r="E230" s="2">
        <v>7.4717004359476198E-8</v>
      </c>
      <c r="F230" s="2">
        <v>4.0461018007155397E-8</v>
      </c>
      <c r="G230" s="2">
        <v>5.4852736667464404E-7</v>
      </c>
      <c r="H230" s="2">
        <v>1.1708233934457E-7</v>
      </c>
      <c r="I230" s="2">
        <v>0.99999802856429998</v>
      </c>
      <c r="J230" s="2">
        <v>1.8159319846021799E-7</v>
      </c>
      <c r="K230" s="2">
        <v>5.2853878560360805E-7</v>
      </c>
      <c r="L230" s="5">
        <f t="shared" si="3"/>
        <v>1</v>
      </c>
      <c r="M230" s="5"/>
      <c r="N230" s="5"/>
      <c r="O230" s="5"/>
    </row>
    <row r="231" spans="2:15" x14ac:dyDescent="0.25">
      <c r="B231" s="2">
        <v>0.999989462346632</v>
      </c>
      <c r="C231" s="2">
        <v>1.1666547544518601E-6</v>
      </c>
      <c r="D231" s="2">
        <v>1.37325278087244E-6</v>
      </c>
      <c r="E231" s="2">
        <v>1.0116691273934399E-6</v>
      </c>
      <c r="F231" s="2">
        <v>7.4265403097746099E-7</v>
      </c>
      <c r="G231" s="2">
        <v>8.9547846443278403E-7</v>
      </c>
      <c r="H231" s="2">
        <v>8.1915087743954999E-7</v>
      </c>
      <c r="I231" s="2">
        <v>2.20069441637981E-6</v>
      </c>
      <c r="J231" s="2">
        <v>1.2536553425266601E-6</v>
      </c>
      <c r="K231" s="2">
        <v>1.0744435731029399E-6</v>
      </c>
      <c r="L231" s="5">
        <f t="shared" si="3"/>
        <v>1</v>
      </c>
      <c r="M231" s="5"/>
      <c r="N231" s="5"/>
      <c r="O231" s="5"/>
    </row>
    <row r="232" spans="2:15" x14ac:dyDescent="0.25">
      <c r="B232" s="2">
        <v>4.9455064593761804E-7</v>
      </c>
      <c r="C232" s="2">
        <v>7.4691984571802296E-8</v>
      </c>
      <c r="D232" s="2">
        <v>1.0519785336471299E-7</v>
      </c>
      <c r="E232" s="2">
        <v>5.9703871132976296E-8</v>
      </c>
      <c r="F232" s="2">
        <v>3.9194288855529501E-8</v>
      </c>
      <c r="G232" s="2">
        <v>5.4622654199959998E-7</v>
      </c>
      <c r="H232" s="2">
        <v>2.0306268235659E-7</v>
      </c>
      <c r="I232" s="2">
        <v>0.99999811256189497</v>
      </c>
      <c r="J232" s="2">
        <v>1.42566273103942E-7</v>
      </c>
      <c r="K232" s="2">
        <v>2.2224396407683001E-7</v>
      </c>
      <c r="L232" s="5">
        <f t="shared" si="3"/>
        <v>1</v>
      </c>
      <c r="M232" s="5"/>
      <c r="N232" s="5"/>
      <c r="O232" s="5"/>
    </row>
    <row r="233" spans="2:15" x14ac:dyDescent="0.25">
      <c r="B233" s="2">
        <v>1.6817938415484401E-7</v>
      </c>
      <c r="C233" s="2">
        <v>7.61730186059296E-8</v>
      </c>
      <c r="D233" s="2">
        <v>1.2001093894522999E-7</v>
      </c>
      <c r="E233" s="2">
        <v>6.2932761414765305E-8</v>
      </c>
      <c r="F233" s="2">
        <v>4.0222945244350901E-8</v>
      </c>
      <c r="G233" s="2">
        <v>7.4442748079534103E-7</v>
      </c>
      <c r="H233" s="2">
        <v>2.5095958319223602E-7</v>
      </c>
      <c r="I233" s="2">
        <v>0.99999830623577002</v>
      </c>
      <c r="J233" s="2">
        <v>1.24983763066913E-7</v>
      </c>
      <c r="K233" s="2">
        <v>1.05874354253468E-7</v>
      </c>
      <c r="L233" s="5">
        <f t="shared" si="3"/>
        <v>1</v>
      </c>
      <c r="M233" s="5"/>
      <c r="N233" s="5"/>
      <c r="O233" s="5"/>
    </row>
    <row r="234" spans="2:15" x14ac:dyDescent="0.25">
      <c r="B234" s="2">
        <v>1.22739539350165E-7</v>
      </c>
      <c r="C234" s="2">
        <v>2.7698928967861399E-8</v>
      </c>
      <c r="D234" s="2">
        <v>3.4415386033953003E-8</v>
      </c>
      <c r="E234" s="2">
        <v>2.71403429730809E-8</v>
      </c>
      <c r="F234" s="2">
        <v>3.0106915936649499E-8</v>
      </c>
      <c r="G234" s="2">
        <v>2.0205902631726801E-6</v>
      </c>
      <c r="H234" s="2">
        <v>6.8634764265252506E-8</v>
      </c>
      <c r="I234" s="2">
        <v>0.99999761867117398</v>
      </c>
      <c r="J234" s="2">
        <v>3.2512302309294098E-8</v>
      </c>
      <c r="K234" s="2">
        <v>1.74903822017915E-8</v>
      </c>
      <c r="L234" s="5">
        <f t="shared" si="3"/>
        <v>1</v>
      </c>
      <c r="M234" s="5"/>
      <c r="N234" s="5"/>
      <c r="O234" s="5"/>
    </row>
    <row r="235" spans="2:15" x14ac:dyDescent="0.25">
      <c r="B235" s="2">
        <v>2.1532852989255E-6</v>
      </c>
      <c r="C235" s="2">
        <v>1.83825992714535E-8</v>
      </c>
      <c r="D235" s="2">
        <v>1.5680813561145199E-8</v>
      </c>
      <c r="E235" s="2">
        <v>1.48353830431228E-8</v>
      </c>
      <c r="F235" s="2">
        <v>1.14084430443199E-8</v>
      </c>
      <c r="G235" s="2">
        <v>5.1065528491714098E-8</v>
      </c>
      <c r="H235" s="2">
        <v>1.82736189780936E-8</v>
      </c>
      <c r="I235" s="2">
        <v>0.99999765996357504</v>
      </c>
      <c r="J235" s="2">
        <v>1.6874390273498701E-8</v>
      </c>
      <c r="K235" s="2">
        <v>4.0230348688907502E-8</v>
      </c>
      <c r="L235" s="5">
        <f t="shared" si="3"/>
        <v>1</v>
      </c>
      <c r="M235" s="5"/>
      <c r="N235" s="5"/>
      <c r="O235" s="5"/>
    </row>
    <row r="236" spans="2:15" x14ac:dyDescent="0.25">
      <c r="B236" s="2">
        <v>3.1282944409326903E-8</v>
      </c>
      <c r="C236" s="2">
        <v>2.1642073860515499E-7</v>
      </c>
      <c r="D236" s="2">
        <v>6.1918396581431797E-8</v>
      </c>
      <c r="E236" s="2">
        <v>4.48855090154126E-8</v>
      </c>
      <c r="F236" s="2">
        <v>2.2022817527714201E-8</v>
      </c>
      <c r="G236" s="2">
        <v>3.2754204979068498E-7</v>
      </c>
      <c r="H236" s="2">
        <v>7.0211646452822798E-7</v>
      </c>
      <c r="I236" s="2">
        <v>0.99999848365453303</v>
      </c>
      <c r="J236" s="2">
        <v>7.7873489541608496E-8</v>
      </c>
      <c r="K236" s="2">
        <v>3.2283056818759798E-8</v>
      </c>
      <c r="L236" s="5">
        <f t="shared" si="3"/>
        <v>1</v>
      </c>
      <c r="M236" s="5"/>
      <c r="N236" s="5"/>
      <c r="O236" s="5"/>
    </row>
    <row r="237" spans="2:15" x14ac:dyDescent="0.25">
      <c r="B237" s="2">
        <v>4.7441395835200802E-8</v>
      </c>
      <c r="C237" s="2">
        <v>1.98287444706004E-7</v>
      </c>
      <c r="D237" s="2">
        <v>4.0728290841084798E-7</v>
      </c>
      <c r="E237" s="2">
        <v>2.24416787648938E-7</v>
      </c>
      <c r="F237" s="2">
        <v>1.7987881577549401E-7</v>
      </c>
      <c r="G237" s="2">
        <v>4.99568813439963E-8</v>
      </c>
      <c r="H237" s="2">
        <v>2.44548114182425E-7</v>
      </c>
      <c r="I237" s="2">
        <v>0.99999826258506697</v>
      </c>
      <c r="J237" s="2">
        <v>3.2739085939091202E-7</v>
      </c>
      <c r="K237" s="2">
        <v>5.82117251420285E-8</v>
      </c>
      <c r="L237" s="5">
        <f t="shared" si="3"/>
        <v>1</v>
      </c>
      <c r="M237" s="5"/>
      <c r="N237" s="5"/>
      <c r="O237" s="5"/>
    </row>
    <row r="238" spans="2:15" x14ac:dyDescent="0.25">
      <c r="B238" s="2">
        <v>1.5536639621929401E-8</v>
      </c>
      <c r="C238" s="2">
        <v>6.7527924714982003E-8</v>
      </c>
      <c r="D238" s="2">
        <v>9.0931422947471604E-8</v>
      </c>
      <c r="E238" s="2">
        <v>5.2036995781294799E-8</v>
      </c>
      <c r="F238" s="2">
        <v>1.3380737510301899E-7</v>
      </c>
      <c r="G238" s="2">
        <v>0.99999859611998498</v>
      </c>
      <c r="H238" s="2">
        <v>4.2076284340438301E-7</v>
      </c>
      <c r="I238" s="2">
        <v>5.2609945937968398E-7</v>
      </c>
      <c r="J238" s="2">
        <v>8.3592137593588903E-8</v>
      </c>
      <c r="K238" s="2">
        <v>1.3585216255976601E-8</v>
      </c>
      <c r="L238" s="5">
        <f t="shared" si="3"/>
        <v>1</v>
      </c>
      <c r="M238" s="5"/>
      <c r="N238" s="5"/>
      <c r="O238" s="5"/>
    </row>
    <row r="239" spans="2:15" x14ac:dyDescent="0.25">
      <c r="B239" s="2">
        <v>6.7231295233933202E-8</v>
      </c>
      <c r="C239" s="2">
        <v>2.1194046903174101E-7</v>
      </c>
      <c r="D239" s="2">
        <v>1.76180785460067E-7</v>
      </c>
      <c r="E239" s="2">
        <v>1.27010881771551E-7</v>
      </c>
      <c r="F239" s="2">
        <v>2.3726936461973801E-7</v>
      </c>
      <c r="G239" s="2">
        <v>1.4599098588876001E-7</v>
      </c>
      <c r="H239" s="2">
        <v>9.4377596469678806E-8</v>
      </c>
      <c r="I239" s="2">
        <v>0.99999867374631501</v>
      </c>
      <c r="J239" s="2">
        <v>1.2580955741253699E-7</v>
      </c>
      <c r="K239" s="2">
        <v>1.40442749120578E-7</v>
      </c>
      <c r="L239" s="5">
        <f t="shared" si="3"/>
        <v>1</v>
      </c>
      <c r="M239" s="5"/>
      <c r="N239" s="5"/>
      <c r="O239" s="5"/>
    </row>
    <row r="240" spans="2:15" x14ac:dyDescent="0.25">
      <c r="B240" s="2">
        <v>8.5581531455406097E-8</v>
      </c>
      <c r="C240" s="2">
        <v>1.9140216286924799E-7</v>
      </c>
      <c r="D240" s="2">
        <v>1.7056891538820799E-7</v>
      </c>
      <c r="E240" s="2">
        <v>1.2200599410710299E-7</v>
      </c>
      <c r="F240" s="2">
        <v>1.5875470143721601E-7</v>
      </c>
      <c r="G240" s="2">
        <v>2.3032843401643599E-7</v>
      </c>
      <c r="H240" s="2">
        <v>1.2579769850652201E-7</v>
      </c>
      <c r="I240" s="2">
        <v>0.99999860370176097</v>
      </c>
      <c r="J240" s="2">
        <v>1.17252930470132E-7</v>
      </c>
      <c r="K240" s="2">
        <v>1.94605869994736E-7</v>
      </c>
      <c r="L240" s="5">
        <f t="shared" si="3"/>
        <v>1</v>
      </c>
      <c r="M240" s="5"/>
      <c r="N240" s="5"/>
      <c r="O240" s="5"/>
    </row>
    <row r="241" spans="2:15" x14ac:dyDescent="0.25">
      <c r="B241" s="2">
        <v>1.02479044174891E-6</v>
      </c>
      <c r="C241" s="2">
        <v>1.5300644876305301E-6</v>
      </c>
      <c r="D241" s="2">
        <v>1.5685594754511699E-6</v>
      </c>
      <c r="E241" s="2">
        <v>1.3717072206858799E-6</v>
      </c>
      <c r="F241" s="2">
        <v>1.9292327893725301E-6</v>
      </c>
      <c r="G241" s="2">
        <v>1.13197183826559E-6</v>
      </c>
      <c r="H241" s="2">
        <v>1.03258810789407E-6</v>
      </c>
      <c r="I241" s="2">
        <v>0.99998755928785399</v>
      </c>
      <c r="J241" s="2">
        <v>1.41986145790122E-6</v>
      </c>
      <c r="K241" s="2">
        <v>1.4319363262030701E-6</v>
      </c>
      <c r="L241" s="5">
        <f t="shared" si="3"/>
        <v>1</v>
      </c>
      <c r="M241" s="5"/>
      <c r="N241" s="5"/>
      <c r="O241" s="5"/>
    </row>
    <row r="242" spans="2:15" x14ac:dyDescent="0.25">
      <c r="B242" s="2">
        <v>5.65249967769348E-8</v>
      </c>
      <c r="C242" s="2">
        <v>1.7997544102358E-7</v>
      </c>
      <c r="D242" s="2">
        <v>2.17233827496212E-7</v>
      </c>
      <c r="E242" s="2">
        <v>1.3506608946047999E-7</v>
      </c>
      <c r="F242" s="2">
        <v>1.6430757739942899E-7</v>
      </c>
      <c r="G242" s="2">
        <v>0.99999841679568602</v>
      </c>
      <c r="H242" s="2">
        <v>5.0427531886820202E-7</v>
      </c>
      <c r="I242" s="2">
        <v>7.6466769632416902E-8</v>
      </c>
      <c r="J242" s="2">
        <v>1.8360369946043801E-7</v>
      </c>
      <c r="K242" s="2">
        <v>6.5750593697317396E-8</v>
      </c>
      <c r="L242" s="5">
        <f t="shared" si="3"/>
        <v>1</v>
      </c>
      <c r="M242" s="5"/>
      <c r="N242" s="5"/>
      <c r="O242" s="5"/>
    </row>
    <row r="243" spans="2:15" x14ac:dyDescent="0.25">
      <c r="B243" s="2">
        <v>1.8467780096056401E-8</v>
      </c>
      <c r="C243" s="2">
        <v>1.6600925939867901E-7</v>
      </c>
      <c r="D243" s="2">
        <v>3.19565514497136E-7</v>
      </c>
      <c r="E243" s="2">
        <v>1.9481340548846399E-7</v>
      </c>
      <c r="F243" s="2">
        <v>3.1012193361175499E-7</v>
      </c>
      <c r="G243" s="2">
        <v>2.7071704110549599E-7</v>
      </c>
      <c r="H243" s="2">
        <v>1.03721538411317E-7</v>
      </c>
      <c r="I243" s="2">
        <v>0.99999838338781699</v>
      </c>
      <c r="J243" s="2">
        <v>1.9640205122989601E-7</v>
      </c>
      <c r="K243" s="2">
        <v>3.6793658410676998E-8</v>
      </c>
      <c r="L243" s="5">
        <f t="shared" si="3"/>
        <v>1</v>
      </c>
      <c r="M243" s="5"/>
      <c r="N243" s="5"/>
      <c r="O243" s="5"/>
    </row>
    <row r="244" spans="2:15" x14ac:dyDescent="0.25">
      <c r="B244" s="2">
        <v>7.6281242798463096E-8</v>
      </c>
      <c r="C244" s="2">
        <v>4.6455542673115201E-8</v>
      </c>
      <c r="D244" s="2">
        <v>4.0132422278411599E-7</v>
      </c>
      <c r="E244" s="2">
        <v>2.1019413570355199E-7</v>
      </c>
      <c r="F244" s="2">
        <v>5.3702622046408498E-8</v>
      </c>
      <c r="G244" s="2">
        <v>0.99999819515211597</v>
      </c>
      <c r="H244" s="2">
        <v>3.4804165822895302E-7</v>
      </c>
      <c r="I244" s="2">
        <v>1.26833660690114E-7</v>
      </c>
      <c r="J244" s="2">
        <v>2.478541345636E-7</v>
      </c>
      <c r="K244" s="2">
        <v>2.9416066316307899E-7</v>
      </c>
      <c r="L244" s="5">
        <f t="shared" si="3"/>
        <v>1</v>
      </c>
      <c r="M244" s="5"/>
      <c r="N244" s="5"/>
      <c r="O244" s="5"/>
    </row>
    <row r="245" spans="2:15" x14ac:dyDescent="0.25">
      <c r="B245" s="2">
        <v>3.05598563014093E-8</v>
      </c>
      <c r="C245" s="2">
        <v>4.7846047716817297E-8</v>
      </c>
      <c r="D245" s="2">
        <v>1.97925882121515E-6</v>
      </c>
      <c r="E245" s="2">
        <v>0.99997024450730199</v>
      </c>
      <c r="F245" s="2">
        <v>6.1091016403524003E-7</v>
      </c>
      <c r="G245" s="2">
        <v>1.5301408085672999E-7</v>
      </c>
      <c r="H245" s="2">
        <v>1.25444584561694E-6</v>
      </c>
      <c r="I245" s="2">
        <v>1.73066392594452E-7</v>
      </c>
      <c r="J245" s="2">
        <v>2.5487234509201298E-5</v>
      </c>
      <c r="K245" s="2">
        <v>1.91569801833258E-8</v>
      </c>
      <c r="L245" s="5">
        <f t="shared" si="3"/>
        <v>1</v>
      </c>
      <c r="M245" s="5"/>
      <c r="N245" s="5"/>
      <c r="O245" s="5"/>
    </row>
    <row r="246" spans="2:15" x14ac:dyDescent="0.25">
      <c r="B246" s="2">
        <v>1.5257530077504399E-7</v>
      </c>
      <c r="C246" s="2">
        <v>1.22857076658718E-8</v>
      </c>
      <c r="D246" s="2">
        <v>3.3228094119025599E-6</v>
      </c>
      <c r="E246" s="2">
        <v>1.31116694019987E-5</v>
      </c>
      <c r="F246" s="2">
        <v>4.37985730775483E-7</v>
      </c>
      <c r="G246" s="2">
        <v>1.9118828996394101E-7</v>
      </c>
      <c r="H246" s="2">
        <v>4.6305531708505299E-6</v>
      </c>
      <c r="I246" s="2">
        <v>8.8453095441093101E-8</v>
      </c>
      <c r="J246" s="2">
        <v>0.99997802457220297</v>
      </c>
      <c r="K246" s="2">
        <v>2.79076871952646E-8</v>
      </c>
      <c r="L246" s="5">
        <f t="shared" si="3"/>
        <v>1</v>
      </c>
      <c r="M246" s="5"/>
      <c r="N246" s="5"/>
      <c r="O246" s="5"/>
    </row>
    <row r="247" spans="2:15" x14ac:dyDescent="0.25">
      <c r="B247" s="2">
        <v>6.5177850925939497E-7</v>
      </c>
      <c r="C247" s="2">
        <v>1.27288287189212E-7</v>
      </c>
      <c r="D247" s="2">
        <v>5.1963698325319803E-8</v>
      </c>
      <c r="E247" s="2">
        <v>7.0319377388906099E-8</v>
      </c>
      <c r="F247" s="2">
        <v>1.7496705109673399E-8</v>
      </c>
      <c r="G247" s="2">
        <v>0.99999087892443606</v>
      </c>
      <c r="H247" s="2">
        <v>2.11345750012809E-8</v>
      </c>
      <c r="I247" s="2">
        <v>1.63361076257853E-8</v>
      </c>
      <c r="J247" s="2">
        <v>6.6662255496653206E-8</v>
      </c>
      <c r="K247" s="2">
        <v>8.0980960479471592E-6</v>
      </c>
      <c r="L247" s="5">
        <f t="shared" si="3"/>
        <v>1</v>
      </c>
      <c r="M247" s="5"/>
      <c r="N247" s="5"/>
      <c r="O247" s="5"/>
    </row>
    <row r="248" spans="2:15" x14ac:dyDescent="0.25">
      <c r="B248" s="2">
        <v>1.81440552604681E-7</v>
      </c>
      <c r="C248" s="2">
        <v>5.3741285000938497E-7</v>
      </c>
      <c r="D248" s="2">
        <v>2.1264110570317E-7</v>
      </c>
      <c r="E248" s="2">
        <v>1.28130370081412E-7</v>
      </c>
      <c r="F248" s="2">
        <v>7.6082010740935006E-8</v>
      </c>
      <c r="G248" s="2">
        <v>4.4011299780649998E-6</v>
      </c>
      <c r="H248" s="2">
        <v>2.0193800342948001E-7</v>
      </c>
      <c r="I248" s="2">
        <v>3.79591176139296E-7</v>
      </c>
      <c r="J248" s="2">
        <v>2.5491104878300503E-7</v>
      </c>
      <c r="K248" s="2">
        <v>0.99999362672290404</v>
      </c>
      <c r="L248" s="5">
        <f t="shared" si="3"/>
        <v>1</v>
      </c>
      <c r="M248" s="5"/>
      <c r="N248" s="5"/>
      <c r="O248" s="5"/>
    </row>
    <row r="249" spans="2:15" x14ac:dyDescent="0.25">
      <c r="B249" s="2">
        <v>4.0616083599420401E-7</v>
      </c>
      <c r="C249" s="2">
        <v>8.4388402759059698E-8</v>
      </c>
      <c r="D249" s="2">
        <v>2.99682747044709E-7</v>
      </c>
      <c r="E249" s="2">
        <v>7.2432400789214602E-8</v>
      </c>
      <c r="F249" s="2">
        <v>2.2907353923622399E-7</v>
      </c>
      <c r="G249" s="2">
        <v>7.5541222561113701E-7</v>
      </c>
      <c r="H249" s="2">
        <v>2.03716337956831E-7</v>
      </c>
      <c r="I249" s="2">
        <v>5.34665603534316E-7</v>
      </c>
      <c r="J249" s="2">
        <v>4.4284486083512098E-7</v>
      </c>
      <c r="K249" s="2">
        <v>0.99999697162304602</v>
      </c>
      <c r="L249" s="5">
        <f t="shared" si="3"/>
        <v>1</v>
      </c>
      <c r="M249" s="5"/>
      <c r="N249" s="5"/>
      <c r="O249" s="5"/>
    </row>
    <row r="250" spans="2:15" x14ac:dyDescent="0.25">
      <c r="B250" s="2">
        <v>3.4945392418910899E-7</v>
      </c>
      <c r="C250" s="2">
        <v>3.0044905610098101E-6</v>
      </c>
      <c r="D250" s="2">
        <v>4.2105289811260801E-7</v>
      </c>
      <c r="E250" s="2">
        <v>1.5207713242461401E-7</v>
      </c>
      <c r="F250" s="2">
        <v>1.65764726427387E-7</v>
      </c>
      <c r="G250" s="2">
        <v>5.9572403514611796E-7</v>
      </c>
      <c r="H250" s="2">
        <v>5.10731969127894E-7</v>
      </c>
      <c r="I250" s="2">
        <v>1.7240826553514599E-7</v>
      </c>
      <c r="J250" s="2">
        <v>1.83046937616643E-7</v>
      </c>
      <c r="K250" s="2">
        <v>0.99999444524954995</v>
      </c>
      <c r="L250" s="5">
        <f t="shared" si="3"/>
        <v>1</v>
      </c>
      <c r="M250" s="5"/>
      <c r="N250" s="5"/>
      <c r="O250" s="5"/>
    </row>
    <row r="251" spans="2:15" x14ac:dyDescent="0.25">
      <c r="B251" s="2">
        <v>4.3992512754213203E-8</v>
      </c>
      <c r="C251" s="2">
        <v>1.2807764336339699E-8</v>
      </c>
      <c r="D251" s="2">
        <v>1.66133106194023E-8</v>
      </c>
      <c r="E251" s="2">
        <v>8.9785996797712703E-9</v>
      </c>
      <c r="F251" s="2">
        <v>9.1798845532447902E-9</v>
      </c>
      <c r="G251" s="2">
        <v>2.3121528188906699E-5</v>
      </c>
      <c r="H251" s="2">
        <v>1.2437283351311E-8</v>
      </c>
      <c r="I251" s="2">
        <v>1.2114049821023801E-8</v>
      </c>
      <c r="J251" s="2">
        <v>1.05700179107632E-8</v>
      </c>
      <c r="K251" s="2">
        <v>0.99997675177838796</v>
      </c>
      <c r="L251" s="5">
        <f t="shared" si="3"/>
        <v>1</v>
      </c>
      <c r="M251" s="5"/>
      <c r="N251" s="5"/>
      <c r="O251" s="5"/>
    </row>
    <row r="252" spans="2:15" x14ac:dyDescent="0.25">
      <c r="B252" s="2">
        <v>1.2118051920610299E-5</v>
      </c>
      <c r="C252" s="2">
        <v>7.4730677206313797E-5</v>
      </c>
      <c r="D252" s="2">
        <v>1.64552854394102E-5</v>
      </c>
      <c r="E252" s="2">
        <v>4.1748865413110403E-5</v>
      </c>
      <c r="F252" s="2">
        <v>1.6493134282920899E-5</v>
      </c>
      <c r="G252" s="2">
        <v>9.3437629560284096E-6</v>
      </c>
      <c r="H252" s="2">
        <v>1.8144676307899699E-5</v>
      </c>
      <c r="I252" s="2">
        <v>2.1600414107949401E-5</v>
      </c>
      <c r="J252" s="2">
        <v>2.51701101445164E-5</v>
      </c>
      <c r="K252" s="2">
        <v>0.99976419502222102</v>
      </c>
      <c r="L252" s="5">
        <f t="shared" si="3"/>
        <v>1</v>
      </c>
      <c r="M252" s="5"/>
      <c r="N252" s="5"/>
      <c r="O252" s="5"/>
    </row>
    <row r="253" spans="2:15" x14ac:dyDescent="0.25">
      <c r="B253" s="2">
        <v>0.99998944703553805</v>
      </c>
      <c r="C253" s="2">
        <v>2.1336458162076598E-6</v>
      </c>
      <c r="D253" s="2">
        <v>5.2068674456876498E-7</v>
      </c>
      <c r="E253" s="2">
        <v>3.3272261484331102E-7</v>
      </c>
      <c r="F253" s="2">
        <v>4.7880388542225004E-7</v>
      </c>
      <c r="G253" s="2">
        <v>6.3547794393586195E-7</v>
      </c>
      <c r="H253" s="2">
        <v>1.3697476130380699E-6</v>
      </c>
      <c r="I253" s="2">
        <v>6.8446336695378298E-7</v>
      </c>
      <c r="J253" s="2">
        <v>3.6811580816491697E-7</v>
      </c>
      <c r="K253" s="2">
        <v>4.0293006731968504E-6</v>
      </c>
      <c r="L253" s="5">
        <f t="shared" si="3"/>
        <v>1</v>
      </c>
      <c r="M253" s="5"/>
      <c r="N253" s="5"/>
      <c r="O253" s="5"/>
    </row>
    <row r="254" spans="2:15" x14ac:dyDescent="0.25">
      <c r="B254" s="2">
        <v>0.99999738067024502</v>
      </c>
      <c r="C254" s="2">
        <v>3.18911092267188E-7</v>
      </c>
      <c r="D254" s="2">
        <v>2.8635367939561502E-7</v>
      </c>
      <c r="E254" s="2">
        <v>2.4109346717575698E-7</v>
      </c>
      <c r="F254" s="2">
        <v>2.8256254831001198E-7</v>
      </c>
      <c r="G254" s="2">
        <v>3.4309387665377101E-7</v>
      </c>
      <c r="H254" s="2">
        <v>2.40187957380627E-7</v>
      </c>
      <c r="I254" s="2">
        <v>3.1211134100735601E-7</v>
      </c>
      <c r="J254" s="2">
        <v>2.5033567976255697E-7</v>
      </c>
      <c r="K254" s="2">
        <v>3.4468011267916798E-7</v>
      </c>
      <c r="L254" s="5">
        <f t="shared" si="3"/>
        <v>1</v>
      </c>
      <c r="M254" s="5"/>
      <c r="N254" s="5"/>
      <c r="O254" s="5"/>
    </row>
    <row r="255" spans="2:15" x14ac:dyDescent="0.25">
      <c r="B255" s="2">
        <v>1.31405139703515E-6</v>
      </c>
      <c r="C255" s="2">
        <v>1.4284589559872399E-7</v>
      </c>
      <c r="D255" s="2">
        <v>7.3272305706640205E-8</v>
      </c>
      <c r="E255" s="2">
        <v>7.7106036398539895E-8</v>
      </c>
      <c r="F255" s="2">
        <v>9.1509621997321902E-8</v>
      </c>
      <c r="G255" s="2">
        <v>9.3224923202546299E-7</v>
      </c>
      <c r="H255" s="2">
        <v>6.9451274233597904E-7</v>
      </c>
      <c r="I255" s="2">
        <v>9.2691607256009104E-7</v>
      </c>
      <c r="J255" s="2">
        <v>1.0537316771499E-7</v>
      </c>
      <c r="K255" s="2">
        <v>0.99999564216352799</v>
      </c>
      <c r="L255" s="5">
        <f t="shared" si="3"/>
        <v>1</v>
      </c>
      <c r="M255" s="5"/>
      <c r="N255" s="5"/>
      <c r="O255" s="5"/>
    </row>
    <row r="256" spans="2:15" x14ac:dyDescent="0.25">
      <c r="B256" s="2">
        <v>1.9831412781817501E-6</v>
      </c>
      <c r="C256" s="2">
        <v>7.0898834321253496E-8</v>
      </c>
      <c r="D256" s="2">
        <v>6.2628448466388101E-9</v>
      </c>
      <c r="E256" s="2">
        <v>5.5195016580383997E-9</v>
      </c>
      <c r="F256" s="2">
        <v>7.9948148372893106E-9</v>
      </c>
      <c r="G256" s="2">
        <v>1.08181136834724E-8</v>
      </c>
      <c r="H256" s="2">
        <v>6.2167302197554499E-9</v>
      </c>
      <c r="I256" s="2">
        <v>7.7556196356925105E-9</v>
      </c>
      <c r="J256" s="2">
        <v>5.1204079230839803E-9</v>
      </c>
      <c r="K256" s="2">
        <v>0.99999789627185398</v>
      </c>
      <c r="L256" s="5">
        <f t="shared" si="3"/>
        <v>1</v>
      </c>
      <c r="M256" s="5"/>
      <c r="N256" s="5"/>
      <c r="O256" s="5"/>
    </row>
    <row r="257" spans="2:15" x14ac:dyDescent="0.25">
      <c r="B257" s="2">
        <v>4.4474742139346399E-8</v>
      </c>
      <c r="C257" s="2">
        <v>1.9528327677181099E-8</v>
      </c>
      <c r="D257" s="2">
        <v>1.5168769549732801E-8</v>
      </c>
      <c r="E257" s="2">
        <v>1.50712248833459E-8</v>
      </c>
      <c r="F257" s="2">
        <v>1.7206479377608799E-8</v>
      </c>
      <c r="G257" s="2">
        <v>2.0915823145412699E-7</v>
      </c>
      <c r="H257" s="2">
        <v>1.81258118815584E-8</v>
      </c>
      <c r="I257" s="2">
        <v>2.2614026612369498E-8</v>
      </c>
      <c r="J257" s="2">
        <v>1.6013056434564599E-8</v>
      </c>
      <c r="K257" s="2">
        <v>0.99999962263932995</v>
      </c>
      <c r="L257" s="5">
        <f t="shared" si="3"/>
        <v>1</v>
      </c>
      <c r="M257" s="5"/>
      <c r="N257" s="5"/>
      <c r="O257" s="5"/>
    </row>
    <row r="258" spans="2:15" x14ac:dyDescent="0.25">
      <c r="B258" s="2">
        <v>9.4617162669174103E-7</v>
      </c>
      <c r="C258" s="2">
        <v>0.99956008807354901</v>
      </c>
      <c r="D258" s="2">
        <v>1.6554205974453901E-7</v>
      </c>
      <c r="E258" s="2">
        <v>5.1473127012086099E-8</v>
      </c>
      <c r="F258" s="2">
        <v>1.2521498593546901E-7</v>
      </c>
      <c r="G258" s="2">
        <v>1.4007022549766699E-7</v>
      </c>
      <c r="H258" s="2">
        <v>9.4228391626319901E-6</v>
      </c>
      <c r="I258" s="2">
        <v>9.8928959231876602E-8</v>
      </c>
      <c r="J258" s="2">
        <v>6.1131052821784295E-8</v>
      </c>
      <c r="K258" s="2">
        <v>4.2890055525107701E-4</v>
      </c>
      <c r="L258" s="5">
        <f t="shared" si="3"/>
        <v>1</v>
      </c>
      <c r="M258" s="5"/>
      <c r="N258" s="5"/>
      <c r="O258" s="5"/>
    </row>
    <row r="259" spans="2:15" x14ac:dyDescent="0.25">
      <c r="B259" s="2">
        <v>5.5704341405104201E-8</v>
      </c>
      <c r="C259" s="2">
        <v>1.6447183798308501E-4</v>
      </c>
      <c r="D259" s="2">
        <v>7.8972149097016704E-8</v>
      </c>
      <c r="E259" s="2">
        <v>1.3648069926139801E-8</v>
      </c>
      <c r="F259" s="2">
        <v>1.03764822105372E-6</v>
      </c>
      <c r="G259" s="2">
        <v>9.1718916054220103E-8</v>
      </c>
      <c r="H259" s="2">
        <v>6.3282509291387596E-8</v>
      </c>
      <c r="I259" s="2">
        <v>1.90354481170311E-8</v>
      </c>
      <c r="J259" s="2">
        <v>1.3756410647548799E-8</v>
      </c>
      <c r="K259" s="2">
        <v>0.99983415439595102</v>
      </c>
      <c r="L259" s="5">
        <f t="shared" ref="L259:L322" si="4">COUNTIF(B259:K259,"&gt;0.01")</f>
        <v>1</v>
      </c>
      <c r="M259" s="5"/>
      <c r="N259" s="5"/>
      <c r="O259" s="5"/>
    </row>
    <row r="260" spans="2:15" x14ac:dyDescent="0.25">
      <c r="B260" s="2">
        <v>1.64721540366487E-8</v>
      </c>
      <c r="C260" s="2">
        <v>3.47825164193649E-8</v>
      </c>
      <c r="D260" s="2">
        <v>1.2241896668385201E-7</v>
      </c>
      <c r="E260" s="2">
        <v>7.5645896829758904E-7</v>
      </c>
      <c r="F260" s="2">
        <v>1.6120778608151301E-7</v>
      </c>
      <c r="G260" s="2">
        <v>0.99999826694846805</v>
      </c>
      <c r="H260" s="2">
        <v>2.0480923297244699E-7</v>
      </c>
      <c r="I260" s="2">
        <v>1.16040726590702E-7</v>
      </c>
      <c r="J260" s="2">
        <v>2.8695427113558498E-7</v>
      </c>
      <c r="K260" s="2">
        <v>3.3906909645923703E-8</v>
      </c>
      <c r="L260" s="5">
        <f t="shared" si="4"/>
        <v>1</v>
      </c>
      <c r="M260" s="5"/>
      <c r="N260" s="5"/>
      <c r="O260" s="5"/>
    </row>
    <row r="261" spans="2:15" x14ac:dyDescent="0.25">
      <c r="B261" s="2">
        <v>1.61548688758315E-7</v>
      </c>
      <c r="C261" s="2">
        <v>3.0159353551819501E-8</v>
      </c>
      <c r="D261" s="2">
        <v>4.6623962064165203E-8</v>
      </c>
      <c r="E261" s="2">
        <v>1.2881260114260701E-7</v>
      </c>
      <c r="F261" s="2">
        <v>1.20737278192482E-7</v>
      </c>
      <c r="G261" s="2">
        <v>6.8957895049898405E-7</v>
      </c>
      <c r="H261" s="2">
        <v>2.8122015020224599E-7</v>
      </c>
      <c r="I261" s="2">
        <v>9.8010239211860803E-8</v>
      </c>
      <c r="J261" s="2">
        <v>9.7355837658041096E-8</v>
      </c>
      <c r="K261" s="2">
        <v>0.99999834595293802</v>
      </c>
      <c r="L261" s="5">
        <f t="shared" si="4"/>
        <v>1</v>
      </c>
      <c r="M261" s="5"/>
      <c r="N261" s="5"/>
      <c r="O261" s="5"/>
    </row>
    <row r="262" spans="2:15" x14ac:dyDescent="0.25">
      <c r="B262" s="2">
        <v>3.0347848185234498E-8</v>
      </c>
      <c r="C262" s="2">
        <v>6.9348728251508696E-9</v>
      </c>
      <c r="D262" s="2">
        <v>1.8643738948566099E-8</v>
      </c>
      <c r="E262" s="2">
        <v>1.9851954285935E-8</v>
      </c>
      <c r="F262" s="2">
        <v>2.48370283274746E-7</v>
      </c>
      <c r="G262" s="2">
        <v>4.4825702798670997E-8</v>
      </c>
      <c r="H262" s="2">
        <v>1.1286937780443501E-7</v>
      </c>
      <c r="I262" s="2">
        <v>1.46662620040164E-8</v>
      </c>
      <c r="J262" s="2">
        <v>1.7458304304802001E-8</v>
      </c>
      <c r="K262" s="2">
        <v>0.999999486031655</v>
      </c>
      <c r="L262" s="5">
        <f t="shared" si="4"/>
        <v>1</v>
      </c>
      <c r="M262" s="5"/>
      <c r="N262" s="5"/>
      <c r="O262" s="5"/>
    </row>
    <row r="263" spans="2:15" x14ac:dyDescent="0.25">
      <c r="B263" s="2">
        <v>0.99999733539438895</v>
      </c>
      <c r="C263" s="2">
        <v>3.3454930409212098E-7</v>
      </c>
      <c r="D263" s="2">
        <v>3.3646672235561902E-7</v>
      </c>
      <c r="E263" s="2">
        <v>2.31329979872343E-7</v>
      </c>
      <c r="F263" s="2">
        <v>3.72687748003081E-7</v>
      </c>
      <c r="G263" s="2">
        <v>2.0050128835577299E-7</v>
      </c>
      <c r="H263" s="2">
        <v>2.6912650675597802E-7</v>
      </c>
      <c r="I263" s="2">
        <v>3.5267734503667998E-7</v>
      </c>
      <c r="J263" s="2">
        <v>2.5879507060269398E-7</v>
      </c>
      <c r="K263" s="2">
        <v>3.0847164629002699E-7</v>
      </c>
      <c r="L263" s="5">
        <f t="shared" si="4"/>
        <v>1</v>
      </c>
      <c r="M263" s="5"/>
      <c r="N263" s="5"/>
      <c r="O263" s="5"/>
    </row>
    <row r="264" spans="2:15" x14ac:dyDescent="0.25">
      <c r="B264" s="2">
        <v>1.5311113866421301E-7</v>
      </c>
      <c r="C264" s="2">
        <v>3.8909143752400102E-7</v>
      </c>
      <c r="D264" s="2">
        <v>7.7140342208804903E-7</v>
      </c>
      <c r="E264" s="2">
        <v>1.03670371584465E-7</v>
      </c>
      <c r="F264" s="2">
        <v>6.2439728212143805E-7</v>
      </c>
      <c r="G264" s="2">
        <v>3.9347902255817198E-6</v>
      </c>
      <c r="H264" s="2">
        <v>6.7588996075958196E-6</v>
      </c>
      <c r="I264" s="2">
        <v>3.4641513907033602E-7</v>
      </c>
      <c r="J264" s="2">
        <v>1.7888770473665999E-7</v>
      </c>
      <c r="K264" s="2">
        <v>0.99998673933367099</v>
      </c>
      <c r="L264" s="5">
        <f t="shared" si="4"/>
        <v>1</v>
      </c>
      <c r="M264" s="5"/>
      <c r="N264" s="5"/>
      <c r="O264" s="5"/>
    </row>
    <row r="265" spans="2:15" x14ac:dyDescent="0.25">
      <c r="B265" s="2">
        <v>1.4042386273368399E-7</v>
      </c>
      <c r="C265" s="2">
        <v>4.0548883652523897E-9</v>
      </c>
      <c r="D265" s="2">
        <v>1.3721777935769899E-9</v>
      </c>
      <c r="E265" s="2">
        <v>8.3008745169327499E-10</v>
      </c>
      <c r="F265" s="2">
        <v>1.7233403440752399E-9</v>
      </c>
      <c r="G265" s="2">
        <v>1.93723169221966E-9</v>
      </c>
      <c r="H265" s="2">
        <v>4.7598786581834296E-9</v>
      </c>
      <c r="I265" s="2">
        <v>1.04389037751511E-9</v>
      </c>
      <c r="J265" s="2">
        <v>7.2343142373408196E-10</v>
      </c>
      <c r="K265" s="2">
        <v>0.99999984313121104</v>
      </c>
      <c r="L265" s="5">
        <f t="shared" si="4"/>
        <v>1</v>
      </c>
      <c r="M265" s="5"/>
      <c r="N265" s="5"/>
      <c r="O265" s="5"/>
    </row>
    <row r="266" spans="2:15" x14ac:dyDescent="0.25">
      <c r="B266" s="2">
        <v>1.99633494612489E-8</v>
      </c>
      <c r="C266" s="2">
        <v>8.88438054862378E-9</v>
      </c>
      <c r="D266" s="2">
        <v>7.40160689893089E-9</v>
      </c>
      <c r="E266" s="2">
        <v>5.5498062695561903E-9</v>
      </c>
      <c r="F266" s="2">
        <v>9.9304466248606605E-9</v>
      </c>
      <c r="G266" s="2">
        <v>7.3954526896900798E-7</v>
      </c>
      <c r="H266" s="2">
        <v>1.0051908925601E-7</v>
      </c>
      <c r="I266" s="2">
        <v>1.69554063046119E-8</v>
      </c>
      <c r="J266" s="2">
        <v>5.94029790546824E-9</v>
      </c>
      <c r="K266" s="2">
        <v>0.99999908531034698</v>
      </c>
      <c r="L266" s="5">
        <f t="shared" si="4"/>
        <v>1</v>
      </c>
      <c r="M266" s="5"/>
      <c r="N266" s="5"/>
      <c r="O266" s="5"/>
    </row>
    <row r="267" spans="2:15" x14ac:dyDescent="0.25">
      <c r="B267" s="2">
        <v>2.6604340547410698E-7</v>
      </c>
      <c r="C267" s="2">
        <v>8.2445579821236196E-9</v>
      </c>
      <c r="D267" s="2">
        <v>3.7507102831554804E-9</v>
      </c>
      <c r="E267" s="2">
        <v>1.2358403733035899E-9</v>
      </c>
      <c r="F267" s="2">
        <v>2.3788999036299701E-9</v>
      </c>
      <c r="G267" s="2">
        <v>6.5777587653561694E-8</v>
      </c>
      <c r="H267" s="2">
        <v>4.9152313284928701E-8</v>
      </c>
      <c r="I267" s="2">
        <v>1.8032355907450301E-9</v>
      </c>
      <c r="J267" s="2">
        <v>1.7034508827351101E-9</v>
      </c>
      <c r="K267" s="2">
        <v>0.99999959990999798</v>
      </c>
      <c r="L267" s="5">
        <f t="shared" si="4"/>
        <v>1</v>
      </c>
      <c r="M267" s="5"/>
      <c r="N267" s="5"/>
      <c r="O267" s="5"/>
    </row>
    <row r="268" spans="2:15" x14ac:dyDescent="0.25">
      <c r="B268" s="2">
        <v>4.1521769841769496E-9</v>
      </c>
      <c r="C268" s="2">
        <v>2.26767900259697E-8</v>
      </c>
      <c r="D268" s="2">
        <v>2.32428077840543E-8</v>
      </c>
      <c r="E268" s="2">
        <v>3.64497754982236E-7</v>
      </c>
      <c r="F268" s="2">
        <v>0.99999953304771305</v>
      </c>
      <c r="G268" s="2">
        <v>1.05347365273508E-8</v>
      </c>
      <c r="H268" s="2">
        <v>1.2698640506075899E-8</v>
      </c>
      <c r="I268" s="2">
        <v>8.5094512962248703E-9</v>
      </c>
      <c r="J268" s="2">
        <v>1.6829124754216501E-8</v>
      </c>
      <c r="K268" s="2">
        <v>3.81080364830565E-9</v>
      </c>
      <c r="L268" s="5">
        <f t="shared" si="4"/>
        <v>1</v>
      </c>
      <c r="M268" s="5"/>
      <c r="N268" s="5"/>
      <c r="O268" s="5"/>
    </row>
    <row r="269" spans="2:15" x14ac:dyDescent="0.25">
      <c r="B269" s="2">
        <v>0.99991624190839001</v>
      </c>
      <c r="C269" s="2">
        <v>3.2309240313413102E-5</v>
      </c>
      <c r="D269" s="2">
        <v>5.2844965803234504E-7</v>
      </c>
      <c r="E269" s="2">
        <v>4.6113046692138603E-7</v>
      </c>
      <c r="F269" s="2">
        <v>1.0538542636124201E-6</v>
      </c>
      <c r="G269" s="2">
        <v>2.85391165275538E-6</v>
      </c>
      <c r="H269" s="2">
        <v>4.5659300217937903E-5</v>
      </c>
      <c r="I269" s="2">
        <v>2.3078463746710301E-7</v>
      </c>
      <c r="J269" s="2">
        <v>4.2095175565258699E-7</v>
      </c>
      <c r="K269" s="2">
        <v>2.4046864403168701E-7</v>
      </c>
      <c r="L269" s="5">
        <f t="shared" si="4"/>
        <v>1</v>
      </c>
      <c r="M269" s="5"/>
      <c r="N269" s="5"/>
      <c r="O269" s="5"/>
    </row>
    <row r="270" spans="2:15" x14ac:dyDescent="0.25">
      <c r="B270" s="2">
        <v>1.5066199103520001E-8</v>
      </c>
      <c r="C270" s="2">
        <v>0.99999975113991402</v>
      </c>
      <c r="D270" s="2">
        <v>1.2434938199621501E-8</v>
      </c>
      <c r="E270" s="2">
        <v>1.10702406699922E-8</v>
      </c>
      <c r="F270" s="2">
        <v>1.43063063384004E-8</v>
      </c>
      <c r="G270" s="2">
        <v>9.3440605586535196E-8</v>
      </c>
      <c r="H270" s="2">
        <v>2.2861893553978102E-8</v>
      </c>
      <c r="I270" s="2">
        <v>1.01396819650707E-8</v>
      </c>
      <c r="J270" s="2">
        <v>1.3339344161929701E-8</v>
      </c>
      <c r="K270" s="2">
        <v>5.6200876324486201E-8</v>
      </c>
      <c r="L270" s="5">
        <f t="shared" si="4"/>
        <v>1</v>
      </c>
      <c r="M270" s="5"/>
      <c r="N270" s="5"/>
      <c r="O270" s="5"/>
    </row>
    <row r="271" spans="2:15" x14ac:dyDescent="0.25">
      <c r="B271" s="2">
        <v>6.0985751953279199E-8</v>
      </c>
      <c r="C271" s="2">
        <v>2.4685876386398299E-6</v>
      </c>
      <c r="D271" s="2">
        <v>1.06858400828119E-6</v>
      </c>
      <c r="E271" s="2">
        <v>2.7848573199359901E-6</v>
      </c>
      <c r="F271" s="2">
        <v>3.4674055691481899E-6</v>
      </c>
      <c r="G271" s="2">
        <v>2.94474136348357E-6</v>
      </c>
      <c r="H271" s="2">
        <v>0.99997747248719004</v>
      </c>
      <c r="I271" s="2">
        <v>6.1977402736491202E-6</v>
      </c>
      <c r="J271" s="2">
        <v>3.4788750559585801E-6</v>
      </c>
      <c r="K271" s="2">
        <v>5.5735828521220899E-8</v>
      </c>
      <c r="L271" s="5">
        <f t="shared" si="4"/>
        <v>1</v>
      </c>
      <c r="M271" s="5"/>
      <c r="N271" s="5"/>
      <c r="O271" s="5"/>
    </row>
    <row r="272" spans="2:15" x14ac:dyDescent="0.25">
      <c r="B272" s="2">
        <v>5.7261155916820897E-8</v>
      </c>
      <c r="C272" s="2">
        <v>2.1209477292163099E-8</v>
      </c>
      <c r="D272" s="2">
        <v>1.0968608858118899E-8</v>
      </c>
      <c r="E272" s="2">
        <v>6.3127175174461897E-9</v>
      </c>
      <c r="F272" s="2">
        <v>8.4454648059259697E-9</v>
      </c>
      <c r="G272" s="2">
        <v>2.1728816671291799E-8</v>
      </c>
      <c r="H272" s="2">
        <v>1.3097097881824999E-7</v>
      </c>
      <c r="I272" s="2">
        <v>1.30172033781345E-8</v>
      </c>
      <c r="J272" s="2">
        <v>8.3737004227343294E-9</v>
      </c>
      <c r="K272" s="2">
        <v>0.99999972171187601</v>
      </c>
      <c r="L272" s="5">
        <f t="shared" si="4"/>
        <v>1</v>
      </c>
      <c r="M272" s="5"/>
      <c r="N272" s="5"/>
      <c r="O272" s="5"/>
    </row>
    <row r="273" spans="2:15" x14ac:dyDescent="0.25">
      <c r="B273" s="2">
        <v>2.04008307546613E-7</v>
      </c>
      <c r="C273" s="2">
        <v>1.8710987257152E-8</v>
      </c>
      <c r="D273" s="2">
        <v>3.95878603229855E-8</v>
      </c>
      <c r="E273" s="2">
        <v>9.5870218777820503E-8</v>
      </c>
      <c r="F273" s="2">
        <v>6.1488301771140404E-8</v>
      </c>
      <c r="G273" s="2">
        <v>5.1281776860742603E-7</v>
      </c>
      <c r="H273" s="2">
        <v>7.8715428068873299E-7</v>
      </c>
      <c r="I273" s="2">
        <v>8.1011153854127506E-8</v>
      </c>
      <c r="J273" s="2">
        <v>1.6318043899918199E-7</v>
      </c>
      <c r="K273" s="2">
        <v>0.99999803617068195</v>
      </c>
      <c r="L273" s="5">
        <f t="shared" si="4"/>
        <v>1</v>
      </c>
      <c r="M273" s="5"/>
      <c r="N273" s="5"/>
      <c r="O273" s="5"/>
    </row>
    <row r="274" spans="2:15" x14ac:dyDescent="0.25">
      <c r="B274" s="2">
        <v>5.08121563463643E-7</v>
      </c>
      <c r="C274" s="2">
        <v>1.7853476595021199E-6</v>
      </c>
      <c r="D274" s="2">
        <v>3.15549423592596E-6</v>
      </c>
      <c r="E274" s="2">
        <v>4.6543081698097499E-6</v>
      </c>
      <c r="F274" s="2">
        <v>5.3096879360442799E-6</v>
      </c>
      <c r="G274" s="2">
        <v>1.86090091653995E-6</v>
      </c>
      <c r="H274" s="2">
        <v>0.99997745358030798</v>
      </c>
      <c r="I274" s="2">
        <v>1.4431961314180199E-6</v>
      </c>
      <c r="J274" s="2">
        <v>3.44541323314207E-6</v>
      </c>
      <c r="K274" s="2">
        <v>3.8394984539045002E-7</v>
      </c>
      <c r="L274" s="5">
        <f t="shared" si="4"/>
        <v>1</v>
      </c>
      <c r="M274" s="5"/>
      <c r="N274" s="5"/>
      <c r="O274" s="5"/>
    </row>
    <row r="275" spans="2:15" x14ac:dyDescent="0.25">
      <c r="B275" s="2">
        <v>2.1843822334356199E-7</v>
      </c>
      <c r="C275" s="2">
        <v>1.8631071578036299E-6</v>
      </c>
      <c r="D275" s="2">
        <v>3.0134274446434301E-7</v>
      </c>
      <c r="E275" s="2">
        <v>4.8372264158176199E-8</v>
      </c>
      <c r="F275" s="2">
        <v>1.10113756387661E-6</v>
      </c>
      <c r="G275" s="2">
        <v>8.2258962798861803E-7</v>
      </c>
      <c r="H275" s="2">
        <v>3.3318583992150701E-5</v>
      </c>
      <c r="I275" s="2">
        <v>1.4755628225387E-6</v>
      </c>
      <c r="J275" s="2">
        <v>5.1443690510584599E-8</v>
      </c>
      <c r="K275" s="2">
        <v>0.99996079942191296</v>
      </c>
      <c r="L275" s="5">
        <f t="shared" si="4"/>
        <v>1</v>
      </c>
      <c r="M275" s="5"/>
      <c r="N275" s="5"/>
      <c r="O275" s="5"/>
    </row>
    <row r="276" spans="2:15" x14ac:dyDescent="0.25">
      <c r="B276" s="2">
        <v>1.6791242557268899E-6</v>
      </c>
      <c r="C276" s="2">
        <v>2.1642799369735799E-6</v>
      </c>
      <c r="D276" s="2">
        <v>2.7829365855145399E-7</v>
      </c>
      <c r="E276" s="2">
        <v>2.0497358377291301E-8</v>
      </c>
      <c r="F276" s="2">
        <v>4.42882671188276E-7</v>
      </c>
      <c r="G276" s="2">
        <v>2.7102274743889898E-7</v>
      </c>
      <c r="H276" s="2">
        <v>1.64370407143782E-6</v>
      </c>
      <c r="I276" s="2">
        <v>1.5461321899984201E-7</v>
      </c>
      <c r="J276" s="2">
        <v>2.3676641373160099E-8</v>
      </c>
      <c r="K276" s="2">
        <v>0.99999332190543999</v>
      </c>
      <c r="L276" s="5">
        <f t="shared" si="4"/>
        <v>1</v>
      </c>
      <c r="M276" s="5"/>
      <c r="N276" s="5"/>
      <c r="O276" s="5"/>
    </row>
    <row r="277" spans="2:15" x14ac:dyDescent="0.25">
      <c r="B277" s="2">
        <v>2.41789361098342E-8</v>
      </c>
      <c r="C277" s="2">
        <v>2.1483480371971E-8</v>
      </c>
      <c r="D277" s="2">
        <v>3.0987120280827901E-8</v>
      </c>
      <c r="E277" s="2">
        <v>0.99999770019013701</v>
      </c>
      <c r="F277" s="2">
        <v>9.5592994573941206E-8</v>
      </c>
      <c r="G277" s="2">
        <v>1.5032811296098501E-7</v>
      </c>
      <c r="H277" s="2">
        <v>5.5214237040798798E-8</v>
      </c>
      <c r="I277" s="2">
        <v>4.1245083336344799E-8</v>
      </c>
      <c r="J277" s="2">
        <v>1.84842766549745E-6</v>
      </c>
      <c r="K277" s="2">
        <v>3.23522320547982E-8</v>
      </c>
      <c r="L277" s="5">
        <f t="shared" si="4"/>
        <v>1</v>
      </c>
      <c r="M277" s="5"/>
      <c r="N277" s="5"/>
      <c r="O277" s="5"/>
    </row>
    <row r="278" spans="2:15" x14ac:dyDescent="0.25">
      <c r="B278" s="2">
        <v>3.7495418435286102E-8</v>
      </c>
      <c r="C278" s="2">
        <v>6.8711768161352299E-9</v>
      </c>
      <c r="D278" s="2">
        <v>1.29620953606877E-8</v>
      </c>
      <c r="E278" s="2">
        <v>1.8941117713432E-8</v>
      </c>
      <c r="F278" s="2">
        <v>1.05360082545032E-8</v>
      </c>
      <c r="G278" s="2">
        <v>0.99999974312197404</v>
      </c>
      <c r="H278" s="2">
        <v>3.27210549660123E-8</v>
      </c>
      <c r="I278" s="2">
        <v>1.8609819361151401E-8</v>
      </c>
      <c r="J278" s="2">
        <v>2.31037214073441E-8</v>
      </c>
      <c r="K278" s="2">
        <v>9.5637613040550298E-8</v>
      </c>
      <c r="L278" s="5">
        <f t="shared" si="4"/>
        <v>1</v>
      </c>
      <c r="M278" s="5"/>
      <c r="N278" s="5"/>
      <c r="O278" s="5"/>
    </row>
    <row r="279" spans="2:15" x14ac:dyDescent="0.25">
      <c r="B279" s="2">
        <v>4.1542047006759202E-7</v>
      </c>
      <c r="C279" s="2">
        <v>1.5535112105895401E-6</v>
      </c>
      <c r="D279" s="2">
        <v>9.0331378632701499E-7</v>
      </c>
      <c r="E279" s="2">
        <v>8.7853159908490203E-7</v>
      </c>
      <c r="F279" s="2">
        <v>6.1770961439638799E-7</v>
      </c>
      <c r="G279" s="2">
        <v>1.85513059303642E-6</v>
      </c>
      <c r="H279" s="2">
        <v>9.2223583929643096E-7</v>
      </c>
      <c r="I279" s="2">
        <v>1.6371438562624801E-7</v>
      </c>
      <c r="J279" s="2">
        <v>8.5915600670980105E-7</v>
      </c>
      <c r="K279" s="2">
        <v>0.99999183127649505</v>
      </c>
      <c r="L279" s="5">
        <f t="shared" si="4"/>
        <v>1</v>
      </c>
      <c r="M279" s="5"/>
      <c r="N279" s="5"/>
      <c r="O279" s="5"/>
    </row>
    <row r="280" spans="2:15" x14ac:dyDescent="0.25">
      <c r="B280" s="2">
        <v>2.5522531053240702E-8</v>
      </c>
      <c r="C280" s="2">
        <v>2.2479034700941899E-8</v>
      </c>
      <c r="D280" s="2">
        <v>3.6118343843430198E-8</v>
      </c>
      <c r="E280" s="2">
        <v>0.99999834828241096</v>
      </c>
      <c r="F280" s="2">
        <v>1.7368456988841901E-7</v>
      </c>
      <c r="G280" s="2">
        <v>1.3188803721193701E-7</v>
      </c>
      <c r="H280" s="2">
        <v>4.38301458734085E-8</v>
      </c>
      <c r="I280" s="2">
        <v>5.9421944700551703E-7</v>
      </c>
      <c r="J280" s="2">
        <v>5.9950007424991198E-7</v>
      </c>
      <c r="K280" s="2">
        <v>2.4475405513121501E-8</v>
      </c>
      <c r="L280" s="5">
        <f t="shared" si="4"/>
        <v>1</v>
      </c>
      <c r="M280" s="5"/>
      <c r="N280" s="5"/>
      <c r="O280" s="5"/>
    </row>
    <row r="281" spans="2:15" x14ac:dyDescent="0.25">
      <c r="B281" s="2">
        <v>0.99999654015141304</v>
      </c>
      <c r="C281" s="2">
        <v>4.7661500174333802E-7</v>
      </c>
      <c r="D281" s="2">
        <v>3.3467850715318598E-7</v>
      </c>
      <c r="E281" s="2">
        <v>3.0344121906784601E-7</v>
      </c>
      <c r="F281" s="2">
        <v>2.8888991621920101E-7</v>
      </c>
      <c r="G281" s="2">
        <v>5.4595879728767397E-7</v>
      </c>
      <c r="H281" s="2">
        <v>5.0379621590186296E-7</v>
      </c>
      <c r="I281" s="2">
        <v>3.89985242929937E-7</v>
      </c>
      <c r="J281" s="2">
        <v>3.0909216621366601E-7</v>
      </c>
      <c r="K281" s="2">
        <v>3.0739152015847897E-7</v>
      </c>
      <c r="L281" s="5">
        <f t="shared" si="4"/>
        <v>1</v>
      </c>
      <c r="M281" s="5"/>
      <c r="N281" s="5"/>
      <c r="O281" s="5"/>
    </row>
    <row r="282" spans="2:15" x14ac:dyDescent="0.25">
      <c r="B282" s="2">
        <v>2.4515073382859099E-8</v>
      </c>
      <c r="C282" s="2">
        <v>3.2567207159715301E-8</v>
      </c>
      <c r="D282" s="2">
        <v>3.3278390963098398E-8</v>
      </c>
      <c r="E282" s="2">
        <v>1.8389789727043199E-7</v>
      </c>
      <c r="F282" s="2">
        <v>8.9066443379354694E-8</v>
      </c>
      <c r="G282" s="2">
        <v>0.99999793088547695</v>
      </c>
      <c r="H282" s="2">
        <v>3.7961718459371903E-8</v>
      </c>
      <c r="I282" s="2">
        <v>1.4751438917933501E-6</v>
      </c>
      <c r="J282" s="2">
        <v>1.12732423612199E-7</v>
      </c>
      <c r="K282" s="2">
        <v>7.9951475964433701E-8</v>
      </c>
      <c r="L282" s="5">
        <f t="shared" si="4"/>
        <v>1</v>
      </c>
      <c r="M282" s="5"/>
      <c r="N282" s="5"/>
      <c r="O282" s="5"/>
    </row>
    <row r="283" spans="2:15" x14ac:dyDescent="0.25">
      <c r="B283" s="2">
        <v>1.7340160310774301E-7</v>
      </c>
      <c r="C283" s="2">
        <v>5.8518961827333505E-7</v>
      </c>
      <c r="D283" s="2">
        <v>7.1086240152281799E-7</v>
      </c>
      <c r="E283" s="2">
        <v>1.756610318314E-6</v>
      </c>
      <c r="F283" s="2">
        <v>9.8620588894436905E-7</v>
      </c>
      <c r="G283" s="2">
        <v>4.0808237937099502E-6</v>
      </c>
      <c r="H283" s="2">
        <v>1.1927079627796601E-6</v>
      </c>
      <c r="I283" s="2">
        <v>0.99998690670432999</v>
      </c>
      <c r="J283" s="2">
        <v>2.0188125319021099E-6</v>
      </c>
      <c r="K283" s="2">
        <v>1.5886815509333701E-6</v>
      </c>
      <c r="L283" s="5">
        <f t="shared" si="4"/>
        <v>1</v>
      </c>
      <c r="M283" s="5"/>
      <c r="N283" s="5"/>
      <c r="O283" s="5"/>
    </row>
    <row r="284" spans="2:15" x14ac:dyDescent="0.25">
      <c r="B284" s="2">
        <v>0.99993218844610599</v>
      </c>
      <c r="C284" s="2">
        <v>1.7695798169639599E-6</v>
      </c>
      <c r="D284" s="2">
        <v>1.40303848706084E-6</v>
      </c>
      <c r="E284" s="2">
        <v>1.5511319258209801E-6</v>
      </c>
      <c r="F284" s="2">
        <v>1.06264120112726E-6</v>
      </c>
      <c r="G284" s="2">
        <v>1.42312514155485E-6</v>
      </c>
      <c r="H284" s="2">
        <v>5.2237636421618599E-5</v>
      </c>
      <c r="I284" s="2">
        <v>1.56747994487535E-6</v>
      </c>
      <c r="J284" s="2">
        <v>1.5358353103716401E-6</v>
      </c>
      <c r="K284" s="2">
        <v>5.2610856438126799E-6</v>
      </c>
      <c r="L284" s="5">
        <f t="shared" si="4"/>
        <v>1</v>
      </c>
      <c r="M284" s="5"/>
      <c r="N284" s="5"/>
      <c r="O284" s="5"/>
    </row>
    <row r="285" spans="2:15" x14ac:dyDescent="0.25">
      <c r="B285" s="2">
        <v>6.5478531737176699E-9</v>
      </c>
      <c r="C285" s="2">
        <v>1.1320902830340401E-8</v>
      </c>
      <c r="D285" s="2">
        <v>1.2460562408043001E-8</v>
      </c>
      <c r="E285" s="2">
        <v>2.18191100164938E-8</v>
      </c>
      <c r="F285" s="2">
        <v>1.93444343150344E-8</v>
      </c>
      <c r="G285" s="2">
        <v>0.99999973080973104</v>
      </c>
      <c r="H285" s="2">
        <v>9.9816137324785293E-9</v>
      </c>
      <c r="I285" s="2">
        <v>1.55458912311662E-7</v>
      </c>
      <c r="J285" s="2">
        <v>2.3351704447625299E-8</v>
      </c>
      <c r="K285" s="2">
        <v>8.9051749647124607E-9</v>
      </c>
      <c r="L285" s="5">
        <f t="shared" si="4"/>
        <v>1</v>
      </c>
      <c r="M285" s="5"/>
      <c r="N285" s="5"/>
      <c r="O285" s="5"/>
    </row>
    <row r="286" spans="2:15" x14ac:dyDescent="0.25">
      <c r="B286" s="2">
        <v>4.0225091056661598E-7</v>
      </c>
      <c r="C286" s="2">
        <v>2.43236493471687E-8</v>
      </c>
      <c r="D286" s="2">
        <v>1.5080406614334199E-7</v>
      </c>
      <c r="E286" s="2">
        <v>6.1173020856571697E-8</v>
      </c>
      <c r="F286" s="2">
        <v>9.4333046918442798E-8</v>
      </c>
      <c r="G286" s="2">
        <v>4.9037411955702001E-7</v>
      </c>
      <c r="H286" s="2">
        <v>2.6165904115447001E-8</v>
      </c>
      <c r="I286" s="2">
        <v>5.26873549929631E-8</v>
      </c>
      <c r="J286" s="2">
        <v>2.4027048874995301E-7</v>
      </c>
      <c r="K286" s="2">
        <v>0.999998457617438</v>
      </c>
      <c r="L286" s="5">
        <f t="shared" si="4"/>
        <v>1</v>
      </c>
      <c r="M286" s="5"/>
      <c r="N286" s="5"/>
      <c r="O286" s="5"/>
    </row>
    <row r="287" spans="2:15" x14ac:dyDescent="0.25">
      <c r="B287" s="2">
        <v>1.53963320320133E-8</v>
      </c>
      <c r="C287" s="2">
        <v>8.8954360246621993E-9</v>
      </c>
      <c r="D287" s="2">
        <v>4.1993460204063901E-8</v>
      </c>
      <c r="E287" s="2">
        <v>4.2703651940090198E-5</v>
      </c>
      <c r="F287" s="2">
        <v>7.7100457690945804E-8</v>
      </c>
      <c r="G287" s="2">
        <v>4.7731862367467399E-7</v>
      </c>
      <c r="H287" s="2">
        <v>9.3552555978183497E-9</v>
      </c>
      <c r="I287" s="2">
        <v>0.99994743883190496</v>
      </c>
      <c r="J287" s="2">
        <v>9.2076313497058104E-6</v>
      </c>
      <c r="K287" s="2">
        <v>1.9825239737057499E-8</v>
      </c>
      <c r="L287" s="5">
        <f t="shared" si="4"/>
        <v>1</v>
      </c>
      <c r="M287" s="5"/>
      <c r="N287" s="5"/>
      <c r="O287" s="5"/>
    </row>
    <row r="288" spans="2:15" x14ac:dyDescent="0.25">
      <c r="B288" s="2">
        <v>0.99999779928688204</v>
      </c>
      <c r="C288" s="2">
        <v>2.9946678058552898E-7</v>
      </c>
      <c r="D288" s="2">
        <v>2.26352624319508E-7</v>
      </c>
      <c r="E288" s="2">
        <v>2.3232475340918901E-7</v>
      </c>
      <c r="F288" s="2">
        <v>2.3584632652778001E-7</v>
      </c>
      <c r="G288" s="2">
        <v>1.7212074590494399E-7</v>
      </c>
      <c r="H288" s="2">
        <v>2.7565227612703801E-7</v>
      </c>
      <c r="I288" s="2">
        <v>2.50525594797725E-7</v>
      </c>
      <c r="J288" s="2">
        <v>2.5536444232416798E-7</v>
      </c>
      <c r="K288" s="2">
        <v>2.5305957375649E-7</v>
      </c>
      <c r="L288" s="5">
        <f t="shared" si="4"/>
        <v>1</v>
      </c>
      <c r="M288" s="5"/>
      <c r="N288" s="5"/>
      <c r="O288" s="5"/>
    </row>
    <row r="289" spans="2:15" x14ac:dyDescent="0.25">
      <c r="B289" s="2">
        <v>3.9170976557684103E-9</v>
      </c>
      <c r="C289" s="2">
        <v>6.7497461327640502E-9</v>
      </c>
      <c r="D289" s="2">
        <v>1.5930073527338402E-8</v>
      </c>
      <c r="E289" s="2">
        <v>3.8963913146248799E-7</v>
      </c>
      <c r="F289" s="2">
        <v>7.1713923412242705E-8</v>
      </c>
      <c r="G289" s="2">
        <v>7.9273224579468398E-9</v>
      </c>
      <c r="H289" s="2">
        <v>9.0129816328494499E-9</v>
      </c>
      <c r="I289" s="2">
        <v>0.99999933013803999</v>
      </c>
      <c r="J289" s="2">
        <v>1.5508314731984E-7</v>
      </c>
      <c r="K289" s="2">
        <v>9.8885363884150307E-9</v>
      </c>
      <c r="L289" s="5">
        <f t="shared" si="4"/>
        <v>1</v>
      </c>
      <c r="M289" s="5"/>
      <c r="N289" s="5"/>
      <c r="O289" s="5"/>
    </row>
    <row r="290" spans="2:15" x14ac:dyDescent="0.25">
      <c r="B290" s="2">
        <v>7.7966398597150796E-9</v>
      </c>
      <c r="C290" s="2">
        <v>3.92765837967895E-9</v>
      </c>
      <c r="D290" s="2">
        <v>1.7362535682596001E-8</v>
      </c>
      <c r="E290" s="2">
        <v>0.99999935432366105</v>
      </c>
      <c r="F290" s="2">
        <v>1.70898182643237E-8</v>
      </c>
      <c r="G290" s="2">
        <v>3.0668953889021902E-8</v>
      </c>
      <c r="H290" s="2">
        <v>1.15367713370313E-8</v>
      </c>
      <c r="I290" s="2">
        <v>1.0343414723707299E-8</v>
      </c>
      <c r="J290" s="2">
        <v>5.4114841862152904E-7</v>
      </c>
      <c r="K290" s="2">
        <v>5.8021284585481697E-9</v>
      </c>
      <c r="L290" s="5">
        <f t="shared" si="4"/>
        <v>1</v>
      </c>
      <c r="M290" s="5"/>
      <c r="N290" s="5"/>
      <c r="O290" s="5"/>
    </row>
    <row r="291" spans="2:15" x14ac:dyDescent="0.25">
      <c r="B291" s="2">
        <v>3.0951030992043903E-8</v>
      </c>
      <c r="C291" s="2">
        <v>9.3894664204334106E-8</v>
      </c>
      <c r="D291" s="2">
        <v>1.4855238425376099E-7</v>
      </c>
      <c r="E291" s="2">
        <v>1.9525791527218101E-7</v>
      </c>
      <c r="F291" s="2">
        <v>7.7518901027702496E-8</v>
      </c>
      <c r="G291" s="2">
        <v>0.99999814019452304</v>
      </c>
      <c r="H291" s="2">
        <v>3.0419650235003797E-8</v>
      </c>
      <c r="I291" s="2">
        <v>6.0951737700669506E-8</v>
      </c>
      <c r="J291" s="2">
        <v>1.04872700415795E-7</v>
      </c>
      <c r="K291" s="2">
        <v>1.11738649258481E-6</v>
      </c>
      <c r="L291" s="5">
        <f t="shared" si="4"/>
        <v>1</v>
      </c>
      <c r="M291" s="5"/>
      <c r="N291" s="5"/>
      <c r="O291" s="5"/>
    </row>
    <row r="292" spans="2:15" x14ac:dyDescent="0.25">
      <c r="B292" s="2">
        <v>0.999999613791827</v>
      </c>
      <c r="C292" s="2">
        <v>2.21182395676602E-8</v>
      </c>
      <c r="D292" s="2">
        <v>9.0780909298570705E-9</v>
      </c>
      <c r="E292" s="2">
        <v>1.1774487823886801E-8</v>
      </c>
      <c r="F292" s="2">
        <v>1.23014717443588E-8</v>
      </c>
      <c r="G292" s="2">
        <v>1.47322565716999E-8</v>
      </c>
      <c r="H292" s="2">
        <v>1.03251494420905E-7</v>
      </c>
      <c r="I292" s="2">
        <v>1.11644315126499E-8</v>
      </c>
      <c r="J292" s="2">
        <v>1.4425721582368E-8</v>
      </c>
      <c r="K292" s="2">
        <v>1.87361983355199E-7</v>
      </c>
      <c r="L292" s="5">
        <f t="shared" si="4"/>
        <v>1</v>
      </c>
      <c r="M292" s="5"/>
      <c r="N292" s="5"/>
      <c r="O292" s="5"/>
    </row>
    <row r="293" spans="2:15" x14ac:dyDescent="0.25">
      <c r="B293" s="2">
        <v>1.43103897553512E-7</v>
      </c>
      <c r="C293" s="2">
        <v>2.7398944345218702E-8</v>
      </c>
      <c r="D293" s="2">
        <v>4.2761491047671798E-8</v>
      </c>
      <c r="E293" s="2">
        <v>1.4439648130610999E-7</v>
      </c>
      <c r="F293" s="2">
        <v>2.96225371494475E-8</v>
      </c>
      <c r="G293" s="2">
        <v>7.1919296853640399E-8</v>
      </c>
      <c r="H293" s="2">
        <v>5.7744433884798699E-8</v>
      </c>
      <c r="I293" s="2">
        <v>3.4771346721167598E-7</v>
      </c>
      <c r="J293" s="2">
        <v>1.2800289833759799E-7</v>
      </c>
      <c r="K293" s="2">
        <v>0.999999007336552</v>
      </c>
      <c r="L293" s="5">
        <f t="shared" si="4"/>
        <v>1</v>
      </c>
      <c r="M293" s="5"/>
      <c r="N293" s="5"/>
      <c r="O293" s="5"/>
    </row>
    <row r="294" spans="2:15" x14ac:dyDescent="0.25">
      <c r="B294" s="2">
        <v>8.2843780987973903E-7</v>
      </c>
      <c r="C294" s="2">
        <v>8.2897477095712007E-6</v>
      </c>
      <c r="D294" s="2">
        <v>2.5023734265156002E-7</v>
      </c>
      <c r="E294" s="2">
        <v>3.39957884140575E-7</v>
      </c>
      <c r="F294" s="2">
        <v>1.4223957288663401E-7</v>
      </c>
      <c r="G294" s="2">
        <v>4.2230766151987998E-7</v>
      </c>
      <c r="H294" s="2">
        <v>1.7775672219093099E-6</v>
      </c>
      <c r="I294" s="2">
        <v>2.9178602670729202E-7</v>
      </c>
      <c r="J294" s="2">
        <v>8.2311609450179803E-7</v>
      </c>
      <c r="K294" s="2">
        <v>0.99998683460267601</v>
      </c>
      <c r="L294" s="5">
        <f t="shared" si="4"/>
        <v>1</v>
      </c>
      <c r="M294" s="5"/>
      <c r="N294" s="5"/>
      <c r="O294" s="5"/>
    </row>
    <row r="295" spans="2:15" x14ac:dyDescent="0.25">
      <c r="B295" s="2">
        <v>2.7700461210781199E-8</v>
      </c>
      <c r="C295" s="2">
        <v>1.19038024292583E-8</v>
      </c>
      <c r="D295" s="2">
        <v>8.8925384353417506E-9</v>
      </c>
      <c r="E295" s="2">
        <v>6.1154158643856303E-9</v>
      </c>
      <c r="F295" s="2">
        <v>4.5266039644992197E-9</v>
      </c>
      <c r="G295" s="2">
        <v>1.5482040439739E-8</v>
      </c>
      <c r="H295" s="2">
        <v>1.2966587591227899E-6</v>
      </c>
      <c r="I295" s="2">
        <v>1.0556340214190799E-8</v>
      </c>
      <c r="J295" s="2">
        <v>9.4259492388601807E-9</v>
      </c>
      <c r="K295" s="2">
        <v>0.99999860873808899</v>
      </c>
      <c r="L295" s="5">
        <f t="shared" si="4"/>
        <v>1</v>
      </c>
      <c r="M295" s="5"/>
      <c r="N295" s="5"/>
      <c r="O295" s="5"/>
    </row>
    <row r="296" spans="2:15" x14ac:dyDescent="0.25">
      <c r="B296" s="2">
        <v>0.99998409304115898</v>
      </c>
      <c r="C296" s="2">
        <v>2.3397011875826799E-6</v>
      </c>
      <c r="D296" s="2">
        <v>4.3322575399068298E-7</v>
      </c>
      <c r="E296" s="2">
        <v>1.3513655661611001E-7</v>
      </c>
      <c r="F296" s="2">
        <v>5.7946144544008097E-7</v>
      </c>
      <c r="G296" s="2">
        <v>3.1903876268406999E-7</v>
      </c>
      <c r="H296" s="2">
        <v>1.0325854977562899E-5</v>
      </c>
      <c r="I296" s="2">
        <v>2.8222103376851298E-7</v>
      </c>
      <c r="J296" s="2">
        <v>9.4011405045855803E-8</v>
      </c>
      <c r="K296" s="2">
        <v>1.3983077173970299E-6</v>
      </c>
      <c r="L296" s="5">
        <f t="shared" si="4"/>
        <v>1</v>
      </c>
      <c r="M296" s="5"/>
      <c r="N296" s="5"/>
      <c r="O296" s="5"/>
    </row>
    <row r="297" spans="2:15" x14ac:dyDescent="0.25">
      <c r="B297" s="2">
        <v>1.5449381703202301E-10</v>
      </c>
      <c r="C297" s="2">
        <v>0.99999819987288596</v>
      </c>
      <c r="D297" s="2">
        <v>5.2476943524247497E-10</v>
      </c>
      <c r="E297" s="2">
        <v>6.7202712320900096E-10</v>
      </c>
      <c r="F297" s="2">
        <v>7.7337217451539103E-10</v>
      </c>
      <c r="G297" s="2">
        <v>1.5885752660361801E-10</v>
      </c>
      <c r="H297" s="2">
        <v>1.7966152204274201E-6</v>
      </c>
      <c r="I297" s="2">
        <v>1.08093387668529E-9</v>
      </c>
      <c r="J297" s="2">
        <v>1.01575156443759E-10</v>
      </c>
      <c r="K297" s="2">
        <v>4.5864728675976901E-11</v>
      </c>
      <c r="L297" s="5">
        <f t="shared" si="4"/>
        <v>1</v>
      </c>
      <c r="M297" s="5"/>
      <c r="N297" s="5"/>
      <c r="O297" s="5"/>
    </row>
    <row r="298" spans="2:15" x14ac:dyDescent="0.25">
      <c r="B298" s="2">
        <v>0.99999727823805995</v>
      </c>
      <c r="C298" s="2">
        <v>1.06589523656583E-6</v>
      </c>
      <c r="D298" s="2">
        <v>2.3397162222618001E-7</v>
      </c>
      <c r="E298" s="2">
        <v>1.2932274219612499E-7</v>
      </c>
      <c r="F298" s="2">
        <v>1.9997208142266901E-7</v>
      </c>
      <c r="G298" s="2">
        <v>1.54562883459283E-7</v>
      </c>
      <c r="H298" s="2">
        <v>3.3664005424065102E-7</v>
      </c>
      <c r="I298" s="2">
        <v>2.24590999712876E-7</v>
      </c>
      <c r="J298" s="2">
        <v>1.5512497092556299E-7</v>
      </c>
      <c r="K298" s="2">
        <v>2.21681348552756E-7</v>
      </c>
      <c r="L298" s="5">
        <f t="shared" si="4"/>
        <v>1</v>
      </c>
      <c r="M298" s="5"/>
      <c r="N298" s="5"/>
      <c r="O298" s="5"/>
    </row>
    <row r="299" spans="2:15" x14ac:dyDescent="0.25">
      <c r="B299" s="2">
        <v>3.9677462243619297E-6</v>
      </c>
      <c r="C299" s="2">
        <v>2.0225990994103101E-8</v>
      </c>
      <c r="D299" s="2">
        <v>8.9523688089141795E-9</v>
      </c>
      <c r="E299" s="2">
        <v>5.1799135389254004E-9</v>
      </c>
      <c r="F299" s="2">
        <v>7.2944558731781198E-9</v>
      </c>
      <c r="G299" s="2">
        <v>1.1752393842768999E-8</v>
      </c>
      <c r="H299" s="2">
        <v>0.99999533143574304</v>
      </c>
      <c r="I299" s="2">
        <v>1.6704377863688401E-7</v>
      </c>
      <c r="J299" s="2">
        <v>1.20129942450495E-8</v>
      </c>
      <c r="K299" s="2">
        <v>4.6835613611050699E-7</v>
      </c>
      <c r="L299" s="5">
        <f t="shared" si="4"/>
        <v>1</v>
      </c>
      <c r="M299" s="5"/>
      <c r="N299" s="5"/>
      <c r="O299" s="5"/>
    </row>
    <row r="300" spans="2:15" x14ac:dyDescent="0.25">
      <c r="B300" s="2">
        <v>0.99999700896371302</v>
      </c>
      <c r="C300" s="2">
        <v>3.57455317077156E-7</v>
      </c>
      <c r="D300" s="2">
        <v>2.78378284576121E-7</v>
      </c>
      <c r="E300" s="2">
        <v>3.2454995620970098E-7</v>
      </c>
      <c r="F300" s="2">
        <v>3.1131536742511698E-7</v>
      </c>
      <c r="G300" s="2">
        <v>1.8655239458466501E-7</v>
      </c>
      <c r="H300" s="2">
        <v>3.1946330315949E-7</v>
      </c>
      <c r="I300" s="2">
        <v>3.6736705649921401E-7</v>
      </c>
      <c r="J300" s="2">
        <v>2.04391423149819E-7</v>
      </c>
      <c r="K300" s="2">
        <v>6.4156318415036602E-7</v>
      </c>
      <c r="L300" s="5">
        <f t="shared" si="4"/>
        <v>1</v>
      </c>
      <c r="M300" s="5"/>
      <c r="N300" s="5"/>
      <c r="O300" s="5"/>
    </row>
    <row r="301" spans="2:15" x14ac:dyDescent="0.25">
      <c r="B301" s="2">
        <v>1.5935665985728299E-7</v>
      </c>
      <c r="C301" s="2">
        <v>7.58726352463319E-7</v>
      </c>
      <c r="D301" s="2">
        <v>1.44314246035677E-7</v>
      </c>
      <c r="E301" s="2">
        <v>9.9628811927400506E-8</v>
      </c>
      <c r="F301" s="2">
        <v>3.5117680505411498E-8</v>
      </c>
      <c r="G301" s="2">
        <v>1.59232279001154E-8</v>
      </c>
      <c r="H301" s="2">
        <v>3.4672784836249898E-7</v>
      </c>
      <c r="I301" s="2">
        <v>2.3612423789516799E-8</v>
      </c>
      <c r="J301" s="2">
        <v>1.17792922011333E-8</v>
      </c>
      <c r="K301" s="2">
        <v>0.99999840481345703</v>
      </c>
      <c r="L301" s="5">
        <f t="shared" si="4"/>
        <v>1</v>
      </c>
      <c r="M301" s="5"/>
      <c r="N301" s="5"/>
      <c r="O301" s="5"/>
    </row>
    <row r="302" spans="2:15" x14ac:dyDescent="0.25">
      <c r="B302" s="2">
        <v>4.0300911975072002E-8</v>
      </c>
      <c r="C302" s="2">
        <v>1.21497590798345E-8</v>
      </c>
      <c r="D302" s="2">
        <v>3.0217468883378201E-6</v>
      </c>
      <c r="E302" s="2">
        <v>0.99999126725384302</v>
      </c>
      <c r="F302" s="2">
        <v>6.58751743121046E-7</v>
      </c>
      <c r="G302" s="2">
        <v>1.2144028068493701E-7</v>
      </c>
      <c r="H302" s="2">
        <v>5.4663472212943298E-8</v>
      </c>
      <c r="I302" s="2">
        <v>8.87982190888605E-7</v>
      </c>
      <c r="J302" s="2">
        <v>3.8931994394988004E-6</v>
      </c>
      <c r="K302" s="2">
        <v>4.25114702609508E-8</v>
      </c>
      <c r="L302" s="5">
        <f t="shared" si="4"/>
        <v>1</v>
      </c>
      <c r="M302" s="5"/>
      <c r="N302" s="5"/>
      <c r="O302" s="5"/>
    </row>
    <row r="303" spans="2:15" x14ac:dyDescent="0.25">
      <c r="B303" s="2">
        <v>0.99999331016033999</v>
      </c>
      <c r="C303" s="2">
        <v>1.1805090070559999E-9</v>
      </c>
      <c r="D303" s="2">
        <v>3.6434695107721699E-9</v>
      </c>
      <c r="E303" s="2">
        <v>1.35754369911128E-9</v>
      </c>
      <c r="F303" s="2">
        <v>6.6764125257762902E-6</v>
      </c>
      <c r="G303" s="2">
        <v>9.3538220987357191E-10</v>
      </c>
      <c r="H303" s="2">
        <v>3.0782846606653902E-9</v>
      </c>
      <c r="I303" s="2">
        <v>1.3735202545782599E-9</v>
      </c>
      <c r="J303" s="2">
        <v>1.03259904259184E-9</v>
      </c>
      <c r="K303" s="2">
        <v>8.2582543433566195E-10</v>
      </c>
      <c r="L303" s="5">
        <f t="shared" si="4"/>
        <v>1</v>
      </c>
      <c r="M303" s="5"/>
      <c r="N303" s="5"/>
      <c r="O303" s="5"/>
    </row>
    <row r="304" spans="2:15" x14ac:dyDescent="0.25">
      <c r="B304" s="2">
        <v>1.5777674657091299E-9</v>
      </c>
      <c r="C304" s="2">
        <v>5.1054420651734698E-9</v>
      </c>
      <c r="D304" s="2">
        <v>1.2516141887975399E-8</v>
      </c>
      <c r="E304" s="2">
        <v>4.95318707759877E-7</v>
      </c>
      <c r="F304" s="2">
        <v>6.4124340140402198E-8</v>
      </c>
      <c r="G304" s="2">
        <v>6.6439555220959005E-8</v>
      </c>
      <c r="H304" s="2">
        <v>1.02576732830824E-8</v>
      </c>
      <c r="I304" s="2">
        <v>0.99999931689048904</v>
      </c>
      <c r="J304" s="2">
        <v>2.5600734529728099E-8</v>
      </c>
      <c r="K304" s="2">
        <v>2.1691475365447101E-9</v>
      </c>
      <c r="L304" s="5">
        <f t="shared" si="4"/>
        <v>1</v>
      </c>
      <c r="M304" s="5"/>
      <c r="N304" s="5"/>
      <c r="O304" s="5"/>
    </row>
    <row r="305" spans="2:15" x14ac:dyDescent="0.25">
      <c r="B305" s="2">
        <v>4.11583797915493E-8</v>
      </c>
      <c r="C305" s="2">
        <v>5.1685995569224701E-8</v>
      </c>
      <c r="D305" s="2">
        <v>2.51188413702101E-8</v>
      </c>
      <c r="E305" s="2">
        <v>1.5787747588971298E-5</v>
      </c>
      <c r="F305" s="2">
        <v>1.5354090649239001E-7</v>
      </c>
      <c r="G305" s="2">
        <v>2.5924881056501801E-7</v>
      </c>
      <c r="H305" s="2">
        <v>5.9442187442275303E-8</v>
      </c>
      <c r="I305" s="2">
        <v>1.0935857698483499E-5</v>
      </c>
      <c r="J305" s="2">
        <v>0.99997267479471097</v>
      </c>
      <c r="K305" s="2">
        <v>1.14048795096224E-8</v>
      </c>
      <c r="L305" s="5">
        <f t="shared" si="4"/>
        <v>1</v>
      </c>
      <c r="M305" s="5"/>
      <c r="N305" s="5"/>
      <c r="O305" s="5"/>
    </row>
    <row r="306" spans="2:15" x14ac:dyDescent="0.25">
      <c r="B306" s="2">
        <v>2.2321082616948101E-9</v>
      </c>
      <c r="C306" s="2">
        <v>5.74085751786502E-9</v>
      </c>
      <c r="D306" s="2">
        <v>2.4204062111109699E-8</v>
      </c>
      <c r="E306" s="2">
        <v>1.1549931600962801E-8</v>
      </c>
      <c r="F306" s="2">
        <v>9.47340641138522E-9</v>
      </c>
      <c r="G306" s="2">
        <v>5.8710776135253397E-8</v>
      </c>
      <c r="H306" s="2">
        <v>6.0077238956939099E-9</v>
      </c>
      <c r="I306" s="2">
        <v>1.10111216313987E-7</v>
      </c>
      <c r="J306" s="2">
        <v>0.99999976140669999</v>
      </c>
      <c r="K306" s="2">
        <v>1.0563217593423001E-8</v>
      </c>
      <c r="L306" s="5">
        <f t="shared" si="4"/>
        <v>1</v>
      </c>
      <c r="M306" s="5"/>
      <c r="N306" s="5"/>
      <c r="O306" s="5"/>
    </row>
    <row r="307" spans="2:15" x14ac:dyDescent="0.25">
      <c r="B307" s="2">
        <v>0.99998753080383895</v>
      </c>
      <c r="C307" s="2">
        <v>1.37329834986046E-10</v>
      </c>
      <c r="D307" s="2">
        <v>1.2771174140747199E-10</v>
      </c>
      <c r="E307" s="2">
        <v>1.2380485109113999E-10</v>
      </c>
      <c r="F307" s="2">
        <v>1.2194330888414E-10</v>
      </c>
      <c r="G307" s="2">
        <v>2.7365730573494698E-10</v>
      </c>
      <c r="H307" s="2">
        <v>2.24080182606765E-10</v>
      </c>
      <c r="I307" s="2">
        <v>3.0371950947107399E-10</v>
      </c>
      <c r="J307" s="2">
        <v>2.0266685350931901E-10</v>
      </c>
      <c r="K307" s="2">
        <v>1.2467681246958501E-5</v>
      </c>
      <c r="L307" s="5">
        <f t="shared" si="4"/>
        <v>1</v>
      </c>
      <c r="M307" s="5"/>
      <c r="N307" s="5"/>
      <c r="O307" s="5"/>
    </row>
    <row r="308" spans="2:15" x14ac:dyDescent="0.25">
      <c r="B308" s="2">
        <v>5.5221456615283999E-7</v>
      </c>
      <c r="C308" s="2">
        <v>4.2646208263640799E-7</v>
      </c>
      <c r="D308" s="2">
        <v>1.2173566677014401E-8</v>
      </c>
      <c r="E308" s="2">
        <v>1.7979095101661001E-9</v>
      </c>
      <c r="F308" s="2">
        <v>6.7534488595624603E-9</v>
      </c>
      <c r="G308" s="2">
        <v>7.2052806360692703E-8</v>
      </c>
      <c r="H308" s="2">
        <v>4.2071411213928E-8</v>
      </c>
      <c r="I308" s="2">
        <v>1.19573420855618E-8</v>
      </c>
      <c r="J308" s="2">
        <v>4.6124748180314498E-9</v>
      </c>
      <c r="K308" s="2">
        <v>0.99999886990439102</v>
      </c>
      <c r="L308" s="5">
        <f t="shared" si="4"/>
        <v>1</v>
      </c>
      <c r="M308" s="5"/>
      <c r="N308" s="5"/>
      <c r="O308" s="5"/>
    </row>
    <row r="309" spans="2:15" x14ac:dyDescent="0.25">
      <c r="B309" s="2">
        <v>7.3131051020119004E-9</v>
      </c>
      <c r="C309" s="2">
        <v>1.14715635134511E-8</v>
      </c>
      <c r="D309" s="2">
        <v>9.9688769135479796E-9</v>
      </c>
      <c r="E309" s="2">
        <v>9.3308133241145393E-9</v>
      </c>
      <c r="F309" s="2">
        <v>1.18826204598701E-8</v>
      </c>
      <c r="G309" s="2">
        <v>2.0965217388820101E-8</v>
      </c>
      <c r="H309" s="2">
        <v>1.59241307484766E-8</v>
      </c>
      <c r="I309" s="2">
        <v>1.1123875304460399E-6</v>
      </c>
      <c r="J309" s="2">
        <v>1.1550291145430701E-8</v>
      </c>
      <c r="K309" s="2">
        <v>0.99999878920584995</v>
      </c>
      <c r="L309" s="5">
        <f t="shared" si="4"/>
        <v>1</v>
      </c>
      <c r="M309" s="5"/>
      <c r="N309" s="5"/>
      <c r="O309" s="5"/>
    </row>
    <row r="310" spans="2:15" x14ac:dyDescent="0.25">
      <c r="B310" s="2">
        <v>6.0736491229242297E-9</v>
      </c>
      <c r="C310" s="2">
        <v>8.6017449451733404E-9</v>
      </c>
      <c r="D310" s="2">
        <v>4.4012802551250202E-8</v>
      </c>
      <c r="E310" s="2">
        <v>5.9734599004083797E-8</v>
      </c>
      <c r="F310" s="2">
        <v>1.6153656849987699E-8</v>
      </c>
      <c r="G310" s="2">
        <v>0.99999906427229801</v>
      </c>
      <c r="H310" s="2">
        <v>1.7013728084004299E-8</v>
      </c>
      <c r="I310" s="2">
        <v>7.6180345637852398E-7</v>
      </c>
      <c r="J310" s="2">
        <v>1.4056901581330399E-8</v>
      </c>
      <c r="K310" s="2">
        <v>8.2771631419464605E-9</v>
      </c>
      <c r="L310" s="5">
        <f t="shared" si="4"/>
        <v>1</v>
      </c>
      <c r="M310" s="5"/>
      <c r="N310" s="5"/>
      <c r="O310" s="5"/>
    </row>
    <row r="311" spans="2:15" x14ac:dyDescent="0.25">
      <c r="B311" s="2">
        <v>0.99998780834834</v>
      </c>
      <c r="C311" s="2">
        <v>1.4127668388685599E-6</v>
      </c>
      <c r="D311" s="2">
        <v>9.2608489178310795E-7</v>
      </c>
      <c r="E311" s="2">
        <v>4.1100089558359499E-7</v>
      </c>
      <c r="F311" s="2">
        <v>1.1260946659620801E-6</v>
      </c>
      <c r="G311" s="2">
        <v>5.57239080679287E-7</v>
      </c>
      <c r="H311" s="2">
        <v>8.5124075393399604E-7</v>
      </c>
      <c r="I311" s="2">
        <v>8.8635951311444599E-7</v>
      </c>
      <c r="J311" s="2">
        <v>7.3272337311046799E-7</v>
      </c>
      <c r="K311" s="2">
        <v>5.2881416473034701E-6</v>
      </c>
      <c r="L311" s="5">
        <f t="shared" si="4"/>
        <v>1</v>
      </c>
      <c r="M311" s="5"/>
      <c r="N311" s="5"/>
      <c r="O311" s="5"/>
    </row>
    <row r="312" spans="2:15" x14ac:dyDescent="0.25">
      <c r="B312" s="2">
        <v>8.5423891993388805E-8</v>
      </c>
      <c r="C312" s="2">
        <v>1.6174293326749101E-7</v>
      </c>
      <c r="D312" s="2">
        <v>1.55477624674481E-8</v>
      </c>
      <c r="E312" s="2">
        <v>6.8167863181085003E-9</v>
      </c>
      <c r="F312" s="2">
        <v>1.8472560942121099E-8</v>
      </c>
      <c r="G312" s="2">
        <v>3.4627445451382898E-7</v>
      </c>
      <c r="H312" s="2">
        <v>2.6858779445589499E-8</v>
      </c>
      <c r="I312" s="2">
        <v>2.1187784697164299E-7</v>
      </c>
      <c r="J312" s="2">
        <v>1.7019173954019899E-8</v>
      </c>
      <c r="K312" s="2">
        <v>0.99999910996580998</v>
      </c>
      <c r="L312" s="5">
        <f t="shared" si="4"/>
        <v>1</v>
      </c>
      <c r="M312" s="5"/>
      <c r="N312" s="5"/>
      <c r="O312" s="5"/>
    </row>
    <row r="313" spans="2:15" x14ac:dyDescent="0.25">
      <c r="B313" s="2">
        <v>8.2287738505348503E-8</v>
      </c>
      <c r="C313" s="2">
        <v>2.3292892763353801E-7</v>
      </c>
      <c r="D313" s="2">
        <v>1.21673419044027E-6</v>
      </c>
      <c r="E313" s="2">
        <v>1.0724883107144801E-5</v>
      </c>
      <c r="F313" s="2">
        <v>1.9594849188203198E-6</v>
      </c>
      <c r="G313" s="2">
        <v>6.0863867096976598E-7</v>
      </c>
      <c r="H313" s="2">
        <v>2.1768576017529001E-7</v>
      </c>
      <c r="I313" s="2">
        <v>2.9711120221472499E-6</v>
      </c>
      <c r="J313" s="2">
        <v>0.99998187062361599</v>
      </c>
      <c r="K313" s="2">
        <v>1.15621047938412E-7</v>
      </c>
      <c r="L313" s="5">
        <f t="shared" si="4"/>
        <v>1</v>
      </c>
      <c r="M313" s="5"/>
      <c r="N313" s="5"/>
      <c r="O313" s="5"/>
    </row>
    <row r="314" spans="2:15" x14ac:dyDescent="0.25">
      <c r="B314" s="2">
        <v>2.2605050983768499E-8</v>
      </c>
      <c r="C314" s="2">
        <v>2.0151069597539401E-6</v>
      </c>
      <c r="D314" s="2">
        <v>2.2820358316830101E-4</v>
      </c>
      <c r="E314" s="2">
        <v>0.99938610479864498</v>
      </c>
      <c r="F314" s="2">
        <v>1.23103807520577E-6</v>
      </c>
      <c r="G314" s="2">
        <v>1.1453929707086699E-7</v>
      </c>
      <c r="H314" s="2">
        <v>2.12351495004146E-8</v>
      </c>
      <c r="I314" s="2">
        <v>3.9051524635243399E-7</v>
      </c>
      <c r="J314" s="2">
        <v>3.81857117378342E-4</v>
      </c>
      <c r="K314" s="2">
        <v>3.9461028884069298E-8</v>
      </c>
      <c r="L314" s="5">
        <f t="shared" si="4"/>
        <v>1</v>
      </c>
      <c r="M314" s="5"/>
      <c r="N314" s="5"/>
      <c r="O314" s="5"/>
    </row>
    <row r="315" spans="2:15" x14ac:dyDescent="0.25">
      <c r="B315" s="2">
        <v>0.99997982297582699</v>
      </c>
      <c r="C315" s="2">
        <v>8.4488948239014805E-7</v>
      </c>
      <c r="D315" s="2">
        <v>2.4583081606071602E-6</v>
      </c>
      <c r="E315" s="2">
        <v>2.49487364183814E-6</v>
      </c>
      <c r="F315" s="2">
        <v>2.14758163419293E-6</v>
      </c>
      <c r="G315" s="2">
        <v>2.32310516988911E-6</v>
      </c>
      <c r="H315" s="2">
        <v>1.2554576642614399E-6</v>
      </c>
      <c r="I315" s="2">
        <v>1.65843993341508E-6</v>
      </c>
      <c r="J315" s="2">
        <v>2.9205244264796698E-6</v>
      </c>
      <c r="K315" s="2">
        <v>4.0738440699726E-6</v>
      </c>
      <c r="L315" s="5">
        <f t="shared" si="4"/>
        <v>1</v>
      </c>
      <c r="M315" s="5"/>
      <c r="N315" s="5"/>
      <c r="O315" s="5"/>
    </row>
    <row r="316" spans="2:15" x14ac:dyDescent="0.25">
      <c r="B316" s="2">
        <v>1.19040375212089E-9</v>
      </c>
      <c r="C316" s="2">
        <v>7.5363970556662902E-9</v>
      </c>
      <c r="D316" s="2">
        <v>1.43497011057162E-8</v>
      </c>
      <c r="E316" s="2">
        <v>3.1700976887462299E-7</v>
      </c>
      <c r="F316" s="2">
        <v>1.6184144094513601E-8</v>
      </c>
      <c r="G316" s="2">
        <v>0.99999943470686303</v>
      </c>
      <c r="H316" s="2">
        <v>4.7176249479955801E-9</v>
      </c>
      <c r="I316" s="2">
        <v>1.05562390091053E-8</v>
      </c>
      <c r="J316" s="2">
        <v>1.87217681974838E-7</v>
      </c>
      <c r="K316" s="2">
        <v>6.5311755207532804E-9</v>
      </c>
      <c r="L316" s="5">
        <f t="shared" si="4"/>
        <v>1</v>
      </c>
      <c r="M316" s="5"/>
      <c r="N316" s="5"/>
      <c r="O316" s="5"/>
    </row>
    <row r="317" spans="2:15" x14ac:dyDescent="0.25">
      <c r="B317" s="2">
        <v>0.999989899257822</v>
      </c>
      <c r="C317" s="2">
        <v>7.2418897353952304E-7</v>
      </c>
      <c r="D317" s="2">
        <v>4.0517727337521202E-7</v>
      </c>
      <c r="E317" s="2">
        <v>2.9929040750917498E-7</v>
      </c>
      <c r="F317" s="2">
        <v>2.9227875234983201E-7</v>
      </c>
      <c r="G317" s="2">
        <v>1.15319532479306E-6</v>
      </c>
      <c r="H317" s="2">
        <v>4.9908785105465998E-7</v>
      </c>
      <c r="I317" s="2">
        <v>3.8747345017492002E-7</v>
      </c>
      <c r="J317" s="2">
        <v>6.6288182697137598E-7</v>
      </c>
      <c r="K317" s="2">
        <v>5.6771683172546001E-6</v>
      </c>
      <c r="L317" s="5">
        <f t="shared" si="4"/>
        <v>1</v>
      </c>
      <c r="M317" s="5"/>
      <c r="N317" s="5"/>
      <c r="O317" s="5"/>
    </row>
    <row r="318" spans="2:15" x14ac:dyDescent="0.25">
      <c r="B318" s="2">
        <v>0.99999995208220405</v>
      </c>
      <c r="C318" s="2">
        <v>3.5905336858888599E-9</v>
      </c>
      <c r="D318" s="2">
        <v>1.28063093748709E-9</v>
      </c>
      <c r="E318" s="2">
        <v>1.02855771979929E-9</v>
      </c>
      <c r="F318" s="2">
        <v>1.1776238750345E-9</v>
      </c>
      <c r="G318" s="2">
        <v>4.9207441824902997E-9</v>
      </c>
      <c r="H318" s="2">
        <v>6.1198374556144601E-9</v>
      </c>
      <c r="I318" s="2">
        <v>1.8211139336108899E-9</v>
      </c>
      <c r="J318" s="2">
        <v>2.3757346576287901E-9</v>
      </c>
      <c r="K318" s="2">
        <v>2.5603019235044199E-8</v>
      </c>
      <c r="L318" s="5">
        <f t="shared" si="4"/>
        <v>1</v>
      </c>
      <c r="M318" s="5"/>
      <c r="N318" s="5"/>
      <c r="O318" s="5"/>
    </row>
    <row r="319" spans="2:15" x14ac:dyDescent="0.25">
      <c r="B319" s="2">
        <v>1.16314304243449E-7</v>
      </c>
      <c r="C319" s="2">
        <v>1.33997121375932E-8</v>
      </c>
      <c r="D319" s="2">
        <v>6.4311658671551494E-8</v>
      </c>
      <c r="E319" s="2">
        <v>2.1349476488491101E-8</v>
      </c>
      <c r="F319" s="2">
        <v>2.6197141242976002E-8</v>
      </c>
      <c r="G319" s="2">
        <v>2.3951070153189398E-7</v>
      </c>
      <c r="H319" s="2">
        <v>6.2912291714035696E-8</v>
      </c>
      <c r="I319" s="2">
        <v>2.5528555785687699E-9</v>
      </c>
      <c r="J319" s="2">
        <v>1.06710646302795E-8</v>
      </c>
      <c r="K319" s="2">
        <v>0.999999442780793</v>
      </c>
      <c r="L319" s="5">
        <f t="shared" si="4"/>
        <v>1</v>
      </c>
      <c r="M319" s="5"/>
      <c r="N319" s="5"/>
      <c r="O319" s="5"/>
    </row>
    <row r="320" spans="2:15" x14ac:dyDescent="0.25">
      <c r="B320" s="2">
        <v>1.7930777754569001E-7</v>
      </c>
      <c r="C320" s="2">
        <v>4.3416364253976799E-9</v>
      </c>
      <c r="D320" s="2">
        <v>6.6683587019176403E-9</v>
      </c>
      <c r="E320" s="2">
        <v>5.2081279380998998E-9</v>
      </c>
      <c r="F320" s="2">
        <v>5.3008011911715403E-9</v>
      </c>
      <c r="G320" s="2">
        <v>1.74099009695436E-7</v>
      </c>
      <c r="H320" s="2">
        <v>8.3230052135038702E-9</v>
      </c>
      <c r="I320" s="2">
        <v>6.4930514532813697E-9</v>
      </c>
      <c r="J320" s="2">
        <v>1.12423538391053E-8</v>
      </c>
      <c r="K320" s="2">
        <v>0.99999959901587798</v>
      </c>
      <c r="L320" s="5">
        <f t="shared" si="4"/>
        <v>1</v>
      </c>
      <c r="M320" s="5"/>
      <c r="N320" s="5"/>
      <c r="O320" s="5"/>
    </row>
    <row r="321" spans="2:15" x14ac:dyDescent="0.25">
      <c r="B321" s="2">
        <v>3.8363613594718299E-9</v>
      </c>
      <c r="C321" s="2">
        <v>6.9241238603299203E-9</v>
      </c>
      <c r="D321" s="2">
        <v>1.7423091583158299E-7</v>
      </c>
      <c r="E321" s="2">
        <v>0.999924606157642</v>
      </c>
      <c r="F321" s="2">
        <v>3.2940138181912799E-8</v>
      </c>
      <c r="G321" s="2">
        <v>2.57639778211151E-6</v>
      </c>
      <c r="H321" s="2">
        <v>9.2267190197831893E-9</v>
      </c>
      <c r="I321" s="2">
        <v>1.5484375102649999E-8</v>
      </c>
      <c r="J321" s="2">
        <v>7.2571208076542494E-5</v>
      </c>
      <c r="K321" s="2">
        <v>3.5938660046508802E-9</v>
      </c>
      <c r="L321" s="5">
        <f t="shared" si="4"/>
        <v>1</v>
      </c>
      <c r="M321" s="5"/>
      <c r="N321" s="5"/>
      <c r="O321" s="5"/>
    </row>
    <row r="322" spans="2:15" x14ac:dyDescent="0.25">
      <c r="B322" s="2">
        <v>8.0415757427558894E-9</v>
      </c>
      <c r="C322" s="2">
        <v>1.71832495821142E-8</v>
      </c>
      <c r="D322" s="2">
        <v>1.0515463319318E-6</v>
      </c>
      <c r="E322" s="2">
        <v>3.4053426990632902E-5</v>
      </c>
      <c r="F322" s="2">
        <v>1.15838718111937E-7</v>
      </c>
      <c r="G322" s="2">
        <v>3.5271758625128299E-7</v>
      </c>
      <c r="H322" s="2">
        <v>5.48218012099105E-8</v>
      </c>
      <c r="I322" s="2">
        <v>2.1026693956260299E-7</v>
      </c>
      <c r="J322" s="2">
        <v>0.99996411934697904</v>
      </c>
      <c r="K322" s="2">
        <v>1.6809826875944101E-8</v>
      </c>
      <c r="L322" s="5">
        <f t="shared" si="4"/>
        <v>1</v>
      </c>
      <c r="M322" s="5"/>
      <c r="N322" s="5"/>
      <c r="O322" s="5"/>
    </row>
    <row r="323" spans="2:15" x14ac:dyDescent="0.25">
      <c r="B323" s="2">
        <v>3.8200294869896699E-10</v>
      </c>
      <c r="C323" s="2">
        <v>1.24667283286906E-10</v>
      </c>
      <c r="D323" s="2">
        <v>5.2279136211075502E-9</v>
      </c>
      <c r="E323" s="2">
        <v>4.3863939013172603E-6</v>
      </c>
      <c r="F323" s="2">
        <v>9.0885059737346302E-10</v>
      </c>
      <c r="G323" s="2">
        <v>3.8472875449276097E-9</v>
      </c>
      <c r="H323" s="2">
        <v>1.88653643726962E-10</v>
      </c>
      <c r="I323" s="2">
        <v>2.4666448889266601E-9</v>
      </c>
      <c r="J323" s="2">
        <v>0.99999559926663895</v>
      </c>
      <c r="K323" s="2">
        <v>1.19343796708218E-9</v>
      </c>
      <c r="L323" s="5">
        <f t="shared" ref="L323:L386" si="5">COUNTIF(B323:K323,"&gt;0.01")</f>
        <v>1</v>
      </c>
      <c r="M323" s="5"/>
      <c r="N323" s="5"/>
      <c r="O323" s="5"/>
    </row>
    <row r="324" spans="2:15" x14ac:dyDescent="0.25">
      <c r="B324" s="2">
        <v>1.36535739124527E-9</v>
      </c>
      <c r="C324" s="2">
        <v>1.7147301500885E-8</v>
      </c>
      <c r="D324" s="2">
        <v>3.93981692835103E-7</v>
      </c>
      <c r="E324" s="2">
        <v>0.999997900446843</v>
      </c>
      <c r="F324" s="2">
        <v>1.07811899368486E-7</v>
      </c>
      <c r="G324" s="2">
        <v>8.6422147404013998E-8</v>
      </c>
      <c r="H324" s="2">
        <v>1.2617944990024299E-8</v>
      </c>
      <c r="I324" s="2">
        <v>2.28876469106363E-8</v>
      </c>
      <c r="J324" s="2">
        <v>1.4557524030255401E-6</v>
      </c>
      <c r="K324" s="2">
        <v>1.5667630537158E-9</v>
      </c>
      <c r="L324" s="5">
        <f t="shared" si="5"/>
        <v>1</v>
      </c>
      <c r="M324" s="5"/>
      <c r="N324" s="5"/>
      <c r="O324" s="5"/>
    </row>
    <row r="325" spans="2:15" x14ac:dyDescent="0.25">
      <c r="B325" s="2">
        <v>2.3575170886975198E-8</v>
      </c>
      <c r="C325" s="2">
        <v>1.20473805074603E-8</v>
      </c>
      <c r="D325" s="2">
        <v>3.9801782720919598E-7</v>
      </c>
      <c r="E325" s="2">
        <v>0.99996938086084197</v>
      </c>
      <c r="F325" s="2">
        <v>1.07506940958304E-7</v>
      </c>
      <c r="G325" s="2">
        <v>2.5517228340000601E-7</v>
      </c>
      <c r="H325" s="2">
        <v>1.17373666022629E-8</v>
      </c>
      <c r="I325" s="2">
        <v>4.4774958542821E-8</v>
      </c>
      <c r="J325" s="2">
        <v>2.9754601952890199E-5</v>
      </c>
      <c r="K325" s="2">
        <v>1.17052768549521E-8</v>
      </c>
      <c r="L325" s="5">
        <f t="shared" si="5"/>
        <v>1</v>
      </c>
      <c r="M325" s="5"/>
      <c r="N325" s="5"/>
      <c r="O325" s="5"/>
    </row>
    <row r="326" spans="2:15" x14ac:dyDescent="0.25">
      <c r="B326" s="2">
        <v>0.99999232938907801</v>
      </c>
      <c r="C326" s="2">
        <v>1.2831953713409899E-6</v>
      </c>
      <c r="D326" s="2">
        <v>6.6509792421274596E-7</v>
      </c>
      <c r="E326" s="2">
        <v>6.8954160652547602E-7</v>
      </c>
      <c r="F326" s="2">
        <v>8.7832645735523499E-7</v>
      </c>
      <c r="G326" s="2">
        <v>1.22792568813304E-6</v>
      </c>
      <c r="H326" s="2">
        <v>1.0727628192122701E-6</v>
      </c>
      <c r="I326" s="2">
        <v>5.0842996925955297E-7</v>
      </c>
      <c r="J326" s="2">
        <v>4.08189677559818E-7</v>
      </c>
      <c r="K326" s="2">
        <v>9.3714140843065396E-7</v>
      </c>
      <c r="L326" s="5">
        <f t="shared" si="5"/>
        <v>1</v>
      </c>
      <c r="M326" s="5"/>
      <c r="N326" s="5"/>
      <c r="O326" s="5"/>
    </row>
    <row r="327" spans="2:15" x14ac:dyDescent="0.25">
      <c r="B327" s="2">
        <v>3.0957196804770602E-8</v>
      </c>
      <c r="C327" s="2">
        <v>4.4642287808005202E-8</v>
      </c>
      <c r="D327" s="2">
        <v>2.9481259472004901E-7</v>
      </c>
      <c r="E327" s="2">
        <v>4.9411595456411096E-4</v>
      </c>
      <c r="F327" s="2">
        <v>1.7892413811662801E-7</v>
      </c>
      <c r="G327" s="2">
        <v>2.2175403672658199E-7</v>
      </c>
      <c r="H327" s="2">
        <v>5.9914309632210303E-8</v>
      </c>
      <c r="I327" s="2">
        <v>1.8873684381938401E-7</v>
      </c>
      <c r="J327" s="2">
        <v>0.99950479256008895</v>
      </c>
      <c r="K327" s="2">
        <v>7.17439388671504E-8</v>
      </c>
      <c r="L327" s="5">
        <f t="shared" si="5"/>
        <v>1</v>
      </c>
      <c r="M327" s="5"/>
      <c r="N327" s="5"/>
      <c r="O327" s="5"/>
    </row>
    <row r="328" spans="2:15" x14ac:dyDescent="0.25">
      <c r="B328" s="2">
        <v>1.08047772546653E-7</v>
      </c>
      <c r="C328" s="2">
        <v>3.8652519186797398E-8</v>
      </c>
      <c r="D328" s="2">
        <v>7.6434339889863903E-8</v>
      </c>
      <c r="E328" s="2">
        <v>1.02585189501897E-7</v>
      </c>
      <c r="F328" s="2">
        <v>2.0826178381244999E-7</v>
      </c>
      <c r="G328" s="2">
        <v>1.14528469111671E-7</v>
      </c>
      <c r="H328" s="2">
        <v>1.37785533940563E-7</v>
      </c>
      <c r="I328" s="2">
        <v>2.91070469593025E-7</v>
      </c>
      <c r="J328" s="2">
        <v>0.99999882305399901</v>
      </c>
      <c r="K328" s="2">
        <v>9.9579923441259201E-8</v>
      </c>
      <c r="L328" s="5">
        <f t="shared" si="5"/>
        <v>1</v>
      </c>
      <c r="M328" s="5"/>
      <c r="N328" s="5"/>
      <c r="O328" s="5"/>
    </row>
    <row r="329" spans="2:15" x14ac:dyDescent="0.25">
      <c r="B329" s="2">
        <v>2.2805286010798501E-7</v>
      </c>
      <c r="C329" s="2">
        <v>8.5107060022494799E-7</v>
      </c>
      <c r="D329" s="2">
        <v>0.99997851862443099</v>
      </c>
      <c r="E329" s="2">
        <v>6.3457549131923304E-6</v>
      </c>
      <c r="F329" s="2">
        <v>3.7442280313099499E-6</v>
      </c>
      <c r="G329" s="2">
        <v>1.74393318818868E-7</v>
      </c>
      <c r="H329" s="2">
        <v>4.3842398350060899E-7</v>
      </c>
      <c r="I329" s="2">
        <v>9.741526553149779E-7</v>
      </c>
      <c r="J329" s="2">
        <v>5.1009784629019096E-6</v>
      </c>
      <c r="K329" s="2">
        <v>3.6243207434828E-6</v>
      </c>
      <c r="L329" s="5">
        <f t="shared" si="5"/>
        <v>1</v>
      </c>
      <c r="M329" s="5"/>
      <c r="N329" s="5"/>
      <c r="O329" s="5"/>
    </row>
    <row r="330" spans="2:15" x14ac:dyDescent="0.25">
      <c r="B330" s="2">
        <v>1.4308890911835E-8</v>
      </c>
      <c r="C330" s="2">
        <v>1.40472335491711E-8</v>
      </c>
      <c r="D330" s="2">
        <v>1.2505078777108599E-6</v>
      </c>
      <c r="E330" s="2">
        <v>0.99997558409595799</v>
      </c>
      <c r="F330" s="2">
        <v>1.3015873100601401E-7</v>
      </c>
      <c r="G330" s="2">
        <v>2.70206925800237E-6</v>
      </c>
      <c r="H330" s="2">
        <v>1.15355486887551E-8</v>
      </c>
      <c r="I330" s="2">
        <v>8.7866686243064602E-8</v>
      </c>
      <c r="J330" s="2">
        <v>2.0188080451882099E-5</v>
      </c>
      <c r="K330" s="2">
        <v>1.7329363612504399E-8</v>
      </c>
      <c r="L330" s="5">
        <f t="shared" si="5"/>
        <v>1</v>
      </c>
      <c r="M330" s="5"/>
      <c r="N330" s="5"/>
      <c r="O330" s="5"/>
    </row>
    <row r="331" spans="2:15" x14ac:dyDescent="0.25">
      <c r="B331" s="2">
        <v>4.3187645929393103E-8</v>
      </c>
      <c r="C331" s="2">
        <v>5.4115453895965201E-8</v>
      </c>
      <c r="D331" s="2">
        <v>1.07361247435262E-7</v>
      </c>
      <c r="E331" s="2">
        <v>3.7821937627670298E-5</v>
      </c>
      <c r="F331" s="2">
        <v>2.17433430830832E-8</v>
      </c>
      <c r="G331" s="2">
        <v>4.9833287534830502E-7</v>
      </c>
      <c r="H331" s="2">
        <v>1.1705054116550299E-7</v>
      </c>
      <c r="I331" s="2">
        <v>1.7635807049672101E-8</v>
      </c>
      <c r="J331" s="2">
        <v>0.99996130488639801</v>
      </c>
      <c r="K331" s="2">
        <v>1.37490602849207E-8</v>
      </c>
      <c r="L331" s="5">
        <f t="shared" si="5"/>
        <v>1</v>
      </c>
      <c r="M331" s="5"/>
      <c r="N331" s="5"/>
      <c r="O331" s="5"/>
    </row>
    <row r="332" spans="2:15" x14ac:dyDescent="0.25">
      <c r="B332" s="2">
        <v>2.8924139621101401E-7</v>
      </c>
      <c r="C332" s="2">
        <v>7.5044486817852698E-7</v>
      </c>
      <c r="D332" s="2">
        <v>6.5100851503723106E-8</v>
      </c>
      <c r="E332" s="2">
        <v>3.7404656723764798E-8</v>
      </c>
      <c r="F332" s="2">
        <v>3.2239142610959102E-8</v>
      </c>
      <c r="G332" s="2">
        <v>1.6889885351917798E-8</v>
      </c>
      <c r="H332" s="2">
        <v>0.99999865275251898</v>
      </c>
      <c r="I332" s="2">
        <v>2.85339081938134E-8</v>
      </c>
      <c r="J332" s="2">
        <v>7.3548087045608306E-8</v>
      </c>
      <c r="K332" s="2">
        <v>5.38446846868481E-8</v>
      </c>
      <c r="L332" s="5">
        <f t="shared" si="5"/>
        <v>1</v>
      </c>
      <c r="M332" s="5"/>
      <c r="N332" s="5"/>
      <c r="O332" s="5"/>
    </row>
    <row r="333" spans="2:15" x14ac:dyDescent="0.25">
      <c r="B333" s="2">
        <v>1.87799683874312E-7</v>
      </c>
      <c r="C333" s="2">
        <v>6.52470770825391E-7</v>
      </c>
      <c r="D333" s="2">
        <v>1.5184208517592999E-6</v>
      </c>
      <c r="E333" s="2">
        <v>0.99998689011243003</v>
      </c>
      <c r="F333" s="2">
        <v>5.23134308336365E-7</v>
      </c>
      <c r="G333" s="2">
        <v>8.3158443052480006E-8</v>
      </c>
      <c r="H333" s="2">
        <v>5.2851771338693597E-7</v>
      </c>
      <c r="I333" s="2">
        <v>2.3336967609343001E-6</v>
      </c>
      <c r="J333" s="2">
        <v>7.2465398961571101E-6</v>
      </c>
      <c r="K333" s="2">
        <v>3.6149141391447598E-8</v>
      </c>
      <c r="L333" s="5">
        <f t="shared" si="5"/>
        <v>1</v>
      </c>
      <c r="M333" s="5"/>
      <c r="N333" s="5"/>
      <c r="O333" s="5"/>
    </row>
    <row r="334" spans="2:15" x14ac:dyDescent="0.25">
      <c r="B334" s="2">
        <v>1.33545575690235E-9</v>
      </c>
      <c r="C334" s="2">
        <v>1.61657641617314E-8</v>
      </c>
      <c r="D334" s="2">
        <v>2.4760774721474199E-8</v>
      </c>
      <c r="E334" s="2">
        <v>9.0026685110791E-7</v>
      </c>
      <c r="F334" s="2">
        <v>2.1370052264762699E-8</v>
      </c>
      <c r="G334" s="2">
        <v>4.3096509043238904E-9</v>
      </c>
      <c r="H334" s="2">
        <v>2.28751529034003E-8</v>
      </c>
      <c r="I334" s="2">
        <v>0.99999898893811201</v>
      </c>
      <c r="J334" s="2">
        <v>1.5729961828686399E-8</v>
      </c>
      <c r="K334" s="2">
        <v>4.2482237478225302E-9</v>
      </c>
      <c r="L334" s="5">
        <f t="shared" si="5"/>
        <v>1</v>
      </c>
      <c r="M334" s="5"/>
      <c r="N334" s="5"/>
      <c r="O334" s="5"/>
    </row>
    <row r="335" spans="2:15" x14ac:dyDescent="0.25">
      <c r="B335" s="2">
        <v>1.02594602733955E-8</v>
      </c>
      <c r="C335" s="2">
        <v>5.1837918864112197E-7</v>
      </c>
      <c r="D335" s="2">
        <v>5.1376863860285199E-7</v>
      </c>
      <c r="E335" s="2">
        <v>0.99999629221354003</v>
      </c>
      <c r="F335" s="2">
        <v>3.2897003712632198E-7</v>
      </c>
      <c r="G335" s="2">
        <v>6.7659633998123896E-8</v>
      </c>
      <c r="H335" s="2">
        <v>5.1469788141543299E-7</v>
      </c>
      <c r="I335" s="2">
        <v>2.8001989000778901E-7</v>
      </c>
      <c r="J335" s="2">
        <v>1.4507697997997001E-6</v>
      </c>
      <c r="K335" s="2">
        <v>2.3261929793914301E-8</v>
      </c>
      <c r="L335" s="5">
        <f t="shared" si="5"/>
        <v>1</v>
      </c>
      <c r="M335" s="5"/>
      <c r="N335" s="5"/>
      <c r="O335" s="5"/>
    </row>
    <row r="336" spans="2:15" x14ac:dyDescent="0.25">
      <c r="B336" s="2">
        <v>1.12805714378314E-7</v>
      </c>
      <c r="C336" s="2">
        <v>1.8166967593040801E-7</v>
      </c>
      <c r="D336" s="2">
        <v>2.4276301301034699E-7</v>
      </c>
      <c r="E336" s="2">
        <v>4.9827056268110498E-6</v>
      </c>
      <c r="F336" s="2">
        <v>1.9744819611619101E-7</v>
      </c>
      <c r="G336" s="2">
        <v>1.03394328566445E-7</v>
      </c>
      <c r="H336" s="2">
        <v>3.2950109044840698E-7</v>
      </c>
      <c r="I336" s="2">
        <v>4.2948419649066001E-7</v>
      </c>
      <c r="J336" s="2">
        <v>0.999993403157449</v>
      </c>
      <c r="K336" s="2">
        <v>1.7070708256988301E-8</v>
      </c>
      <c r="L336" s="5">
        <f t="shared" si="5"/>
        <v>1</v>
      </c>
      <c r="M336" s="5"/>
      <c r="N336" s="5"/>
      <c r="O336" s="5"/>
    </row>
    <row r="337" spans="2:15" x14ac:dyDescent="0.25">
      <c r="B337" s="2">
        <v>8.3243725289401895E-9</v>
      </c>
      <c r="C337" s="2">
        <v>7.0092539007941397E-8</v>
      </c>
      <c r="D337" s="2">
        <v>4.2006800526526302E-7</v>
      </c>
      <c r="E337" s="2">
        <v>8.3386740253239302E-7</v>
      </c>
      <c r="F337" s="2">
        <v>4.1925514582730102E-7</v>
      </c>
      <c r="G337" s="2">
        <v>7.2382721791401306E-8</v>
      </c>
      <c r="H337" s="2">
        <v>1.57182668378584E-7</v>
      </c>
      <c r="I337" s="2">
        <v>8.6186278630204195E-7</v>
      </c>
      <c r="J337" s="2">
        <v>0.99999713867211204</v>
      </c>
      <c r="K337" s="2">
        <v>1.8292246212099E-8</v>
      </c>
      <c r="L337" s="5">
        <f t="shared" si="5"/>
        <v>1</v>
      </c>
      <c r="M337" s="5"/>
      <c r="N337" s="5"/>
      <c r="O337" s="5"/>
    </row>
    <row r="338" spans="2:15" x14ac:dyDescent="0.25">
      <c r="B338" s="2">
        <v>1.4514155249889501E-9</v>
      </c>
      <c r="C338" s="2">
        <v>1.90392419509576E-8</v>
      </c>
      <c r="D338" s="2">
        <v>1.5929879517310201E-7</v>
      </c>
      <c r="E338" s="2">
        <v>1.04550622043439E-4</v>
      </c>
      <c r="F338" s="2">
        <v>2.0036388151907799E-7</v>
      </c>
      <c r="G338" s="2">
        <v>4.0646531832023099E-9</v>
      </c>
      <c r="H338" s="2">
        <v>1.8618430218732901E-8</v>
      </c>
      <c r="I338" s="2">
        <v>3.6187975896690103E-8</v>
      </c>
      <c r="J338" s="2">
        <v>0.99989500809763698</v>
      </c>
      <c r="K338" s="2">
        <v>2.2559256259110302E-9</v>
      </c>
      <c r="L338" s="5">
        <f t="shared" si="5"/>
        <v>1</v>
      </c>
      <c r="M338" s="5"/>
      <c r="N338" s="5"/>
      <c r="O338" s="5"/>
    </row>
    <row r="339" spans="2:15" x14ac:dyDescent="0.25">
      <c r="B339" s="2">
        <v>7.4193679131834399E-9</v>
      </c>
      <c r="C339" s="2">
        <v>7.64357227310389E-8</v>
      </c>
      <c r="D339" s="2">
        <v>7.3232045066365002E-7</v>
      </c>
      <c r="E339" s="2">
        <v>0.99996955768171802</v>
      </c>
      <c r="F339" s="2">
        <v>1.93632948585934E-7</v>
      </c>
      <c r="G339" s="2">
        <v>1.2536247654734601E-8</v>
      </c>
      <c r="H339" s="2">
        <v>1.0617482736927101E-7</v>
      </c>
      <c r="I339" s="2">
        <v>4.2509210858324897E-8</v>
      </c>
      <c r="J339" s="2">
        <v>2.9257800485474301E-5</v>
      </c>
      <c r="K339" s="2">
        <v>1.34890205837585E-8</v>
      </c>
      <c r="L339" s="5">
        <f t="shared" si="5"/>
        <v>1</v>
      </c>
      <c r="M339" s="5"/>
      <c r="N339" s="5"/>
      <c r="O339" s="5"/>
    </row>
    <row r="340" spans="2:15" x14ac:dyDescent="0.25">
      <c r="B340" s="2">
        <v>2.5507115256768701E-11</v>
      </c>
      <c r="C340" s="2">
        <v>5.03106584550839E-11</v>
      </c>
      <c r="D340" s="2">
        <v>3.3035980482448302E-10</v>
      </c>
      <c r="E340" s="2">
        <v>7.1633991412913303E-6</v>
      </c>
      <c r="F340" s="2">
        <v>7.2248206003615898E-11</v>
      </c>
      <c r="G340" s="2">
        <v>7.6178792562591697E-11</v>
      </c>
      <c r="H340" s="2">
        <v>2.78161258090736E-11</v>
      </c>
      <c r="I340" s="2">
        <v>4.1791253276465802E-11</v>
      </c>
      <c r="J340" s="2">
        <v>0.999992835962904</v>
      </c>
      <c r="K340" s="2">
        <v>1.37418561409216E-11</v>
      </c>
      <c r="L340" s="5">
        <f t="shared" si="5"/>
        <v>1</v>
      </c>
      <c r="M340" s="5"/>
      <c r="N340" s="5"/>
      <c r="O340" s="5"/>
    </row>
    <row r="341" spans="2:15" x14ac:dyDescent="0.25">
      <c r="B341" s="2">
        <v>0.99999296594409104</v>
      </c>
      <c r="C341" s="2">
        <v>6.4520783021469904E-7</v>
      </c>
      <c r="D341" s="2">
        <v>7.10883197892436E-7</v>
      </c>
      <c r="E341" s="2">
        <v>8.4798797831786297E-7</v>
      </c>
      <c r="F341" s="2">
        <v>8.2193170120839597E-7</v>
      </c>
      <c r="G341" s="2">
        <v>7.2805844813020305E-7</v>
      </c>
      <c r="H341" s="2">
        <v>8.1510692681455502E-7</v>
      </c>
      <c r="I341" s="2">
        <v>8.8927350088926496E-7</v>
      </c>
      <c r="J341" s="2">
        <v>9.3183072235702796E-7</v>
      </c>
      <c r="K341" s="2">
        <v>6.4377560291862798E-7</v>
      </c>
      <c r="L341" s="5">
        <f t="shared" si="5"/>
        <v>1</v>
      </c>
      <c r="M341" s="5"/>
      <c r="N341" s="5"/>
      <c r="O341" s="5"/>
    </row>
    <row r="342" spans="2:15" x14ac:dyDescent="0.25">
      <c r="B342" s="2">
        <v>1.70059087025552E-8</v>
      </c>
      <c r="C342" s="2">
        <v>1.12421765840868E-7</v>
      </c>
      <c r="D342" s="2">
        <v>0.999851074947392</v>
      </c>
      <c r="E342" s="2">
        <v>2.1386197006581101E-5</v>
      </c>
      <c r="F342" s="2">
        <v>1.2519762715718701E-4</v>
      </c>
      <c r="G342" s="2">
        <v>2.0994910115116999E-7</v>
      </c>
      <c r="H342" s="2">
        <v>1.1576260783467701E-6</v>
      </c>
      <c r="I342" s="2">
        <v>3.7806705327553501E-8</v>
      </c>
      <c r="J342" s="2">
        <v>2.5101006260640897E-7</v>
      </c>
      <c r="K342" s="2">
        <v>5.5540882110577698E-7</v>
      </c>
      <c r="L342" s="5">
        <f t="shared" si="5"/>
        <v>1</v>
      </c>
      <c r="M342" s="5"/>
      <c r="N342" s="5"/>
      <c r="O342" s="5"/>
    </row>
    <row r="343" spans="2:15" x14ac:dyDescent="0.25">
      <c r="B343" s="2">
        <v>1.25971695095334E-8</v>
      </c>
      <c r="C343" s="2">
        <v>7.0732228430365998E-9</v>
      </c>
      <c r="D343" s="2">
        <v>1.57037256242421E-7</v>
      </c>
      <c r="E343" s="2">
        <v>2.18039118056005E-5</v>
      </c>
      <c r="F343" s="2">
        <v>4.1948596387314303E-8</v>
      </c>
      <c r="G343" s="2">
        <v>9.9501766245442499E-8</v>
      </c>
      <c r="H343" s="2">
        <v>3.5834901033320497E-8</v>
      </c>
      <c r="I343" s="2">
        <v>9.5902904445713506E-8</v>
      </c>
      <c r="J343" s="2">
        <v>0.99997773220546204</v>
      </c>
      <c r="K343" s="2">
        <v>1.39869155502642E-8</v>
      </c>
      <c r="L343" s="5">
        <f t="shared" si="5"/>
        <v>1</v>
      </c>
      <c r="M343" s="5"/>
      <c r="N343" s="5"/>
      <c r="O343" s="5"/>
    </row>
    <row r="344" spans="2:15" x14ac:dyDescent="0.25">
      <c r="B344" s="2">
        <v>0.99998768908503699</v>
      </c>
      <c r="C344" s="2">
        <v>6.3045618446766802E-9</v>
      </c>
      <c r="D344" s="2">
        <v>6.5197349371958601E-9</v>
      </c>
      <c r="E344" s="2">
        <v>3.1669611474702699E-9</v>
      </c>
      <c r="F344" s="2">
        <v>4.5223024070513403E-9</v>
      </c>
      <c r="G344" s="2">
        <v>9.2099978970467694E-8</v>
      </c>
      <c r="H344" s="2">
        <v>6.5200712109072697E-6</v>
      </c>
      <c r="I344" s="2">
        <v>8.6703665742585697E-9</v>
      </c>
      <c r="J344" s="2">
        <v>7.0483976979579101E-9</v>
      </c>
      <c r="K344" s="2">
        <v>5.6625114482969304E-6</v>
      </c>
      <c r="L344" s="5">
        <f t="shared" si="5"/>
        <v>1</v>
      </c>
      <c r="M344" s="5"/>
      <c r="N344" s="5"/>
      <c r="O344" s="5"/>
    </row>
    <row r="345" spans="2:15" x14ac:dyDescent="0.25">
      <c r="B345" s="2">
        <v>3.5324154712504901E-7</v>
      </c>
      <c r="C345" s="2">
        <v>9.788635692142961E-7</v>
      </c>
      <c r="D345" s="2">
        <v>3.4235707735256702E-7</v>
      </c>
      <c r="E345" s="2">
        <v>1.63026718234983E-8</v>
      </c>
      <c r="F345" s="2">
        <v>9.6104123279463705E-8</v>
      </c>
      <c r="G345" s="2">
        <v>3.3813365019183399E-7</v>
      </c>
      <c r="H345" s="2">
        <v>3.54810887411298E-7</v>
      </c>
      <c r="I345" s="2">
        <v>4.15226140111169E-8</v>
      </c>
      <c r="J345" s="2">
        <v>9.4335352353758596E-8</v>
      </c>
      <c r="K345" s="2">
        <v>0.99999738432850704</v>
      </c>
      <c r="L345" s="5">
        <f t="shared" si="5"/>
        <v>1</v>
      </c>
      <c r="M345" s="5"/>
      <c r="N345" s="5"/>
      <c r="O345" s="5"/>
    </row>
    <row r="346" spans="2:15" x14ac:dyDescent="0.25">
      <c r="B346" s="2">
        <v>0.99981267252376005</v>
      </c>
      <c r="C346" s="2">
        <v>1.0527103415362799E-4</v>
      </c>
      <c r="D346" s="2">
        <v>4.09141285864127E-7</v>
      </c>
      <c r="E346" s="2">
        <v>3.8327080754660698E-8</v>
      </c>
      <c r="F346" s="2">
        <v>4.74596800684483E-7</v>
      </c>
      <c r="G346" s="2">
        <v>9.3816686810450797E-8</v>
      </c>
      <c r="H346" s="2">
        <v>6.7943174220036797E-6</v>
      </c>
      <c r="I346" s="2">
        <v>1.3611292411743099E-7</v>
      </c>
      <c r="J346" s="2">
        <v>3.7871295901784098E-8</v>
      </c>
      <c r="K346" s="2">
        <v>7.4072258590899201E-5</v>
      </c>
      <c r="L346" s="5">
        <f t="shared" si="5"/>
        <v>1</v>
      </c>
      <c r="M346" s="5"/>
      <c r="N346" s="5"/>
      <c r="O346" s="5"/>
    </row>
    <row r="347" spans="2:15" x14ac:dyDescent="0.25">
      <c r="B347" s="2">
        <v>0.99999985273585001</v>
      </c>
      <c r="C347" s="2">
        <v>1.11911467538117E-8</v>
      </c>
      <c r="D347" s="2">
        <v>3.6982815188983901E-9</v>
      </c>
      <c r="E347" s="2">
        <v>1.61190125850208E-10</v>
      </c>
      <c r="F347" s="2">
        <v>7.1509890369047902E-10</v>
      </c>
      <c r="G347" s="2">
        <v>3.83524684924745E-8</v>
      </c>
      <c r="H347" s="2">
        <v>4.69994155815523E-8</v>
      </c>
      <c r="I347" s="2">
        <v>5.3585933682378498E-9</v>
      </c>
      <c r="J347" s="2">
        <v>8.1379727345376196E-11</v>
      </c>
      <c r="K347" s="2">
        <v>4.07065745551748E-8</v>
      </c>
      <c r="L347" s="5">
        <f t="shared" si="5"/>
        <v>1</v>
      </c>
      <c r="M347" s="5"/>
      <c r="N347" s="5"/>
      <c r="O347" s="5"/>
    </row>
    <row r="348" spans="2:15" x14ac:dyDescent="0.25">
      <c r="B348" s="2">
        <v>0.99999249052606798</v>
      </c>
      <c r="C348" s="2">
        <v>1.72639692050983E-9</v>
      </c>
      <c r="D348" s="2">
        <v>2.3757482575108002E-10</v>
      </c>
      <c r="E348" s="2">
        <v>8.9710838255425695E-11</v>
      </c>
      <c r="F348" s="2">
        <v>1.8332406726154199E-10</v>
      </c>
      <c r="G348" s="2">
        <v>2.2249804545995999E-10</v>
      </c>
      <c r="H348" s="2">
        <v>7.4986626354871498E-6</v>
      </c>
      <c r="I348" s="2">
        <v>3.0668482896166899E-9</v>
      </c>
      <c r="J348" s="2">
        <v>4.4098313529233901E-11</v>
      </c>
      <c r="K348" s="2">
        <v>5.2408448572446701E-9</v>
      </c>
      <c r="L348" s="5">
        <f t="shared" si="5"/>
        <v>1</v>
      </c>
      <c r="M348" s="5"/>
      <c r="N348" s="5"/>
      <c r="O348" s="5"/>
    </row>
    <row r="349" spans="2:15" x14ac:dyDescent="0.25">
      <c r="B349" s="2">
        <v>0.99981213959242698</v>
      </c>
      <c r="C349" s="2">
        <v>1.49594198054374E-4</v>
      </c>
      <c r="D349" s="2">
        <v>1.7306508047409599E-6</v>
      </c>
      <c r="E349" s="2">
        <v>5.8164268420973697E-8</v>
      </c>
      <c r="F349" s="2">
        <v>1.76096579999646E-7</v>
      </c>
      <c r="G349" s="2">
        <v>4.59563592457469E-8</v>
      </c>
      <c r="H349" s="2">
        <v>2.2545445619657E-7</v>
      </c>
      <c r="I349" s="2">
        <v>8.0448469790613399E-7</v>
      </c>
      <c r="J349" s="2">
        <v>5.52578674583285E-8</v>
      </c>
      <c r="K349" s="2">
        <v>3.5170144484484398E-5</v>
      </c>
      <c r="L349" s="5">
        <f t="shared" si="5"/>
        <v>1</v>
      </c>
      <c r="M349" s="5"/>
      <c r="N349" s="5"/>
      <c r="O349" s="5"/>
    </row>
    <row r="350" spans="2:15" x14ac:dyDescent="0.25">
      <c r="B350" s="2">
        <v>2.1622098954711399E-9</v>
      </c>
      <c r="C350" s="2">
        <v>5.5395829266498102E-8</v>
      </c>
      <c r="D350" s="2">
        <v>2.2540722611816099E-7</v>
      </c>
      <c r="E350" s="2">
        <v>0.99999228475313595</v>
      </c>
      <c r="F350" s="2">
        <v>4.1170997047259002E-6</v>
      </c>
      <c r="G350" s="2">
        <v>7.5033756130955695E-9</v>
      </c>
      <c r="H350" s="2">
        <v>2.5493383156317102E-7</v>
      </c>
      <c r="I350" s="2">
        <v>1.30898176382288E-8</v>
      </c>
      <c r="J350" s="2">
        <v>3.0300354342542702E-6</v>
      </c>
      <c r="K350" s="2">
        <v>9.6194352209859904E-9</v>
      </c>
      <c r="L350" s="5">
        <f t="shared" si="5"/>
        <v>1</v>
      </c>
      <c r="M350" s="5"/>
      <c r="N350" s="5"/>
      <c r="O350" s="5"/>
    </row>
    <row r="351" spans="2:15" x14ac:dyDescent="0.25">
      <c r="B351" s="2">
        <v>1.8550879283854799E-7</v>
      </c>
      <c r="C351" s="2">
        <v>1.2642191523221101E-5</v>
      </c>
      <c r="D351" s="2">
        <v>1.1355706539512E-5</v>
      </c>
      <c r="E351" s="2">
        <v>6.1343648287824599E-5</v>
      </c>
      <c r="F351" s="2">
        <v>1.20337844047684E-5</v>
      </c>
      <c r="G351" s="2">
        <v>6.2378820767728098E-6</v>
      </c>
      <c r="H351" s="2">
        <v>0.99981376725566196</v>
      </c>
      <c r="I351" s="2">
        <v>7.6829661001295805E-5</v>
      </c>
      <c r="J351" s="2">
        <v>3.2375135101663598E-6</v>
      </c>
      <c r="K351" s="2">
        <v>2.3668481996517402E-6</v>
      </c>
      <c r="L351" s="5">
        <f t="shared" si="5"/>
        <v>1</v>
      </c>
      <c r="M351" s="5"/>
      <c r="N351" s="5"/>
      <c r="O351" s="5"/>
    </row>
    <row r="352" spans="2:15" x14ac:dyDescent="0.25">
      <c r="B352" s="2">
        <v>8.74018869722183E-7</v>
      </c>
      <c r="C352" s="2">
        <v>0.99998846838356503</v>
      </c>
      <c r="D352" s="2">
        <v>6.6671627721882204E-7</v>
      </c>
      <c r="E352" s="2">
        <v>1.28006458863442E-7</v>
      </c>
      <c r="F352" s="2">
        <v>1.17374659405021E-7</v>
      </c>
      <c r="G352" s="2">
        <v>4.6222816318898098E-7</v>
      </c>
      <c r="H352" s="2">
        <v>3.74917044702926E-6</v>
      </c>
      <c r="I352" s="2">
        <v>1.67308512905093E-6</v>
      </c>
      <c r="J352" s="2">
        <v>6.0916356822113501E-7</v>
      </c>
      <c r="K352" s="2">
        <v>3.2518528617990999E-6</v>
      </c>
      <c r="L352" s="5">
        <f t="shared" si="5"/>
        <v>1</v>
      </c>
      <c r="M352" s="5"/>
      <c r="N352" s="5"/>
      <c r="O352" s="5"/>
    </row>
    <row r="353" spans="2:15" x14ac:dyDescent="0.25">
      <c r="B353" s="2">
        <v>1.3237421878575801E-8</v>
      </c>
      <c r="C353" s="2">
        <v>2.5342724061051002E-7</v>
      </c>
      <c r="D353" s="2">
        <v>2.8173327457206301E-7</v>
      </c>
      <c r="E353" s="2">
        <v>2.5387840020675301E-6</v>
      </c>
      <c r="F353" s="2">
        <v>3.5365252713803699E-7</v>
      </c>
      <c r="G353" s="2">
        <v>2.5578126296843898E-7</v>
      </c>
      <c r="H353" s="2">
        <v>8.5450018946894704E-8</v>
      </c>
      <c r="I353" s="2">
        <v>6.5550200771444996E-8</v>
      </c>
      <c r="J353" s="2">
        <v>0.99999611390360899</v>
      </c>
      <c r="K353" s="2">
        <v>3.8480441816174898E-8</v>
      </c>
      <c r="L353" s="5">
        <f t="shared" si="5"/>
        <v>1</v>
      </c>
      <c r="M353" s="5"/>
      <c r="N353" s="5"/>
      <c r="O353" s="5"/>
    </row>
    <row r="354" spans="2:15" x14ac:dyDescent="0.25">
      <c r="B354" s="2">
        <v>3.5744882816378701E-9</v>
      </c>
      <c r="C354" s="2">
        <v>3.1680460775965901E-8</v>
      </c>
      <c r="D354" s="2">
        <v>5.2729363831590903E-8</v>
      </c>
      <c r="E354" s="2">
        <v>0.99968372561399599</v>
      </c>
      <c r="F354" s="2">
        <v>2.12958674275805E-7</v>
      </c>
      <c r="G354" s="2">
        <v>9.9028470090807401E-8</v>
      </c>
      <c r="H354" s="2">
        <v>8.3872781743381101E-8</v>
      </c>
      <c r="I354" s="2">
        <v>6.0286484340897403E-9</v>
      </c>
      <c r="J354" s="2">
        <v>3.1578142527394199E-4</v>
      </c>
      <c r="K354" s="2">
        <v>3.08784208642061E-9</v>
      </c>
      <c r="L354" s="5">
        <f t="shared" si="5"/>
        <v>1</v>
      </c>
      <c r="M354" s="5"/>
      <c r="N354" s="5"/>
      <c r="O354" s="5"/>
    </row>
    <row r="355" spans="2:15" x14ac:dyDescent="0.25">
      <c r="B355" s="2">
        <v>0.999999963531636</v>
      </c>
      <c r="C355" s="2">
        <v>3.1184929206339399E-9</v>
      </c>
      <c r="D355" s="2">
        <v>1.4138417994851399E-10</v>
      </c>
      <c r="E355" s="2">
        <v>1.46381548013498E-8</v>
      </c>
      <c r="F355" s="2">
        <v>2.4863969231502598E-10</v>
      </c>
      <c r="G355" s="2">
        <v>4.2992590580168498E-10</v>
      </c>
      <c r="H355" s="2">
        <v>1.0364893536061601E-9</v>
      </c>
      <c r="I355" s="2">
        <v>7.1237178891286403E-10</v>
      </c>
      <c r="J355" s="2">
        <v>1.42811762128775E-8</v>
      </c>
      <c r="K355" s="2">
        <v>1.86172846563011E-9</v>
      </c>
      <c r="L355" s="5">
        <f t="shared" si="5"/>
        <v>1</v>
      </c>
      <c r="M355" s="5"/>
      <c r="N355" s="5"/>
      <c r="O355" s="5"/>
    </row>
    <row r="356" spans="2:15" x14ac:dyDescent="0.25">
      <c r="B356" s="2">
        <v>1.41989454465855E-9</v>
      </c>
      <c r="C356" s="2">
        <v>7.04197944208515E-9</v>
      </c>
      <c r="D356" s="2">
        <v>5.33714401021504E-9</v>
      </c>
      <c r="E356" s="2">
        <v>2.73513503189043E-9</v>
      </c>
      <c r="F356" s="2">
        <v>1.5042587695193201E-8</v>
      </c>
      <c r="G356" s="2">
        <v>0.99998950243809603</v>
      </c>
      <c r="H356" s="2">
        <v>1.0189087241202799E-5</v>
      </c>
      <c r="I356" s="2">
        <v>4.8249227433338397E-8</v>
      </c>
      <c r="J356" s="2">
        <v>5.3650544548927497E-9</v>
      </c>
      <c r="K356" s="2">
        <v>2.2328364014510399E-7</v>
      </c>
      <c r="L356" s="5">
        <f t="shared" si="5"/>
        <v>1</v>
      </c>
      <c r="M356" s="5"/>
      <c r="N356" s="5"/>
      <c r="O356" s="5"/>
    </row>
    <row r="357" spans="2:15" x14ac:dyDescent="0.25">
      <c r="B357" s="2">
        <v>3.1388623087020501E-7</v>
      </c>
      <c r="C357" s="2">
        <v>5.1113957999276803E-8</v>
      </c>
      <c r="D357" s="2">
        <v>1.2805429711925401E-9</v>
      </c>
      <c r="E357" s="2">
        <v>5.5875924509760999E-10</v>
      </c>
      <c r="F357" s="2">
        <v>5.0321170248067204E-10</v>
      </c>
      <c r="G357" s="2">
        <v>3.13237925560431E-9</v>
      </c>
      <c r="H357" s="2">
        <v>4.9011747382061198E-9</v>
      </c>
      <c r="I357" s="2">
        <v>1.88399037181917E-9</v>
      </c>
      <c r="J357" s="2">
        <v>2.6016733834694001E-10</v>
      </c>
      <c r="K357" s="2">
        <v>0.99999962247958496</v>
      </c>
      <c r="L357" s="5">
        <f t="shared" si="5"/>
        <v>1</v>
      </c>
      <c r="M357" s="5"/>
      <c r="N357" s="5"/>
      <c r="O357" s="5"/>
    </row>
    <row r="358" spans="2:15" x14ac:dyDescent="0.25">
      <c r="B358" s="2">
        <v>1.7475550564426701E-7</v>
      </c>
      <c r="C358" s="2">
        <v>7.9070825168020097E-8</v>
      </c>
      <c r="D358" s="2">
        <v>1.6274688450890701E-8</v>
      </c>
      <c r="E358" s="2">
        <v>5.7486733796078301E-10</v>
      </c>
      <c r="F358" s="2">
        <v>1.04163259285977E-8</v>
      </c>
      <c r="G358" s="2">
        <v>2.9136633646917599E-8</v>
      </c>
      <c r="H358" s="2">
        <v>1.6873348585944099E-7</v>
      </c>
      <c r="I358" s="2">
        <v>1.28020675732906E-9</v>
      </c>
      <c r="J358" s="2">
        <v>1.4021164861454E-9</v>
      </c>
      <c r="K358" s="2">
        <v>0.99999951835534495</v>
      </c>
      <c r="L358" s="5">
        <f t="shared" si="5"/>
        <v>1</v>
      </c>
      <c r="M358" s="5"/>
      <c r="N358" s="5"/>
      <c r="O358" s="5"/>
    </row>
    <row r="359" spans="2:15" x14ac:dyDescent="0.25">
      <c r="B359" s="2">
        <v>8.83558414058643E-8</v>
      </c>
      <c r="C359" s="2">
        <v>3.0067821754279998E-6</v>
      </c>
      <c r="D359" s="2">
        <v>2.2289467193137898E-6</v>
      </c>
      <c r="E359" s="2">
        <v>2.72245905308404E-7</v>
      </c>
      <c r="F359" s="2">
        <v>5.8133003321786295E-7</v>
      </c>
      <c r="G359" s="2">
        <v>2.2733934754994799E-6</v>
      </c>
      <c r="H359" s="2">
        <v>1.05207530066975E-6</v>
      </c>
      <c r="I359" s="2">
        <v>2.91980113607435E-7</v>
      </c>
      <c r="J359" s="2">
        <v>3.3350263071199199E-7</v>
      </c>
      <c r="K359" s="2">
        <v>0.99998987138780404</v>
      </c>
      <c r="L359" s="5">
        <f t="shared" si="5"/>
        <v>1</v>
      </c>
      <c r="M359" s="5"/>
      <c r="N359" s="5"/>
      <c r="O359" s="5"/>
    </row>
    <row r="360" spans="2:15" x14ac:dyDescent="0.25">
      <c r="B360" s="2">
        <v>3.53272444331265E-9</v>
      </c>
      <c r="C360" s="2">
        <v>7.5894228801476805E-7</v>
      </c>
      <c r="D360" s="2">
        <v>0.99999621179060805</v>
      </c>
      <c r="E360" s="2">
        <v>2.6685148928230802E-7</v>
      </c>
      <c r="F360" s="2">
        <v>4.1941913762076603E-8</v>
      </c>
      <c r="G360" s="2">
        <v>3.7674733982309399E-8</v>
      </c>
      <c r="H360" s="2">
        <v>3.6897373049991103E-8</v>
      </c>
      <c r="I360" s="2">
        <v>2.2261738753400399E-6</v>
      </c>
      <c r="J360" s="2">
        <v>3.56951914471206E-7</v>
      </c>
      <c r="K360" s="2">
        <v>5.9243079010330697E-8</v>
      </c>
      <c r="L360" s="5">
        <f t="shared" si="5"/>
        <v>1</v>
      </c>
      <c r="M360" s="5"/>
      <c r="N360" s="5"/>
      <c r="O360" s="5"/>
    </row>
    <row r="361" spans="2:15" x14ac:dyDescent="0.25">
      <c r="B361" s="2">
        <v>0.99999417373685195</v>
      </c>
      <c r="C361" s="2">
        <v>5.1279248553773404E-7</v>
      </c>
      <c r="D361" s="2">
        <v>2.6954706265478602E-7</v>
      </c>
      <c r="E361" s="2">
        <v>6.5980039464112998E-8</v>
      </c>
      <c r="F361" s="2">
        <v>1.22215871066691E-7</v>
      </c>
      <c r="G361" s="2">
        <v>5.2633083937969703E-7</v>
      </c>
      <c r="H361" s="2">
        <v>4.1745313457717599E-7</v>
      </c>
      <c r="I361" s="2">
        <v>5.8363057784077504E-7</v>
      </c>
      <c r="J361" s="2">
        <v>1.2153607356508899E-7</v>
      </c>
      <c r="K361" s="2">
        <v>3.2067770621957899E-6</v>
      </c>
      <c r="L361" s="5">
        <f t="shared" si="5"/>
        <v>1</v>
      </c>
      <c r="M361" s="5"/>
      <c r="N361" s="5"/>
      <c r="O361" s="5"/>
    </row>
    <row r="362" spans="2:15" x14ac:dyDescent="0.25">
      <c r="B362" s="2">
        <v>1.1822808817780001E-9</v>
      </c>
      <c r="C362" s="2">
        <v>0.99999875265225302</v>
      </c>
      <c r="D362" s="2">
        <v>7.7254523673709204E-8</v>
      </c>
      <c r="E362" s="2">
        <v>3.6314510794288299E-7</v>
      </c>
      <c r="F362" s="2">
        <v>9.7898034932881197E-9</v>
      </c>
      <c r="G362" s="2">
        <v>5.00408492582599E-7</v>
      </c>
      <c r="H362" s="2">
        <v>1.12673963417499E-8</v>
      </c>
      <c r="I362" s="2">
        <v>3.44873346411084E-9</v>
      </c>
      <c r="J362" s="2">
        <v>2.2592337423872201E-8</v>
      </c>
      <c r="K362" s="2">
        <v>2.5825907096349002E-7</v>
      </c>
      <c r="L362" s="5">
        <f t="shared" si="5"/>
        <v>1</v>
      </c>
      <c r="M362" s="5"/>
      <c r="N362" s="5"/>
      <c r="O362" s="5"/>
    </row>
    <row r="363" spans="2:15" x14ac:dyDescent="0.25">
      <c r="B363" s="2">
        <v>1.5412711094683401E-7</v>
      </c>
      <c r="C363" s="2">
        <v>2.21609148141638E-6</v>
      </c>
      <c r="D363" s="2">
        <v>4.1253736887290498E-7</v>
      </c>
      <c r="E363" s="2">
        <v>3.9834085342554001E-7</v>
      </c>
      <c r="F363" s="2">
        <v>5.3485072335029101E-8</v>
      </c>
      <c r="G363" s="2">
        <v>0.99999464251764503</v>
      </c>
      <c r="H363" s="2">
        <v>2.1661154059646801E-7</v>
      </c>
      <c r="I363" s="2">
        <v>5.7441072774406297E-7</v>
      </c>
      <c r="J363" s="2">
        <v>8.3267011112141305E-7</v>
      </c>
      <c r="K363" s="2">
        <v>4.9920808825045698E-7</v>
      </c>
      <c r="L363" s="5">
        <f t="shared" si="5"/>
        <v>1</v>
      </c>
      <c r="M363" s="5"/>
      <c r="N363" s="5"/>
      <c r="O363" s="5"/>
    </row>
    <row r="364" spans="2:15" x14ac:dyDescent="0.25">
      <c r="B364" s="2">
        <v>1.143990634429E-7</v>
      </c>
      <c r="C364" s="2">
        <v>2.5782897667209799E-5</v>
      </c>
      <c r="D364" s="2">
        <v>2.85917042922273E-7</v>
      </c>
      <c r="E364" s="2">
        <v>1.56623269078725E-7</v>
      </c>
      <c r="F364" s="2">
        <v>1.8680069301961901E-7</v>
      </c>
      <c r="G364" s="2">
        <v>1.0603939750458799E-7</v>
      </c>
      <c r="H364" s="2">
        <v>0.99996959295222698</v>
      </c>
      <c r="I364" s="2">
        <v>6.7334058251814203E-9</v>
      </c>
      <c r="J364" s="2">
        <v>2.6946188112397901E-6</v>
      </c>
      <c r="K364" s="2">
        <v>1.07301842238751E-6</v>
      </c>
      <c r="L364" s="5">
        <f t="shared" si="5"/>
        <v>1</v>
      </c>
      <c r="M364" s="5"/>
      <c r="N364" s="5"/>
      <c r="O364" s="5"/>
    </row>
    <row r="365" spans="2:15" x14ac:dyDescent="0.25">
      <c r="B365" s="2">
        <v>1.10298985016677E-9</v>
      </c>
      <c r="C365" s="2">
        <v>1.2854257115648599E-8</v>
      </c>
      <c r="D365" s="2">
        <v>1.96035651242757E-8</v>
      </c>
      <c r="E365" s="2">
        <v>7.6799126696785603E-7</v>
      </c>
      <c r="F365" s="2">
        <v>1.9528952494673502E-8</v>
      </c>
      <c r="G365" s="2">
        <v>0.99999913518755701</v>
      </c>
      <c r="H365" s="2">
        <v>1.32175360318325E-8</v>
      </c>
      <c r="I365" s="2">
        <v>8.7694110604213195E-9</v>
      </c>
      <c r="J365" s="2">
        <v>1.4611329067936E-8</v>
      </c>
      <c r="K365" s="2">
        <v>7.1331347204748096E-9</v>
      </c>
      <c r="L365" s="5">
        <f t="shared" si="5"/>
        <v>1</v>
      </c>
      <c r="M365" s="5"/>
      <c r="N365" s="5"/>
      <c r="O365" s="5"/>
    </row>
    <row r="366" spans="2:15" x14ac:dyDescent="0.25">
      <c r="B366" s="2">
        <v>0.99949289363510496</v>
      </c>
      <c r="C366" s="2">
        <v>6.4048967086471006E-8</v>
      </c>
      <c r="D366" s="2">
        <v>3.8736456965478001E-8</v>
      </c>
      <c r="E366" s="2">
        <v>2.45505958067829E-8</v>
      </c>
      <c r="F366" s="2">
        <v>2.8113968924151501E-8</v>
      </c>
      <c r="G366" s="2">
        <v>1.2878285121865E-7</v>
      </c>
      <c r="H366" s="2">
        <v>4.1989672825425503E-8</v>
      </c>
      <c r="I366" s="2">
        <v>4.0054702839044601E-8</v>
      </c>
      <c r="J366" s="2">
        <v>3.5537884338411301E-8</v>
      </c>
      <c r="K366" s="2">
        <v>5.0670454979473401E-4</v>
      </c>
      <c r="L366" s="5">
        <f t="shared" si="5"/>
        <v>1</v>
      </c>
      <c r="M366" s="5"/>
      <c r="N366" s="5"/>
      <c r="O366" s="5"/>
    </row>
    <row r="367" spans="2:15" x14ac:dyDescent="0.25">
      <c r="B367" s="2">
        <v>1.4584568571888699E-7</v>
      </c>
      <c r="C367" s="2">
        <v>7.6010892423577301E-7</v>
      </c>
      <c r="D367" s="2">
        <v>9.0639942924871699E-8</v>
      </c>
      <c r="E367" s="2">
        <v>2.1902108237016899E-8</v>
      </c>
      <c r="F367" s="2">
        <v>2.7134514187231398E-7</v>
      </c>
      <c r="G367" s="2">
        <v>4.6970525612125498E-7</v>
      </c>
      <c r="H367" s="2">
        <v>2.9254390396433703E-7</v>
      </c>
      <c r="I367" s="2">
        <v>1.5015864121606601E-8</v>
      </c>
      <c r="J367" s="2">
        <v>7.8922547724335003E-9</v>
      </c>
      <c r="K367" s="2">
        <v>0.999997925000918</v>
      </c>
      <c r="L367" s="5">
        <f t="shared" si="5"/>
        <v>1</v>
      </c>
      <c r="M367" s="5"/>
      <c r="N367" s="5"/>
      <c r="O367" s="5"/>
    </row>
    <row r="368" spans="2:15" x14ac:dyDescent="0.25">
      <c r="B368" s="2">
        <v>1.33687200616137E-8</v>
      </c>
      <c r="C368" s="2">
        <v>1.0477139895569301E-6</v>
      </c>
      <c r="D368" s="2">
        <v>1.5177185162221301E-6</v>
      </c>
      <c r="E368" s="2">
        <v>1.6229346220964099E-8</v>
      </c>
      <c r="F368" s="2">
        <v>4.4114144368810599E-8</v>
      </c>
      <c r="G368" s="2">
        <v>8.83059044981467E-8</v>
      </c>
      <c r="H368" s="2">
        <v>0.99992848746517204</v>
      </c>
      <c r="I368" s="2">
        <v>2.93893070878715E-8</v>
      </c>
      <c r="J368" s="2">
        <v>1.0577486136552099E-8</v>
      </c>
      <c r="K368" s="2">
        <v>6.8745117412775906E-5</v>
      </c>
      <c r="L368" s="5">
        <f t="shared" si="5"/>
        <v>1</v>
      </c>
      <c r="M368" s="5"/>
      <c r="N368" s="5"/>
      <c r="O368" s="5"/>
    </row>
    <row r="369" spans="2:15" x14ac:dyDescent="0.25">
      <c r="B369" s="2">
        <v>7.7739741539577499E-10</v>
      </c>
      <c r="C369" s="2">
        <v>0.99999891559659404</v>
      </c>
      <c r="D369" s="2">
        <v>4.0625229093839397E-8</v>
      </c>
      <c r="E369" s="2">
        <v>6.7048580604950002E-9</v>
      </c>
      <c r="F369" s="2">
        <v>3.3630994240688101E-8</v>
      </c>
      <c r="G369" s="2">
        <v>9.2891874105745593E-9</v>
      </c>
      <c r="H369" s="2">
        <v>2.9884804791445401E-8</v>
      </c>
      <c r="I369" s="2">
        <v>9.5343156346187604E-7</v>
      </c>
      <c r="J369" s="2">
        <v>3.9323173306163296E-9</v>
      </c>
      <c r="K369" s="2">
        <v>6.1270540249475703E-9</v>
      </c>
      <c r="L369" s="5">
        <f t="shared" si="5"/>
        <v>1</v>
      </c>
      <c r="M369" s="5"/>
      <c r="N369" s="5"/>
      <c r="O369" s="5"/>
    </row>
    <row r="370" spans="2:15" x14ac:dyDescent="0.25">
      <c r="B370" s="2">
        <v>0.99999915630342995</v>
      </c>
      <c r="C370" s="2">
        <v>1.82588855680721E-8</v>
      </c>
      <c r="D370" s="2">
        <v>3.3820578306262E-9</v>
      </c>
      <c r="E370" s="2">
        <v>1.75665791430359E-9</v>
      </c>
      <c r="F370" s="2">
        <v>2.3565707066511799E-9</v>
      </c>
      <c r="G370" s="2">
        <v>5.3933847417244204E-9</v>
      </c>
      <c r="H370" s="2">
        <v>8.2946058666106305E-9</v>
      </c>
      <c r="I370" s="2">
        <v>2.5888528652483801E-9</v>
      </c>
      <c r="J370" s="2">
        <v>3.1489727367799599E-9</v>
      </c>
      <c r="K370" s="2">
        <v>7.98516581020135E-7</v>
      </c>
      <c r="L370" s="5">
        <f t="shared" si="5"/>
        <v>1</v>
      </c>
      <c r="M370" s="5"/>
      <c r="N370" s="5"/>
      <c r="O370" s="5"/>
    </row>
    <row r="371" spans="2:15" x14ac:dyDescent="0.25">
      <c r="B371" s="2">
        <v>1.4625908636870699E-8</v>
      </c>
      <c r="C371" s="2">
        <v>3.47570768082362E-7</v>
      </c>
      <c r="D371" s="2">
        <v>8.9192107990336297E-7</v>
      </c>
      <c r="E371" s="2">
        <v>0.999995016083846</v>
      </c>
      <c r="F371" s="2">
        <v>1.47068247230929E-6</v>
      </c>
      <c r="G371" s="2">
        <v>2.6813938592989898E-7</v>
      </c>
      <c r="H371" s="2">
        <v>3.0366295106334898E-7</v>
      </c>
      <c r="I371" s="2">
        <v>2.8567224830457001E-8</v>
      </c>
      <c r="J371" s="2">
        <v>1.6412881409348599E-6</v>
      </c>
      <c r="K371" s="2">
        <v>1.74582217712906E-8</v>
      </c>
      <c r="L371" s="5">
        <f t="shared" si="5"/>
        <v>1</v>
      </c>
      <c r="M371" s="5"/>
      <c r="N371" s="5"/>
      <c r="O371" s="5"/>
    </row>
    <row r="372" spans="2:15" x14ac:dyDescent="0.25">
      <c r="B372" s="2">
        <v>4.3153215090313202E-8</v>
      </c>
      <c r="C372" s="2">
        <v>3.1362142027444498E-6</v>
      </c>
      <c r="D372" s="2">
        <v>1.4005578402269701E-5</v>
      </c>
      <c r="E372" s="2">
        <v>4.8953202965882799E-6</v>
      </c>
      <c r="F372" s="2">
        <v>4.9676188212741703E-8</v>
      </c>
      <c r="G372" s="2">
        <v>1.08052298898806E-7</v>
      </c>
      <c r="H372" s="2">
        <v>0.99997768485636496</v>
      </c>
      <c r="I372" s="2">
        <v>7.9620343307264392E-9</v>
      </c>
      <c r="J372" s="2">
        <v>5.0118959637497699E-8</v>
      </c>
      <c r="K372" s="2">
        <v>1.90680365637529E-8</v>
      </c>
      <c r="L372" s="5">
        <f t="shared" si="5"/>
        <v>1</v>
      </c>
      <c r="M372" s="5"/>
      <c r="N372" s="5"/>
      <c r="O372" s="5"/>
    </row>
    <row r="373" spans="2:15" x14ac:dyDescent="0.25">
      <c r="B373" s="2">
        <v>8.4584204965509803E-10</v>
      </c>
      <c r="C373" s="2">
        <v>2.2821964937040001E-8</v>
      </c>
      <c r="D373" s="2">
        <v>4.6962406721955699E-8</v>
      </c>
      <c r="E373" s="2">
        <v>0.99999889097572703</v>
      </c>
      <c r="F373" s="2">
        <v>6.9097728237006795E-7</v>
      </c>
      <c r="G373" s="2">
        <v>2.38788503455623E-7</v>
      </c>
      <c r="H373" s="2">
        <v>5.0322615717826197E-8</v>
      </c>
      <c r="I373" s="2">
        <v>3.5500540819709102E-9</v>
      </c>
      <c r="J373" s="2">
        <v>4.39290830312252E-8</v>
      </c>
      <c r="K373" s="2">
        <v>1.0826520673672799E-8</v>
      </c>
      <c r="L373" s="5">
        <f t="shared" si="5"/>
        <v>1</v>
      </c>
      <c r="M373" s="5"/>
      <c r="N373" s="5"/>
      <c r="O373" s="5"/>
    </row>
    <row r="374" spans="2:15" x14ac:dyDescent="0.25">
      <c r="B374" s="2">
        <v>7.6445491555951499E-9</v>
      </c>
      <c r="C374" s="2">
        <v>3.6997221345828099E-8</v>
      </c>
      <c r="D374" s="2">
        <v>1.6778856109185799E-7</v>
      </c>
      <c r="E374" s="2">
        <v>5.1938545228479998E-6</v>
      </c>
      <c r="F374" s="2">
        <v>1.2900348372497599E-6</v>
      </c>
      <c r="G374" s="2">
        <v>4.1375624898308398E-7</v>
      </c>
      <c r="H374" s="2">
        <v>2.8785088357498899E-7</v>
      </c>
      <c r="I374" s="2">
        <v>0.99999177348610402</v>
      </c>
      <c r="J374" s="2">
        <v>6.9023046995510002E-7</v>
      </c>
      <c r="K374" s="2">
        <v>1.38356600846024E-7</v>
      </c>
      <c r="L374" s="5">
        <f t="shared" si="5"/>
        <v>1</v>
      </c>
      <c r="M374" s="5"/>
      <c r="N374" s="5"/>
      <c r="O374" s="5"/>
    </row>
    <row r="375" spans="2:15" x14ac:dyDescent="0.25">
      <c r="B375" s="2">
        <v>1.95876966251496E-7</v>
      </c>
      <c r="C375" s="2">
        <v>0.99998484571397595</v>
      </c>
      <c r="D375" s="2">
        <v>6.7573892738609999E-6</v>
      </c>
      <c r="E375" s="2">
        <v>3.0075921240470202E-7</v>
      </c>
      <c r="F375" s="2">
        <v>2.3251505326796998E-6</v>
      </c>
      <c r="G375" s="2">
        <v>4.3950200001498902E-8</v>
      </c>
      <c r="H375" s="2">
        <v>9.2648168316335103E-7</v>
      </c>
      <c r="I375" s="2">
        <v>1.9081081280053599E-6</v>
      </c>
      <c r="J375" s="2">
        <v>1.4728564656221301E-7</v>
      </c>
      <c r="K375" s="2">
        <v>2.5492843809989102E-6</v>
      </c>
      <c r="L375" s="5">
        <f t="shared" si="5"/>
        <v>1</v>
      </c>
      <c r="M375" s="5"/>
      <c r="N375" s="5"/>
      <c r="O375" s="5"/>
    </row>
    <row r="376" spans="2:15" x14ac:dyDescent="0.25">
      <c r="B376" s="2">
        <v>6.5563152345511502E-9</v>
      </c>
      <c r="C376" s="2">
        <v>3.8587695657481201E-8</v>
      </c>
      <c r="D376" s="2">
        <v>9.4506615565094199E-8</v>
      </c>
      <c r="E376" s="2">
        <v>5.8314143868800898E-8</v>
      </c>
      <c r="F376" s="2">
        <v>1.9300636621777699E-7</v>
      </c>
      <c r="G376" s="2">
        <v>4.1751315015147297E-8</v>
      </c>
      <c r="H376" s="2">
        <v>1.0296226778602201E-7</v>
      </c>
      <c r="I376" s="2">
        <v>3.7476019764600899E-8</v>
      </c>
      <c r="J376" s="2">
        <v>7.49526333607451E-8</v>
      </c>
      <c r="K376" s="2">
        <v>0.99999935188662703</v>
      </c>
      <c r="L376" s="5">
        <f t="shared" si="5"/>
        <v>1</v>
      </c>
      <c r="M376" s="5"/>
      <c r="N376" s="5"/>
      <c r="O376" s="5"/>
    </row>
    <row r="377" spans="2:15" x14ac:dyDescent="0.25">
      <c r="B377" s="2">
        <v>4.0246392090281901E-7</v>
      </c>
      <c r="C377" s="2">
        <v>0.99999889417517995</v>
      </c>
      <c r="D377" s="2">
        <v>3.8012445974333902E-8</v>
      </c>
      <c r="E377" s="2">
        <v>1.4799455627579899E-8</v>
      </c>
      <c r="F377" s="2">
        <v>1.33971345058037E-8</v>
      </c>
      <c r="G377" s="2">
        <v>6.62783564897751E-9</v>
      </c>
      <c r="H377" s="2">
        <v>1.20069821842493E-8</v>
      </c>
      <c r="I377" s="2">
        <v>5.4630559257991795E-7</v>
      </c>
      <c r="J377" s="2">
        <v>6.99894458427282E-9</v>
      </c>
      <c r="K377" s="2">
        <v>6.5212508168600894E-8</v>
      </c>
      <c r="L377" s="5">
        <f t="shared" si="5"/>
        <v>1</v>
      </c>
      <c r="M377" s="5"/>
      <c r="N377" s="5"/>
      <c r="O377" s="5"/>
    </row>
    <row r="378" spans="2:15" x14ac:dyDescent="0.25">
      <c r="B378" s="2">
        <v>4.0616989160858901E-8</v>
      </c>
      <c r="C378" s="2">
        <v>8.91358493897479E-7</v>
      </c>
      <c r="D378" s="2">
        <v>3.5558252663404497E-8</v>
      </c>
      <c r="E378" s="2">
        <v>2.6512951736104398E-9</v>
      </c>
      <c r="F378" s="2">
        <v>5.9806075059105E-8</v>
      </c>
      <c r="G378" s="2">
        <v>3.7674017310594399E-6</v>
      </c>
      <c r="H378" s="2">
        <v>6.1842979872306001E-7</v>
      </c>
      <c r="I378" s="2">
        <v>1.4535509119985299E-6</v>
      </c>
      <c r="J378" s="2">
        <v>2.9977771182774902E-8</v>
      </c>
      <c r="K378" s="2">
        <v>0.99999310064867997</v>
      </c>
      <c r="L378" s="5">
        <f t="shared" si="5"/>
        <v>1</v>
      </c>
      <c r="M378" s="5"/>
      <c r="N378" s="5"/>
      <c r="O378" s="5"/>
    </row>
    <row r="379" spans="2:15" x14ac:dyDescent="0.25">
      <c r="B379" s="2">
        <v>1.5736055410799601E-9</v>
      </c>
      <c r="C379" s="2">
        <v>4.3752677930317099E-8</v>
      </c>
      <c r="D379" s="2">
        <v>4.6458300590328E-8</v>
      </c>
      <c r="E379" s="2">
        <v>1.35702408709061E-7</v>
      </c>
      <c r="F379" s="2">
        <v>7.6991801781209605E-8</v>
      </c>
      <c r="G379" s="2">
        <v>1.3646099165272299E-6</v>
      </c>
      <c r="H379" s="2">
        <v>1.0202649593337E-7</v>
      </c>
      <c r="I379" s="2">
        <v>1.9515957651973701E-8</v>
      </c>
      <c r="J379" s="2">
        <v>2.8701267379744199E-8</v>
      </c>
      <c r="K379" s="2">
        <v>0.99999818066756796</v>
      </c>
      <c r="L379" s="5">
        <f t="shared" si="5"/>
        <v>1</v>
      </c>
      <c r="M379" s="5"/>
      <c r="N379" s="5"/>
      <c r="O379" s="5"/>
    </row>
    <row r="380" spans="2:15" x14ac:dyDescent="0.25">
      <c r="B380" s="2">
        <v>8.7893126369492999E-9</v>
      </c>
      <c r="C380" s="2">
        <v>4.17129314034963E-8</v>
      </c>
      <c r="D380" s="2">
        <v>1.84986392777824E-8</v>
      </c>
      <c r="E380" s="2">
        <v>0.99999836122246999</v>
      </c>
      <c r="F380" s="2">
        <v>1.0524141516779399E-8</v>
      </c>
      <c r="G380" s="2">
        <v>3.3613518472336502E-7</v>
      </c>
      <c r="H380" s="2">
        <v>2.8079433342770499E-8</v>
      </c>
      <c r="I380" s="2">
        <v>1.1582368515457699E-6</v>
      </c>
      <c r="J380" s="2">
        <v>2.4665515447115101E-8</v>
      </c>
      <c r="K380" s="2">
        <v>1.21355196703258E-8</v>
      </c>
      <c r="L380" s="5">
        <f t="shared" si="5"/>
        <v>1</v>
      </c>
      <c r="M380" s="5"/>
      <c r="N380" s="5"/>
      <c r="O380" s="5"/>
    </row>
    <row r="381" spans="2:15" x14ac:dyDescent="0.25">
      <c r="B381" s="2">
        <v>1.13118951439433E-6</v>
      </c>
      <c r="C381" s="2">
        <v>2.19126480477274E-7</v>
      </c>
      <c r="D381" s="2">
        <v>2.3333199374752499E-7</v>
      </c>
      <c r="E381" s="2">
        <v>3.1247868809807703E-8</v>
      </c>
      <c r="F381" s="2">
        <v>6.2143365050652798E-8</v>
      </c>
      <c r="G381" s="2">
        <v>6.2348482998697199E-8</v>
      </c>
      <c r="H381" s="2">
        <v>1.03068141810725E-7</v>
      </c>
      <c r="I381" s="2">
        <v>1.98505145747795E-7</v>
      </c>
      <c r="J381" s="2">
        <v>2.7987273209882299E-8</v>
      </c>
      <c r="K381" s="2">
        <v>0.99999793105173296</v>
      </c>
      <c r="L381" s="5">
        <f t="shared" si="5"/>
        <v>1</v>
      </c>
      <c r="M381" s="5"/>
      <c r="N381" s="5"/>
      <c r="O381" s="5"/>
    </row>
    <row r="382" spans="2:15" x14ac:dyDescent="0.25">
      <c r="B382" s="2">
        <v>2.1451978966230199E-7</v>
      </c>
      <c r="C382" s="2">
        <v>0.99976022866025505</v>
      </c>
      <c r="D382" s="2">
        <v>1.29807505318546E-4</v>
      </c>
      <c r="E382" s="2">
        <v>3.2119320934241498E-5</v>
      </c>
      <c r="F382" s="2">
        <v>1.3532719437698701E-5</v>
      </c>
      <c r="G382" s="2">
        <v>2.34816651881047E-5</v>
      </c>
      <c r="H382" s="2">
        <v>6.8784428778412601E-6</v>
      </c>
      <c r="I382" s="2">
        <v>2.1166196610848601E-5</v>
      </c>
      <c r="J382" s="2">
        <v>4.8823590952469097E-6</v>
      </c>
      <c r="K382" s="2">
        <v>7.6886104924790995E-6</v>
      </c>
      <c r="L382" s="5">
        <f t="shared" si="5"/>
        <v>1</v>
      </c>
      <c r="M382" s="5"/>
      <c r="N382" s="5"/>
      <c r="O382" s="5"/>
    </row>
    <row r="383" spans="2:15" x14ac:dyDescent="0.25">
      <c r="B383" s="2">
        <v>2.74617324665904E-8</v>
      </c>
      <c r="C383" s="2">
        <v>0.99949367478066697</v>
      </c>
      <c r="D383" s="2">
        <v>4.56879923729905E-7</v>
      </c>
      <c r="E383" s="2">
        <v>1.0676481543492201E-8</v>
      </c>
      <c r="F383" s="2">
        <v>4.8990076983099302E-8</v>
      </c>
      <c r="G383" s="2">
        <v>5.1909830877023497E-6</v>
      </c>
      <c r="H383" s="2">
        <v>8.6460624332615304E-7</v>
      </c>
      <c r="I383" s="2">
        <v>1.1680551349838801E-7</v>
      </c>
      <c r="J383" s="2">
        <v>1.166773204954E-8</v>
      </c>
      <c r="K383" s="2">
        <v>4.9959714854128003E-4</v>
      </c>
      <c r="L383" s="5">
        <f t="shared" si="5"/>
        <v>1</v>
      </c>
      <c r="M383" s="5"/>
      <c r="N383" s="5"/>
      <c r="O383" s="5"/>
    </row>
    <row r="384" spans="2:15" x14ac:dyDescent="0.25">
      <c r="B384" s="2">
        <v>3.9903420311311999E-10</v>
      </c>
      <c r="C384" s="2">
        <v>0.99999985395489099</v>
      </c>
      <c r="D384" s="2">
        <v>1.33498499046898E-8</v>
      </c>
      <c r="E384" s="2">
        <v>2.79852996448111E-9</v>
      </c>
      <c r="F384" s="2">
        <v>7.1847551710942802E-9</v>
      </c>
      <c r="G384" s="2">
        <v>9.5116610386458801E-8</v>
      </c>
      <c r="H384" s="2">
        <v>1.0159233610348299E-8</v>
      </c>
      <c r="I384" s="2">
        <v>2.6908655047801701E-9</v>
      </c>
      <c r="J384" s="2">
        <v>4.0232283106796799E-9</v>
      </c>
      <c r="K384" s="2">
        <v>1.03230015319303E-8</v>
      </c>
      <c r="L384" s="5">
        <f t="shared" si="5"/>
        <v>1</v>
      </c>
      <c r="M384" s="5"/>
      <c r="N384" s="5"/>
      <c r="O384" s="5"/>
    </row>
    <row r="385" spans="2:15" x14ac:dyDescent="0.25">
      <c r="B385" s="2">
        <v>2.5875325550371701E-8</v>
      </c>
      <c r="C385" s="2">
        <v>4.27536440309763E-7</v>
      </c>
      <c r="D385" s="2">
        <v>2.17608213815305E-7</v>
      </c>
      <c r="E385" s="2">
        <v>1.39269941097544E-7</v>
      </c>
      <c r="F385" s="2">
        <v>1.1963266191148301E-7</v>
      </c>
      <c r="G385" s="2">
        <v>2.7549184704599401E-7</v>
      </c>
      <c r="H385" s="2">
        <v>7.9828697460845195E-7</v>
      </c>
      <c r="I385" s="2">
        <v>0.99999765109016703</v>
      </c>
      <c r="J385" s="2">
        <v>8.2783264416749196E-8</v>
      </c>
      <c r="K385" s="2">
        <v>2.6242516369459299E-7</v>
      </c>
      <c r="L385" s="5">
        <f t="shared" si="5"/>
        <v>1</v>
      </c>
      <c r="M385" s="5"/>
      <c r="N385" s="5"/>
      <c r="O385" s="5"/>
    </row>
    <row r="386" spans="2:15" x14ac:dyDescent="0.25">
      <c r="B386" s="2">
        <v>1.2690713540252501E-7</v>
      </c>
      <c r="C386" s="2">
        <v>6.1121472058026204E-7</v>
      </c>
      <c r="D386" s="2">
        <v>5.84852689202063E-8</v>
      </c>
      <c r="E386" s="2">
        <v>1.7300451453884101E-8</v>
      </c>
      <c r="F386" s="2">
        <v>5.3473633580971301E-8</v>
      </c>
      <c r="G386" s="2">
        <v>0.999997792609156</v>
      </c>
      <c r="H386" s="2">
        <v>8.8948198720552903E-8</v>
      </c>
      <c r="I386" s="2">
        <v>5.7942537784959803E-7</v>
      </c>
      <c r="J386" s="2">
        <v>3.9262488405046101E-8</v>
      </c>
      <c r="K386" s="2">
        <v>6.3237356902985296E-7</v>
      </c>
      <c r="L386" s="5">
        <f t="shared" si="5"/>
        <v>1</v>
      </c>
      <c r="M386" s="5"/>
      <c r="N386" s="5"/>
      <c r="O386" s="5"/>
    </row>
    <row r="387" spans="2:15" x14ac:dyDescent="0.25">
      <c r="B387" s="2">
        <v>1.2306286453669099E-8</v>
      </c>
      <c r="C387" s="2">
        <v>8.4590498973526308E-9</v>
      </c>
      <c r="D387" s="2">
        <v>7.2227108061400103E-9</v>
      </c>
      <c r="E387" s="2">
        <v>2.4878887233144599E-8</v>
      </c>
      <c r="F387" s="2">
        <v>5.4160558961603103E-8</v>
      </c>
      <c r="G387" s="2">
        <v>0.99986074077728504</v>
      </c>
      <c r="H387" s="2">
        <v>3.0133611885849002E-8</v>
      </c>
      <c r="I387" s="2">
        <v>1.39085919205361E-4</v>
      </c>
      <c r="J387" s="2">
        <v>4.9329496623820202E-9</v>
      </c>
      <c r="K387" s="2">
        <v>3.12094539669576E-8</v>
      </c>
      <c r="L387" s="5">
        <f t="shared" ref="L387:L450" si="6">COUNTIF(B387:K387,"&gt;0.01")</f>
        <v>1</v>
      </c>
      <c r="M387" s="5"/>
      <c r="N387" s="5"/>
      <c r="O387" s="5"/>
    </row>
    <row r="388" spans="2:15" x14ac:dyDescent="0.25">
      <c r="B388" s="2">
        <v>3.3058100009422602E-10</v>
      </c>
      <c r="C388" s="2">
        <v>1.3599898951331901E-8</v>
      </c>
      <c r="D388" s="2">
        <v>2.2308616836610399E-7</v>
      </c>
      <c r="E388" s="2">
        <v>1.20818870836829E-8</v>
      </c>
      <c r="F388" s="2">
        <v>0.99999891171083899</v>
      </c>
      <c r="G388" s="2">
        <v>7.8617706261740496E-7</v>
      </c>
      <c r="H388" s="2">
        <v>1.90751654674452E-8</v>
      </c>
      <c r="I388" s="2">
        <v>1.43392489028719E-8</v>
      </c>
      <c r="J388" s="2">
        <v>7.8555307190003208E-9</v>
      </c>
      <c r="K388" s="2">
        <v>1.1743617698861E-8</v>
      </c>
      <c r="L388" s="5">
        <f t="shared" si="6"/>
        <v>1</v>
      </c>
      <c r="M388" s="5"/>
      <c r="N388" s="5"/>
      <c r="O388" s="5"/>
    </row>
    <row r="389" spans="2:15" x14ac:dyDescent="0.25">
      <c r="B389" s="2">
        <v>2.51233842909881E-8</v>
      </c>
      <c r="C389" s="2">
        <v>1.04893210987227E-6</v>
      </c>
      <c r="D389" s="2">
        <v>4.2376658926993301E-8</v>
      </c>
      <c r="E389" s="2">
        <v>7.5989931179228501E-9</v>
      </c>
      <c r="F389" s="2">
        <v>3.3661591657126701E-9</v>
      </c>
      <c r="G389" s="2">
        <v>5.39111760461397E-6</v>
      </c>
      <c r="H389" s="2">
        <v>2.47673888022986E-8</v>
      </c>
      <c r="I389" s="2">
        <v>1.70230899771122E-6</v>
      </c>
      <c r="J389" s="2">
        <v>2.1935181716691702E-8</v>
      </c>
      <c r="K389" s="2">
        <v>0.99999173247352102</v>
      </c>
      <c r="L389" s="5">
        <f t="shared" si="6"/>
        <v>1</v>
      </c>
      <c r="M389" s="5"/>
      <c r="N389" s="5"/>
      <c r="O389" s="5"/>
    </row>
    <row r="390" spans="2:15" x14ac:dyDescent="0.25">
      <c r="B390" s="2">
        <v>3.0988415024674198E-8</v>
      </c>
      <c r="C390" s="2">
        <v>7.5785198583690802E-7</v>
      </c>
      <c r="D390" s="2">
        <v>4.8752313131770701E-8</v>
      </c>
      <c r="E390" s="2">
        <v>6.8940322114730397E-9</v>
      </c>
      <c r="F390" s="2">
        <v>1.3877789186648501E-7</v>
      </c>
      <c r="G390" s="2">
        <v>1.26132752645903E-7</v>
      </c>
      <c r="H390" s="2">
        <v>7.2832609699181804E-5</v>
      </c>
      <c r="I390" s="2">
        <v>0.99992571497496097</v>
      </c>
      <c r="J390" s="2">
        <v>3.6871940698054101E-8</v>
      </c>
      <c r="K390" s="2">
        <v>3.0614600797626402E-7</v>
      </c>
      <c r="L390" s="5">
        <f t="shared" si="6"/>
        <v>1</v>
      </c>
      <c r="M390" s="5"/>
      <c r="N390" s="5"/>
      <c r="O390" s="5"/>
    </row>
    <row r="391" spans="2:15" x14ac:dyDescent="0.25">
      <c r="B391" s="2">
        <v>5.2041162060988602E-9</v>
      </c>
      <c r="C391" s="2">
        <v>8.9616182261158401E-8</v>
      </c>
      <c r="D391" s="2">
        <v>1.20657577429715E-7</v>
      </c>
      <c r="E391" s="2">
        <v>2.4122437899850799E-7</v>
      </c>
      <c r="F391" s="2">
        <v>3.7798650116295699E-7</v>
      </c>
      <c r="G391" s="2">
        <v>0.99999869142364095</v>
      </c>
      <c r="H391" s="2">
        <v>1.86150686767074E-7</v>
      </c>
      <c r="I391" s="2">
        <v>1.64805233026901E-8</v>
      </c>
      <c r="J391" s="2">
        <v>1.10812264657801E-8</v>
      </c>
      <c r="K391" s="2">
        <v>2.6017516550428099E-7</v>
      </c>
      <c r="L391" s="5">
        <f t="shared" si="6"/>
        <v>1</v>
      </c>
      <c r="M391" s="5"/>
      <c r="N391" s="5"/>
      <c r="O391" s="5"/>
    </row>
    <row r="392" spans="2:15" x14ac:dyDescent="0.25">
      <c r="B392" s="2">
        <v>0.99999949431400004</v>
      </c>
      <c r="C392" s="2">
        <v>4.8183095924486405E-7</v>
      </c>
      <c r="D392" s="2">
        <v>1.52257358598537E-9</v>
      </c>
      <c r="E392" s="2">
        <v>1.0979283883097301E-9</v>
      </c>
      <c r="F392" s="2">
        <v>1.35917479091026E-9</v>
      </c>
      <c r="G392" s="2">
        <v>2.81497809002998E-9</v>
      </c>
      <c r="H392" s="2">
        <v>2.42263723326061E-9</v>
      </c>
      <c r="I392" s="2">
        <v>2.51177528184642E-9</v>
      </c>
      <c r="J392" s="2">
        <v>1.25274717157446E-9</v>
      </c>
      <c r="K392" s="2">
        <v>1.08732256552027E-8</v>
      </c>
      <c r="L392" s="5">
        <f t="shared" si="6"/>
        <v>1</v>
      </c>
      <c r="M392" s="5"/>
      <c r="N392" s="5"/>
      <c r="O392" s="5"/>
    </row>
    <row r="393" spans="2:15" x14ac:dyDescent="0.25">
      <c r="B393" s="2">
        <v>1.5945037143126E-9</v>
      </c>
      <c r="C393" s="2">
        <v>1.11311413608387E-7</v>
      </c>
      <c r="D393" s="2">
        <v>4.28959504782176E-7</v>
      </c>
      <c r="E393" s="2">
        <v>1.5063057215298199E-7</v>
      </c>
      <c r="F393" s="2">
        <v>7.7950914953027604E-7</v>
      </c>
      <c r="G393" s="2">
        <v>0.99999831204001399</v>
      </c>
      <c r="H393" s="2">
        <v>7.8903903500044704E-8</v>
      </c>
      <c r="I393" s="2">
        <v>7.0685122035538094E-8</v>
      </c>
      <c r="J393" s="2">
        <v>3.4419721389873E-8</v>
      </c>
      <c r="K393" s="2">
        <v>3.1946095047902698E-8</v>
      </c>
      <c r="L393" s="5">
        <f t="shared" si="6"/>
        <v>1</v>
      </c>
      <c r="M393" s="5"/>
      <c r="N393" s="5"/>
      <c r="O393" s="5"/>
    </row>
    <row r="394" spans="2:15" x14ac:dyDescent="0.25">
      <c r="B394" s="2">
        <v>2.3584552549461699E-8</v>
      </c>
      <c r="C394" s="2">
        <v>0.99999571120129305</v>
      </c>
      <c r="D394" s="2">
        <v>1.23260363557643E-7</v>
      </c>
      <c r="E394" s="2">
        <v>2.7229570330289299E-9</v>
      </c>
      <c r="F394" s="2">
        <v>2.38330083224594E-8</v>
      </c>
      <c r="G394" s="2">
        <v>6.0472391529697906E-8</v>
      </c>
      <c r="H394" s="2">
        <v>7.9535232344921799E-7</v>
      </c>
      <c r="I394" s="2">
        <v>2.62378587759064E-6</v>
      </c>
      <c r="J394" s="2">
        <v>2.3465911977310401E-9</v>
      </c>
      <c r="K394" s="2">
        <v>6.3344064061502499E-7</v>
      </c>
      <c r="L394" s="5">
        <f t="shared" si="6"/>
        <v>1</v>
      </c>
      <c r="M394" s="5"/>
      <c r="N394" s="5"/>
      <c r="O394" s="5"/>
    </row>
    <row r="395" spans="2:15" x14ac:dyDescent="0.25">
      <c r="B395" s="2">
        <v>7.5187319746019996E-8</v>
      </c>
      <c r="C395" s="2">
        <v>1.73387936166493E-7</v>
      </c>
      <c r="D395" s="2">
        <v>7.52342105335646E-8</v>
      </c>
      <c r="E395" s="2">
        <v>4.5676416150820402E-9</v>
      </c>
      <c r="F395" s="2">
        <v>6.6600436311316604E-8</v>
      </c>
      <c r="G395" s="2">
        <v>4.8840753847437204E-6</v>
      </c>
      <c r="H395" s="2">
        <v>6.9729035628235699E-6</v>
      </c>
      <c r="I395" s="2">
        <v>6.8498423718386904E-7</v>
      </c>
      <c r="J395" s="2">
        <v>6.0005621641462498E-9</v>
      </c>
      <c r="K395" s="2">
        <v>0.99998705705870805</v>
      </c>
      <c r="L395" s="5">
        <f t="shared" si="6"/>
        <v>1</v>
      </c>
      <c r="M395" s="5"/>
      <c r="N395" s="5"/>
      <c r="O395" s="5"/>
    </row>
    <row r="396" spans="2:15" x14ac:dyDescent="0.25">
      <c r="B396" s="2">
        <v>1.6418350862193299E-8</v>
      </c>
      <c r="C396" s="2">
        <v>1.16359574068767E-6</v>
      </c>
      <c r="D396" s="2">
        <v>8.6377041756159606E-9</v>
      </c>
      <c r="E396" s="2">
        <v>6.1584113162575898E-9</v>
      </c>
      <c r="F396" s="2">
        <v>1.65485875025483E-9</v>
      </c>
      <c r="G396" s="2">
        <v>5.369038897992E-8</v>
      </c>
      <c r="H396" s="2">
        <v>1.56679630392617E-9</v>
      </c>
      <c r="I396" s="2">
        <v>1.26241963755962E-9</v>
      </c>
      <c r="J396" s="2">
        <v>1.4196618381646299E-7</v>
      </c>
      <c r="K396" s="2">
        <v>0.99999860504914495</v>
      </c>
      <c r="L396" s="5">
        <f t="shared" si="6"/>
        <v>1</v>
      </c>
      <c r="M396" s="5"/>
      <c r="N396" s="5"/>
      <c r="O396" s="5"/>
    </row>
    <row r="397" spans="2:15" x14ac:dyDescent="0.25">
      <c r="B397" s="2">
        <v>5.9618156468971602E-10</v>
      </c>
      <c r="C397" s="2">
        <v>1.05594932092251E-7</v>
      </c>
      <c r="D397" s="2">
        <v>9.3873077482469607E-9</v>
      </c>
      <c r="E397" s="2">
        <v>3.7865902321134099E-9</v>
      </c>
      <c r="F397" s="2">
        <v>2.8320211968259399E-8</v>
      </c>
      <c r="G397" s="2">
        <v>0.99999971053521997</v>
      </c>
      <c r="H397" s="2">
        <v>8.4115565663776701E-8</v>
      </c>
      <c r="I397" s="2">
        <v>2.8706845248931499E-8</v>
      </c>
      <c r="J397" s="2">
        <v>5.3022059559004303E-9</v>
      </c>
      <c r="K397" s="2">
        <v>2.36549386415038E-8</v>
      </c>
      <c r="L397" s="5">
        <f t="shared" si="6"/>
        <v>1</v>
      </c>
      <c r="M397" s="5"/>
      <c r="N397" s="5"/>
      <c r="O397" s="5"/>
    </row>
    <row r="398" spans="2:15" x14ac:dyDescent="0.25">
      <c r="B398" s="2">
        <v>5.2587470816100699E-9</v>
      </c>
      <c r="C398" s="2">
        <v>8.8175188009921695E-8</v>
      </c>
      <c r="D398" s="2">
        <v>1.69956310744475E-6</v>
      </c>
      <c r="E398" s="2">
        <v>3.7772717431835901E-8</v>
      </c>
      <c r="F398" s="2">
        <v>3.0769340769672798E-5</v>
      </c>
      <c r="G398" s="2">
        <v>5.7753815302296198E-8</v>
      </c>
      <c r="H398" s="2">
        <v>3.0710657348768697E-8</v>
      </c>
      <c r="I398" s="2">
        <v>1.48186628987729E-6</v>
      </c>
      <c r="J398" s="2">
        <v>7.2839966946515997E-9</v>
      </c>
      <c r="K398" s="2">
        <v>0.99996582227471098</v>
      </c>
      <c r="L398" s="5">
        <f t="shared" si="6"/>
        <v>1</v>
      </c>
      <c r="M398" s="5"/>
      <c r="N398" s="5"/>
      <c r="O398" s="5"/>
    </row>
    <row r="399" spans="2:15" x14ac:dyDescent="0.25">
      <c r="B399" s="2">
        <v>2.1086884792618899E-6</v>
      </c>
      <c r="C399" s="2">
        <v>2.8823117102479399E-6</v>
      </c>
      <c r="D399" s="2">
        <v>2.8138612859556799E-8</v>
      </c>
      <c r="E399" s="2">
        <v>1.34409010860583E-8</v>
      </c>
      <c r="F399" s="2">
        <v>9.3159622619511904E-8</v>
      </c>
      <c r="G399" s="2">
        <v>7.2445455316151002E-7</v>
      </c>
      <c r="H399" s="2">
        <v>0.99998934365678604</v>
      </c>
      <c r="I399" s="2">
        <v>7.5602706133296903E-7</v>
      </c>
      <c r="J399" s="2">
        <v>7.4602573086457493E-9</v>
      </c>
      <c r="K399" s="2">
        <v>4.04266201583071E-6</v>
      </c>
      <c r="L399" s="5">
        <f t="shared" si="6"/>
        <v>1</v>
      </c>
      <c r="M399" s="5"/>
      <c r="N399" s="5"/>
      <c r="O399" s="5"/>
    </row>
    <row r="400" spans="2:15" x14ac:dyDescent="0.25">
      <c r="B400" s="2">
        <v>2.5630140007794199E-8</v>
      </c>
      <c r="C400" s="2">
        <v>1.60113773438829E-7</v>
      </c>
      <c r="D400" s="2">
        <v>2.1273690997581301E-8</v>
      </c>
      <c r="E400" s="2">
        <v>9.7404468596313495E-9</v>
      </c>
      <c r="F400" s="2">
        <v>1.29982336140679E-8</v>
      </c>
      <c r="G400" s="2">
        <v>1.6035157168230101E-7</v>
      </c>
      <c r="H400" s="2">
        <v>0.99998835044285195</v>
      </c>
      <c r="I400" s="2">
        <v>1.1055202963549799E-5</v>
      </c>
      <c r="J400" s="2">
        <v>1.5481896273831801E-8</v>
      </c>
      <c r="K400" s="2">
        <v>1.8876443149524101E-7</v>
      </c>
      <c r="L400" s="5">
        <f t="shared" si="6"/>
        <v>1</v>
      </c>
      <c r="M400" s="5"/>
      <c r="N400" s="5"/>
      <c r="O400" s="5"/>
    </row>
    <row r="401" spans="2:15" x14ac:dyDescent="0.25">
      <c r="B401" s="2">
        <v>5.7351791268372804E-10</v>
      </c>
      <c r="C401" s="2">
        <v>5.3177552399410198E-7</v>
      </c>
      <c r="D401" s="2">
        <v>0.99999896118514597</v>
      </c>
      <c r="E401" s="2">
        <v>3.6606918809385502E-7</v>
      </c>
      <c r="F401" s="2">
        <v>6.07406852796261E-8</v>
      </c>
      <c r="G401" s="2">
        <v>7.0825849583523798E-9</v>
      </c>
      <c r="H401" s="2">
        <v>5.7446708736249603E-9</v>
      </c>
      <c r="I401" s="2">
        <v>8.8779672476117001E-9</v>
      </c>
      <c r="J401" s="2">
        <v>5.0941329593430497E-8</v>
      </c>
      <c r="K401" s="2">
        <v>7.0093858061667297E-9</v>
      </c>
      <c r="L401" s="5">
        <f t="shared" si="6"/>
        <v>1</v>
      </c>
      <c r="M401" s="5"/>
      <c r="N401" s="5"/>
      <c r="O401" s="5"/>
    </row>
    <row r="402" spans="2:15" x14ac:dyDescent="0.25">
      <c r="B402" s="2">
        <v>6.1863681310523097E-8</v>
      </c>
      <c r="C402" s="2">
        <v>5.8948843465978899E-6</v>
      </c>
      <c r="D402" s="2">
        <v>4.9273064319778E-8</v>
      </c>
      <c r="E402" s="2">
        <v>3.2915302430052902E-9</v>
      </c>
      <c r="F402" s="2">
        <v>2.04090500633395E-7</v>
      </c>
      <c r="G402" s="2">
        <v>4.7579431492160403E-6</v>
      </c>
      <c r="H402" s="2">
        <v>5.0528796213675698E-7</v>
      </c>
      <c r="I402" s="2">
        <v>3.7854879995358999E-8</v>
      </c>
      <c r="J402" s="2">
        <v>6.6753236283983098E-9</v>
      </c>
      <c r="K402" s="2">
        <v>0.99998847883556197</v>
      </c>
      <c r="L402" s="5">
        <f t="shared" si="6"/>
        <v>1</v>
      </c>
      <c r="M402" s="5"/>
      <c r="N402" s="5"/>
      <c r="O402" s="5"/>
    </row>
    <row r="403" spans="2:15" x14ac:dyDescent="0.25">
      <c r="B403" s="2">
        <v>4.5870509243575802E-10</v>
      </c>
      <c r="C403" s="2">
        <v>3.30905256091903E-9</v>
      </c>
      <c r="D403" s="2">
        <v>1.10327118333289E-8</v>
      </c>
      <c r="E403" s="2">
        <v>1.8987145710750001E-8</v>
      </c>
      <c r="F403" s="2">
        <v>0.99999935751987101</v>
      </c>
      <c r="G403" s="2">
        <v>5.7961128940094305E-7</v>
      </c>
      <c r="H403" s="2">
        <v>6.7213066424087001E-9</v>
      </c>
      <c r="I403" s="2">
        <v>1.2769274005796499E-8</v>
      </c>
      <c r="J403" s="2">
        <v>4.9807600321546798E-9</v>
      </c>
      <c r="K403" s="2">
        <v>4.6098833447452496E-9</v>
      </c>
      <c r="L403" s="5">
        <f t="shared" si="6"/>
        <v>1</v>
      </c>
      <c r="M403" s="5"/>
      <c r="N403" s="5"/>
      <c r="O403" s="5"/>
    </row>
    <row r="404" spans="2:15" x14ac:dyDescent="0.25">
      <c r="B404" s="2">
        <v>7.2733082268803801E-10</v>
      </c>
      <c r="C404" s="2">
        <v>2.7778428612399801E-8</v>
      </c>
      <c r="D404" s="2">
        <v>8.0636786937971199E-8</v>
      </c>
      <c r="E404" s="2">
        <v>8.3878323317932193E-6</v>
      </c>
      <c r="F404" s="2">
        <v>0.99999141438253603</v>
      </c>
      <c r="G404" s="2">
        <v>2.37444802389614E-8</v>
      </c>
      <c r="H404" s="2">
        <v>2.3707809466260401E-8</v>
      </c>
      <c r="I404" s="2">
        <v>6.9898120559007704E-9</v>
      </c>
      <c r="J404" s="2">
        <v>1.0671030476352499E-8</v>
      </c>
      <c r="K404" s="2">
        <v>2.3529453664243099E-8</v>
      </c>
      <c r="L404" s="5">
        <f t="shared" si="6"/>
        <v>1</v>
      </c>
      <c r="M404" s="5"/>
      <c r="N404" s="5"/>
      <c r="O404" s="5"/>
    </row>
    <row r="405" spans="2:15" x14ac:dyDescent="0.25">
      <c r="B405" s="2">
        <v>2.1442903755376999E-8</v>
      </c>
      <c r="C405" s="2">
        <v>3.4435053110649599E-8</v>
      </c>
      <c r="D405" s="2">
        <v>1.3325947765422699E-7</v>
      </c>
      <c r="E405" s="2">
        <v>1.2082536313439001E-8</v>
      </c>
      <c r="F405" s="2">
        <v>1.7287429057507398E-8</v>
      </c>
      <c r="G405" s="2">
        <v>5.78778010198468E-7</v>
      </c>
      <c r="H405" s="2">
        <v>4.4346156764278499E-8</v>
      </c>
      <c r="I405" s="2">
        <v>3.5918893648016297E-8</v>
      </c>
      <c r="J405" s="2">
        <v>6.9313526854288204E-8</v>
      </c>
      <c r="K405" s="2">
        <v>0.99999905313601201</v>
      </c>
      <c r="L405" s="5">
        <f t="shared" si="6"/>
        <v>1</v>
      </c>
      <c r="M405" s="5"/>
      <c r="N405" s="5"/>
      <c r="O405" s="5"/>
    </row>
    <row r="406" spans="2:15" x14ac:dyDescent="0.25">
      <c r="B406" s="2">
        <v>1.15792430267351E-8</v>
      </c>
      <c r="C406" s="2">
        <v>2.1100677430901999E-7</v>
      </c>
      <c r="D406" s="2">
        <v>1.0374981602245201E-8</v>
      </c>
      <c r="E406" s="2">
        <v>6.3564380969821E-9</v>
      </c>
      <c r="F406" s="2">
        <v>2.66541946420075E-9</v>
      </c>
      <c r="G406" s="2">
        <v>7.1616359611874594E-8</v>
      </c>
      <c r="H406" s="2">
        <v>3.15737593095431E-9</v>
      </c>
      <c r="I406" s="2">
        <v>0.99999864706307096</v>
      </c>
      <c r="J406" s="2">
        <v>2.2648180297051301E-8</v>
      </c>
      <c r="K406" s="2">
        <v>1.01353215573355E-6</v>
      </c>
      <c r="L406" s="5">
        <f t="shared" si="6"/>
        <v>1</v>
      </c>
      <c r="M406" s="5"/>
      <c r="N406" s="5"/>
      <c r="O406" s="5"/>
    </row>
    <row r="407" spans="2:15" x14ac:dyDescent="0.25">
      <c r="B407" s="2">
        <v>0.99924925483700699</v>
      </c>
      <c r="C407" s="2">
        <v>1.6638919620598501E-7</v>
      </c>
      <c r="D407" s="2">
        <v>4.4617778991454002E-8</v>
      </c>
      <c r="E407" s="2">
        <v>3.0974594442770102E-8</v>
      </c>
      <c r="F407" s="2">
        <v>3.58735247688895E-8</v>
      </c>
      <c r="G407" s="2">
        <v>6.0092751975528802E-8</v>
      </c>
      <c r="H407" s="2">
        <v>6.00363346573222E-8</v>
      </c>
      <c r="I407" s="2">
        <v>9.8736745233415995E-7</v>
      </c>
      <c r="J407" s="2">
        <v>4.0001124965398901E-8</v>
      </c>
      <c r="K407" s="2">
        <v>7.4931981022025203E-4</v>
      </c>
      <c r="L407" s="5">
        <f t="shared" si="6"/>
        <v>1</v>
      </c>
      <c r="M407" s="5"/>
      <c r="N407" s="5"/>
      <c r="O407" s="5"/>
    </row>
    <row r="408" spans="2:15" x14ac:dyDescent="0.25">
      <c r="B408" s="2">
        <v>4.6021496782897801E-10</v>
      </c>
      <c r="C408" s="2">
        <v>3.9640238125264304E-9</v>
      </c>
      <c r="D408" s="2">
        <v>1.2973296294848101E-8</v>
      </c>
      <c r="E408" s="2">
        <v>8.52150599359234E-7</v>
      </c>
      <c r="F408" s="2">
        <v>0.99999903213687902</v>
      </c>
      <c r="G408" s="2">
        <v>5.5728810616585201E-8</v>
      </c>
      <c r="H408" s="2">
        <v>1.7045708596247001E-8</v>
      </c>
      <c r="I408" s="2">
        <v>8.2365858157132899E-9</v>
      </c>
      <c r="J408" s="2">
        <v>1.0636041610818399E-8</v>
      </c>
      <c r="K408" s="2">
        <v>6.6678401312796099E-9</v>
      </c>
      <c r="L408" s="5">
        <f t="shared" si="6"/>
        <v>1</v>
      </c>
      <c r="M408" s="5"/>
      <c r="N408" s="5"/>
      <c r="O408" s="5"/>
    </row>
    <row r="409" spans="2:15" x14ac:dyDescent="0.25">
      <c r="B409" s="2">
        <v>4.00295780495497E-8</v>
      </c>
      <c r="C409" s="2">
        <v>9.3942208465003997E-8</v>
      </c>
      <c r="D409" s="2">
        <v>1.05123247872978E-9</v>
      </c>
      <c r="E409" s="2">
        <v>1.96723968577105E-10</v>
      </c>
      <c r="F409" s="2">
        <v>2.9289683025643502E-10</v>
      </c>
      <c r="G409" s="2">
        <v>1.1649295815714699E-7</v>
      </c>
      <c r="H409" s="2">
        <v>1.1139351706603201E-9</v>
      </c>
      <c r="I409" s="2">
        <v>0.99998184950300495</v>
      </c>
      <c r="J409" s="2">
        <v>1.6944050099613701E-9</v>
      </c>
      <c r="K409" s="2">
        <v>1.7895683056417299E-5</v>
      </c>
      <c r="L409" s="5">
        <f t="shared" si="6"/>
        <v>1</v>
      </c>
      <c r="M409" s="5"/>
      <c r="N409" s="5"/>
      <c r="O409" s="5"/>
    </row>
    <row r="410" spans="2:15" x14ac:dyDescent="0.25">
      <c r="B410" s="2">
        <v>0.99999471715820698</v>
      </c>
      <c r="C410" s="2">
        <v>2.7959514527783501E-8</v>
      </c>
      <c r="D410" s="2">
        <v>3.0861342366641299E-8</v>
      </c>
      <c r="E410" s="2">
        <v>1.7472868002089201E-8</v>
      </c>
      <c r="F410" s="2">
        <v>2.80768214912938E-8</v>
      </c>
      <c r="G410" s="2">
        <v>9.2625058825863697E-8</v>
      </c>
      <c r="H410" s="2">
        <v>2.9775679111510701E-8</v>
      </c>
      <c r="I410" s="2">
        <v>2.6091802071027199E-8</v>
      </c>
      <c r="J410" s="2">
        <v>1.7840930395483099E-8</v>
      </c>
      <c r="K410" s="2">
        <v>5.0121377713884601E-6</v>
      </c>
      <c r="L410" s="5">
        <f t="shared" si="6"/>
        <v>1</v>
      </c>
      <c r="M410" s="5"/>
      <c r="N410" s="5"/>
      <c r="O410" s="5"/>
    </row>
    <row r="411" spans="2:15" x14ac:dyDescent="0.25">
      <c r="B411" s="2">
        <v>0.99999893199051704</v>
      </c>
      <c r="C411" s="2">
        <v>6.1615288961356199E-7</v>
      </c>
      <c r="D411" s="2">
        <v>2.1389546239642799E-9</v>
      </c>
      <c r="E411" s="2">
        <v>4.9565059321934598E-10</v>
      </c>
      <c r="F411" s="2">
        <v>6.4160313307414605E-10</v>
      </c>
      <c r="G411" s="2">
        <v>2.4352039563944701E-8</v>
      </c>
      <c r="H411" s="2">
        <v>2.3364503296349798E-9</v>
      </c>
      <c r="I411" s="2">
        <v>9.2279091784473598E-10</v>
      </c>
      <c r="J411" s="2">
        <v>5.6648303837325098E-10</v>
      </c>
      <c r="K411" s="2">
        <v>4.2040262075222101E-7</v>
      </c>
      <c r="L411" s="5">
        <f t="shared" si="6"/>
        <v>1</v>
      </c>
      <c r="M411" s="5"/>
      <c r="N411" s="5"/>
      <c r="O411" s="5"/>
    </row>
    <row r="412" spans="2:15" x14ac:dyDescent="0.25">
      <c r="B412" s="2">
        <v>9.0117754682192694E-8</v>
      </c>
      <c r="C412" s="2">
        <v>0.99998841808247896</v>
      </c>
      <c r="D412" s="2">
        <v>3.42774089187082E-7</v>
      </c>
      <c r="E412" s="2">
        <v>1.02211983100879E-7</v>
      </c>
      <c r="F412" s="2">
        <v>2.7112481194909502E-6</v>
      </c>
      <c r="G412" s="2">
        <v>6.0762581830740204E-8</v>
      </c>
      <c r="H412" s="2">
        <v>1.72073828603211E-6</v>
      </c>
      <c r="I412" s="2">
        <v>9.7582138062731502E-7</v>
      </c>
      <c r="J412" s="2">
        <v>7.2527439719472104E-8</v>
      </c>
      <c r="K412" s="2">
        <v>5.5057158860147899E-6</v>
      </c>
      <c r="L412" s="5">
        <f t="shared" si="6"/>
        <v>1</v>
      </c>
      <c r="M412" s="5"/>
      <c r="N412" s="5"/>
      <c r="O412" s="5"/>
    </row>
    <row r="413" spans="2:15" x14ac:dyDescent="0.25">
      <c r="B413" s="2">
        <v>2.7776990452268701E-8</v>
      </c>
      <c r="C413" s="2">
        <v>6.8863695398478601E-9</v>
      </c>
      <c r="D413" s="2">
        <v>1.71284236497899E-9</v>
      </c>
      <c r="E413" s="2">
        <v>3.8219339127741497E-10</v>
      </c>
      <c r="F413" s="2">
        <v>2.8027021321579501E-9</v>
      </c>
      <c r="G413" s="2">
        <v>4.8616971726051097E-10</v>
      </c>
      <c r="H413" s="2">
        <v>1.3871215931831799E-9</v>
      </c>
      <c r="I413" s="2">
        <v>9.3569971241873498E-10</v>
      </c>
      <c r="J413" s="2">
        <v>3.0846626131440298E-10</v>
      </c>
      <c r="K413" s="2">
        <v>0.99999995732144398</v>
      </c>
      <c r="L413" s="5">
        <f t="shared" si="6"/>
        <v>1</v>
      </c>
      <c r="M413" s="5"/>
      <c r="N413" s="5"/>
      <c r="O413" s="5"/>
    </row>
    <row r="414" spans="2:15" x14ac:dyDescent="0.25">
      <c r="B414" s="2">
        <v>1.6498304892691301E-9</v>
      </c>
      <c r="C414" s="2">
        <v>1.6398771927102901E-7</v>
      </c>
      <c r="D414" s="2">
        <v>1.3217638938195999E-7</v>
      </c>
      <c r="E414" s="2">
        <v>4.8912659957567203E-8</v>
      </c>
      <c r="F414" s="2">
        <v>0.99999919822935102</v>
      </c>
      <c r="G414" s="2">
        <v>3.0891356295520798E-8</v>
      </c>
      <c r="H414" s="2">
        <v>1.9737313168438899E-7</v>
      </c>
      <c r="I414" s="2">
        <v>6.6567651952470704E-8</v>
      </c>
      <c r="J414" s="2">
        <v>1.9144697254267601E-9</v>
      </c>
      <c r="K414" s="2">
        <v>1.5829743992142799E-7</v>
      </c>
      <c r="L414" s="5">
        <f t="shared" si="6"/>
        <v>1</v>
      </c>
      <c r="M414" s="5"/>
      <c r="N414" s="5"/>
      <c r="O414" s="5"/>
    </row>
    <row r="415" spans="2:15" x14ac:dyDescent="0.25">
      <c r="B415" s="2">
        <v>2.5217116950641301E-10</v>
      </c>
      <c r="C415" s="2">
        <v>4.7361197516057696E-9</v>
      </c>
      <c r="D415" s="2">
        <v>8.4422413845521204E-9</v>
      </c>
      <c r="E415" s="2">
        <v>6.1534879446047001E-7</v>
      </c>
      <c r="F415" s="2">
        <v>2.0157713514997301E-8</v>
      </c>
      <c r="G415" s="2">
        <v>1.29993877837571E-8</v>
      </c>
      <c r="H415" s="2">
        <v>6.7061244084334097E-9</v>
      </c>
      <c r="I415" s="2">
        <v>1.64661334746396E-8</v>
      </c>
      <c r="J415" s="2">
        <v>0.99999931122095298</v>
      </c>
      <c r="K415" s="2">
        <v>3.6703604735004302E-9</v>
      </c>
      <c r="L415" s="5">
        <f t="shared" si="6"/>
        <v>1</v>
      </c>
      <c r="M415" s="5"/>
      <c r="N415" s="5"/>
      <c r="O415" s="5"/>
    </row>
    <row r="416" spans="2:15" x14ac:dyDescent="0.25">
      <c r="B416" s="2">
        <v>2.85600351957156E-10</v>
      </c>
      <c r="C416" s="2">
        <v>1.4236558739868499E-9</v>
      </c>
      <c r="D416" s="2">
        <v>1.33382068734106E-8</v>
      </c>
      <c r="E416" s="2">
        <v>0.99999856800855602</v>
      </c>
      <c r="F416" s="2">
        <v>4.3309980325024603E-8</v>
      </c>
      <c r="G416" s="2">
        <v>2.3707248139888501E-7</v>
      </c>
      <c r="H416" s="2">
        <v>6.8419381956400099E-9</v>
      </c>
      <c r="I416" s="2">
        <v>2.2414114596015701E-8</v>
      </c>
      <c r="J416" s="2">
        <v>1.10438827895112E-6</v>
      </c>
      <c r="K416" s="2">
        <v>2.9171870737937099E-9</v>
      </c>
      <c r="L416" s="5">
        <f t="shared" si="6"/>
        <v>1</v>
      </c>
      <c r="M416" s="5"/>
      <c r="N416" s="5"/>
      <c r="O416" s="5"/>
    </row>
    <row r="417" spans="2:15" x14ac:dyDescent="0.25">
      <c r="B417" s="2">
        <v>1.7417664006492199E-8</v>
      </c>
      <c r="C417" s="2">
        <v>3.7202437161692299E-7</v>
      </c>
      <c r="D417" s="2">
        <v>2.0489569588715599E-7</v>
      </c>
      <c r="E417" s="2">
        <v>0.99998865409652404</v>
      </c>
      <c r="F417" s="2">
        <v>2.9831671234426E-7</v>
      </c>
      <c r="G417" s="2">
        <v>3.7994851458437102E-7</v>
      </c>
      <c r="H417" s="2">
        <v>3.5647881741840698E-6</v>
      </c>
      <c r="I417" s="2">
        <v>2.1034136825205199E-7</v>
      </c>
      <c r="J417" s="2">
        <v>5.5488080448811896E-6</v>
      </c>
      <c r="K417" s="2">
        <v>7.4936292976585899E-7</v>
      </c>
      <c r="L417" s="5">
        <f t="shared" si="6"/>
        <v>1</v>
      </c>
      <c r="M417" s="5"/>
      <c r="N417" s="5"/>
      <c r="O417" s="5"/>
    </row>
    <row r="418" spans="2:15" x14ac:dyDescent="0.25">
      <c r="B418" s="2">
        <v>0.99999457684488102</v>
      </c>
      <c r="C418" s="2">
        <v>2.8176850946875799E-6</v>
      </c>
      <c r="D418" s="2">
        <v>2.70016702197427E-7</v>
      </c>
      <c r="E418" s="2">
        <v>2.0724270675300299E-7</v>
      </c>
      <c r="F418" s="2">
        <v>2.2804572162918499E-7</v>
      </c>
      <c r="G418" s="2">
        <v>2.5636921891920998E-7</v>
      </c>
      <c r="H418" s="2">
        <v>5.0440004030385499E-7</v>
      </c>
      <c r="I418" s="2">
        <v>7.5057879943664699E-7</v>
      </c>
      <c r="J418" s="2">
        <v>2.7723521025239501E-7</v>
      </c>
      <c r="K418" s="2">
        <v>1.1158162398503E-7</v>
      </c>
      <c r="L418" s="5">
        <f t="shared" si="6"/>
        <v>1</v>
      </c>
      <c r="M418" s="5"/>
      <c r="N418" s="5"/>
      <c r="O418" s="5"/>
    </row>
    <row r="419" spans="2:15" x14ac:dyDescent="0.25">
      <c r="B419" s="2">
        <v>8.5101014339857003E-10</v>
      </c>
      <c r="C419" s="2">
        <v>1.4863251336406099E-8</v>
      </c>
      <c r="D419" s="2">
        <v>2.3359281653280198E-6</v>
      </c>
      <c r="E419" s="2">
        <v>9.7159193873492697E-8</v>
      </c>
      <c r="F419" s="2">
        <v>0.99999603978134599</v>
      </c>
      <c r="G419" s="2">
        <v>1.32808968418445E-8</v>
      </c>
      <c r="H419" s="2">
        <v>1.05119644779489E-7</v>
      </c>
      <c r="I419" s="2">
        <v>1.36773814605963E-6</v>
      </c>
      <c r="J419" s="2">
        <v>1.2977590197612699E-8</v>
      </c>
      <c r="K419" s="2">
        <v>1.23007549525951E-8</v>
      </c>
      <c r="L419" s="5">
        <f t="shared" si="6"/>
        <v>1</v>
      </c>
      <c r="M419" s="5"/>
      <c r="N419" s="5"/>
      <c r="O419" s="5"/>
    </row>
    <row r="420" spans="2:15" x14ac:dyDescent="0.25">
      <c r="B420" s="2">
        <v>4.5655741409672199E-8</v>
      </c>
      <c r="C420" s="2">
        <v>0.99998165419065299</v>
      </c>
      <c r="D420" s="2">
        <v>2.74015185397757E-7</v>
      </c>
      <c r="E420" s="2">
        <v>1.9232438213214501E-7</v>
      </c>
      <c r="F420" s="2">
        <v>2.5796817492096603E-7</v>
      </c>
      <c r="G420" s="2">
        <v>1.24665492619226E-6</v>
      </c>
      <c r="H420" s="2">
        <v>1.4249750648761E-5</v>
      </c>
      <c r="I420" s="2">
        <v>1.0826078552886801E-6</v>
      </c>
      <c r="J420" s="2">
        <v>2.8726863125790199E-8</v>
      </c>
      <c r="K420" s="2">
        <v>9.6810556932125109E-7</v>
      </c>
      <c r="L420" s="5">
        <f t="shared" si="6"/>
        <v>1</v>
      </c>
      <c r="M420" s="5"/>
      <c r="N420" s="5"/>
      <c r="O420" s="5"/>
    </row>
    <row r="421" spans="2:15" x14ac:dyDescent="0.25">
      <c r="B421" s="2">
        <v>1.11392624562832E-9</v>
      </c>
      <c r="C421" s="2">
        <v>1.16189431559462E-6</v>
      </c>
      <c r="D421" s="2">
        <v>1.4957933428387501E-7</v>
      </c>
      <c r="E421" s="2">
        <v>3.7174983079534499E-9</v>
      </c>
      <c r="F421" s="2">
        <v>1.3304765660691201E-7</v>
      </c>
      <c r="G421" s="2">
        <v>9.5097470337419405E-9</v>
      </c>
      <c r="H421" s="2">
        <v>0.99999730237269202</v>
      </c>
      <c r="I421" s="2">
        <v>1.18054002000542E-6</v>
      </c>
      <c r="J421" s="2">
        <v>3.3137904767760802E-9</v>
      </c>
      <c r="K421" s="2">
        <v>5.49110195278992E-8</v>
      </c>
      <c r="L421" s="5">
        <f t="shared" si="6"/>
        <v>1</v>
      </c>
      <c r="M421" s="5"/>
      <c r="N421" s="5"/>
      <c r="O421" s="5"/>
    </row>
    <row r="422" spans="2:15" x14ac:dyDescent="0.25">
      <c r="B422" s="2">
        <v>1.6893089721376901E-9</v>
      </c>
      <c r="C422" s="2">
        <v>2.1250220744842799E-7</v>
      </c>
      <c r="D422" s="2">
        <v>2.8924837484887399E-6</v>
      </c>
      <c r="E422" s="2">
        <v>1.44557288092443E-6</v>
      </c>
      <c r="F422" s="2">
        <v>3.2577451971362E-6</v>
      </c>
      <c r="G422" s="2">
        <v>1.21698258038569E-8</v>
      </c>
      <c r="H422" s="2">
        <v>1.41661662728311E-8</v>
      </c>
      <c r="I422" s="2">
        <v>0.99999172931941305</v>
      </c>
      <c r="J422" s="2">
        <v>2.7362887039961799E-7</v>
      </c>
      <c r="K422" s="2">
        <v>1.6072238150779999E-7</v>
      </c>
      <c r="L422" s="5">
        <f t="shared" si="6"/>
        <v>1</v>
      </c>
      <c r="M422" s="5"/>
      <c r="N422" s="5"/>
      <c r="O422" s="5"/>
    </row>
    <row r="423" spans="2:15" x14ac:dyDescent="0.25">
      <c r="B423" s="2">
        <v>6.09946409608826E-9</v>
      </c>
      <c r="C423" s="2">
        <v>3.69824233592005E-8</v>
      </c>
      <c r="D423" s="2">
        <v>3.7969038530377303E-8</v>
      </c>
      <c r="E423" s="2">
        <v>8.4726580852254498E-7</v>
      </c>
      <c r="F423" s="2">
        <v>5.6211877937809598E-8</v>
      </c>
      <c r="G423" s="2">
        <v>0.99942750547845505</v>
      </c>
      <c r="H423" s="2">
        <v>4.9793735553709402E-8</v>
      </c>
      <c r="I423" s="2">
        <v>8.1801872455420597E-8</v>
      </c>
      <c r="J423" s="2">
        <v>5.7136405055727103E-4</v>
      </c>
      <c r="K423" s="2">
        <v>1.4346767407143201E-8</v>
      </c>
      <c r="L423" s="5">
        <f t="shared" si="6"/>
        <v>1</v>
      </c>
      <c r="M423" s="5"/>
      <c r="N423" s="5"/>
      <c r="O423" s="5"/>
    </row>
    <row r="424" spans="2:15" x14ac:dyDescent="0.25">
      <c r="B424" s="2">
        <v>8.3008887441483302E-9</v>
      </c>
      <c r="C424" s="2">
        <v>3.9168871415312098E-7</v>
      </c>
      <c r="D424" s="2">
        <v>1.22761109884678E-6</v>
      </c>
      <c r="E424" s="2">
        <v>2.7904492828647201E-6</v>
      </c>
      <c r="F424" s="2">
        <v>1.7991646602429301E-6</v>
      </c>
      <c r="G424" s="2">
        <v>5.4893728540712002E-7</v>
      </c>
      <c r="H424" s="2">
        <v>4.5061837160863502E-8</v>
      </c>
      <c r="I424" s="2">
        <v>6.5149656804108498E-7</v>
      </c>
      <c r="J424" s="2">
        <v>0.99999234829997496</v>
      </c>
      <c r="K424" s="2">
        <v>1.8898968931488099E-7</v>
      </c>
      <c r="L424" s="5">
        <f t="shared" si="6"/>
        <v>1</v>
      </c>
      <c r="M424" s="5"/>
      <c r="N424" s="5"/>
      <c r="O424" s="5"/>
    </row>
    <row r="425" spans="2:15" x14ac:dyDescent="0.25">
      <c r="B425" s="2">
        <v>3.92489654690923E-10</v>
      </c>
      <c r="C425" s="2">
        <v>5.0505840606333396E-7</v>
      </c>
      <c r="D425" s="2">
        <v>1.41297873476817E-8</v>
      </c>
      <c r="E425" s="2">
        <v>6.9435568580662999E-9</v>
      </c>
      <c r="F425" s="2">
        <v>2.0571681682810499E-8</v>
      </c>
      <c r="G425" s="2">
        <v>2.0668020199103601E-8</v>
      </c>
      <c r="H425" s="2">
        <v>2.2323406873131E-8</v>
      </c>
      <c r="I425" s="2">
        <v>0.999999391563137</v>
      </c>
      <c r="J425" s="2">
        <v>1.6287419764821901E-8</v>
      </c>
      <c r="K425" s="2">
        <v>2.0620945810735799E-9</v>
      </c>
      <c r="L425" s="5">
        <f t="shared" si="6"/>
        <v>1</v>
      </c>
      <c r="M425" s="5"/>
      <c r="N425" s="5"/>
      <c r="O425" s="5"/>
    </row>
    <row r="426" spans="2:15" x14ac:dyDescent="0.25">
      <c r="B426" s="2">
        <v>1.3797247304286E-8</v>
      </c>
      <c r="C426" s="2">
        <v>1.5029212520979501E-7</v>
      </c>
      <c r="D426" s="2">
        <v>8.1899605723254803E-7</v>
      </c>
      <c r="E426" s="2">
        <v>4.1839819911221399E-7</v>
      </c>
      <c r="F426" s="2">
        <v>1.0451838155691501E-7</v>
      </c>
      <c r="G426" s="2">
        <v>1.29771975653659E-5</v>
      </c>
      <c r="H426" s="2">
        <v>5.0809526408657897E-7</v>
      </c>
      <c r="I426" s="2">
        <v>1.5239509555916301E-6</v>
      </c>
      <c r="J426" s="2">
        <v>0.99998338748887206</v>
      </c>
      <c r="K426" s="2">
        <v>9.7265331773461797E-8</v>
      </c>
      <c r="L426" s="5">
        <f t="shared" si="6"/>
        <v>1</v>
      </c>
      <c r="M426" s="5"/>
      <c r="N426" s="5"/>
      <c r="O426" s="5"/>
    </row>
    <row r="427" spans="2:15" x14ac:dyDescent="0.25">
      <c r="B427" s="2">
        <v>9.2641745718727195E-10</v>
      </c>
      <c r="C427" s="2">
        <v>5.6384199381500997E-9</v>
      </c>
      <c r="D427" s="2">
        <v>4.97450876212903E-7</v>
      </c>
      <c r="E427" s="2">
        <v>0.99999765017567899</v>
      </c>
      <c r="F427" s="2">
        <v>6.1362021559904097E-7</v>
      </c>
      <c r="G427" s="2">
        <v>5.1278858957415905E-7</v>
      </c>
      <c r="H427" s="2">
        <v>1.5047909050869299E-8</v>
      </c>
      <c r="I427" s="2">
        <v>1.77892073862908E-7</v>
      </c>
      <c r="J427" s="2">
        <v>5.2336510440080803E-7</v>
      </c>
      <c r="K427" s="2">
        <v>3.0947139930158998E-9</v>
      </c>
      <c r="L427" s="5">
        <f t="shared" si="6"/>
        <v>1</v>
      </c>
      <c r="M427" s="5"/>
      <c r="N427" s="5"/>
      <c r="O427" s="5"/>
    </row>
    <row r="428" spans="2:15" x14ac:dyDescent="0.25">
      <c r="B428" s="2">
        <v>4.72931663317462E-7</v>
      </c>
      <c r="C428" s="2">
        <v>3.01073757363665E-9</v>
      </c>
      <c r="D428" s="2">
        <v>2.8670651103203898E-9</v>
      </c>
      <c r="E428" s="2">
        <v>1.65945414968073E-10</v>
      </c>
      <c r="F428" s="2">
        <v>7.4322439543320003E-9</v>
      </c>
      <c r="G428" s="2">
        <v>9.820577137182161E-10</v>
      </c>
      <c r="H428" s="2">
        <v>1.1757341400036899E-9</v>
      </c>
      <c r="I428" s="2">
        <v>0.99999950663315096</v>
      </c>
      <c r="J428" s="2">
        <v>4.9572135345634E-10</v>
      </c>
      <c r="K428" s="2">
        <v>4.3056799549653298E-9</v>
      </c>
      <c r="L428" s="5">
        <f t="shared" si="6"/>
        <v>1</v>
      </c>
      <c r="M428" s="5"/>
      <c r="N428" s="5"/>
      <c r="O428" s="5"/>
    </row>
    <row r="429" spans="2:15" x14ac:dyDescent="0.25">
      <c r="B429" s="2">
        <v>8.1946450388589602E-8</v>
      </c>
      <c r="C429" s="2">
        <v>1.9134812542188001E-7</v>
      </c>
      <c r="D429" s="2">
        <v>6.44017179135131E-9</v>
      </c>
      <c r="E429" s="2">
        <v>5.6244031589610799E-9</v>
      </c>
      <c r="F429" s="2">
        <v>2.1554733510353299E-9</v>
      </c>
      <c r="G429" s="2">
        <v>0.99999519674408699</v>
      </c>
      <c r="H429" s="2">
        <v>3.7767930096641597E-8</v>
      </c>
      <c r="I429" s="2">
        <v>3.3939231512472498E-6</v>
      </c>
      <c r="J429" s="2">
        <v>2.3738507155581599E-8</v>
      </c>
      <c r="K429" s="2">
        <v>1.06031169977817E-6</v>
      </c>
      <c r="L429" s="5">
        <f t="shared" si="6"/>
        <v>1</v>
      </c>
      <c r="M429" s="5"/>
      <c r="N429" s="5"/>
      <c r="O429" s="5"/>
    </row>
    <row r="430" spans="2:15" x14ac:dyDescent="0.25">
      <c r="B430" s="2">
        <v>0.99995964332559195</v>
      </c>
      <c r="C430" s="2">
        <v>9.17340036317426E-8</v>
      </c>
      <c r="D430" s="2">
        <v>1.8104896196707999E-8</v>
      </c>
      <c r="E430" s="2">
        <v>8.8688915607374504E-9</v>
      </c>
      <c r="F430" s="2">
        <v>5.40815390238339E-9</v>
      </c>
      <c r="G430" s="2">
        <v>2.2893053697978698E-9</v>
      </c>
      <c r="H430" s="2">
        <v>3.4505929753677201E-9</v>
      </c>
      <c r="I430" s="2">
        <v>1.21580818629693E-8</v>
      </c>
      <c r="J430" s="2">
        <v>2.88924676141646E-8</v>
      </c>
      <c r="K430" s="2">
        <v>4.0185768014466499E-5</v>
      </c>
      <c r="L430" s="5">
        <f t="shared" si="6"/>
        <v>1</v>
      </c>
      <c r="M430" s="5"/>
      <c r="N430" s="5"/>
      <c r="O430" s="5"/>
    </row>
    <row r="431" spans="2:15" x14ac:dyDescent="0.25">
      <c r="B431" s="2">
        <v>9.0068801467999193E-9</v>
      </c>
      <c r="C431" s="2">
        <v>2.7827452517808201E-8</v>
      </c>
      <c r="D431" s="2">
        <v>2.20948757344519E-7</v>
      </c>
      <c r="E431" s="2">
        <v>9.5328871120635201E-8</v>
      </c>
      <c r="F431" s="2">
        <v>4.9326962922997702E-7</v>
      </c>
      <c r="G431" s="2">
        <v>0.99999876588922898</v>
      </c>
      <c r="H431" s="2">
        <v>4.0005231444956198E-8</v>
      </c>
      <c r="I431" s="2">
        <v>5.8135439993007001E-8</v>
      </c>
      <c r="J431" s="2">
        <v>2.2580842512509299E-7</v>
      </c>
      <c r="K431" s="2">
        <v>6.3780083608646499E-8</v>
      </c>
      <c r="L431" s="5">
        <f t="shared" si="6"/>
        <v>1</v>
      </c>
      <c r="M431" s="5"/>
      <c r="N431" s="5"/>
      <c r="O431" s="5"/>
    </row>
    <row r="432" spans="2:15" x14ac:dyDescent="0.25">
      <c r="B432" s="2">
        <v>5.1607145153322698E-9</v>
      </c>
      <c r="C432" s="2">
        <v>2.91488778926825E-8</v>
      </c>
      <c r="D432" s="2">
        <v>2.7693921551534702E-7</v>
      </c>
      <c r="E432" s="2">
        <v>1.13591219343898E-7</v>
      </c>
      <c r="F432" s="2">
        <v>1.49638766531166E-7</v>
      </c>
      <c r="G432" s="2">
        <v>1.55816180152073E-5</v>
      </c>
      <c r="H432" s="2">
        <v>4.5255317981211201E-8</v>
      </c>
      <c r="I432" s="2">
        <v>0.99998362915680405</v>
      </c>
      <c r="J432" s="2">
        <v>1.5654916759555599E-7</v>
      </c>
      <c r="K432" s="2">
        <v>1.2941900795420899E-8</v>
      </c>
      <c r="L432" s="5">
        <f t="shared" si="6"/>
        <v>1</v>
      </c>
      <c r="M432" s="5"/>
      <c r="N432" s="5"/>
      <c r="O432" s="5"/>
    </row>
    <row r="433" spans="2:15" x14ac:dyDescent="0.25">
      <c r="B433" s="2">
        <v>4.9068924735750198E-7</v>
      </c>
      <c r="C433" s="2">
        <v>2.3128570011019998E-6</v>
      </c>
      <c r="D433" s="2">
        <v>1.0287132881546999E-6</v>
      </c>
      <c r="E433" s="2">
        <v>4.4422813163884802E-7</v>
      </c>
      <c r="F433" s="2">
        <v>1.9777280530150202E-6</v>
      </c>
      <c r="G433" s="2">
        <v>1.2058046538199099E-6</v>
      </c>
      <c r="H433" s="2">
        <v>8.8298735456833997E-7</v>
      </c>
      <c r="I433" s="2">
        <v>0.99998887038806905</v>
      </c>
      <c r="J433" s="2">
        <v>1.0491185234779599E-6</v>
      </c>
      <c r="K433" s="2">
        <v>1.7374856774178999E-6</v>
      </c>
      <c r="L433" s="5">
        <f t="shared" si="6"/>
        <v>1</v>
      </c>
      <c r="M433" s="5"/>
      <c r="N433" s="5"/>
      <c r="O433" s="5"/>
    </row>
    <row r="434" spans="2:15" x14ac:dyDescent="0.25">
      <c r="B434" s="2">
        <v>2.38020276147853E-8</v>
      </c>
      <c r="C434" s="2">
        <v>1.9087162286982101E-6</v>
      </c>
      <c r="D434" s="2">
        <v>1.0826877179364499E-7</v>
      </c>
      <c r="E434" s="2">
        <v>1.36659161772941E-8</v>
      </c>
      <c r="F434" s="2">
        <v>3.2609760140528002E-8</v>
      </c>
      <c r="G434" s="2">
        <v>2.0160722495733698E-6</v>
      </c>
      <c r="H434" s="2">
        <v>8.9913622858381197E-7</v>
      </c>
      <c r="I434" s="2">
        <v>0.99999462009894502</v>
      </c>
      <c r="J434" s="2">
        <v>1.5051251960824501E-7</v>
      </c>
      <c r="K434" s="2">
        <v>2.2711735275432701E-7</v>
      </c>
      <c r="L434" s="5">
        <f t="shared" si="6"/>
        <v>1</v>
      </c>
      <c r="M434" s="5"/>
      <c r="N434" s="5"/>
      <c r="O434" s="5"/>
    </row>
    <row r="435" spans="2:15" x14ac:dyDescent="0.25">
      <c r="B435" s="2">
        <v>6.4913423471725403E-9</v>
      </c>
      <c r="C435" s="2">
        <v>1.36638230450182E-8</v>
      </c>
      <c r="D435" s="2">
        <v>1.8280240026387398E-8</v>
      </c>
      <c r="E435" s="2">
        <v>1.1633957723722501E-9</v>
      </c>
      <c r="F435" s="2">
        <v>5.2492755612945198E-9</v>
      </c>
      <c r="G435" s="2">
        <v>0.99999577811609996</v>
      </c>
      <c r="H435" s="2">
        <v>3.1444526420044601E-8</v>
      </c>
      <c r="I435" s="2">
        <v>3.7439652573732198E-6</v>
      </c>
      <c r="J435" s="2">
        <v>4.2795044691269504E-9</v>
      </c>
      <c r="K435" s="2">
        <v>3.9734653449528898E-7</v>
      </c>
      <c r="L435" s="5">
        <f t="shared" si="6"/>
        <v>1</v>
      </c>
      <c r="M435" s="5"/>
      <c r="N435" s="5"/>
      <c r="O435" s="5"/>
    </row>
    <row r="436" spans="2:15" x14ac:dyDescent="0.25">
      <c r="B436" s="2">
        <v>0.99999991631730301</v>
      </c>
      <c r="C436" s="2">
        <v>1.31119140470464E-8</v>
      </c>
      <c r="D436" s="2">
        <v>1.62423322880947E-9</v>
      </c>
      <c r="E436" s="2">
        <v>5.2950588810729098E-10</v>
      </c>
      <c r="F436" s="2">
        <v>1.24329753501536E-9</v>
      </c>
      <c r="G436" s="2">
        <v>1.63099544672073E-9</v>
      </c>
      <c r="H436" s="2">
        <v>1.9684607278834501E-9</v>
      </c>
      <c r="I436" s="2">
        <v>2.3140327693753102E-9</v>
      </c>
      <c r="J436" s="2">
        <v>7.94438058813627E-10</v>
      </c>
      <c r="K436" s="2">
        <v>6.0465816577201405E-8</v>
      </c>
      <c r="L436" s="5">
        <f t="shared" si="6"/>
        <v>1</v>
      </c>
      <c r="M436" s="5"/>
      <c r="N436" s="5"/>
      <c r="O436" s="5"/>
    </row>
    <row r="437" spans="2:15" x14ac:dyDescent="0.25">
      <c r="B437" s="2">
        <v>0.99952520754179197</v>
      </c>
      <c r="C437" s="2">
        <v>1.7688016342418201E-4</v>
      </c>
      <c r="D437" s="2">
        <v>4.2421856734697202E-8</v>
      </c>
      <c r="E437" s="2">
        <v>1.7855287115649199E-8</v>
      </c>
      <c r="F437" s="2">
        <v>2.9053327211591402E-8</v>
      </c>
      <c r="G437" s="2">
        <v>9.2922740351040906E-5</v>
      </c>
      <c r="H437" s="2">
        <v>1.5348526941502E-4</v>
      </c>
      <c r="I437" s="2">
        <v>4.7927520733088001E-5</v>
      </c>
      <c r="J437" s="2">
        <v>2.3951389626182499E-8</v>
      </c>
      <c r="K437" s="2">
        <v>3.4634824260219398E-6</v>
      </c>
      <c r="L437" s="5">
        <f t="shared" si="6"/>
        <v>1</v>
      </c>
      <c r="M437" s="5"/>
      <c r="N437" s="5"/>
      <c r="O437" s="5"/>
    </row>
    <row r="438" spans="2:15" x14ac:dyDescent="0.25">
      <c r="B438" s="2">
        <v>0.99999994204728604</v>
      </c>
      <c r="C438" s="2">
        <v>3.0652574958268298E-8</v>
      </c>
      <c r="D438" s="2">
        <v>2.7681583183806301E-10</v>
      </c>
      <c r="E438" s="2">
        <v>2.1758825138820501E-10</v>
      </c>
      <c r="F438" s="2">
        <v>2.2414323011460999E-10</v>
      </c>
      <c r="G438" s="2">
        <v>8.0223441850372204E-9</v>
      </c>
      <c r="H438" s="2">
        <v>1.6441610342892801E-8</v>
      </c>
      <c r="I438" s="2">
        <v>1.443567354034E-9</v>
      </c>
      <c r="J438" s="2">
        <v>1.8152873005846701E-10</v>
      </c>
      <c r="K438" s="2">
        <v>4.9254105373034898E-10</v>
      </c>
      <c r="L438" s="5">
        <f t="shared" si="6"/>
        <v>1</v>
      </c>
      <c r="M438" s="5"/>
      <c r="N438" s="5"/>
      <c r="O438" s="5"/>
    </row>
    <row r="439" spans="2:15" x14ac:dyDescent="0.25">
      <c r="B439" s="2">
        <v>0.99999985197309604</v>
      </c>
      <c r="C439" s="2">
        <v>5.5285428662383298E-9</v>
      </c>
      <c r="D439" s="2">
        <v>6.32309213424388E-10</v>
      </c>
      <c r="E439" s="2">
        <v>1.5810375994506601E-10</v>
      </c>
      <c r="F439" s="2">
        <v>8.0127130430348E-10</v>
      </c>
      <c r="G439" s="2">
        <v>4.4589984481227199E-10</v>
      </c>
      <c r="H439" s="2">
        <v>2.5311035912110302E-9</v>
      </c>
      <c r="I439" s="2">
        <v>2.5462944156716601E-9</v>
      </c>
      <c r="J439" s="2">
        <v>1.58234655294568E-10</v>
      </c>
      <c r="K439" s="2">
        <v>1.3522514411429999E-7</v>
      </c>
      <c r="L439" s="5">
        <f t="shared" si="6"/>
        <v>1</v>
      </c>
      <c r="M439" s="5"/>
      <c r="N439" s="5"/>
      <c r="O439" s="5"/>
    </row>
    <row r="440" spans="2:15" x14ac:dyDescent="0.25">
      <c r="B440" s="2">
        <v>5.3074131268804295E-7</v>
      </c>
      <c r="C440" s="2">
        <v>4.4843785010576597E-6</v>
      </c>
      <c r="D440" s="2">
        <v>3.6183174746276601E-8</v>
      </c>
      <c r="E440" s="2">
        <v>1.06508509771863E-8</v>
      </c>
      <c r="F440" s="2">
        <v>3.9080466962304898E-7</v>
      </c>
      <c r="G440" s="2">
        <v>0.999988128650103</v>
      </c>
      <c r="H440" s="2">
        <v>7.81859226517888E-7</v>
      </c>
      <c r="I440" s="2">
        <v>1.1494241845123899E-7</v>
      </c>
      <c r="J440" s="2">
        <v>4.8819991314605399E-9</v>
      </c>
      <c r="K440" s="2">
        <v>5.51690774351718E-6</v>
      </c>
      <c r="L440" s="5">
        <f t="shared" si="6"/>
        <v>1</v>
      </c>
      <c r="M440" s="5"/>
      <c r="N440" s="5"/>
      <c r="O440" s="5"/>
    </row>
    <row r="441" spans="2:15" x14ac:dyDescent="0.25">
      <c r="B441" s="2">
        <v>8.0426634583143107E-9</v>
      </c>
      <c r="C441" s="2">
        <v>2.5791439031530498E-5</v>
      </c>
      <c r="D441" s="2">
        <v>1.39976480267392E-8</v>
      </c>
      <c r="E441" s="2">
        <v>2.4595243861653901E-9</v>
      </c>
      <c r="F441" s="2">
        <v>2.8155382568980902E-8</v>
      </c>
      <c r="G441" s="2">
        <v>1.11565850751864E-8</v>
      </c>
      <c r="H441" s="2">
        <v>5.3788739013597999E-7</v>
      </c>
      <c r="I441" s="2">
        <v>1.0338342775188099E-6</v>
      </c>
      <c r="J441" s="2">
        <v>1.97747641576312E-9</v>
      </c>
      <c r="K441" s="2">
        <v>0.99997257105002002</v>
      </c>
      <c r="L441" s="5">
        <f t="shared" si="6"/>
        <v>1</v>
      </c>
      <c r="M441" s="5"/>
      <c r="N441" s="5"/>
      <c r="O441" s="5"/>
    </row>
    <row r="442" spans="2:15" x14ac:dyDescent="0.25">
      <c r="B442" s="2">
        <v>7.4127605065592402E-8</v>
      </c>
      <c r="C442" s="2">
        <v>2.00901394216716E-6</v>
      </c>
      <c r="D442" s="2">
        <v>7.6905940495899799E-7</v>
      </c>
      <c r="E442" s="2">
        <v>5.8212595407639397E-8</v>
      </c>
      <c r="F442" s="2">
        <v>2.15276968323869E-7</v>
      </c>
      <c r="G442" s="2">
        <v>3.1574766520005801E-6</v>
      </c>
      <c r="H442" s="2">
        <v>0.99998890294760001</v>
      </c>
      <c r="I442" s="2">
        <v>3.2484997784312699E-6</v>
      </c>
      <c r="J442" s="2">
        <v>2.2545622532036499E-8</v>
      </c>
      <c r="K442" s="2">
        <v>1.5428398307851999E-6</v>
      </c>
      <c r="L442" s="5">
        <f t="shared" si="6"/>
        <v>1</v>
      </c>
      <c r="M442" s="5"/>
      <c r="N442" s="5"/>
      <c r="O442" s="5"/>
    </row>
    <row r="443" spans="2:15" x14ac:dyDescent="0.25">
      <c r="B443" s="2">
        <v>6.0461497951842294E-8</v>
      </c>
      <c r="C443" s="2">
        <v>9.3880529956815505E-7</v>
      </c>
      <c r="D443" s="2">
        <v>1.6674912746544801E-7</v>
      </c>
      <c r="E443" s="2">
        <v>4.4453162674197001E-9</v>
      </c>
      <c r="F443" s="2">
        <v>5.0537230263038401E-7</v>
      </c>
      <c r="G443" s="2">
        <v>3.2587468309691501E-8</v>
      </c>
      <c r="H443" s="2">
        <v>0.99998164621635</v>
      </c>
      <c r="I443" s="2">
        <v>1.37022332143462E-5</v>
      </c>
      <c r="J443" s="2">
        <v>7.6110022390644897E-9</v>
      </c>
      <c r="K443" s="2">
        <v>2.9355184210369102E-6</v>
      </c>
      <c r="L443" s="5">
        <f t="shared" si="6"/>
        <v>1</v>
      </c>
      <c r="M443" s="5"/>
      <c r="N443" s="5"/>
      <c r="O443" s="5"/>
    </row>
    <row r="444" spans="2:15" x14ac:dyDescent="0.25">
      <c r="B444" s="2">
        <v>1.6767425270510001E-8</v>
      </c>
      <c r="C444" s="2">
        <v>3.66108749540649E-8</v>
      </c>
      <c r="D444" s="2">
        <v>3.7763883162290903E-8</v>
      </c>
      <c r="E444" s="2">
        <v>7.10068616134806E-8</v>
      </c>
      <c r="F444" s="2">
        <v>0.99845421994052097</v>
      </c>
      <c r="G444" s="2">
        <v>6.6366385897808401E-6</v>
      </c>
      <c r="H444" s="2">
        <v>1.5384072088501699E-3</v>
      </c>
      <c r="I444" s="2">
        <v>5.2164435588991005E-7</v>
      </c>
      <c r="J444" s="2">
        <v>3.8831634376535502E-8</v>
      </c>
      <c r="K444" s="2">
        <v>1.35870035197679E-8</v>
      </c>
      <c r="L444" s="5">
        <f t="shared" si="6"/>
        <v>1</v>
      </c>
      <c r="M444" s="5"/>
      <c r="N444" s="5"/>
      <c r="O444" s="5"/>
    </row>
    <row r="445" spans="2:15" x14ac:dyDescent="0.25">
      <c r="B445" s="2">
        <v>1.5293698625321501E-7</v>
      </c>
      <c r="C445" s="2">
        <v>2.53217290958635E-6</v>
      </c>
      <c r="D445" s="2">
        <v>4.2441351352183897E-8</v>
      </c>
      <c r="E445" s="2">
        <v>3.80694862858661E-9</v>
      </c>
      <c r="F445" s="2">
        <v>5.1436551355079697E-8</v>
      </c>
      <c r="G445" s="2">
        <v>2.02140830649417E-8</v>
      </c>
      <c r="H445" s="2">
        <v>4.9065946181969605E-7</v>
      </c>
      <c r="I445" s="2">
        <v>9.7418438611829306E-6</v>
      </c>
      <c r="J445" s="2">
        <v>2.4782005791207501E-9</v>
      </c>
      <c r="K445" s="2">
        <v>0.99998696200964499</v>
      </c>
      <c r="L445" s="5">
        <f t="shared" si="6"/>
        <v>1</v>
      </c>
      <c r="M445" s="5"/>
      <c r="N445" s="5"/>
      <c r="O445" s="5"/>
    </row>
    <row r="446" spans="2:15" x14ac:dyDescent="0.25">
      <c r="B446" s="2">
        <v>1.50713336953786E-9</v>
      </c>
      <c r="C446" s="2">
        <v>1.18751319645083E-8</v>
      </c>
      <c r="D446" s="2">
        <v>2.60396310491233E-8</v>
      </c>
      <c r="E446" s="2">
        <v>1.6968787626691099E-7</v>
      </c>
      <c r="F446" s="2">
        <v>9.1253323924469101E-7</v>
      </c>
      <c r="G446" s="2">
        <v>2.2760010872957801E-7</v>
      </c>
      <c r="H446" s="2">
        <v>2.87360567043093E-8</v>
      </c>
      <c r="I446" s="2">
        <v>0.99999857039752305</v>
      </c>
      <c r="J446" s="2">
        <v>4.3007535214618797E-8</v>
      </c>
      <c r="K446" s="2">
        <v>8.6157640840657106E-9</v>
      </c>
      <c r="L446" s="5">
        <f t="shared" si="6"/>
        <v>1</v>
      </c>
      <c r="M446" s="5"/>
      <c r="N446" s="5"/>
      <c r="O446" s="5"/>
    </row>
    <row r="447" spans="2:15" x14ac:dyDescent="0.25">
      <c r="B447" s="2">
        <v>3.6579866864022897E-8</v>
      </c>
      <c r="C447" s="2">
        <v>7.9292660342279004E-7</v>
      </c>
      <c r="D447" s="2">
        <v>7.7566303002709995E-7</v>
      </c>
      <c r="E447" s="2">
        <v>2.0936913513495899E-7</v>
      </c>
      <c r="F447" s="2">
        <v>2.89593365383354E-7</v>
      </c>
      <c r="G447" s="2">
        <v>1.1160648743454499E-7</v>
      </c>
      <c r="H447" s="2">
        <v>2.08607698597168E-7</v>
      </c>
      <c r="I447" s="2">
        <v>4.6780720144978102E-6</v>
      </c>
      <c r="J447" s="2">
        <v>8.1390641645632996E-8</v>
      </c>
      <c r="K447" s="2">
        <v>0.99999281619115699</v>
      </c>
      <c r="L447" s="5">
        <f t="shared" si="6"/>
        <v>1</v>
      </c>
      <c r="M447" s="5"/>
      <c r="N447" s="5"/>
      <c r="O447" s="5"/>
    </row>
    <row r="448" spans="2:15" x14ac:dyDescent="0.25">
      <c r="B448" s="2">
        <v>6.8175480158453204E-8</v>
      </c>
      <c r="C448" s="2">
        <v>3.6598207619098598E-7</v>
      </c>
      <c r="D448" s="2">
        <v>2.9314940677387699E-8</v>
      </c>
      <c r="E448" s="2">
        <v>5.6647546844073296E-9</v>
      </c>
      <c r="F448" s="2">
        <v>6.7180741676748196E-9</v>
      </c>
      <c r="G448" s="2">
        <v>4.5907256461144097E-8</v>
      </c>
      <c r="H448" s="2">
        <v>8.1507502531794599E-8</v>
      </c>
      <c r="I448" s="2">
        <v>5.0649860391703599E-8</v>
      </c>
      <c r="J448" s="2">
        <v>2.1144562925976498E-8</v>
      </c>
      <c r="K448" s="2">
        <v>0.99999932493549104</v>
      </c>
      <c r="L448" s="5">
        <f t="shared" si="6"/>
        <v>1</v>
      </c>
      <c r="M448" s="5"/>
      <c r="N448" s="5"/>
      <c r="O448" s="5"/>
    </row>
    <row r="449" spans="2:15" x14ac:dyDescent="0.25">
      <c r="B449" s="2">
        <v>4.8116689594959903E-7</v>
      </c>
      <c r="C449" s="2">
        <v>3.4711416740761202E-7</v>
      </c>
      <c r="D449" s="2">
        <v>6.2301989485241796E-6</v>
      </c>
      <c r="E449" s="2">
        <v>1.87179358231213E-6</v>
      </c>
      <c r="F449" s="2">
        <v>8.1496596805020003E-8</v>
      </c>
      <c r="G449" s="2">
        <v>2.1430681600644699E-7</v>
      </c>
      <c r="H449" s="2">
        <v>1.43308522241583E-7</v>
      </c>
      <c r="I449" s="2">
        <v>0.99357764592561504</v>
      </c>
      <c r="J449" s="2">
        <v>6.4129484055966898E-3</v>
      </c>
      <c r="K449" s="2">
        <v>3.62832591411888E-8</v>
      </c>
      <c r="L449" s="5">
        <f t="shared" si="6"/>
        <v>1</v>
      </c>
      <c r="M449" s="5"/>
      <c r="N449" s="5"/>
      <c r="O449" s="5"/>
    </row>
    <row r="450" spans="2:15" x14ac:dyDescent="0.25">
      <c r="B450" s="2">
        <v>3.7800963616674398E-7</v>
      </c>
      <c r="C450" s="2">
        <v>4.1653751333566503E-6</v>
      </c>
      <c r="D450" s="2">
        <v>9.7293832976227906E-6</v>
      </c>
      <c r="E450" s="2">
        <v>3.9794632417035504E-6</v>
      </c>
      <c r="F450" s="2">
        <v>0.99979274351813197</v>
      </c>
      <c r="G450" s="2">
        <v>9.2693939574742203E-5</v>
      </c>
      <c r="H450" s="2">
        <v>3.0967863897834999E-5</v>
      </c>
      <c r="I450" s="2">
        <v>1.3306431029249799E-5</v>
      </c>
      <c r="J450" s="2">
        <v>2.2039575837680999E-5</v>
      </c>
      <c r="K450" s="2">
        <v>2.99964402197573E-5</v>
      </c>
      <c r="L450" s="5">
        <f t="shared" si="6"/>
        <v>1</v>
      </c>
      <c r="M450" s="5"/>
      <c r="N450" s="5"/>
      <c r="O450" s="5"/>
    </row>
    <row r="451" spans="2:15" x14ac:dyDescent="0.25">
      <c r="B451" s="2">
        <v>0.999979740464774</v>
      </c>
      <c r="C451" s="2">
        <v>2.47090984941593E-6</v>
      </c>
      <c r="D451" s="2">
        <v>4.5040785652197598E-7</v>
      </c>
      <c r="E451" s="2">
        <v>3.0956158314625702E-7</v>
      </c>
      <c r="F451" s="2">
        <v>3.00073040509703E-7</v>
      </c>
      <c r="G451" s="2">
        <v>1.1133069399915E-6</v>
      </c>
      <c r="H451" s="2">
        <v>5.5665265162851399E-7</v>
      </c>
      <c r="I451" s="2">
        <v>6.7623427868468598E-7</v>
      </c>
      <c r="J451" s="2">
        <v>3.4223460967914102E-7</v>
      </c>
      <c r="K451" s="2">
        <v>1.4040154415567001E-5</v>
      </c>
      <c r="L451" s="5">
        <f t="shared" ref="L451:L514" si="7">COUNTIF(B451:K451,"&gt;0.01")</f>
        <v>1</v>
      </c>
      <c r="M451" s="5"/>
      <c r="N451" s="5"/>
      <c r="O451" s="5"/>
    </row>
    <row r="452" spans="2:15" x14ac:dyDescent="0.25">
      <c r="B452" s="2">
        <v>7.3857770019563202E-9</v>
      </c>
      <c r="C452" s="2">
        <v>1.2251544933522901E-7</v>
      </c>
      <c r="D452" s="2">
        <v>1.6829507388180698E-8</v>
      </c>
      <c r="E452" s="2">
        <v>3.2809418095236102E-9</v>
      </c>
      <c r="F452" s="2">
        <v>3.5924147087815602E-9</v>
      </c>
      <c r="G452" s="2">
        <v>1.9819327891451999E-7</v>
      </c>
      <c r="H452" s="2">
        <v>5.7150646178802602E-9</v>
      </c>
      <c r="I452" s="2">
        <v>2.00929316181399E-8</v>
      </c>
      <c r="J452" s="2">
        <v>5.39446520112937E-9</v>
      </c>
      <c r="K452" s="2">
        <v>0.99999961700016904</v>
      </c>
      <c r="L452" s="5">
        <f t="shared" si="7"/>
        <v>1</v>
      </c>
      <c r="M452" s="5"/>
      <c r="N452" s="5"/>
      <c r="O452" s="5"/>
    </row>
    <row r="453" spans="2:15" x14ac:dyDescent="0.25">
      <c r="B453" s="2">
        <v>2.80922865010834E-8</v>
      </c>
      <c r="C453" s="2">
        <v>1.53340327816841E-7</v>
      </c>
      <c r="D453" s="2">
        <v>8.55305173668471E-7</v>
      </c>
      <c r="E453" s="2">
        <v>3.5707565502617197E-7</v>
      </c>
      <c r="F453" s="2">
        <v>2.9750233095576301E-7</v>
      </c>
      <c r="G453" s="2">
        <v>1.3697036251657001E-6</v>
      </c>
      <c r="H453" s="2">
        <v>3.86898186456694E-7</v>
      </c>
      <c r="I453" s="2">
        <v>1.0129924563656701E-6</v>
      </c>
      <c r="J453" s="2">
        <v>6.2695188623139399E-7</v>
      </c>
      <c r="K453" s="2">
        <v>0.99999491213807201</v>
      </c>
      <c r="L453" s="5">
        <f t="shared" si="7"/>
        <v>1</v>
      </c>
      <c r="M453" s="5"/>
      <c r="N453" s="5"/>
      <c r="O453" s="5"/>
    </row>
    <row r="454" spans="2:15" x14ac:dyDescent="0.25">
      <c r="B454" s="2">
        <v>1.5293468187829599E-8</v>
      </c>
      <c r="C454" s="2">
        <v>2.8600387648122501E-7</v>
      </c>
      <c r="D454" s="2">
        <v>6.8328541647216093E-8</v>
      </c>
      <c r="E454" s="2">
        <v>2.9040953953152401E-8</v>
      </c>
      <c r="F454" s="2">
        <v>4.10483574077324E-7</v>
      </c>
      <c r="G454" s="2">
        <v>1.76524901260511E-7</v>
      </c>
      <c r="H454" s="2">
        <v>4.1001802331445298E-8</v>
      </c>
      <c r="I454" s="2">
        <v>5.4416108827519198E-8</v>
      </c>
      <c r="J454" s="2">
        <v>3.06000896423228E-8</v>
      </c>
      <c r="K454" s="2">
        <v>0.99999888830668304</v>
      </c>
      <c r="L454" s="5">
        <f t="shared" si="7"/>
        <v>1</v>
      </c>
      <c r="M454" s="5"/>
      <c r="N454" s="5"/>
      <c r="O454" s="5"/>
    </row>
    <row r="455" spans="2:15" x14ac:dyDescent="0.25">
      <c r="B455" s="2">
        <v>6.2417795638255295E-8</v>
      </c>
      <c r="C455" s="2">
        <v>1.05887886926617E-6</v>
      </c>
      <c r="D455" s="2">
        <v>1.48204042879E-6</v>
      </c>
      <c r="E455" s="2">
        <v>3.4439728718556601E-7</v>
      </c>
      <c r="F455" s="2">
        <v>4.07407083130671E-7</v>
      </c>
      <c r="G455" s="2">
        <v>0.99999009253981197</v>
      </c>
      <c r="H455" s="2">
        <v>7.5366624680873704E-7</v>
      </c>
      <c r="I455" s="2">
        <v>1.3702156215066401E-6</v>
      </c>
      <c r="J455" s="2">
        <v>4.9149248459041301E-7</v>
      </c>
      <c r="K455" s="2">
        <v>3.9369443705200996E-6</v>
      </c>
      <c r="L455" s="5">
        <f t="shared" si="7"/>
        <v>1</v>
      </c>
      <c r="M455" s="5"/>
      <c r="N455" s="5"/>
      <c r="O455" s="5"/>
    </row>
    <row r="456" spans="2:15" x14ac:dyDescent="0.25">
      <c r="B456" s="2">
        <v>6.3009205198277103E-10</v>
      </c>
      <c r="C456" s="2">
        <v>1.13148388703136E-8</v>
      </c>
      <c r="D456" s="2">
        <v>8.44736581585717E-7</v>
      </c>
      <c r="E456" s="2">
        <v>1.09879126693364E-6</v>
      </c>
      <c r="F456" s="2">
        <v>1.9676027711685098E-5</v>
      </c>
      <c r="G456" s="2">
        <v>5.4604425461258204E-9</v>
      </c>
      <c r="H456" s="2">
        <v>4.2039365161054104E-9</v>
      </c>
      <c r="I456" s="2">
        <v>4.68714551683959E-8</v>
      </c>
      <c r="J456" s="2">
        <v>0.99997828601405203</v>
      </c>
      <c r="K456" s="2">
        <v>2.5949622110486802E-8</v>
      </c>
      <c r="L456" s="5">
        <f t="shared" si="7"/>
        <v>1</v>
      </c>
      <c r="M456" s="5"/>
      <c r="N456" s="5"/>
      <c r="O456" s="5"/>
    </row>
    <row r="457" spans="2:15" x14ac:dyDescent="0.25">
      <c r="B457" s="2">
        <v>3.89315156396661E-10</v>
      </c>
      <c r="C457" s="2">
        <v>7.6073390395252907E-9</v>
      </c>
      <c r="D457" s="2">
        <v>7.5618778273400106E-8</v>
      </c>
      <c r="E457" s="2">
        <v>1.1162424910258E-8</v>
      </c>
      <c r="F457" s="2">
        <v>0.99999904130742701</v>
      </c>
      <c r="G457" s="2">
        <v>1.2631820140464599E-8</v>
      </c>
      <c r="H457" s="2">
        <v>6.0899300271654396E-7</v>
      </c>
      <c r="I457" s="2">
        <v>3.7609656353876502E-8</v>
      </c>
      <c r="J457" s="2">
        <v>1.9962093845106299E-7</v>
      </c>
      <c r="K457" s="2">
        <v>5.0592980426181599E-9</v>
      </c>
      <c r="L457" s="5">
        <f t="shared" si="7"/>
        <v>1</v>
      </c>
      <c r="M457" s="5"/>
      <c r="N457" s="5"/>
      <c r="O457" s="5"/>
    </row>
    <row r="458" spans="2:15" x14ac:dyDescent="0.25">
      <c r="B458" s="2">
        <v>5.9152056583152403E-8</v>
      </c>
      <c r="C458" s="2">
        <v>1.5207496825592201E-7</v>
      </c>
      <c r="D458" s="2">
        <v>4.6875947276538002E-8</v>
      </c>
      <c r="E458" s="2">
        <v>4.7122602754874403E-9</v>
      </c>
      <c r="F458" s="2">
        <v>6.6297898360812598E-9</v>
      </c>
      <c r="G458" s="2">
        <v>5.2315092797343404E-6</v>
      </c>
      <c r="H458" s="2">
        <v>4.2823135571989E-8</v>
      </c>
      <c r="I458" s="2">
        <v>1.3538891101668299E-7</v>
      </c>
      <c r="J458" s="2">
        <v>6.1987979973255298E-8</v>
      </c>
      <c r="K458" s="2">
        <v>0.99999425884567095</v>
      </c>
      <c r="L458" s="5">
        <f t="shared" si="7"/>
        <v>1</v>
      </c>
      <c r="M458" s="5"/>
      <c r="N458" s="5"/>
      <c r="O458" s="5"/>
    </row>
    <row r="459" spans="2:15" x14ac:dyDescent="0.25">
      <c r="B459" s="2">
        <v>2.3855356642615699E-7</v>
      </c>
      <c r="C459" s="2">
        <v>3.09392460483845E-6</v>
      </c>
      <c r="D459" s="2">
        <v>1.47294925630851E-6</v>
      </c>
      <c r="E459" s="2">
        <v>2.92995666057498E-8</v>
      </c>
      <c r="F459" s="2">
        <v>6.96496540132391E-6</v>
      </c>
      <c r="G459" s="2">
        <v>4.7242877547015798E-7</v>
      </c>
      <c r="H459" s="2">
        <v>0.999983519877367</v>
      </c>
      <c r="I459" s="2">
        <v>1.3022676664269E-6</v>
      </c>
      <c r="J459" s="2">
        <v>3.03747111186339E-7</v>
      </c>
      <c r="K459" s="2">
        <v>2.6019866840930099E-6</v>
      </c>
      <c r="L459" s="5">
        <f t="shared" si="7"/>
        <v>1</v>
      </c>
      <c r="M459" s="5"/>
      <c r="N459" s="5"/>
      <c r="O459" s="5"/>
    </row>
    <row r="460" spans="2:15" x14ac:dyDescent="0.25">
      <c r="B460" s="2">
        <v>1.6725212336608899E-8</v>
      </c>
      <c r="C460" s="2">
        <v>2.1712451707097101E-7</v>
      </c>
      <c r="D460" s="2">
        <v>3.2693171610008801E-7</v>
      </c>
      <c r="E460" s="2">
        <v>3.2130207472600399E-8</v>
      </c>
      <c r="F460" s="2">
        <v>6.9357983350986097E-8</v>
      </c>
      <c r="G460" s="2">
        <v>0.99999740808063697</v>
      </c>
      <c r="H460" s="2">
        <v>1.7874744093584201E-7</v>
      </c>
      <c r="I460" s="2">
        <v>4.5967534082510902E-7</v>
      </c>
      <c r="J460" s="2">
        <v>5.4667602531616103E-7</v>
      </c>
      <c r="K460" s="2">
        <v>7.4455091860360201E-7</v>
      </c>
      <c r="L460" s="5">
        <f t="shared" si="7"/>
        <v>1</v>
      </c>
      <c r="M460" s="5"/>
      <c r="N460" s="5"/>
      <c r="O460" s="5"/>
    </row>
    <row r="461" spans="2:15" x14ac:dyDescent="0.25">
      <c r="B461" s="2">
        <v>0.99999751913705004</v>
      </c>
      <c r="C461" s="2">
        <v>3.9253548642019204E-9</v>
      </c>
      <c r="D461" s="2">
        <v>1.9314991281243899E-10</v>
      </c>
      <c r="E461" s="2">
        <v>4.9743840213211601E-11</v>
      </c>
      <c r="F461" s="2">
        <v>5.7811095605687898E-11</v>
      </c>
      <c r="G461" s="2">
        <v>7.6553167511106501E-7</v>
      </c>
      <c r="H461" s="2">
        <v>2.83821975192132E-10</v>
      </c>
      <c r="I461" s="2">
        <v>3.33407667112205E-10</v>
      </c>
      <c r="J461" s="2">
        <v>1.1159771476561401E-10</v>
      </c>
      <c r="K461" s="2">
        <v>1.71037638783017E-6</v>
      </c>
      <c r="L461" s="5">
        <f t="shared" si="7"/>
        <v>1</v>
      </c>
      <c r="M461" s="5"/>
      <c r="N461" s="5"/>
      <c r="O461" s="5"/>
    </row>
    <row r="462" spans="2:15" x14ac:dyDescent="0.25">
      <c r="B462" s="2">
        <v>1.42306958080269E-9</v>
      </c>
      <c r="C462" s="2">
        <v>2.4336294790204301E-8</v>
      </c>
      <c r="D462" s="2">
        <v>1.20302790098989E-7</v>
      </c>
      <c r="E462" s="2">
        <v>7.0222202093533198E-9</v>
      </c>
      <c r="F462" s="2">
        <v>1.5980817447741299E-8</v>
      </c>
      <c r="G462" s="2">
        <v>1.0722597728125E-8</v>
      </c>
      <c r="H462" s="2">
        <v>2.6938987849638999E-8</v>
      </c>
      <c r="I462" s="2">
        <v>1.30609515041572E-6</v>
      </c>
      <c r="J462" s="2">
        <v>8.1540381556716395E-9</v>
      </c>
      <c r="K462" s="2">
        <v>0.99999847902403305</v>
      </c>
      <c r="L462" s="5">
        <f t="shared" si="7"/>
        <v>1</v>
      </c>
      <c r="M462" s="5"/>
      <c r="N462" s="5"/>
      <c r="O462" s="5"/>
    </row>
    <row r="463" spans="2:15" x14ac:dyDescent="0.25">
      <c r="B463" s="2">
        <v>3.3829519532135301E-9</v>
      </c>
      <c r="C463" s="2">
        <v>1.07807218716712E-4</v>
      </c>
      <c r="D463" s="2">
        <v>5.2993375357993703E-9</v>
      </c>
      <c r="E463" s="2">
        <v>8.5806714790042105E-10</v>
      </c>
      <c r="F463" s="2">
        <v>3.4740444283359999E-9</v>
      </c>
      <c r="G463" s="2">
        <v>7.6599026039672295E-8</v>
      </c>
      <c r="H463" s="2">
        <v>1.5386992619686399E-9</v>
      </c>
      <c r="I463" s="2">
        <v>7.5474785562710903E-9</v>
      </c>
      <c r="J463" s="2">
        <v>1.00885403695562E-9</v>
      </c>
      <c r="K463" s="2">
        <v>0.99989209307282401</v>
      </c>
      <c r="L463" s="5">
        <f t="shared" si="7"/>
        <v>1</v>
      </c>
      <c r="M463" s="5"/>
      <c r="N463" s="5"/>
      <c r="O463" s="5"/>
    </row>
    <row r="464" spans="2:15" x14ac:dyDescent="0.25">
      <c r="B464" s="2">
        <v>6.0612834861749696E-9</v>
      </c>
      <c r="C464" s="2">
        <v>0.99992668159174303</v>
      </c>
      <c r="D464" s="2">
        <v>1.4030385805455699E-7</v>
      </c>
      <c r="E464" s="2">
        <v>1.7010219059613599E-9</v>
      </c>
      <c r="F464" s="2">
        <v>4.5574666330238898E-8</v>
      </c>
      <c r="G464" s="2">
        <v>1.8936926743165401E-6</v>
      </c>
      <c r="H464" s="2">
        <v>7.0842342733114198E-5</v>
      </c>
      <c r="I464" s="2">
        <v>1.8214938190289001E-7</v>
      </c>
      <c r="J464" s="2">
        <v>2.6634552065909999E-9</v>
      </c>
      <c r="K464" s="2">
        <v>2.0391918218015601E-7</v>
      </c>
      <c r="L464" s="5">
        <f t="shared" si="7"/>
        <v>1</v>
      </c>
      <c r="M464" s="5"/>
      <c r="N464" s="5"/>
      <c r="O464" s="5"/>
    </row>
    <row r="465" spans="2:15" x14ac:dyDescent="0.25">
      <c r="B465" s="2">
        <v>1.4934563679553901E-8</v>
      </c>
      <c r="C465" s="2">
        <v>0.999960883374722</v>
      </c>
      <c r="D465" s="2">
        <v>3.4184545669595402E-8</v>
      </c>
      <c r="E465" s="2">
        <v>2.5685429305514601E-9</v>
      </c>
      <c r="F465" s="2">
        <v>1.05916676263297E-6</v>
      </c>
      <c r="G465" s="2">
        <v>1.17482839921107E-7</v>
      </c>
      <c r="H465" s="2">
        <v>2.6835583662618101E-8</v>
      </c>
      <c r="I465" s="2">
        <v>3.8188533534136897E-8</v>
      </c>
      <c r="J465" s="2">
        <v>2.5123461759034102E-9</v>
      </c>
      <c r="K465" s="2">
        <v>3.7820751559010298E-5</v>
      </c>
      <c r="L465" s="5">
        <f t="shared" si="7"/>
        <v>1</v>
      </c>
      <c r="M465" s="5"/>
      <c r="N465" s="5"/>
      <c r="O465" s="5"/>
    </row>
    <row r="466" spans="2:15" x14ac:dyDescent="0.25">
      <c r="B466" s="2">
        <v>2.9065840329569499E-9</v>
      </c>
      <c r="C466" s="2">
        <v>1.3264638689299E-7</v>
      </c>
      <c r="D466" s="2">
        <v>2.73092488657156E-7</v>
      </c>
      <c r="E466" s="2">
        <v>6.2426207157488297E-9</v>
      </c>
      <c r="F466" s="2">
        <v>1.0472297700282701E-8</v>
      </c>
      <c r="G466" s="2">
        <v>0.99999844145389705</v>
      </c>
      <c r="H466" s="2">
        <v>9.1385965675919905E-9</v>
      </c>
      <c r="I466" s="2">
        <v>1.09284586177348E-6</v>
      </c>
      <c r="J466" s="2">
        <v>1.30561901706072E-8</v>
      </c>
      <c r="K466" s="2">
        <v>1.81450763566206E-8</v>
      </c>
      <c r="L466" s="5">
        <f t="shared" si="7"/>
        <v>1</v>
      </c>
      <c r="M466" s="5"/>
      <c r="N466" s="5"/>
      <c r="O466" s="5"/>
    </row>
    <row r="467" spans="2:15" x14ac:dyDescent="0.25">
      <c r="B467" s="2">
        <v>4.18314755689555E-8</v>
      </c>
      <c r="C467" s="2">
        <v>8.39561092906413E-7</v>
      </c>
      <c r="D467" s="2">
        <v>6.8191055205927805E-7</v>
      </c>
      <c r="E467" s="2">
        <v>5.9531571630728101E-8</v>
      </c>
      <c r="F467" s="2">
        <v>4.9290442173426901E-8</v>
      </c>
      <c r="G467" s="2">
        <v>0.99911931642058105</v>
      </c>
      <c r="H467" s="2">
        <v>3.46040494676012E-7</v>
      </c>
      <c r="I467" s="2">
        <v>1.05148622186345E-6</v>
      </c>
      <c r="J467" s="2">
        <v>1.3840738562610501E-6</v>
      </c>
      <c r="K467" s="2">
        <v>8.7622985371038598E-4</v>
      </c>
      <c r="L467" s="5">
        <f t="shared" si="7"/>
        <v>1</v>
      </c>
      <c r="M467" s="5"/>
      <c r="N467" s="5"/>
      <c r="O467" s="5"/>
    </row>
    <row r="468" spans="2:15" x14ac:dyDescent="0.25">
      <c r="B468" s="2">
        <v>0.99998548441114399</v>
      </c>
      <c r="C468" s="2">
        <v>1.4076849794969601E-5</v>
      </c>
      <c r="D468" s="2">
        <v>6.1477323323104194E-8</v>
      </c>
      <c r="E468" s="2">
        <v>5.1342314322912402E-9</v>
      </c>
      <c r="F468" s="2">
        <v>3.16705997369955E-8</v>
      </c>
      <c r="G468" s="2">
        <v>4.5894590256111301E-8</v>
      </c>
      <c r="H468" s="2">
        <v>9.5692328867566594E-8</v>
      </c>
      <c r="I468" s="2">
        <v>8.7743413035559101E-8</v>
      </c>
      <c r="J468" s="2">
        <v>1.1173609721042999E-8</v>
      </c>
      <c r="K468" s="2">
        <v>9.9952964141761906E-8</v>
      </c>
      <c r="L468" s="5">
        <f t="shared" si="7"/>
        <v>1</v>
      </c>
      <c r="M468" s="5"/>
      <c r="N468" s="5"/>
      <c r="O468" s="5"/>
    </row>
    <row r="469" spans="2:15" x14ac:dyDescent="0.25">
      <c r="B469" s="2">
        <v>7.6215232211750103E-8</v>
      </c>
      <c r="C469" s="2">
        <v>4.8564429945324601E-8</v>
      </c>
      <c r="D469" s="2">
        <v>6.4353552970764297E-7</v>
      </c>
      <c r="E469" s="2">
        <v>3.6504133330503799E-8</v>
      </c>
      <c r="F469" s="2">
        <v>3.8042727967243798E-8</v>
      </c>
      <c r="G469" s="2">
        <v>5.9140591846365802E-8</v>
      </c>
      <c r="H469" s="2">
        <v>2.32819320185361E-6</v>
      </c>
      <c r="I469" s="2">
        <v>3.1023966133895298E-7</v>
      </c>
      <c r="J469" s="2">
        <v>0.99999313705739301</v>
      </c>
      <c r="K469" s="2">
        <v>3.3225070984058398E-6</v>
      </c>
      <c r="L469" s="5">
        <f t="shared" si="7"/>
        <v>1</v>
      </c>
      <c r="M469" s="5"/>
      <c r="N469" s="5"/>
      <c r="O469" s="5"/>
    </row>
    <row r="470" spans="2:15" x14ac:dyDescent="0.25">
      <c r="B470" s="2">
        <v>2.3090162308425299E-8</v>
      </c>
      <c r="C470" s="2">
        <v>0.99999417740837504</v>
      </c>
      <c r="D470" s="2">
        <v>1.2394696758145599E-7</v>
      </c>
      <c r="E470" s="2">
        <v>3.7453992329494101E-9</v>
      </c>
      <c r="F470" s="2">
        <v>2.4762069336611301E-6</v>
      </c>
      <c r="G470" s="2">
        <v>1.5763422930649902E-8</v>
      </c>
      <c r="H470" s="2">
        <v>3.7091378911693602E-8</v>
      </c>
      <c r="I470" s="2">
        <v>5.2793349804953398E-7</v>
      </c>
      <c r="J470" s="2">
        <v>7.4724065947988103E-9</v>
      </c>
      <c r="K470" s="2">
        <v>2.6073414555504199E-6</v>
      </c>
      <c r="L470" s="5">
        <f t="shared" si="7"/>
        <v>1</v>
      </c>
      <c r="M470" s="5"/>
      <c r="N470" s="5"/>
      <c r="O470" s="5"/>
    </row>
    <row r="471" spans="2:15" x14ac:dyDescent="0.25">
      <c r="B471" s="2">
        <v>0.99964238123636195</v>
      </c>
      <c r="C471" s="2">
        <v>1.46100308889271E-8</v>
      </c>
      <c r="D471" s="2">
        <v>2.1453186922920201E-8</v>
      </c>
      <c r="E471" s="2">
        <v>8.9922670950873308E-9</v>
      </c>
      <c r="F471" s="2">
        <v>8.3649110266350293E-9</v>
      </c>
      <c r="G471" s="2">
        <v>3.5748965149869002E-4</v>
      </c>
      <c r="H471" s="2">
        <v>2.0700988416986098E-8</v>
      </c>
      <c r="I471" s="2">
        <v>2.2664131069646602E-8</v>
      </c>
      <c r="J471" s="2">
        <v>1.8017979055622701E-8</v>
      </c>
      <c r="K471" s="2">
        <v>1.43086436027648E-8</v>
      </c>
      <c r="L471" s="5">
        <f t="shared" si="7"/>
        <v>1</v>
      </c>
      <c r="M471" s="5"/>
      <c r="N471" s="5"/>
      <c r="O471" s="5"/>
    </row>
    <row r="472" spans="2:15" x14ac:dyDescent="0.25">
      <c r="B472" s="2">
        <v>8.7005262144026893E-9</v>
      </c>
      <c r="C472" s="2">
        <v>8.1658878360021704E-8</v>
      </c>
      <c r="D472" s="2">
        <v>1.12780977585879E-7</v>
      </c>
      <c r="E472" s="2">
        <v>1.43736011975133E-8</v>
      </c>
      <c r="F472" s="2">
        <v>1.5879043949753E-8</v>
      </c>
      <c r="G472" s="2">
        <v>1.6627246234256199E-8</v>
      </c>
      <c r="H472" s="2">
        <v>2.1366891538487399E-8</v>
      </c>
      <c r="I472" s="2">
        <v>1.2390138887881899E-7</v>
      </c>
      <c r="J472" s="2">
        <v>1.16380405744424E-8</v>
      </c>
      <c r="K472" s="2">
        <v>0.99999959307340502</v>
      </c>
      <c r="L472" s="5">
        <f t="shared" si="7"/>
        <v>1</v>
      </c>
      <c r="M472" s="5"/>
      <c r="N472" s="5"/>
      <c r="O472" s="5"/>
    </row>
    <row r="473" spans="2:15" x14ac:dyDescent="0.25">
      <c r="B473" s="2">
        <v>1.09245120063252E-7</v>
      </c>
      <c r="C473" s="2">
        <v>1.1758602729082001E-6</v>
      </c>
      <c r="D473" s="2">
        <v>9.7869877681712003E-7</v>
      </c>
      <c r="E473" s="2">
        <v>2.7562174311488398E-7</v>
      </c>
      <c r="F473" s="2">
        <v>1.58470508885796E-6</v>
      </c>
      <c r="G473" s="2">
        <v>1.22536711764779E-6</v>
      </c>
      <c r="H473" s="2">
        <v>8.05260404251537E-7</v>
      </c>
      <c r="I473" s="2">
        <v>7.7588405837159805E-7</v>
      </c>
      <c r="J473" s="2">
        <v>1.5726384596254699E-6</v>
      </c>
      <c r="K473" s="2">
        <v>0.99999149671895804</v>
      </c>
      <c r="L473" s="5">
        <f t="shared" si="7"/>
        <v>1</v>
      </c>
      <c r="M473" s="5"/>
      <c r="N473" s="5"/>
      <c r="O473" s="5"/>
    </row>
    <row r="474" spans="2:15" x14ac:dyDescent="0.25">
      <c r="B474" s="2">
        <v>3.8316553220704101E-8</v>
      </c>
      <c r="C474" s="2">
        <v>5.6701042555997502E-8</v>
      </c>
      <c r="D474" s="2">
        <v>6.3963335965760896E-9</v>
      </c>
      <c r="E474" s="2">
        <v>6.2736965717825202E-10</v>
      </c>
      <c r="F474" s="2">
        <v>3.7572366394439697E-9</v>
      </c>
      <c r="G474" s="2">
        <v>4.6098029296139401E-8</v>
      </c>
      <c r="H474" s="2">
        <v>1.7971609219007401E-8</v>
      </c>
      <c r="I474" s="2">
        <v>4.6878933471252697E-9</v>
      </c>
      <c r="J474" s="2">
        <v>2.4007293635767801E-9</v>
      </c>
      <c r="K474" s="2">
        <v>0.99999982304320201</v>
      </c>
      <c r="L474" s="5">
        <f t="shared" si="7"/>
        <v>1</v>
      </c>
      <c r="M474" s="5"/>
      <c r="N474" s="5"/>
      <c r="O474" s="5"/>
    </row>
    <row r="475" spans="2:15" x14ac:dyDescent="0.25">
      <c r="B475" s="2">
        <v>1.24101630398639E-6</v>
      </c>
      <c r="C475" s="2">
        <v>0.99992720123182499</v>
      </c>
      <c r="D475" s="2">
        <v>2.7603846636383699E-7</v>
      </c>
      <c r="E475" s="2">
        <v>1.7126761005377099E-8</v>
      </c>
      <c r="F475" s="2">
        <v>7.4346760512529102E-8</v>
      </c>
      <c r="G475" s="2">
        <v>4.120767196906E-8</v>
      </c>
      <c r="H475" s="2">
        <v>2.72312953079993E-5</v>
      </c>
      <c r="I475" s="2">
        <v>1.9391955207326901E-7</v>
      </c>
      <c r="J475" s="2">
        <v>4.4954710371775203E-8</v>
      </c>
      <c r="K475" s="2">
        <v>4.36788626399474E-5</v>
      </c>
      <c r="L475" s="5">
        <f t="shared" si="7"/>
        <v>1</v>
      </c>
      <c r="M475" s="5"/>
      <c r="N475" s="5"/>
      <c r="O475" s="5"/>
    </row>
    <row r="476" spans="2:15" x14ac:dyDescent="0.25">
      <c r="B476" s="2">
        <v>0.99999717653888898</v>
      </c>
      <c r="C476" s="2">
        <v>6.7533413801760402E-8</v>
      </c>
      <c r="D476" s="2">
        <v>7.8179736232361993E-8</v>
      </c>
      <c r="E476" s="2">
        <v>5.1924777897417698E-8</v>
      </c>
      <c r="F476" s="2">
        <v>3.5371537954203702E-7</v>
      </c>
      <c r="G476" s="2">
        <v>5.4787322895054001E-8</v>
      </c>
      <c r="H476" s="2">
        <v>3.5528560399027902E-7</v>
      </c>
      <c r="I476" s="2">
        <v>6.5786324202548595E-8</v>
      </c>
      <c r="J476" s="2">
        <v>5.6791564155972101E-8</v>
      </c>
      <c r="K476" s="2">
        <v>1.7394569881484401E-6</v>
      </c>
      <c r="L476" s="5">
        <f t="shared" si="7"/>
        <v>1</v>
      </c>
      <c r="M476" s="5"/>
      <c r="N476" s="5"/>
      <c r="O476" s="5"/>
    </row>
    <row r="477" spans="2:15" x14ac:dyDescent="0.25">
      <c r="B477" s="2">
        <v>8.8220674651108802E-8</v>
      </c>
      <c r="C477" s="2">
        <v>2.8262347321367801E-8</v>
      </c>
      <c r="D477" s="2">
        <v>1.0626603939188E-8</v>
      </c>
      <c r="E477" s="2">
        <v>5.7685174313951999E-10</v>
      </c>
      <c r="F477" s="2">
        <v>2.5411857039176E-9</v>
      </c>
      <c r="G477" s="2">
        <v>2.5991247473782298E-9</v>
      </c>
      <c r="H477" s="2">
        <v>4.07746329540199E-8</v>
      </c>
      <c r="I477" s="2">
        <v>2.1778985506401799E-8</v>
      </c>
      <c r="J477" s="2">
        <v>1.1687662508958901E-9</v>
      </c>
      <c r="K477" s="2">
        <v>0.99999980345082695</v>
      </c>
      <c r="L477" s="5">
        <f t="shared" si="7"/>
        <v>1</v>
      </c>
      <c r="M477" s="5"/>
      <c r="N477" s="5"/>
      <c r="O477" s="5"/>
    </row>
    <row r="478" spans="2:15" x14ac:dyDescent="0.25">
      <c r="B478" s="2">
        <v>3.9770732236452701E-8</v>
      </c>
      <c r="C478" s="2">
        <v>1.78700052900571E-6</v>
      </c>
      <c r="D478" s="2">
        <v>9.4064510499958495E-8</v>
      </c>
      <c r="E478" s="2">
        <v>5.75794255177856E-9</v>
      </c>
      <c r="F478" s="2">
        <v>1.11965147344341E-7</v>
      </c>
      <c r="G478" s="2">
        <v>1.2355569819268701E-7</v>
      </c>
      <c r="H478" s="2">
        <v>8.4351632955608803E-7</v>
      </c>
      <c r="I478" s="2">
        <v>1.8534011298788899E-7</v>
      </c>
      <c r="J478" s="2">
        <v>2.18583516056352E-8</v>
      </c>
      <c r="K478" s="2">
        <v>0.999996787170646</v>
      </c>
      <c r="L478" s="5">
        <f t="shared" si="7"/>
        <v>1</v>
      </c>
      <c r="M478" s="5"/>
      <c r="N478" s="5"/>
      <c r="O478" s="5"/>
    </row>
    <row r="479" spans="2:15" x14ac:dyDescent="0.25">
      <c r="B479" s="2">
        <v>1.72892829780042E-8</v>
      </c>
      <c r="C479" s="2">
        <v>4.7729941431167801E-7</v>
      </c>
      <c r="D479" s="2">
        <v>2.72486246223393E-8</v>
      </c>
      <c r="E479" s="2">
        <v>8.1625318055411501E-10</v>
      </c>
      <c r="F479" s="2">
        <v>5.7092410038913499E-8</v>
      </c>
      <c r="G479" s="2">
        <v>2.1699876788378499E-8</v>
      </c>
      <c r="H479" s="2">
        <v>1.14681100637243E-8</v>
      </c>
      <c r="I479" s="2">
        <v>1.01399333995373E-7</v>
      </c>
      <c r="J479" s="2">
        <v>1.22333626083854E-9</v>
      </c>
      <c r="K479" s="2">
        <v>0.99999928446335695</v>
      </c>
      <c r="L479" s="5">
        <f t="shared" si="7"/>
        <v>1</v>
      </c>
      <c r="M479" s="5"/>
      <c r="N479" s="5"/>
      <c r="O479" s="5"/>
    </row>
    <row r="480" spans="2:15" x14ac:dyDescent="0.25">
      <c r="B480" s="2">
        <v>0.99999765917220096</v>
      </c>
      <c r="C480" s="2">
        <v>2.0337730261295901E-10</v>
      </c>
      <c r="D480" s="2">
        <v>2.9466827489919899E-10</v>
      </c>
      <c r="E480" s="2">
        <v>1.3403803087599E-10</v>
      </c>
      <c r="F480" s="2">
        <v>1.28790914183118E-9</v>
      </c>
      <c r="G480" s="2">
        <v>2.29661736864967E-10</v>
      </c>
      <c r="H480" s="2">
        <v>2.3373772671838901E-6</v>
      </c>
      <c r="I480" s="2">
        <v>1.8142873844711901E-10</v>
      </c>
      <c r="J480" s="2">
        <v>2.7784852624656302E-10</v>
      </c>
      <c r="K480" s="2">
        <v>8.4159938654748496E-10</v>
      </c>
      <c r="L480" s="5">
        <f t="shared" si="7"/>
        <v>1</v>
      </c>
      <c r="M480" s="5"/>
      <c r="N480" s="5"/>
      <c r="O480" s="5"/>
    </row>
    <row r="481" spans="2:15" x14ac:dyDescent="0.25">
      <c r="B481" s="2">
        <v>4.5369139047322401E-7</v>
      </c>
      <c r="C481" s="2">
        <v>2.1137034981650799E-6</v>
      </c>
      <c r="D481" s="2">
        <v>2.4147147980913301E-7</v>
      </c>
      <c r="E481" s="2">
        <v>3.9702143701000698E-8</v>
      </c>
      <c r="F481" s="2">
        <v>1.77673361714913E-8</v>
      </c>
      <c r="G481" s="2">
        <v>3.3770393398208797E-8</v>
      </c>
      <c r="H481" s="2">
        <v>1.5922657165858001E-6</v>
      </c>
      <c r="I481" s="2">
        <v>2.9163261188765201E-7</v>
      </c>
      <c r="J481" s="2">
        <v>3.6310189242094202E-8</v>
      </c>
      <c r="K481" s="2">
        <v>0.99999517968523999</v>
      </c>
      <c r="L481" s="5">
        <f t="shared" si="7"/>
        <v>1</v>
      </c>
      <c r="M481" s="5"/>
      <c r="N481" s="5"/>
      <c r="O481" s="5"/>
    </row>
    <row r="482" spans="2:15" x14ac:dyDescent="0.25">
      <c r="B482" s="2">
        <v>5.6778112915884201E-9</v>
      </c>
      <c r="C482" s="2">
        <v>2.5727686970245099E-8</v>
      </c>
      <c r="D482" s="2">
        <v>9.5441003181617595E-7</v>
      </c>
      <c r="E482" s="2">
        <v>5.8117257947939301E-7</v>
      </c>
      <c r="F482" s="2">
        <v>2.40587422879759E-8</v>
      </c>
      <c r="G482" s="2">
        <v>7.2399191276776899E-8</v>
      </c>
      <c r="H482" s="2">
        <v>8.5353734387494795E-8</v>
      </c>
      <c r="I482" s="2">
        <v>1.5101835791048001E-7</v>
      </c>
      <c r="J482" s="2">
        <v>0.99999806007416203</v>
      </c>
      <c r="K482" s="2">
        <v>4.0107702046845099E-8</v>
      </c>
      <c r="L482" s="5">
        <f t="shared" si="7"/>
        <v>1</v>
      </c>
      <c r="M482" s="5"/>
      <c r="N482" s="5"/>
      <c r="O482" s="5"/>
    </row>
    <row r="483" spans="2:15" x14ac:dyDescent="0.25">
      <c r="B483" s="2">
        <v>9.3421210543166899E-9</v>
      </c>
      <c r="C483" s="2">
        <v>2.6298494938116799E-8</v>
      </c>
      <c r="D483" s="2">
        <v>4.56061721956454E-7</v>
      </c>
      <c r="E483" s="2">
        <v>4.4609051506827503E-8</v>
      </c>
      <c r="F483" s="2">
        <v>1.5660491422566E-6</v>
      </c>
      <c r="G483" s="2">
        <v>3.4736403595322503E-8</v>
      </c>
      <c r="H483" s="2">
        <v>4.6582633818292801E-8</v>
      </c>
      <c r="I483" s="2">
        <v>7.3312797734909007E-8</v>
      </c>
      <c r="J483" s="2">
        <v>0.99999763409097497</v>
      </c>
      <c r="K483" s="2">
        <v>1.0891665749671301E-7</v>
      </c>
      <c r="L483" s="5">
        <f t="shared" si="7"/>
        <v>1</v>
      </c>
      <c r="M483" s="5"/>
      <c r="N483" s="5"/>
      <c r="O483" s="5"/>
    </row>
    <row r="484" spans="2:15" x14ac:dyDescent="0.25">
      <c r="B484" s="2">
        <v>6.7932093161766401E-8</v>
      </c>
      <c r="C484" s="2">
        <v>3.0369983603059799E-7</v>
      </c>
      <c r="D484" s="2">
        <v>1.06652817084894E-6</v>
      </c>
      <c r="E484" s="2">
        <v>3.01126529403741E-6</v>
      </c>
      <c r="F484" s="2">
        <v>1.90904318794445E-7</v>
      </c>
      <c r="G484" s="2">
        <v>8.3709772961317702E-6</v>
      </c>
      <c r="H484" s="2">
        <v>8.8287124324487598E-7</v>
      </c>
      <c r="I484" s="2">
        <v>2.8176393637301498E-7</v>
      </c>
      <c r="J484" s="2">
        <v>0.99998561331939695</v>
      </c>
      <c r="K484" s="2">
        <v>2.1073841469383699E-7</v>
      </c>
      <c r="L484" s="5">
        <f t="shared" si="7"/>
        <v>1</v>
      </c>
      <c r="M484" s="5"/>
      <c r="N484" s="5"/>
      <c r="O484" s="5"/>
    </row>
    <row r="485" spans="2:15" x14ac:dyDescent="0.25">
      <c r="B485" s="2">
        <v>1.05314980352496E-7</v>
      </c>
      <c r="C485" s="2">
        <v>2.4494537091920301E-6</v>
      </c>
      <c r="D485" s="2">
        <v>1.59485607527376E-6</v>
      </c>
      <c r="E485" s="2">
        <v>8.5593849812596505E-8</v>
      </c>
      <c r="F485" s="2">
        <v>2.1235508065574001E-6</v>
      </c>
      <c r="G485" s="2">
        <v>1.3188814337919901E-6</v>
      </c>
      <c r="H485" s="2">
        <v>1.4366086662979699E-6</v>
      </c>
      <c r="I485" s="2">
        <v>6.8341443357742801E-7</v>
      </c>
      <c r="J485" s="2">
        <v>2.0840920701164099E-7</v>
      </c>
      <c r="K485" s="2">
        <v>0.99998999391683796</v>
      </c>
      <c r="L485" s="5">
        <f t="shared" si="7"/>
        <v>1</v>
      </c>
      <c r="M485" s="5"/>
      <c r="N485" s="5"/>
      <c r="O485" s="5"/>
    </row>
    <row r="486" spans="2:15" x14ac:dyDescent="0.25">
      <c r="B486" s="2">
        <v>8.3366086815026002E-9</v>
      </c>
      <c r="C486" s="2">
        <v>2.3827643681971698E-8</v>
      </c>
      <c r="D486" s="2">
        <v>4.74436048185334E-7</v>
      </c>
      <c r="E486" s="2">
        <v>5.3519935045299497E-7</v>
      </c>
      <c r="F486" s="2">
        <v>1.7704078839999599E-8</v>
      </c>
      <c r="G486" s="2">
        <v>3.3777060823948498E-7</v>
      </c>
      <c r="H486" s="2">
        <v>2.0392197116778401E-7</v>
      </c>
      <c r="I486" s="2">
        <v>7.5921378270475199E-8</v>
      </c>
      <c r="J486" s="2">
        <v>0.99999829361618497</v>
      </c>
      <c r="K486" s="2">
        <v>2.92661278397826E-8</v>
      </c>
      <c r="L486" s="5">
        <f t="shared" si="7"/>
        <v>1</v>
      </c>
      <c r="M486" s="5"/>
      <c r="N486" s="5"/>
      <c r="O486" s="5"/>
    </row>
    <row r="487" spans="2:15" x14ac:dyDescent="0.25">
      <c r="B487" s="2">
        <v>4.9946056668501598E-9</v>
      </c>
      <c r="C487" s="2">
        <v>8.4910825962666403E-7</v>
      </c>
      <c r="D487" s="2">
        <v>3.1623207526377901E-7</v>
      </c>
      <c r="E487" s="2">
        <v>5.8629544636058398E-8</v>
      </c>
      <c r="F487" s="2">
        <v>1.1443970368763E-8</v>
      </c>
      <c r="G487" s="2">
        <v>1.5169711904571201E-8</v>
      </c>
      <c r="H487" s="2">
        <v>6.0686548073108202E-8</v>
      </c>
      <c r="I487" s="2">
        <v>1.6466011506483001E-7</v>
      </c>
      <c r="J487" s="2">
        <v>1.2855774157438301E-7</v>
      </c>
      <c r="K487" s="2">
        <v>0.999998390517428</v>
      </c>
      <c r="L487" s="5">
        <f t="shared" si="7"/>
        <v>1</v>
      </c>
      <c r="M487" s="5"/>
      <c r="N487" s="5"/>
      <c r="O487" s="5"/>
    </row>
    <row r="488" spans="2:15" x14ac:dyDescent="0.25">
      <c r="B488" s="2">
        <v>9.6222838838263597E-8</v>
      </c>
      <c r="C488" s="2">
        <v>6.9732764176305001E-6</v>
      </c>
      <c r="D488" s="2">
        <v>5.5359035977108496E-7</v>
      </c>
      <c r="E488" s="2">
        <v>1.6198796606705301E-8</v>
      </c>
      <c r="F488" s="2">
        <v>1.3802285915424399E-7</v>
      </c>
      <c r="G488" s="2">
        <v>2.45889967786703E-7</v>
      </c>
      <c r="H488" s="2">
        <v>4.8826378416695601E-6</v>
      </c>
      <c r="I488" s="2">
        <v>3.6618736211531299E-7</v>
      </c>
      <c r="J488" s="2">
        <v>8.0955381991928499E-8</v>
      </c>
      <c r="K488" s="2">
        <v>0.99998664701817397</v>
      </c>
      <c r="L488" s="5">
        <f t="shared" si="7"/>
        <v>1</v>
      </c>
      <c r="M488" s="5"/>
      <c r="N488" s="5"/>
      <c r="O488" s="5"/>
    </row>
    <row r="489" spans="2:15" x14ac:dyDescent="0.25">
      <c r="B489" s="2">
        <v>5.9647463560117202E-7</v>
      </c>
      <c r="C489" s="2">
        <v>3.8922938501407403E-7</v>
      </c>
      <c r="D489" s="2">
        <v>1.8756125777318401E-7</v>
      </c>
      <c r="E489" s="2">
        <v>2.4794125887392301E-8</v>
      </c>
      <c r="F489" s="2">
        <v>1.6456359118007901E-7</v>
      </c>
      <c r="G489" s="2">
        <v>1.9962332448164501E-7</v>
      </c>
      <c r="H489" s="2">
        <v>5.9475516074917405E-7</v>
      </c>
      <c r="I489" s="2">
        <v>1.4056960498241101E-7</v>
      </c>
      <c r="J489" s="2">
        <v>2.93478739843956E-8</v>
      </c>
      <c r="K489" s="2">
        <v>0.99999767308104004</v>
      </c>
      <c r="L489" s="5">
        <f t="shared" si="7"/>
        <v>1</v>
      </c>
      <c r="M489" s="5"/>
      <c r="N489" s="5"/>
      <c r="O489" s="5"/>
    </row>
    <row r="490" spans="2:15" x14ac:dyDescent="0.25">
      <c r="B490" s="2">
        <v>1.2253082892373899E-9</v>
      </c>
      <c r="C490" s="2">
        <v>2.1435897174673799E-8</v>
      </c>
      <c r="D490" s="2">
        <v>1.45676629064415E-7</v>
      </c>
      <c r="E490" s="2">
        <v>1.45724401328408E-8</v>
      </c>
      <c r="F490" s="2">
        <v>9.2194782501853101E-8</v>
      </c>
      <c r="G490" s="2">
        <v>1.00960530816176E-8</v>
      </c>
      <c r="H490" s="2">
        <v>2.5607582772217901E-8</v>
      </c>
      <c r="I490" s="2">
        <v>0.99999964608549397</v>
      </c>
      <c r="J490" s="2">
        <v>1.5637197924469099E-8</v>
      </c>
      <c r="K490" s="2">
        <v>2.74686154389251E-8</v>
      </c>
      <c r="L490" s="5">
        <f t="shared" si="7"/>
        <v>1</v>
      </c>
      <c r="M490" s="5"/>
      <c r="N490" s="5"/>
      <c r="O490" s="5"/>
    </row>
    <row r="491" spans="2:15" x14ac:dyDescent="0.25">
      <c r="B491" s="2">
        <v>3.05731581787794E-9</v>
      </c>
      <c r="C491" s="2">
        <v>2.1672953735581801E-8</v>
      </c>
      <c r="D491" s="2">
        <v>3.7772789483839699E-7</v>
      </c>
      <c r="E491" s="2">
        <v>9.9659283178557589E-7</v>
      </c>
      <c r="F491" s="2">
        <v>2.6238489735128E-8</v>
      </c>
      <c r="G491" s="2">
        <v>1.7918067615253201E-8</v>
      </c>
      <c r="H491" s="2">
        <v>2.10205890644519E-8</v>
      </c>
      <c r="I491" s="2">
        <v>3.35320025136818E-8</v>
      </c>
      <c r="J491" s="2">
        <v>0.99999809321711197</v>
      </c>
      <c r="K491" s="2">
        <v>4.0902274228872599E-7</v>
      </c>
      <c r="L491" s="5">
        <f t="shared" si="7"/>
        <v>1</v>
      </c>
      <c r="M491" s="5"/>
      <c r="N491" s="5"/>
      <c r="O491" s="5"/>
    </row>
    <row r="492" spans="2:15" x14ac:dyDescent="0.25">
      <c r="B492" s="2">
        <v>9.1784005919517806E-9</v>
      </c>
      <c r="C492" s="2">
        <v>0.99999976203714303</v>
      </c>
      <c r="D492" s="2">
        <v>2.8908296319623901E-8</v>
      </c>
      <c r="E492" s="2">
        <v>1.54255942840925E-8</v>
      </c>
      <c r="F492" s="2">
        <v>2.32323375909146E-8</v>
      </c>
      <c r="G492" s="2">
        <v>6.8030394426638501E-9</v>
      </c>
      <c r="H492" s="2">
        <v>1.5166330945689301E-8</v>
      </c>
      <c r="I492" s="2">
        <v>1.1530909570660499E-8</v>
      </c>
      <c r="J492" s="2">
        <v>1.8458263841691299E-8</v>
      </c>
      <c r="K492" s="2">
        <v>1.09259683733767E-7</v>
      </c>
      <c r="L492" s="5">
        <f t="shared" si="7"/>
        <v>1</v>
      </c>
      <c r="M492" s="5"/>
      <c r="N492" s="5"/>
      <c r="O492" s="5"/>
    </row>
    <row r="493" spans="2:15" x14ac:dyDescent="0.25">
      <c r="B493" s="2">
        <v>2.4630752893257302E-7</v>
      </c>
      <c r="C493" s="2">
        <v>3.00803753410336E-4</v>
      </c>
      <c r="D493" s="2">
        <v>8.6556507234244595E-7</v>
      </c>
      <c r="E493" s="2">
        <v>2.5278451057917001E-8</v>
      </c>
      <c r="F493" s="2">
        <v>1.34654204934427E-8</v>
      </c>
      <c r="G493" s="2">
        <v>3.9896678460157102E-7</v>
      </c>
      <c r="H493" s="2">
        <v>2.3347188558573199E-6</v>
      </c>
      <c r="I493" s="2">
        <v>2.0872572676269098E-6</v>
      </c>
      <c r="J493" s="2">
        <v>4.1045542983574098E-8</v>
      </c>
      <c r="K493" s="2">
        <v>0.99969318364166504</v>
      </c>
      <c r="L493" s="5">
        <f t="shared" si="7"/>
        <v>1</v>
      </c>
      <c r="M493" s="5"/>
      <c r="N493" s="5"/>
      <c r="O493" s="5"/>
    </row>
    <row r="494" spans="2:15" x14ac:dyDescent="0.25">
      <c r="B494" s="2">
        <v>1.40554668686234E-7</v>
      </c>
      <c r="C494" s="2">
        <v>3.2149582012636399E-6</v>
      </c>
      <c r="D494" s="2">
        <v>8.7428302462694698E-7</v>
      </c>
      <c r="E494" s="2">
        <v>1.7095017306394699E-7</v>
      </c>
      <c r="F494" s="2">
        <v>1.9269192444147599E-8</v>
      </c>
      <c r="G494" s="2">
        <v>1.42002997911014E-7</v>
      </c>
      <c r="H494" s="2">
        <v>2.8910475794781999E-6</v>
      </c>
      <c r="I494" s="2">
        <v>1.4875152509982699E-7</v>
      </c>
      <c r="J494" s="2">
        <v>5.5944825024586E-7</v>
      </c>
      <c r="K494" s="2">
        <v>0.99999183873438702</v>
      </c>
      <c r="L494" s="5">
        <f t="shared" si="7"/>
        <v>1</v>
      </c>
      <c r="M494" s="5"/>
      <c r="N494" s="5"/>
      <c r="O494" s="5"/>
    </row>
    <row r="495" spans="2:15" x14ac:dyDescent="0.25">
      <c r="B495" s="2">
        <v>3.6145342609003802E-9</v>
      </c>
      <c r="C495" s="2">
        <v>2.0199571174642502E-8</v>
      </c>
      <c r="D495" s="2">
        <v>2.4905016799507402E-7</v>
      </c>
      <c r="E495" s="2">
        <v>1.17816662675011E-7</v>
      </c>
      <c r="F495" s="2">
        <v>1.14798521300344E-7</v>
      </c>
      <c r="G495" s="2">
        <v>5.6678851434227401E-7</v>
      </c>
      <c r="H495" s="2">
        <v>3.5361700035833102E-7</v>
      </c>
      <c r="I495" s="2">
        <v>2.0399288350219899E-8</v>
      </c>
      <c r="J495" s="2">
        <v>0.99999853901020896</v>
      </c>
      <c r="K495" s="2">
        <v>1.47055295733541E-8</v>
      </c>
      <c r="L495" s="5">
        <f t="shared" si="7"/>
        <v>1</v>
      </c>
      <c r="M495" s="5"/>
      <c r="N495" s="5"/>
      <c r="O495" s="5"/>
    </row>
    <row r="496" spans="2:15" x14ac:dyDescent="0.25">
      <c r="B496" s="2">
        <v>2.02703386703085E-7</v>
      </c>
      <c r="C496" s="2">
        <v>1.18170674788639E-6</v>
      </c>
      <c r="D496" s="2">
        <v>1.83834404899577E-6</v>
      </c>
      <c r="E496" s="2">
        <v>7.9644276070383793E-6</v>
      </c>
      <c r="F496" s="2">
        <v>2.2428301201733399E-7</v>
      </c>
      <c r="G496" s="2">
        <v>4.3684398951145103E-6</v>
      </c>
      <c r="H496" s="2">
        <v>3.72322253514619E-7</v>
      </c>
      <c r="I496" s="2">
        <v>1.4187539340763401E-7</v>
      </c>
      <c r="J496" s="2">
        <v>0.99998335531234395</v>
      </c>
      <c r="K496" s="2">
        <v>3.50585310860903E-7</v>
      </c>
      <c r="L496" s="5">
        <f t="shared" si="7"/>
        <v>1</v>
      </c>
      <c r="M496" s="5"/>
      <c r="N496" s="5"/>
      <c r="O496" s="5"/>
    </row>
    <row r="497" spans="2:15" x14ac:dyDescent="0.25">
      <c r="B497" s="2">
        <v>2.4649216940374599E-8</v>
      </c>
      <c r="C497" s="2">
        <v>1.3545683363058699E-7</v>
      </c>
      <c r="D497" s="2">
        <v>4.0356413893906998E-7</v>
      </c>
      <c r="E497" s="2">
        <v>1.9455040825371501E-7</v>
      </c>
      <c r="F497" s="2">
        <v>6.3491173899379902E-9</v>
      </c>
      <c r="G497" s="2">
        <v>1.7931440826571101E-8</v>
      </c>
      <c r="H497" s="2">
        <v>2.3929461912918399E-8</v>
      </c>
      <c r="I497" s="2">
        <v>2.7843816687867501E-8</v>
      </c>
      <c r="J497" s="2">
        <v>0.99999914192607298</v>
      </c>
      <c r="K497" s="2">
        <v>2.3799492432319599E-8</v>
      </c>
      <c r="L497" s="5">
        <f t="shared" si="7"/>
        <v>1</v>
      </c>
      <c r="M497" s="5"/>
      <c r="N497" s="5"/>
      <c r="O497" s="5"/>
    </row>
    <row r="498" spans="2:15" x14ac:dyDescent="0.25">
      <c r="B498" s="2">
        <v>2.80234078019422E-8</v>
      </c>
      <c r="C498" s="2">
        <v>2.48283481690488E-7</v>
      </c>
      <c r="D498" s="2">
        <v>3.7060510968278998E-7</v>
      </c>
      <c r="E498" s="2">
        <v>2.6712985727946199E-6</v>
      </c>
      <c r="F498" s="2">
        <v>4.1115147371162497E-8</v>
      </c>
      <c r="G498" s="2">
        <v>5.76385232264425E-8</v>
      </c>
      <c r="H498" s="2">
        <v>6.3723708768801694E-8</v>
      </c>
      <c r="I498" s="2">
        <v>8.9213950896026906E-8</v>
      </c>
      <c r="J498" s="2">
        <v>0.99959324925556903</v>
      </c>
      <c r="K498" s="2">
        <v>4.0318084252849402E-4</v>
      </c>
      <c r="L498" s="5">
        <f t="shared" si="7"/>
        <v>1</v>
      </c>
      <c r="M498" s="5"/>
      <c r="N498" s="5"/>
      <c r="O498" s="5"/>
    </row>
    <row r="499" spans="2:15" x14ac:dyDescent="0.25">
      <c r="B499" s="2">
        <v>1.4954330059051199E-7</v>
      </c>
      <c r="C499" s="2">
        <v>0.99999121175772698</v>
      </c>
      <c r="D499" s="2">
        <v>7.5903839724764502E-7</v>
      </c>
      <c r="E499" s="2">
        <v>8.2276479543657803E-9</v>
      </c>
      <c r="F499" s="2">
        <v>5.6374999160416803E-7</v>
      </c>
      <c r="G499" s="2">
        <v>1.1941866482487101E-7</v>
      </c>
      <c r="H499" s="2">
        <v>7.9091653388190795E-8</v>
      </c>
      <c r="I499" s="2">
        <v>6.5561540971538803E-6</v>
      </c>
      <c r="J499" s="2">
        <v>5.15861764255107E-8</v>
      </c>
      <c r="K499" s="2">
        <v>5.0143234317978495E-7</v>
      </c>
      <c r="L499" s="5">
        <f t="shared" si="7"/>
        <v>1</v>
      </c>
      <c r="M499" s="5"/>
      <c r="N499" s="5"/>
      <c r="O499" s="5"/>
    </row>
    <row r="500" spans="2:15" x14ac:dyDescent="0.25">
      <c r="B500" s="2">
        <v>0.99997753891195396</v>
      </c>
      <c r="C500" s="2">
        <v>1.9546063250505999E-8</v>
      </c>
      <c r="D500" s="2">
        <v>7.6837177141953694E-9</v>
      </c>
      <c r="E500" s="2">
        <v>4.1393576946703799E-9</v>
      </c>
      <c r="F500" s="2">
        <v>5.9614145100358302E-9</v>
      </c>
      <c r="G500" s="2">
        <v>1.5074919880305502E-8</v>
      </c>
      <c r="H500" s="2">
        <v>3.85571933921093E-9</v>
      </c>
      <c r="I500" s="2">
        <v>9.2926913470792808E-9</v>
      </c>
      <c r="J500" s="2">
        <v>9.7447007270465307E-9</v>
      </c>
      <c r="K500" s="2">
        <v>2.23857894612079E-5</v>
      </c>
      <c r="L500" s="5">
        <f t="shared" si="7"/>
        <v>1</v>
      </c>
      <c r="M500" s="5"/>
      <c r="N500" s="5"/>
      <c r="O500" s="5"/>
    </row>
    <row r="501" spans="2:15" x14ac:dyDescent="0.25">
      <c r="B501" s="2">
        <v>0.99994672536236895</v>
      </c>
      <c r="C501" s="2">
        <v>5.3174621668379497E-5</v>
      </c>
      <c r="D501" s="2">
        <v>1.01068082380029E-8</v>
      </c>
      <c r="E501" s="2">
        <v>5.1873812001888597E-9</v>
      </c>
      <c r="F501" s="2">
        <v>8.9899452748042594E-9</v>
      </c>
      <c r="G501" s="2">
        <v>1.2159075089165801E-8</v>
      </c>
      <c r="H501" s="2">
        <v>1.7826103841871499E-8</v>
      </c>
      <c r="I501" s="2">
        <v>2.0587164690545999E-8</v>
      </c>
      <c r="J501" s="2">
        <v>4.9694521313914198E-9</v>
      </c>
      <c r="K501" s="2">
        <v>2.0190031472706401E-8</v>
      </c>
      <c r="L501" s="5">
        <f t="shared" si="7"/>
        <v>1</v>
      </c>
      <c r="M501" s="5"/>
      <c r="N501" s="5"/>
      <c r="O501" s="5"/>
    </row>
    <row r="502" spans="2:15" x14ac:dyDescent="0.25">
      <c r="B502" s="2">
        <v>4.6841529275225E-9</v>
      </c>
      <c r="C502" s="2">
        <v>8.5819832713188199E-8</v>
      </c>
      <c r="D502" s="2">
        <v>3.1952722121946198E-7</v>
      </c>
      <c r="E502" s="2">
        <v>1.5817465299605199E-7</v>
      </c>
      <c r="F502" s="2">
        <v>0.99999841114557997</v>
      </c>
      <c r="G502" s="2">
        <v>8.7524309257957498E-8</v>
      </c>
      <c r="H502" s="2">
        <v>2.29829308759767E-7</v>
      </c>
      <c r="I502" s="2">
        <v>1.7965254960473701E-7</v>
      </c>
      <c r="J502" s="2">
        <v>4.5500572833052402E-7</v>
      </c>
      <c r="K502" s="2">
        <v>6.8636663533768998E-8</v>
      </c>
      <c r="L502" s="5">
        <f t="shared" si="7"/>
        <v>1</v>
      </c>
      <c r="M502" s="5"/>
      <c r="N502" s="5"/>
      <c r="O502" s="5"/>
    </row>
    <row r="503" spans="2:15" x14ac:dyDescent="0.25">
      <c r="B503" s="2">
        <v>2.13165806198821E-8</v>
      </c>
      <c r="C503" s="2">
        <v>3.3749957362790098E-8</v>
      </c>
      <c r="D503" s="2">
        <v>4.9843189780738798E-8</v>
      </c>
      <c r="E503" s="2">
        <v>7.3521905096760294E-8</v>
      </c>
      <c r="F503" s="2">
        <v>7.6463181733314702E-7</v>
      </c>
      <c r="G503" s="2">
        <v>0.99999787739693602</v>
      </c>
      <c r="H503" s="2">
        <v>5.1164256225262797E-8</v>
      </c>
      <c r="I503" s="2">
        <v>6.6691827772304902E-8</v>
      </c>
      <c r="J503" s="2">
        <v>1.8902925320518501E-7</v>
      </c>
      <c r="K503" s="2">
        <v>8.7265427613182201E-7</v>
      </c>
      <c r="L503" s="5">
        <f t="shared" si="7"/>
        <v>1</v>
      </c>
      <c r="M503" s="5"/>
      <c r="N503" s="5"/>
      <c r="O503" s="5"/>
    </row>
    <row r="504" spans="2:15" x14ac:dyDescent="0.25">
      <c r="B504" s="2">
        <v>1.55942240249414E-8</v>
      </c>
      <c r="C504" s="2">
        <v>1.76769813468626E-8</v>
      </c>
      <c r="D504" s="2">
        <v>1.6372742144676501E-8</v>
      </c>
      <c r="E504" s="2">
        <v>3.7993751036429298E-8</v>
      </c>
      <c r="F504" s="2">
        <v>5.7082682720929503E-9</v>
      </c>
      <c r="G504" s="2">
        <v>6.5890383484586705E-8</v>
      </c>
      <c r="H504" s="2">
        <v>8.7600838100980395E-9</v>
      </c>
      <c r="I504" s="2">
        <v>1.47956221496485E-8</v>
      </c>
      <c r="J504" s="2">
        <v>3.0851098514681201E-8</v>
      </c>
      <c r="K504" s="2">
        <v>0.99999978635684506</v>
      </c>
      <c r="L504" s="5">
        <f t="shared" si="7"/>
        <v>1</v>
      </c>
      <c r="M504" s="5"/>
      <c r="N504" s="5"/>
      <c r="O504" s="5"/>
    </row>
    <row r="505" spans="2:15" x14ac:dyDescent="0.25">
      <c r="B505" s="2">
        <v>2.3736718399256599E-6</v>
      </c>
      <c r="C505" s="2">
        <v>7.3232167765308003E-6</v>
      </c>
      <c r="D505" s="2">
        <v>4.6758482299122901E-7</v>
      </c>
      <c r="E505" s="2">
        <v>1.7421597104405601E-8</v>
      </c>
      <c r="F505" s="2">
        <v>1.10735454956115E-7</v>
      </c>
      <c r="G505" s="2">
        <v>6.4487439196297103E-7</v>
      </c>
      <c r="H505" s="2">
        <v>1.24559381108296E-6</v>
      </c>
      <c r="I505" s="2">
        <v>1.1337404034611399E-6</v>
      </c>
      <c r="J505" s="2">
        <v>2.38781329842147E-8</v>
      </c>
      <c r="K505" s="2">
        <v>0.99998665928276897</v>
      </c>
      <c r="L505" s="5">
        <f t="shared" si="7"/>
        <v>1</v>
      </c>
      <c r="M505" s="5"/>
      <c r="N505" s="5"/>
      <c r="O505" s="5"/>
    </row>
    <row r="506" spans="2:15" x14ac:dyDescent="0.25">
      <c r="B506" s="2">
        <v>6.8206082571235003E-9</v>
      </c>
      <c r="C506" s="2">
        <v>3.83024511088647E-8</v>
      </c>
      <c r="D506" s="2">
        <v>1.3991983166959201E-7</v>
      </c>
      <c r="E506" s="2">
        <v>2.7621822765795798E-7</v>
      </c>
      <c r="F506" s="2">
        <v>1.11431348671572E-6</v>
      </c>
      <c r="G506" s="2">
        <v>5.0731174110306502E-8</v>
      </c>
      <c r="H506" s="2">
        <v>3.42639563955931E-8</v>
      </c>
      <c r="I506" s="2">
        <v>3.4943248799881598E-8</v>
      </c>
      <c r="J506" s="2">
        <v>0.99999822533858695</v>
      </c>
      <c r="K506" s="2">
        <v>7.9148427748699399E-8</v>
      </c>
      <c r="L506" s="5">
        <f t="shared" si="7"/>
        <v>1</v>
      </c>
      <c r="M506" s="5"/>
      <c r="N506" s="5"/>
      <c r="O506" s="5"/>
    </row>
    <row r="507" spans="2:15" x14ac:dyDescent="0.25">
      <c r="B507" s="2">
        <v>4.0387692776190803E-8</v>
      </c>
      <c r="C507" s="2">
        <v>9.5602926027875207E-7</v>
      </c>
      <c r="D507" s="2">
        <v>2.6757326401405502E-6</v>
      </c>
      <c r="E507" s="2">
        <v>4.0668768158560804E-6</v>
      </c>
      <c r="F507" s="2">
        <v>4.6983416885466201E-7</v>
      </c>
      <c r="G507" s="2">
        <v>1.8366249758051101E-6</v>
      </c>
      <c r="H507" s="2">
        <v>5.7354628417796402E-7</v>
      </c>
      <c r="I507" s="2">
        <v>9.1980469137478099E-7</v>
      </c>
      <c r="J507" s="2">
        <v>0.99998818909979703</v>
      </c>
      <c r="K507" s="2">
        <v>2.7206367289697798E-7</v>
      </c>
      <c r="L507" s="5">
        <f t="shared" si="7"/>
        <v>1</v>
      </c>
      <c r="M507" s="5"/>
      <c r="N507" s="5"/>
      <c r="O507" s="5"/>
    </row>
    <row r="508" spans="2:15" x14ac:dyDescent="0.25">
      <c r="B508" s="2">
        <v>2.27551024226498E-10</v>
      </c>
      <c r="C508" s="2">
        <v>5.9518805308681199E-9</v>
      </c>
      <c r="D508" s="2">
        <v>3.9860128131910501E-8</v>
      </c>
      <c r="E508" s="2">
        <v>1.00477209486508E-8</v>
      </c>
      <c r="F508" s="2">
        <v>2.1263055964664199E-8</v>
      </c>
      <c r="G508" s="2">
        <v>0.99999982325064896</v>
      </c>
      <c r="H508" s="2">
        <v>4.7996629306617199E-8</v>
      </c>
      <c r="I508" s="2">
        <v>1.6088518095385E-8</v>
      </c>
      <c r="J508" s="2">
        <v>3.26873004317358E-8</v>
      </c>
      <c r="K508" s="2">
        <v>2.62656646937801E-9</v>
      </c>
      <c r="L508" s="5">
        <f t="shared" si="7"/>
        <v>1</v>
      </c>
      <c r="M508" s="5"/>
      <c r="N508" s="5"/>
      <c r="O508" s="5"/>
    </row>
    <row r="509" spans="2:15" x14ac:dyDescent="0.25">
      <c r="B509" s="2">
        <v>1.6903491019124099E-9</v>
      </c>
      <c r="C509" s="2">
        <v>2.1365629125078799E-8</v>
      </c>
      <c r="D509" s="2">
        <v>4.9738493942687002E-8</v>
      </c>
      <c r="E509" s="2">
        <v>4.5243827720292902E-8</v>
      </c>
      <c r="F509" s="2">
        <v>5.0680973395136303E-9</v>
      </c>
      <c r="G509" s="2">
        <v>6.2529921772248603E-8</v>
      </c>
      <c r="H509" s="2">
        <v>8.9134903328259704E-9</v>
      </c>
      <c r="I509" s="2">
        <v>1.03475905961542E-8</v>
      </c>
      <c r="J509" s="2">
        <v>0.999999787460087</v>
      </c>
      <c r="K509" s="2">
        <v>7.6425132186142104E-9</v>
      </c>
      <c r="L509" s="5">
        <f t="shared" si="7"/>
        <v>1</v>
      </c>
      <c r="M509" s="5"/>
      <c r="N509" s="5"/>
      <c r="O509" s="5"/>
    </row>
    <row r="510" spans="2:15" x14ac:dyDescent="0.25">
      <c r="B510" s="2">
        <v>6.6512724513930504E-8</v>
      </c>
      <c r="C510" s="2">
        <v>5.7920310371343502E-7</v>
      </c>
      <c r="D510" s="2">
        <v>1.4716467770308701E-6</v>
      </c>
      <c r="E510" s="2">
        <v>4.9962006465811101E-6</v>
      </c>
      <c r="F510" s="2">
        <v>4.14792832677832E-7</v>
      </c>
      <c r="G510" s="2">
        <v>3.6294736887529301E-6</v>
      </c>
      <c r="H510" s="2">
        <v>3.40168990862251E-7</v>
      </c>
      <c r="I510" s="2">
        <v>5.9910782057343104E-7</v>
      </c>
      <c r="J510" s="2">
        <v>0.99998730521182899</v>
      </c>
      <c r="K510" s="2">
        <v>5.9768158637541403E-7</v>
      </c>
      <c r="L510" s="5">
        <f t="shared" si="7"/>
        <v>1</v>
      </c>
      <c r="M510" s="5"/>
      <c r="N510" s="5"/>
      <c r="O510" s="5"/>
    </row>
    <row r="511" spans="2:15" x14ac:dyDescent="0.25">
      <c r="B511" s="2">
        <v>7.1361965261434796E-6</v>
      </c>
      <c r="C511" s="2">
        <v>1.19494499466388E-8</v>
      </c>
      <c r="D511" s="2">
        <v>4.0698102319508799E-8</v>
      </c>
      <c r="E511" s="2">
        <v>1.33253254970632E-9</v>
      </c>
      <c r="F511" s="2">
        <v>6.8569360230918406E-8</v>
      </c>
      <c r="G511" s="2">
        <v>0.999992615553978</v>
      </c>
      <c r="H511" s="2">
        <v>2.00470117329632E-8</v>
      </c>
      <c r="I511" s="2">
        <v>3.89657651630337E-8</v>
      </c>
      <c r="J511" s="2">
        <v>3.6820929347901197E-8</v>
      </c>
      <c r="K511" s="2">
        <v>2.9866344422191901E-8</v>
      </c>
      <c r="L511" s="5">
        <f t="shared" si="7"/>
        <v>1</v>
      </c>
      <c r="M511" s="5"/>
      <c r="N511" s="5"/>
      <c r="O511" s="5"/>
    </row>
    <row r="512" spans="2:15" x14ac:dyDescent="0.25">
      <c r="B512" s="2">
        <v>2.10934109469394E-5</v>
      </c>
      <c r="C512" s="2">
        <v>0.99995053401935297</v>
      </c>
      <c r="D512" s="2">
        <v>2.7180651711186797E-7</v>
      </c>
      <c r="E512" s="2">
        <v>1.2357754876076699E-8</v>
      </c>
      <c r="F512" s="2">
        <v>2.31293657467298E-7</v>
      </c>
      <c r="G512" s="2">
        <v>2.1074760279824299E-7</v>
      </c>
      <c r="H512" s="2">
        <v>9.1532659216996103E-7</v>
      </c>
      <c r="I512" s="2">
        <v>1.7754157971003899E-6</v>
      </c>
      <c r="J512" s="2">
        <v>2.0868003854614001E-8</v>
      </c>
      <c r="K512" s="2">
        <v>2.4934753774789801E-5</v>
      </c>
      <c r="L512" s="5">
        <f t="shared" si="7"/>
        <v>1</v>
      </c>
      <c r="M512" s="5"/>
      <c r="N512" s="5"/>
      <c r="O512" s="5"/>
    </row>
    <row r="513" spans="2:15" x14ac:dyDescent="0.25">
      <c r="B513" s="2">
        <v>4.5276367704465102E-8</v>
      </c>
      <c r="C513" s="2">
        <v>1.09394370725223E-6</v>
      </c>
      <c r="D513" s="2">
        <v>1.0730215470864099E-6</v>
      </c>
      <c r="E513" s="2">
        <v>8.7710369266660092E-6</v>
      </c>
      <c r="F513" s="2">
        <v>2.2485247456947701E-8</v>
      </c>
      <c r="G513" s="2">
        <v>1.09704051254658E-6</v>
      </c>
      <c r="H513" s="2">
        <v>2.7212810593717599E-8</v>
      </c>
      <c r="I513" s="2">
        <v>7.8537297311163697E-8</v>
      </c>
      <c r="J513" s="2">
        <v>4.4709825883330603E-3</v>
      </c>
      <c r="K513" s="2">
        <v>0.99551680885725002</v>
      </c>
      <c r="L513" s="5">
        <f t="shared" si="7"/>
        <v>1</v>
      </c>
      <c r="M513" s="5"/>
      <c r="N513" s="5"/>
      <c r="O513" s="5"/>
    </row>
    <row r="514" spans="2:15" x14ac:dyDescent="0.25">
      <c r="B514" s="2">
        <v>3.91805126669893E-9</v>
      </c>
      <c r="C514" s="2">
        <v>2.3694872447982501E-8</v>
      </c>
      <c r="D514" s="2">
        <v>2.8900736468042198E-7</v>
      </c>
      <c r="E514" s="2">
        <v>4.8485685895930502E-8</v>
      </c>
      <c r="F514" s="2">
        <v>1.1695570503846E-7</v>
      </c>
      <c r="G514" s="2">
        <v>1.7811627857299499E-6</v>
      </c>
      <c r="H514" s="2">
        <v>9.1549211468210795E-8</v>
      </c>
      <c r="I514" s="2">
        <v>2.8273123032417E-8</v>
      </c>
      <c r="J514" s="2">
        <v>0.99999758775824399</v>
      </c>
      <c r="K514" s="2">
        <v>2.9194955608791401E-8</v>
      </c>
      <c r="L514" s="5">
        <f t="shared" si="7"/>
        <v>1</v>
      </c>
      <c r="M514" s="5"/>
      <c r="N514" s="5"/>
      <c r="O514" s="5"/>
    </row>
    <row r="515" spans="2:15" x14ac:dyDescent="0.25">
      <c r="B515" s="2">
        <v>0.99987609874984495</v>
      </c>
      <c r="C515" s="2">
        <v>3.31202360467439E-5</v>
      </c>
      <c r="D515" s="2">
        <v>1.98955292494344E-6</v>
      </c>
      <c r="E515" s="2">
        <v>4.78980424577655E-7</v>
      </c>
      <c r="F515" s="2">
        <v>8.7777999598255499E-7</v>
      </c>
      <c r="G515" s="2">
        <v>1.1814631594873301E-5</v>
      </c>
      <c r="H515" s="2">
        <v>3.3452848256917599E-5</v>
      </c>
      <c r="I515" s="2">
        <v>3.3364656162661201E-5</v>
      </c>
      <c r="J515" s="2">
        <v>6.8661660107544098E-7</v>
      </c>
      <c r="K515" s="2">
        <v>8.1159481442796105E-6</v>
      </c>
      <c r="L515" s="5">
        <f t="shared" ref="L515:L578" si="8">COUNTIF(B515:K515,"&gt;0.01")</f>
        <v>1</v>
      </c>
      <c r="M515" s="5"/>
      <c r="N515" s="5"/>
      <c r="O515" s="5"/>
    </row>
    <row r="516" spans="2:15" x14ac:dyDescent="0.25">
      <c r="B516" s="2">
        <v>0.99955589357015595</v>
      </c>
      <c r="C516" s="2">
        <v>3.6749972136781398E-4</v>
      </c>
      <c r="D516" s="2">
        <v>2.5612645079657598E-7</v>
      </c>
      <c r="E516" s="2">
        <v>2.2963164503740901E-8</v>
      </c>
      <c r="F516" s="2">
        <v>5.0193079850408301E-8</v>
      </c>
      <c r="G516" s="2">
        <v>8.3085897030032801E-7</v>
      </c>
      <c r="H516" s="2">
        <v>1.18381844230934E-6</v>
      </c>
      <c r="I516" s="2">
        <v>1.3616942112975401E-7</v>
      </c>
      <c r="J516" s="2">
        <v>3.1487192052891799E-8</v>
      </c>
      <c r="K516" s="2">
        <v>7.4095091755889495E-5</v>
      </c>
      <c r="L516" s="5">
        <f t="shared" si="8"/>
        <v>1</v>
      </c>
      <c r="M516" s="5"/>
      <c r="N516" s="5"/>
      <c r="O516" s="5"/>
    </row>
    <row r="517" spans="2:15" x14ac:dyDescent="0.25">
      <c r="B517" s="2">
        <v>1.70932592771788E-9</v>
      </c>
      <c r="C517" s="2">
        <v>9.3746466364351398E-9</v>
      </c>
      <c r="D517" s="2">
        <v>1.9428577364414699E-8</v>
      </c>
      <c r="E517" s="2">
        <v>1.2523192264717001E-8</v>
      </c>
      <c r="F517" s="2">
        <v>4.6408784105502802E-9</v>
      </c>
      <c r="G517" s="2">
        <v>0.999999765765193</v>
      </c>
      <c r="H517" s="2">
        <v>8.6392238761445006E-9</v>
      </c>
      <c r="I517" s="2">
        <v>6.9395458493102699E-9</v>
      </c>
      <c r="J517" s="2">
        <v>1.5064033491421899E-7</v>
      </c>
      <c r="K517" s="2">
        <v>2.0339081189023201E-8</v>
      </c>
      <c r="L517" s="5">
        <f t="shared" si="8"/>
        <v>1</v>
      </c>
      <c r="M517" s="5"/>
      <c r="N517" s="5"/>
      <c r="O517" s="5"/>
    </row>
    <row r="518" spans="2:15" x14ac:dyDescent="0.25">
      <c r="B518" s="2">
        <v>0.99999924539829399</v>
      </c>
      <c r="C518" s="2">
        <v>1.0439131439729199E-8</v>
      </c>
      <c r="D518" s="2">
        <v>6.01729729654876E-9</v>
      </c>
      <c r="E518" s="2">
        <v>2.9841647378665498E-10</v>
      </c>
      <c r="F518" s="2">
        <v>1.67808643904877E-9</v>
      </c>
      <c r="G518" s="2">
        <v>3.1015153835048698E-8</v>
      </c>
      <c r="H518" s="2">
        <v>2.6655546776849898E-9</v>
      </c>
      <c r="I518" s="2">
        <v>1.4533281141764399E-9</v>
      </c>
      <c r="J518" s="2">
        <v>6.0506647426031005E-10</v>
      </c>
      <c r="K518" s="2">
        <v>7.0042967099145699E-7</v>
      </c>
      <c r="L518" s="5">
        <f t="shared" si="8"/>
        <v>1</v>
      </c>
      <c r="M518" s="5"/>
      <c r="N518" s="5"/>
      <c r="O518" s="5"/>
    </row>
    <row r="519" spans="2:15" x14ac:dyDescent="0.25">
      <c r="B519" s="2">
        <v>2.9767307275786099E-7</v>
      </c>
      <c r="C519" s="2">
        <v>7.2656867242763501E-8</v>
      </c>
      <c r="D519" s="2">
        <v>2.5287265002764099E-8</v>
      </c>
      <c r="E519" s="2">
        <v>1.4149582197236701E-8</v>
      </c>
      <c r="F519" s="2">
        <v>0.99999946991989297</v>
      </c>
      <c r="G519" s="2">
        <v>2.4395165489338799E-8</v>
      </c>
      <c r="H519" s="2">
        <v>1.8290006802533902E-8</v>
      </c>
      <c r="I519" s="2">
        <v>2.6008067629348E-8</v>
      </c>
      <c r="J519" s="2">
        <v>1.91551958835739E-8</v>
      </c>
      <c r="K519" s="2">
        <v>3.2464883106581103E-8</v>
      </c>
      <c r="L519" s="5">
        <f t="shared" si="8"/>
        <v>1</v>
      </c>
      <c r="M519" s="5"/>
      <c r="N519" s="5"/>
      <c r="O519" s="5"/>
    </row>
    <row r="520" spans="2:15" x14ac:dyDescent="0.25">
      <c r="B520" s="2">
        <v>8.7951679114546293E-9</v>
      </c>
      <c r="C520" s="2">
        <v>3.3687517106330898E-7</v>
      </c>
      <c r="D520" s="2">
        <v>2.8849703409458098E-7</v>
      </c>
      <c r="E520" s="2">
        <v>1.11352322336899E-7</v>
      </c>
      <c r="F520" s="2">
        <v>1.0427990956675399E-8</v>
      </c>
      <c r="G520" s="2">
        <v>7.8122264703410104E-7</v>
      </c>
      <c r="H520" s="2">
        <v>3.0933961185168802E-8</v>
      </c>
      <c r="I520" s="2">
        <v>2.7800401208854601E-8</v>
      </c>
      <c r="J520" s="2">
        <v>1.93470770935285E-7</v>
      </c>
      <c r="K520" s="2">
        <v>0.99999821062453298</v>
      </c>
      <c r="L520" s="5">
        <f t="shared" si="8"/>
        <v>1</v>
      </c>
      <c r="M520" s="5"/>
      <c r="N520" s="5"/>
      <c r="O520" s="5"/>
    </row>
    <row r="521" spans="2:15" x14ac:dyDescent="0.25">
      <c r="B521" s="2">
        <v>1.83807370792666E-8</v>
      </c>
      <c r="C521" s="2">
        <v>1.6094442560081899E-7</v>
      </c>
      <c r="D521" s="2">
        <v>4.2865468473498898E-7</v>
      </c>
      <c r="E521" s="2">
        <v>3.1145941049902701E-7</v>
      </c>
      <c r="F521" s="2">
        <v>1.7620439513967399E-8</v>
      </c>
      <c r="G521" s="2">
        <v>0.99999798089224801</v>
      </c>
      <c r="H521" s="2">
        <v>3.5126407917867401E-8</v>
      </c>
      <c r="I521" s="2">
        <v>3.4961971502408103E-8</v>
      </c>
      <c r="J521" s="2">
        <v>9.1964748736054396E-7</v>
      </c>
      <c r="K521" s="2">
        <v>9.23121876520029E-8</v>
      </c>
      <c r="L521" s="5">
        <f t="shared" si="8"/>
        <v>1</v>
      </c>
      <c r="M521" s="5"/>
      <c r="N521" s="5"/>
      <c r="O521" s="5"/>
    </row>
    <row r="522" spans="2:15" x14ac:dyDescent="0.25">
      <c r="B522" s="2">
        <v>2.4204137854524399E-10</v>
      </c>
      <c r="C522" s="2">
        <v>7.2085024008670598E-10</v>
      </c>
      <c r="D522" s="2">
        <v>2.1319227258942201E-9</v>
      </c>
      <c r="E522" s="2">
        <v>2.22877239995118E-8</v>
      </c>
      <c r="F522" s="2">
        <v>1.56127364208989E-10</v>
      </c>
      <c r="G522" s="2">
        <v>0.99999377002816103</v>
      </c>
      <c r="H522" s="2">
        <v>2.5742835696678002E-10</v>
      </c>
      <c r="I522" s="2">
        <v>2.8657191368225002E-10</v>
      </c>
      <c r="J522" s="2">
        <v>6.2026887658389198E-6</v>
      </c>
      <c r="K522" s="2">
        <v>1.20040618521823E-9</v>
      </c>
      <c r="L522" s="5">
        <f t="shared" si="8"/>
        <v>1</v>
      </c>
      <c r="M522" s="5"/>
      <c r="N522" s="5"/>
      <c r="O522" s="5"/>
    </row>
    <row r="523" spans="2:15" x14ac:dyDescent="0.25">
      <c r="B523" s="2">
        <v>2.76601993334835E-8</v>
      </c>
      <c r="C523" s="2">
        <v>1.3705375754142999E-7</v>
      </c>
      <c r="D523" s="2">
        <v>1.1029005922901999E-6</v>
      </c>
      <c r="E523" s="2">
        <v>1.3533682806890901E-6</v>
      </c>
      <c r="F523" s="2">
        <v>8.9150254730239898E-8</v>
      </c>
      <c r="G523" s="2">
        <v>3.8665727909300703E-6</v>
      </c>
      <c r="H523" s="2">
        <v>9.6749012112431506E-8</v>
      </c>
      <c r="I523" s="2">
        <v>4.0451905313577702E-8</v>
      </c>
      <c r="J523" s="2">
        <v>0.99999301452962197</v>
      </c>
      <c r="K523" s="2">
        <v>2.7156358502959402E-7</v>
      </c>
      <c r="L523" s="5">
        <f t="shared" si="8"/>
        <v>1</v>
      </c>
      <c r="M523" s="5"/>
      <c r="N523" s="5"/>
      <c r="O523" s="5"/>
    </row>
    <row r="524" spans="2:15" x14ac:dyDescent="0.25">
      <c r="B524" s="2">
        <v>1.5612539957213399E-8</v>
      </c>
      <c r="C524" s="2">
        <v>7.7086527677810599E-8</v>
      </c>
      <c r="D524" s="2">
        <v>4.7595439886278103E-7</v>
      </c>
      <c r="E524" s="2">
        <v>1.5533571874805999E-5</v>
      </c>
      <c r="F524" s="2">
        <v>1.91752425687157E-7</v>
      </c>
      <c r="G524" s="2">
        <v>1.79084322210064E-6</v>
      </c>
      <c r="H524" s="2">
        <v>9.8319094004933496E-8</v>
      </c>
      <c r="I524" s="2">
        <v>7.59697107181249E-8</v>
      </c>
      <c r="J524" s="2">
        <v>0.99998153101411502</v>
      </c>
      <c r="K524" s="2">
        <v>2.0987609077605299E-7</v>
      </c>
      <c r="L524" s="5">
        <f t="shared" si="8"/>
        <v>1</v>
      </c>
      <c r="M524" s="5"/>
      <c r="N524" s="5"/>
      <c r="O524" s="5"/>
    </row>
    <row r="525" spans="2:15" x14ac:dyDescent="0.25">
      <c r="B525" s="2">
        <v>1.3260336216851E-8</v>
      </c>
      <c r="C525" s="2">
        <v>1.8560279302162601E-8</v>
      </c>
      <c r="D525" s="2">
        <v>4.8031056467486999E-8</v>
      </c>
      <c r="E525" s="2">
        <v>2.7440054964464501E-7</v>
      </c>
      <c r="F525" s="2">
        <v>3.5112138065965703E-8</v>
      </c>
      <c r="G525" s="2">
        <v>0.99999857696524597</v>
      </c>
      <c r="H525" s="2">
        <v>3.0479638118001797E-8</v>
      </c>
      <c r="I525" s="2">
        <v>1.2526147154689699E-8</v>
      </c>
      <c r="J525" s="2">
        <v>9.1419560687420197E-7</v>
      </c>
      <c r="K525" s="2">
        <v>7.6469001316709495E-8</v>
      </c>
      <c r="L525" s="5">
        <f t="shared" si="8"/>
        <v>1</v>
      </c>
      <c r="M525" s="5"/>
      <c r="N525" s="5"/>
      <c r="O525" s="5"/>
    </row>
    <row r="526" spans="2:15" x14ac:dyDescent="0.25">
      <c r="B526" s="2">
        <v>0.99992413351167297</v>
      </c>
      <c r="C526" s="2">
        <v>1.15960896596156E-8</v>
      </c>
      <c r="D526" s="2">
        <v>2.19833582077847E-8</v>
      </c>
      <c r="E526" s="2">
        <v>1.6745143915606301E-8</v>
      </c>
      <c r="F526" s="2">
        <v>1.49262561581757E-8</v>
      </c>
      <c r="G526" s="2">
        <v>7.3146266521779101E-5</v>
      </c>
      <c r="H526" s="2">
        <v>2.0473550706270501E-8</v>
      </c>
      <c r="I526" s="2">
        <v>9.6069894968641496E-9</v>
      </c>
      <c r="J526" s="2">
        <v>2.61076264673526E-6</v>
      </c>
      <c r="K526" s="2">
        <v>1.41277792291839E-8</v>
      </c>
      <c r="L526" s="5">
        <f t="shared" si="8"/>
        <v>1</v>
      </c>
      <c r="M526" s="5"/>
      <c r="N526" s="5"/>
      <c r="O526" s="5"/>
    </row>
    <row r="527" spans="2:15" x14ac:dyDescent="0.25">
      <c r="B527" s="2">
        <v>4.1623005911557402E-8</v>
      </c>
      <c r="C527" s="2">
        <v>2.21658869569021E-7</v>
      </c>
      <c r="D527" s="2">
        <v>1.1941707194109801E-6</v>
      </c>
      <c r="E527" s="2">
        <v>1.1181055524984601E-5</v>
      </c>
      <c r="F527" s="2">
        <v>3.0196938030326498E-7</v>
      </c>
      <c r="G527" s="2">
        <v>3.2915632758000102E-6</v>
      </c>
      <c r="H527" s="2">
        <v>3.2983484556141803E-7</v>
      </c>
      <c r="I527" s="2">
        <v>2.5986722864150402E-7</v>
      </c>
      <c r="J527" s="2">
        <v>0.99998286944500003</v>
      </c>
      <c r="K527" s="2">
        <v>3.0881214982820699E-7</v>
      </c>
      <c r="L527" s="5">
        <f t="shared" si="8"/>
        <v>1</v>
      </c>
      <c r="M527" s="5"/>
      <c r="N527" s="5"/>
      <c r="O527" s="5"/>
    </row>
    <row r="528" spans="2:15" x14ac:dyDescent="0.25">
      <c r="B528" s="2">
        <v>1.2790584805389199E-8</v>
      </c>
      <c r="C528" s="2">
        <v>6.2179744679650994E-8</v>
      </c>
      <c r="D528" s="2">
        <v>2.51265030421133E-7</v>
      </c>
      <c r="E528" s="2">
        <v>9.3121049994166405E-9</v>
      </c>
      <c r="F528" s="2">
        <v>2.9427635771401001E-8</v>
      </c>
      <c r="G528" s="2">
        <v>1.3613675556454901E-6</v>
      </c>
      <c r="H528" s="2">
        <v>0.99999795068311004</v>
      </c>
      <c r="I528" s="2">
        <v>1.90393842919035E-7</v>
      </c>
      <c r="J528" s="2">
        <v>2.82691557988353E-8</v>
      </c>
      <c r="K528" s="2">
        <v>1.04311233898243E-7</v>
      </c>
      <c r="L528" s="5">
        <f t="shared" si="8"/>
        <v>1</v>
      </c>
      <c r="M528" s="5"/>
      <c r="N528" s="5"/>
      <c r="O528" s="5"/>
    </row>
    <row r="529" spans="2:15" x14ac:dyDescent="0.25">
      <c r="B529" s="2">
        <v>4.54240275523726E-8</v>
      </c>
      <c r="C529" s="2">
        <v>7.5227253380468202E-7</v>
      </c>
      <c r="D529" s="2">
        <v>1.5801236944536001E-7</v>
      </c>
      <c r="E529" s="2">
        <v>1.1874020887727999E-7</v>
      </c>
      <c r="F529" s="2">
        <v>3.5476044438212297E-8</v>
      </c>
      <c r="G529" s="2">
        <v>0.99999796535149499</v>
      </c>
      <c r="H529" s="2">
        <v>8.9881256918803198E-8</v>
      </c>
      <c r="I529" s="2">
        <v>3.3481916521026703E-8</v>
      </c>
      <c r="J529" s="2">
        <v>7.1666376802730201E-7</v>
      </c>
      <c r="K529" s="2">
        <v>8.4696378488098899E-8</v>
      </c>
      <c r="L529" s="5">
        <f t="shared" si="8"/>
        <v>1</v>
      </c>
      <c r="M529" s="5"/>
      <c r="N529" s="5"/>
      <c r="O529" s="5"/>
    </row>
    <row r="530" spans="2:15" x14ac:dyDescent="0.25">
      <c r="B530" s="2">
        <v>1.0622060812139301E-9</v>
      </c>
      <c r="C530" s="2">
        <v>1.2377154197640701E-8</v>
      </c>
      <c r="D530" s="2">
        <v>4.2534813210357198E-8</v>
      </c>
      <c r="E530" s="2">
        <v>7.8276148622328698E-8</v>
      </c>
      <c r="F530" s="2">
        <v>9.0053725661727498E-9</v>
      </c>
      <c r="G530" s="2">
        <v>1.5312257236966E-6</v>
      </c>
      <c r="H530" s="2">
        <v>1.24229177384637E-8</v>
      </c>
      <c r="I530" s="2">
        <v>1.00543009515626E-8</v>
      </c>
      <c r="J530" s="2">
        <v>0.999998289994528</v>
      </c>
      <c r="K530" s="2">
        <v>1.30468347583545E-8</v>
      </c>
      <c r="L530" s="5">
        <f t="shared" si="8"/>
        <v>1</v>
      </c>
      <c r="M530" s="5"/>
      <c r="N530" s="5"/>
      <c r="O530" s="5"/>
    </row>
    <row r="531" spans="2:15" x14ac:dyDescent="0.25">
      <c r="B531" s="2">
        <v>9.7113985403580392E-9</v>
      </c>
      <c r="C531" s="2">
        <v>8.1673881640689804E-8</v>
      </c>
      <c r="D531" s="2">
        <v>6.35007381051414E-7</v>
      </c>
      <c r="E531" s="2">
        <v>4.4631614517821798E-6</v>
      </c>
      <c r="F531" s="2">
        <v>4.0356285878258802E-7</v>
      </c>
      <c r="G531" s="2">
        <v>1.4352095931554801E-6</v>
      </c>
      <c r="H531" s="2">
        <v>2.4115838446461402E-7</v>
      </c>
      <c r="I531" s="2">
        <v>1.7150958220611199E-7</v>
      </c>
      <c r="J531" s="2">
        <v>0.99999243365333301</v>
      </c>
      <c r="K531" s="2">
        <v>1.25352134412804E-7</v>
      </c>
      <c r="L531" s="5">
        <f t="shared" si="8"/>
        <v>1</v>
      </c>
      <c r="M531" s="5"/>
      <c r="N531" s="5"/>
      <c r="O531" s="5"/>
    </row>
    <row r="532" spans="2:15" x14ac:dyDescent="0.25">
      <c r="B532" s="2">
        <v>7.1306378724722196E-11</v>
      </c>
      <c r="C532" s="2">
        <v>1.1940770623244301E-10</v>
      </c>
      <c r="D532" s="2">
        <v>1.78701983942527E-9</v>
      </c>
      <c r="E532" s="2">
        <v>1.02914278731509E-5</v>
      </c>
      <c r="F532" s="2">
        <v>1.6663692806966801E-10</v>
      </c>
      <c r="G532" s="2">
        <v>8.1694496892482895E-9</v>
      </c>
      <c r="H532" s="2">
        <v>1.07573594143097E-10</v>
      </c>
      <c r="I532" s="2">
        <v>3.6735231429279098E-10</v>
      </c>
      <c r="J532" s="2">
        <v>0.99998969756110301</v>
      </c>
      <c r="K532" s="2">
        <v>2.2227675266842999E-10</v>
      </c>
      <c r="L532" s="5">
        <f t="shared" si="8"/>
        <v>1</v>
      </c>
      <c r="M532" s="5"/>
      <c r="N532" s="5"/>
      <c r="O532" s="5"/>
    </row>
    <row r="533" spans="2:15" x14ac:dyDescent="0.25">
      <c r="B533" s="2">
        <v>9.7306123956789107E-10</v>
      </c>
      <c r="C533" s="2">
        <v>7.6375662227627194E-9</v>
      </c>
      <c r="D533" s="2">
        <v>1.36836975309202E-8</v>
      </c>
      <c r="E533" s="2">
        <v>4.7693063806663601E-8</v>
      </c>
      <c r="F533" s="2">
        <v>8.2088654054666805E-9</v>
      </c>
      <c r="G533" s="2">
        <v>9.7341816391728895E-8</v>
      </c>
      <c r="H533" s="2">
        <v>7.3162739329711798E-9</v>
      </c>
      <c r="I533" s="2">
        <v>1.10725291780492E-8</v>
      </c>
      <c r="J533" s="2">
        <v>0.99999979819601503</v>
      </c>
      <c r="K533" s="2">
        <v>7.87711063100115E-9</v>
      </c>
      <c r="L533" s="5">
        <f t="shared" si="8"/>
        <v>1</v>
      </c>
      <c r="M533" s="5"/>
      <c r="N533" s="5"/>
      <c r="O533" s="5"/>
    </row>
    <row r="534" spans="2:15" x14ac:dyDescent="0.25">
      <c r="B534" s="2">
        <v>0.999987643332372</v>
      </c>
      <c r="C534" s="2">
        <v>1.2232594341092799E-5</v>
      </c>
      <c r="D534" s="2">
        <v>5.9553980247484098E-9</v>
      </c>
      <c r="E534" s="2">
        <v>2.8303483130580499E-9</v>
      </c>
      <c r="F534" s="2">
        <v>4.2737334461597902E-9</v>
      </c>
      <c r="G534" s="2">
        <v>1.1081034041908801E-8</v>
      </c>
      <c r="H534" s="2">
        <v>1.1079661797019401E-8</v>
      </c>
      <c r="I534" s="2">
        <v>7.9726337670832704E-8</v>
      </c>
      <c r="J534" s="2">
        <v>3.9535727163472103E-9</v>
      </c>
      <c r="K534" s="2">
        <v>5.1732006008120602E-9</v>
      </c>
      <c r="L534" s="5">
        <f t="shared" si="8"/>
        <v>1</v>
      </c>
      <c r="M534" s="5"/>
      <c r="N534" s="5"/>
      <c r="O534" s="5"/>
    </row>
    <row r="535" spans="2:15" x14ac:dyDescent="0.25">
      <c r="B535" s="2">
        <v>5.5965527742109598E-10</v>
      </c>
      <c r="C535" s="2">
        <v>8.1052875144194003E-9</v>
      </c>
      <c r="D535" s="2">
        <v>1.8296510105563699E-8</v>
      </c>
      <c r="E535" s="2">
        <v>1.29803032630773E-8</v>
      </c>
      <c r="F535" s="2">
        <v>1.01948307868051E-8</v>
      </c>
      <c r="G535" s="2">
        <v>0.99999904245275995</v>
      </c>
      <c r="H535" s="2">
        <v>9.9229348024231905E-9</v>
      </c>
      <c r="I535" s="2">
        <v>1.9427083488651801E-8</v>
      </c>
      <c r="J535" s="2">
        <v>8.7308111459028101E-7</v>
      </c>
      <c r="K535" s="2">
        <v>4.9795188710636698E-9</v>
      </c>
      <c r="L535" s="5">
        <f t="shared" si="8"/>
        <v>1</v>
      </c>
      <c r="M535" s="5"/>
      <c r="N535" s="5"/>
      <c r="O535" s="5"/>
    </row>
    <row r="536" spans="2:15" x14ac:dyDescent="0.25">
      <c r="B536" s="2">
        <v>8.7109030392563103E-7</v>
      </c>
      <c r="C536" s="2">
        <v>5.5323016752074898E-5</v>
      </c>
      <c r="D536" s="2">
        <v>1.16642927324372E-7</v>
      </c>
      <c r="E536" s="2">
        <v>1.29140111072458E-8</v>
      </c>
      <c r="F536" s="2">
        <v>6.2799643803098296E-8</v>
      </c>
      <c r="G536" s="2">
        <v>5.8583016149943403E-7</v>
      </c>
      <c r="H536" s="2">
        <v>4.2745892178767102E-7</v>
      </c>
      <c r="I536" s="2">
        <v>6.9813516863186098E-7</v>
      </c>
      <c r="J536" s="2">
        <v>3.2286213400086199E-8</v>
      </c>
      <c r="K536" s="2">
        <v>0.99994186982589595</v>
      </c>
      <c r="L536" s="5">
        <f t="shared" si="8"/>
        <v>1</v>
      </c>
      <c r="M536" s="5"/>
      <c r="N536" s="5"/>
      <c r="O536" s="5"/>
    </row>
    <row r="537" spans="2:15" x14ac:dyDescent="0.25">
      <c r="B537" s="2">
        <v>1.2774814011717901E-7</v>
      </c>
      <c r="C537" s="2">
        <v>5.0427416388981002E-6</v>
      </c>
      <c r="D537" s="2">
        <v>2.42222349939691E-7</v>
      </c>
      <c r="E537" s="2">
        <v>1.4200861989918299E-8</v>
      </c>
      <c r="F537" s="2">
        <v>2.35600634255426E-7</v>
      </c>
      <c r="G537" s="2">
        <v>1.07768146161198E-7</v>
      </c>
      <c r="H537" s="2">
        <v>1.65287530561248E-6</v>
      </c>
      <c r="I537" s="2">
        <v>1.01187622874741E-6</v>
      </c>
      <c r="J537" s="2">
        <v>2.3347540370430699E-8</v>
      </c>
      <c r="K537" s="2">
        <v>0.99999154161915305</v>
      </c>
      <c r="L537" s="5">
        <f t="shared" si="8"/>
        <v>1</v>
      </c>
      <c r="M537" s="5"/>
      <c r="N537" s="5"/>
      <c r="O537" s="5"/>
    </row>
    <row r="538" spans="2:15" x14ac:dyDescent="0.25">
      <c r="B538" s="2">
        <v>3.8559138563230898E-8</v>
      </c>
      <c r="C538" s="2">
        <v>3.4334507014430799E-5</v>
      </c>
      <c r="D538" s="2">
        <v>1.17849154297467E-7</v>
      </c>
      <c r="E538" s="2">
        <v>7.0818760153145703E-9</v>
      </c>
      <c r="F538" s="2">
        <v>8.1176818194663101E-8</v>
      </c>
      <c r="G538" s="2">
        <v>1.18004523896137E-7</v>
      </c>
      <c r="H538" s="2">
        <v>6.0639492627343298E-7</v>
      </c>
      <c r="I538" s="2">
        <v>1.50288515822364E-6</v>
      </c>
      <c r="J538" s="2">
        <v>1.6722563642322799E-8</v>
      </c>
      <c r="K538" s="2">
        <v>0.99996317681882596</v>
      </c>
      <c r="L538" s="5">
        <f t="shared" si="8"/>
        <v>1</v>
      </c>
      <c r="M538" s="5"/>
      <c r="N538" s="5"/>
      <c r="O538" s="5"/>
    </row>
    <row r="539" spans="2:15" x14ac:dyDescent="0.25">
      <c r="B539" s="2">
        <v>5.5488634904596302E-4</v>
      </c>
      <c r="C539" s="2">
        <v>2.8928329822208499E-6</v>
      </c>
      <c r="D539" s="2">
        <v>1.1889998760983699E-6</v>
      </c>
      <c r="E539" s="2">
        <v>6.7083826075937494E-8</v>
      </c>
      <c r="F539" s="2">
        <v>3.00650362131701E-6</v>
      </c>
      <c r="G539" s="2">
        <v>5.2560872806567396E-7</v>
      </c>
      <c r="H539" s="2">
        <v>9.0599099188894295E-6</v>
      </c>
      <c r="I539" s="2">
        <v>8.7040329471974893E-6</v>
      </c>
      <c r="J539" s="2">
        <v>1.5121825398669999E-7</v>
      </c>
      <c r="K539" s="2">
        <v>0.99941951746080004</v>
      </c>
      <c r="L539" s="5">
        <f t="shared" si="8"/>
        <v>1</v>
      </c>
      <c r="M539" s="5"/>
      <c r="N539" s="5"/>
      <c r="O539" s="5"/>
    </row>
    <row r="540" spans="2:15" x14ac:dyDescent="0.25">
      <c r="B540" s="2">
        <v>4.0093054528497103E-9</v>
      </c>
      <c r="C540" s="2">
        <v>1.8433585502830801E-8</v>
      </c>
      <c r="D540" s="2">
        <v>1.12380861578482E-8</v>
      </c>
      <c r="E540" s="2">
        <v>2.73569055723111E-8</v>
      </c>
      <c r="F540" s="2">
        <v>6.5505818440211601E-9</v>
      </c>
      <c r="G540" s="2">
        <v>4.7708111937211303E-8</v>
      </c>
      <c r="H540" s="2">
        <v>5.9671088505821504E-9</v>
      </c>
      <c r="I540" s="2">
        <v>6.8617940694846399E-9</v>
      </c>
      <c r="J540" s="2">
        <v>0.99999980376349595</v>
      </c>
      <c r="K540" s="2">
        <v>6.8111024008183597E-8</v>
      </c>
      <c r="L540" s="5">
        <f t="shared" si="8"/>
        <v>1</v>
      </c>
      <c r="M540" s="5"/>
      <c r="N540" s="5"/>
      <c r="O540" s="5"/>
    </row>
    <row r="541" spans="2:15" x14ac:dyDescent="0.25">
      <c r="B541" s="2">
        <v>4.7514039839121398E-9</v>
      </c>
      <c r="C541" s="2">
        <v>7.07572037335552E-9</v>
      </c>
      <c r="D541" s="2">
        <v>5.1034657638646497E-8</v>
      </c>
      <c r="E541" s="2">
        <v>4.6741974631413002E-7</v>
      </c>
      <c r="F541" s="2">
        <v>1.3081876546710401E-8</v>
      </c>
      <c r="G541" s="2">
        <v>4.7324300321786901E-8</v>
      </c>
      <c r="H541" s="2">
        <v>1.21399026189637E-8</v>
      </c>
      <c r="I541" s="2">
        <v>1.31669366814884E-8</v>
      </c>
      <c r="J541" s="2">
        <v>0.99999937540725903</v>
      </c>
      <c r="K541" s="2">
        <v>8.5981963703787401E-9</v>
      </c>
      <c r="L541" s="5">
        <f t="shared" si="8"/>
        <v>1</v>
      </c>
      <c r="M541" s="5"/>
      <c r="N541" s="5"/>
      <c r="O541" s="5"/>
    </row>
    <row r="542" spans="2:15" x14ac:dyDescent="0.25">
      <c r="B542" s="2">
        <v>3.0918259466566299E-9</v>
      </c>
      <c r="C542" s="2">
        <v>8.4775582011789107E-9</v>
      </c>
      <c r="D542" s="2">
        <v>6.9367029248684004E-8</v>
      </c>
      <c r="E542" s="2">
        <v>2.37429124687862E-8</v>
      </c>
      <c r="F542" s="2">
        <v>1.2680852483632401E-8</v>
      </c>
      <c r="G542" s="2">
        <v>4.5288248010547203E-8</v>
      </c>
      <c r="H542" s="2">
        <v>2.11095305035891E-8</v>
      </c>
      <c r="I542" s="2">
        <v>2.77178517754877E-8</v>
      </c>
      <c r="J542" s="2">
        <v>0.99999977180010902</v>
      </c>
      <c r="K542" s="2">
        <v>1.67240823030473E-8</v>
      </c>
      <c r="L542" s="5">
        <f t="shared" si="8"/>
        <v>1</v>
      </c>
      <c r="M542" s="5"/>
      <c r="N542" s="5"/>
      <c r="O542" s="5"/>
    </row>
    <row r="543" spans="2:15" x14ac:dyDescent="0.25">
      <c r="B543" s="2">
        <v>4.7032365600433798E-9</v>
      </c>
      <c r="C543" s="2">
        <v>6.6769524323761301E-9</v>
      </c>
      <c r="D543" s="2">
        <v>4.9187434786643902E-7</v>
      </c>
      <c r="E543" s="2">
        <v>1.28997629266533E-8</v>
      </c>
      <c r="F543" s="2">
        <v>6.4231313332098403E-9</v>
      </c>
      <c r="G543" s="2">
        <v>2.2171969420369999E-6</v>
      </c>
      <c r="H543" s="2">
        <v>1.63954445546782E-8</v>
      </c>
      <c r="I543" s="2">
        <v>2.58238832852613E-8</v>
      </c>
      <c r="J543" s="2">
        <v>0.99999719022102596</v>
      </c>
      <c r="K543" s="2">
        <v>2.7785272574699901E-8</v>
      </c>
      <c r="L543" s="5">
        <f t="shared" si="8"/>
        <v>1</v>
      </c>
      <c r="M543" s="5"/>
      <c r="N543" s="5"/>
      <c r="O543" s="5"/>
    </row>
    <row r="544" spans="2:15" x14ac:dyDescent="0.25">
      <c r="B544" s="2">
        <v>1.01370852635795E-8</v>
      </c>
      <c r="C544" s="2">
        <v>3.3464401659876398E-8</v>
      </c>
      <c r="D544" s="2">
        <v>1.5547925388007099E-7</v>
      </c>
      <c r="E544" s="2">
        <v>1.5249970208246499E-8</v>
      </c>
      <c r="F544" s="2">
        <v>2.5099823123966501E-8</v>
      </c>
      <c r="G544" s="2">
        <v>7.1933555794199202E-8</v>
      </c>
      <c r="H544" s="2">
        <v>4.3339893614168997E-8</v>
      </c>
      <c r="I544" s="2">
        <v>0.99999959617769596</v>
      </c>
      <c r="J544" s="2">
        <v>2.9742681608333098E-8</v>
      </c>
      <c r="K544" s="2">
        <v>1.9375638318330299E-8</v>
      </c>
      <c r="L544" s="5">
        <f t="shared" si="8"/>
        <v>1</v>
      </c>
      <c r="M544" s="5"/>
      <c r="N544" s="5"/>
      <c r="O544" s="5"/>
    </row>
    <row r="545" spans="2:15" x14ac:dyDescent="0.25">
      <c r="B545" s="2">
        <v>1.4906929366252401E-8</v>
      </c>
      <c r="C545" s="2">
        <v>5.3377220932311296E-7</v>
      </c>
      <c r="D545" s="2">
        <v>3.2105122744025E-8</v>
      </c>
      <c r="E545" s="2">
        <v>1.0420506676412101E-8</v>
      </c>
      <c r="F545" s="2">
        <v>3.0712565032598197E-8</v>
      </c>
      <c r="G545" s="2">
        <v>2.65170750035142E-8</v>
      </c>
      <c r="H545" s="2">
        <v>3.3980327020825402E-8</v>
      </c>
      <c r="I545" s="2">
        <v>0.99999926519280302</v>
      </c>
      <c r="J545" s="2">
        <v>1.6321516761224099E-8</v>
      </c>
      <c r="K545" s="2">
        <v>3.6070944581031503E-8</v>
      </c>
      <c r="L545" s="5">
        <f t="shared" si="8"/>
        <v>1</v>
      </c>
      <c r="M545" s="5"/>
      <c r="N545" s="5"/>
      <c r="O545" s="5"/>
    </row>
    <row r="546" spans="2:15" x14ac:dyDescent="0.25">
      <c r="B546" s="2">
        <v>2.56787004758798E-8</v>
      </c>
      <c r="C546" s="2">
        <v>4.6679133778672601E-8</v>
      </c>
      <c r="D546" s="2">
        <v>8.0034720213804396E-8</v>
      </c>
      <c r="E546" s="2">
        <v>3.1558642159436098E-7</v>
      </c>
      <c r="F546" s="2">
        <v>1.29504517000545E-8</v>
      </c>
      <c r="G546" s="2">
        <v>2.91465303402281E-7</v>
      </c>
      <c r="H546" s="2">
        <v>1.749370197071E-8</v>
      </c>
      <c r="I546" s="2">
        <v>4.0552625265169198E-8</v>
      </c>
      <c r="J546" s="2">
        <v>0.99999901449697404</v>
      </c>
      <c r="K546" s="2">
        <v>1.55061967209007E-7</v>
      </c>
      <c r="L546" s="5">
        <f t="shared" si="8"/>
        <v>1</v>
      </c>
      <c r="M546" s="5"/>
      <c r="N546" s="5"/>
      <c r="O546" s="5"/>
    </row>
    <row r="547" spans="2:15" x14ac:dyDescent="0.25">
      <c r="B547" s="2">
        <v>1.69105782590645E-6</v>
      </c>
      <c r="C547" s="2">
        <v>3.8561056265821303E-6</v>
      </c>
      <c r="D547" s="2">
        <v>5.8655471529530096E-7</v>
      </c>
      <c r="E547" s="2">
        <v>1.7082585573681699E-7</v>
      </c>
      <c r="F547" s="2">
        <v>1.45384983564917E-7</v>
      </c>
      <c r="G547" s="2">
        <v>4.5692009218421501E-7</v>
      </c>
      <c r="H547" s="2">
        <v>6.1987782397994301E-7</v>
      </c>
      <c r="I547" s="2">
        <v>6.5957758089811504E-6</v>
      </c>
      <c r="J547" s="2">
        <v>2.4613423265783601E-7</v>
      </c>
      <c r="K547" s="2">
        <v>0.99998563136303498</v>
      </c>
      <c r="L547" s="5">
        <f t="shared" si="8"/>
        <v>1</v>
      </c>
      <c r="M547" s="5"/>
      <c r="N547" s="5"/>
      <c r="O547" s="5"/>
    </row>
    <row r="548" spans="2:15" x14ac:dyDescent="0.25">
      <c r="B548" s="2">
        <v>4.9586608230411403E-7</v>
      </c>
      <c r="C548" s="2">
        <v>1.6547922274275601E-6</v>
      </c>
      <c r="D548" s="2">
        <v>1.65053662910211E-7</v>
      </c>
      <c r="E548" s="2">
        <v>5.0171381802556298E-8</v>
      </c>
      <c r="F548" s="2">
        <v>2.3101037435503599E-6</v>
      </c>
      <c r="G548" s="2">
        <v>1.5857190133138E-7</v>
      </c>
      <c r="H548" s="2">
        <v>2.99507462775839E-7</v>
      </c>
      <c r="I548" s="2">
        <v>8.7475801337369692E-6</v>
      </c>
      <c r="J548" s="2">
        <v>8.8520300005353702E-8</v>
      </c>
      <c r="K548" s="2">
        <v>0.99998602983310403</v>
      </c>
      <c r="L548" s="5">
        <f t="shared" si="8"/>
        <v>1</v>
      </c>
      <c r="M548" s="5"/>
      <c r="N548" s="5"/>
      <c r="O548" s="5"/>
    </row>
    <row r="549" spans="2:15" x14ac:dyDescent="0.25">
      <c r="B549" s="2">
        <v>2.4239489703324701E-7</v>
      </c>
      <c r="C549" s="2">
        <v>1.9493980774373299E-6</v>
      </c>
      <c r="D549" s="2">
        <v>6.5811494706752206E-8</v>
      </c>
      <c r="E549" s="2">
        <v>1.0976779869270199E-8</v>
      </c>
      <c r="F549" s="2">
        <v>6.8067961444192901E-9</v>
      </c>
      <c r="G549" s="2">
        <v>4.6490704539372397E-8</v>
      </c>
      <c r="H549" s="2">
        <v>1.3201206075364501E-7</v>
      </c>
      <c r="I549" s="2">
        <v>5.7627586387815701E-8</v>
      </c>
      <c r="J549" s="2">
        <v>2.5739331888008999E-8</v>
      </c>
      <c r="K549" s="2">
        <v>0.99999746274227097</v>
      </c>
      <c r="L549" s="5">
        <f t="shared" si="8"/>
        <v>1</v>
      </c>
      <c r="M549" s="5"/>
      <c r="N549" s="5"/>
      <c r="O549" s="5"/>
    </row>
    <row r="550" spans="2:15" x14ac:dyDescent="0.25">
      <c r="B550" s="2">
        <v>9.7981974726727794E-9</v>
      </c>
      <c r="C550" s="2">
        <v>1.47857888918172E-8</v>
      </c>
      <c r="D550" s="2">
        <v>1.4572646032487101E-7</v>
      </c>
      <c r="E550" s="2">
        <v>1.09490098185063E-6</v>
      </c>
      <c r="F550" s="2">
        <v>1.65954654045047E-8</v>
      </c>
      <c r="G550" s="2">
        <v>1.6077799524946599E-7</v>
      </c>
      <c r="H550" s="2">
        <v>1.7168698453355899E-8</v>
      </c>
      <c r="I550" s="2">
        <v>2.1464157568115999E-8</v>
      </c>
      <c r="J550" s="2">
        <v>0.99999840914761096</v>
      </c>
      <c r="K550" s="2">
        <v>1.09634643543415E-7</v>
      </c>
      <c r="L550" s="5">
        <f t="shared" si="8"/>
        <v>1</v>
      </c>
      <c r="M550" s="5"/>
      <c r="N550" s="5"/>
      <c r="O550" s="5"/>
    </row>
    <row r="551" spans="2:15" x14ac:dyDescent="0.25">
      <c r="B551" s="2">
        <v>1.5596269048841001E-8</v>
      </c>
      <c r="C551" s="2">
        <v>3.9192578181229803E-8</v>
      </c>
      <c r="D551" s="2">
        <v>2.68962441167762E-8</v>
      </c>
      <c r="E551" s="2">
        <v>7.7550488063207094E-8</v>
      </c>
      <c r="F551" s="2">
        <v>7.7663503698665306E-9</v>
      </c>
      <c r="G551" s="2">
        <v>5.3075967077186801E-8</v>
      </c>
      <c r="H551" s="2">
        <v>1.2145214822686E-8</v>
      </c>
      <c r="I551" s="2">
        <v>1.7932356303931001E-8</v>
      </c>
      <c r="J551" s="2">
        <v>4.4368486260217098E-8</v>
      </c>
      <c r="K551" s="2">
        <v>0.999999705476045</v>
      </c>
      <c r="L551" s="5">
        <f t="shared" si="8"/>
        <v>1</v>
      </c>
      <c r="M551" s="5"/>
      <c r="N551" s="5"/>
      <c r="O551" s="5"/>
    </row>
    <row r="552" spans="2:15" x14ac:dyDescent="0.25">
      <c r="B552" s="2">
        <v>3.8519679410226999E-9</v>
      </c>
      <c r="C552" s="2">
        <v>9.0356728051074107E-9</v>
      </c>
      <c r="D552" s="2">
        <v>2.2227214364826599E-8</v>
      </c>
      <c r="E552" s="2">
        <v>1.6850848805170201E-8</v>
      </c>
      <c r="F552" s="2">
        <v>6.39575177759233E-9</v>
      </c>
      <c r="G552" s="2">
        <v>0.99999919848852603</v>
      </c>
      <c r="H552" s="2">
        <v>9.1607146725825396E-9</v>
      </c>
      <c r="I552" s="2">
        <v>1.20603339190699E-8</v>
      </c>
      <c r="J552" s="2">
        <v>7.0593364584329601E-7</v>
      </c>
      <c r="K552" s="2">
        <v>1.5995323546249399E-8</v>
      </c>
      <c r="L552" s="5">
        <f t="shared" si="8"/>
        <v>1</v>
      </c>
      <c r="M552" s="5"/>
      <c r="N552" s="5"/>
      <c r="O552" s="5"/>
    </row>
    <row r="553" spans="2:15" x14ac:dyDescent="0.25">
      <c r="B553" s="2">
        <v>3.2441977050799103E-8</v>
      </c>
      <c r="C553" s="2">
        <v>8.3186409564859594E-8</v>
      </c>
      <c r="D553" s="2">
        <v>1.2053929641181401E-7</v>
      </c>
      <c r="E553" s="2">
        <v>9.9153971965386098E-8</v>
      </c>
      <c r="F553" s="2">
        <v>9.0391369719863107E-9</v>
      </c>
      <c r="G553" s="2">
        <v>0.99999848728541896</v>
      </c>
      <c r="H553" s="2">
        <v>2.8664912485012701E-8</v>
      </c>
      <c r="I553" s="2">
        <v>5.7710305956267898E-8</v>
      </c>
      <c r="J553" s="2">
        <v>4.2651831178827602E-7</v>
      </c>
      <c r="K553" s="2">
        <v>6.5546025855469705E-7</v>
      </c>
      <c r="L553" s="5">
        <f t="shared" si="8"/>
        <v>1</v>
      </c>
      <c r="M553" s="5"/>
      <c r="N553" s="5"/>
      <c r="O553" s="5"/>
    </row>
    <row r="554" spans="2:15" x14ac:dyDescent="0.25">
      <c r="B554" s="2">
        <v>6.8811270125730705E-8</v>
      </c>
      <c r="C554" s="2">
        <v>8.0575071129793795E-8</v>
      </c>
      <c r="D554" s="2">
        <v>1.14103456658976E-7</v>
      </c>
      <c r="E554" s="2">
        <v>9.9517021533394693E-9</v>
      </c>
      <c r="F554" s="2">
        <v>1.39137984578241E-8</v>
      </c>
      <c r="G554" s="2">
        <v>2.44232691431816E-7</v>
      </c>
      <c r="H554" s="2">
        <v>2.07499912223277E-8</v>
      </c>
      <c r="I554" s="2">
        <v>9.2649401343481201E-7</v>
      </c>
      <c r="J554" s="2">
        <v>1.9312764482106599E-8</v>
      </c>
      <c r="K554" s="2">
        <v>0.99999850185523997</v>
      </c>
      <c r="L554" s="5">
        <f t="shared" si="8"/>
        <v>1</v>
      </c>
      <c r="M554" s="5"/>
      <c r="N554" s="5"/>
      <c r="O554" s="5"/>
    </row>
    <row r="555" spans="2:15" x14ac:dyDescent="0.25">
      <c r="B555" s="2">
        <v>7.3338432842735299E-9</v>
      </c>
      <c r="C555" s="2">
        <v>1.3413487167355099E-8</v>
      </c>
      <c r="D555" s="2">
        <v>2.9744777251304499E-8</v>
      </c>
      <c r="E555" s="2">
        <v>2.9163560805347499E-8</v>
      </c>
      <c r="F555" s="2">
        <v>6.1020829251323102E-9</v>
      </c>
      <c r="G555" s="2">
        <v>3.03248448657101E-7</v>
      </c>
      <c r="H555" s="2">
        <v>1.0131979728327299E-8</v>
      </c>
      <c r="I555" s="2">
        <v>1.40995909344391E-8</v>
      </c>
      <c r="J555" s="2">
        <v>0.99999955081983305</v>
      </c>
      <c r="K555" s="2">
        <v>3.5942395917591303E-8</v>
      </c>
      <c r="L555" s="5">
        <f t="shared" si="8"/>
        <v>1</v>
      </c>
      <c r="M555" s="5"/>
      <c r="N555" s="5"/>
      <c r="O555" s="5"/>
    </row>
    <row r="556" spans="2:15" x14ac:dyDescent="0.25">
      <c r="B556" s="2">
        <v>2.4770377105137699E-7</v>
      </c>
      <c r="C556" s="2">
        <v>2.5310015604952199E-7</v>
      </c>
      <c r="D556" s="2">
        <v>1.04141037354996E-7</v>
      </c>
      <c r="E556" s="2">
        <v>2.5151880592179501E-8</v>
      </c>
      <c r="F556" s="2">
        <v>1.13308710198325E-8</v>
      </c>
      <c r="G556" s="2">
        <v>2.4218391501255398E-8</v>
      </c>
      <c r="H556" s="2">
        <v>2.7096691791988599E-8</v>
      </c>
      <c r="I556" s="2">
        <v>1.7226110714173699E-8</v>
      </c>
      <c r="J556" s="2">
        <v>2.7279183482791099E-8</v>
      </c>
      <c r="K556" s="2">
        <v>0.99999926275190598</v>
      </c>
      <c r="L556" s="5">
        <f t="shared" si="8"/>
        <v>1</v>
      </c>
      <c r="M556" s="5"/>
      <c r="N556" s="5"/>
      <c r="O556" s="5"/>
    </row>
    <row r="557" spans="2:15" x14ac:dyDescent="0.25">
      <c r="B557" s="2">
        <v>2.76804933446619E-8</v>
      </c>
      <c r="C557" s="2">
        <v>0.99999837113039303</v>
      </c>
      <c r="D557" s="2">
        <v>4.4563722527321202E-7</v>
      </c>
      <c r="E557" s="2">
        <v>5.2692815103489802E-8</v>
      </c>
      <c r="F557" s="2">
        <v>4.08632743490713E-7</v>
      </c>
      <c r="G557" s="2">
        <v>3.40772234667434E-8</v>
      </c>
      <c r="H557" s="2">
        <v>3.8983568046800703E-8</v>
      </c>
      <c r="I557" s="2">
        <v>4.27170991589053E-7</v>
      </c>
      <c r="J557" s="2">
        <v>1.50861465722138E-7</v>
      </c>
      <c r="K557" s="2">
        <v>4.3133080692962901E-8</v>
      </c>
      <c r="L557" s="5">
        <f t="shared" si="8"/>
        <v>1</v>
      </c>
      <c r="M557" s="5"/>
      <c r="N557" s="5"/>
      <c r="O557" s="5"/>
    </row>
    <row r="558" spans="2:15" x14ac:dyDescent="0.25">
      <c r="B558" s="2">
        <v>1.00899143669162E-7</v>
      </c>
      <c r="C558" s="2">
        <v>1.99147224411964E-5</v>
      </c>
      <c r="D558" s="2">
        <v>1.6282942681833E-8</v>
      </c>
      <c r="E558" s="2">
        <v>3.89289422432559E-9</v>
      </c>
      <c r="F558" s="2">
        <v>2.72846995448279E-8</v>
      </c>
      <c r="G558" s="2">
        <v>2.5773465443796502E-8</v>
      </c>
      <c r="H558" s="2">
        <v>5.18305881486031E-8</v>
      </c>
      <c r="I558" s="2">
        <v>1.7260066604268299E-6</v>
      </c>
      <c r="J558" s="2">
        <v>3.8728088827448202E-9</v>
      </c>
      <c r="K558" s="2">
        <v>0.99997812943435505</v>
      </c>
      <c r="L558" s="5">
        <f t="shared" si="8"/>
        <v>1</v>
      </c>
      <c r="M558" s="5"/>
      <c r="N558" s="5"/>
      <c r="O558" s="5"/>
    </row>
    <row r="559" spans="2:15" x14ac:dyDescent="0.25">
      <c r="B559" s="2">
        <v>4.5090261995559501E-7</v>
      </c>
      <c r="C559" s="2">
        <v>1.91630850813161E-5</v>
      </c>
      <c r="D559" s="2">
        <v>6.9455311264238796E-8</v>
      </c>
      <c r="E559" s="2">
        <v>8.2269624511479102E-9</v>
      </c>
      <c r="F559" s="2">
        <v>6.4844074116340103E-9</v>
      </c>
      <c r="G559" s="2">
        <v>1.13896697392476E-7</v>
      </c>
      <c r="H559" s="2">
        <v>7.4786800044346498E-8</v>
      </c>
      <c r="I559" s="2">
        <v>4.1415505323983203E-8</v>
      </c>
      <c r="J559" s="2">
        <v>1.4927287593749801E-8</v>
      </c>
      <c r="K559" s="2">
        <v>0.999980056819326</v>
      </c>
      <c r="L559" s="5">
        <f t="shared" si="8"/>
        <v>1</v>
      </c>
      <c r="M559" s="5"/>
      <c r="N559" s="5"/>
      <c r="O559" s="5"/>
    </row>
    <row r="560" spans="2:15" x14ac:dyDescent="0.25">
      <c r="B560" s="2">
        <v>7.6111355640706302E-7</v>
      </c>
      <c r="C560" s="2">
        <v>5.0663359115240403E-6</v>
      </c>
      <c r="D560" s="2">
        <v>4.6905975769321702E-7</v>
      </c>
      <c r="E560" s="2">
        <v>2.70670938797327E-8</v>
      </c>
      <c r="F560" s="2">
        <v>1.19867484650671E-7</v>
      </c>
      <c r="G560" s="2">
        <v>1.0312614262511599E-6</v>
      </c>
      <c r="H560" s="2">
        <v>2.2134969280651402E-6</v>
      </c>
      <c r="I560" s="2">
        <v>1.4520499156147E-6</v>
      </c>
      <c r="J560" s="2">
        <v>3.5317047969938198E-8</v>
      </c>
      <c r="K560" s="2">
        <v>0.999988824430877</v>
      </c>
      <c r="L560" s="5">
        <f t="shared" si="8"/>
        <v>1</v>
      </c>
      <c r="M560" s="5"/>
      <c r="N560" s="5"/>
      <c r="O560" s="5"/>
    </row>
    <row r="561" spans="2:15" x14ac:dyDescent="0.25">
      <c r="B561" s="2">
        <v>2.6249410850129198E-10</v>
      </c>
      <c r="C561" s="2">
        <v>9.6666858837367299E-11</v>
      </c>
      <c r="D561" s="2">
        <v>0.99999849020443099</v>
      </c>
      <c r="E561" s="2">
        <v>3.5778073526449301E-10</v>
      </c>
      <c r="F561" s="2">
        <v>4.30787374697392E-11</v>
      </c>
      <c r="G561" s="2">
        <v>1.5008310100960001E-6</v>
      </c>
      <c r="H561" s="2">
        <v>3.8922621778679801E-10</v>
      </c>
      <c r="I561" s="2">
        <v>2.12555937669685E-10</v>
      </c>
      <c r="J561" s="2">
        <v>7.4237897692930299E-9</v>
      </c>
      <c r="K561" s="2">
        <v>1.7896648238465401E-10</v>
      </c>
      <c r="L561" s="5">
        <f t="shared" si="8"/>
        <v>1</v>
      </c>
      <c r="M561" s="5"/>
      <c r="N561" s="5"/>
      <c r="O561" s="5"/>
    </row>
    <row r="562" spans="2:15" x14ac:dyDescent="0.25">
      <c r="B562" s="2">
        <v>3.5911031139161402E-8</v>
      </c>
      <c r="C562" s="2">
        <v>6.9528492708568799E-8</v>
      </c>
      <c r="D562" s="2">
        <v>0.99999955313927602</v>
      </c>
      <c r="E562" s="2">
        <v>3.1988208805916501E-8</v>
      </c>
      <c r="F562" s="2">
        <v>3.7333828885954899E-8</v>
      </c>
      <c r="G562" s="2">
        <v>8.2436998459218904E-8</v>
      </c>
      <c r="H562" s="2">
        <v>6.9670122230589599E-8</v>
      </c>
      <c r="I562" s="2">
        <v>3.2698913994596498E-8</v>
      </c>
      <c r="J562" s="2">
        <v>3.99752104740378E-8</v>
      </c>
      <c r="K562" s="2">
        <v>4.7317917553646103E-8</v>
      </c>
      <c r="L562" s="5">
        <f t="shared" si="8"/>
        <v>1</v>
      </c>
      <c r="M562" s="5"/>
      <c r="N562" s="5"/>
      <c r="O562" s="5"/>
    </row>
    <row r="563" spans="2:15" x14ac:dyDescent="0.25">
      <c r="B563" s="2">
        <v>5.24113423987199E-9</v>
      </c>
      <c r="C563" s="2">
        <v>1.35381757248417E-8</v>
      </c>
      <c r="D563" s="2">
        <v>7.1190401763386395E-8</v>
      </c>
      <c r="E563" s="2">
        <v>8.0403379138264305E-8</v>
      </c>
      <c r="F563" s="2">
        <v>1.05616570727335E-8</v>
      </c>
      <c r="G563" s="2">
        <v>0.99999965985502404</v>
      </c>
      <c r="H563" s="2">
        <v>1.1157253688112401E-8</v>
      </c>
      <c r="I563" s="2">
        <v>1.4482556688051E-8</v>
      </c>
      <c r="J563" s="2">
        <v>1.12153956033768E-7</v>
      </c>
      <c r="K563" s="2">
        <v>2.14164611120851E-8</v>
      </c>
      <c r="L563" s="5">
        <f t="shared" si="8"/>
        <v>1</v>
      </c>
      <c r="M563" s="5"/>
      <c r="N563" s="5"/>
      <c r="O563" s="5"/>
    </row>
    <row r="564" spans="2:15" x14ac:dyDescent="0.25">
      <c r="B564" s="2">
        <v>3.8499676969346398E-10</v>
      </c>
      <c r="C564" s="2">
        <v>3.3918011637947498E-6</v>
      </c>
      <c r="D564" s="2">
        <v>1.4327311536288399E-9</v>
      </c>
      <c r="E564" s="2">
        <v>5.8325433126843895E-11</v>
      </c>
      <c r="F564" s="2">
        <v>1.6486333649556101E-9</v>
      </c>
      <c r="G564" s="2">
        <v>5.6573540495390304E-10</v>
      </c>
      <c r="H564" s="2">
        <v>9.5381895129206004E-10</v>
      </c>
      <c r="I564" s="2">
        <v>0.99999660281804403</v>
      </c>
      <c r="J564" s="2">
        <v>5.9147981516518395E-11</v>
      </c>
      <c r="K564" s="2">
        <v>2.7740279715141399E-10</v>
      </c>
      <c r="L564" s="5">
        <f t="shared" si="8"/>
        <v>1</v>
      </c>
      <c r="M564" s="5"/>
      <c r="N564" s="5"/>
      <c r="O564" s="5"/>
    </row>
    <row r="565" spans="2:15" x14ac:dyDescent="0.25">
      <c r="B565" s="2">
        <v>7.6901030507059106E-8</v>
      </c>
      <c r="C565" s="2">
        <v>7.3043361092895604E-7</v>
      </c>
      <c r="D565" s="2">
        <v>2.0003101211205901E-8</v>
      </c>
      <c r="E565" s="2">
        <v>5.5280650671424397E-9</v>
      </c>
      <c r="F565" s="2">
        <v>5.5047601427823297E-9</v>
      </c>
      <c r="G565" s="2">
        <v>2.9490681826549801E-8</v>
      </c>
      <c r="H565" s="2">
        <v>3.6267141845812398E-8</v>
      </c>
      <c r="I565" s="2">
        <v>6.5010908637264797E-9</v>
      </c>
      <c r="J565" s="2">
        <v>5.5882669195059198E-9</v>
      </c>
      <c r="K565" s="2">
        <v>0.99999908378225</v>
      </c>
      <c r="L565" s="5">
        <f t="shared" si="8"/>
        <v>1</v>
      </c>
      <c r="M565" s="5"/>
      <c r="N565" s="5"/>
      <c r="O565" s="5"/>
    </row>
    <row r="566" spans="2:15" x14ac:dyDescent="0.25">
      <c r="B566" s="2">
        <v>7.7636687624584802E-9</v>
      </c>
      <c r="C566" s="2">
        <v>3.1761390811476298E-8</v>
      </c>
      <c r="D566" s="2">
        <v>4.1754066256513902E-8</v>
      </c>
      <c r="E566" s="2">
        <v>7.8048888394021301E-9</v>
      </c>
      <c r="F566" s="2">
        <v>6.4024345164306801E-9</v>
      </c>
      <c r="G566" s="2">
        <v>0.99999978321593197</v>
      </c>
      <c r="H566" s="2">
        <v>1.9029305396906099E-8</v>
      </c>
      <c r="I566" s="2">
        <v>5.4831268307751803E-9</v>
      </c>
      <c r="J566" s="2">
        <v>1.00044984591612E-8</v>
      </c>
      <c r="K566" s="2">
        <v>8.6780687549259803E-8</v>
      </c>
      <c r="L566" s="5">
        <f t="shared" si="8"/>
        <v>1</v>
      </c>
      <c r="M566" s="5"/>
      <c r="N566" s="5"/>
      <c r="O566" s="5"/>
    </row>
    <row r="567" spans="2:15" x14ac:dyDescent="0.25">
      <c r="B567" s="2">
        <v>7.1868627308650998E-7</v>
      </c>
      <c r="C567" s="2">
        <v>1.7729864391143E-4</v>
      </c>
      <c r="D567" s="2">
        <v>6.2876819958865197E-7</v>
      </c>
      <c r="E567" s="2">
        <v>1.06531577910762E-8</v>
      </c>
      <c r="F567" s="2">
        <v>9.1355870834377301E-8</v>
      </c>
      <c r="G567" s="2">
        <v>3.9049102984944499E-6</v>
      </c>
      <c r="H567" s="2">
        <v>1.2571365032958099E-6</v>
      </c>
      <c r="I567" s="2">
        <v>8.7653617523489005E-8</v>
      </c>
      <c r="J567" s="2">
        <v>1.46624262971704E-8</v>
      </c>
      <c r="K567" s="2">
        <v>0.99981598752974099</v>
      </c>
      <c r="L567" s="5">
        <f t="shared" si="8"/>
        <v>1</v>
      </c>
      <c r="M567" s="5"/>
      <c r="N567" s="5"/>
      <c r="O567" s="5"/>
    </row>
    <row r="568" spans="2:15" x14ac:dyDescent="0.25">
      <c r="B568" s="2">
        <v>3.8961695742905897E-8</v>
      </c>
      <c r="C568" s="2">
        <v>3.7729167659127199E-7</v>
      </c>
      <c r="D568" s="2">
        <v>5.7105586050918898E-8</v>
      </c>
      <c r="E568" s="2">
        <v>8.1984407606656907E-9</v>
      </c>
      <c r="F568" s="2">
        <v>3.8174741342477903E-8</v>
      </c>
      <c r="G568" s="2">
        <v>9.0393742489618601E-7</v>
      </c>
      <c r="H568" s="2">
        <v>8.3213430598260301E-8</v>
      </c>
      <c r="I568" s="2">
        <v>3.27572853535615E-8</v>
      </c>
      <c r="J568" s="2">
        <v>1.12468042717747E-8</v>
      </c>
      <c r="K568" s="2">
        <v>0.99999844911291402</v>
      </c>
      <c r="L568" s="5">
        <f t="shared" si="8"/>
        <v>1</v>
      </c>
      <c r="M568" s="5"/>
      <c r="N568" s="5"/>
      <c r="O568" s="5"/>
    </row>
    <row r="569" spans="2:15" x14ac:dyDescent="0.25">
      <c r="B569" s="2">
        <v>6.3952567371880599E-8</v>
      </c>
      <c r="C569" s="2">
        <v>0.99982495157922302</v>
      </c>
      <c r="D569" s="2">
        <v>2.29919491505227E-8</v>
      </c>
      <c r="E569" s="2">
        <v>4.3093414239819201E-9</v>
      </c>
      <c r="F569" s="2">
        <v>5.9109790827397099E-8</v>
      </c>
      <c r="G569" s="2">
        <v>6.7045540190689102E-8</v>
      </c>
      <c r="H569" s="2">
        <v>5.9354521338596597E-8</v>
      </c>
      <c r="I569" s="2">
        <v>6.0288515859406397E-8</v>
      </c>
      <c r="J569" s="2">
        <v>3.9543574218730203E-9</v>
      </c>
      <c r="K569" s="2">
        <v>1.74707414192828E-4</v>
      </c>
      <c r="L569" s="5">
        <f t="shared" si="8"/>
        <v>1</v>
      </c>
      <c r="M569" s="5"/>
      <c r="N569" s="5"/>
      <c r="O569" s="5"/>
    </row>
    <row r="570" spans="2:15" x14ac:dyDescent="0.25">
      <c r="B570" s="2">
        <v>3.5871387636277101E-9</v>
      </c>
      <c r="C570" s="2">
        <v>8.9345535443375792E-9</v>
      </c>
      <c r="D570" s="2">
        <v>3.4166989782414502E-8</v>
      </c>
      <c r="E570" s="2">
        <v>9.7469094207348803E-8</v>
      </c>
      <c r="F570" s="2">
        <v>1.11941609549788E-8</v>
      </c>
      <c r="G570" s="2">
        <v>4.5881833329892502E-8</v>
      </c>
      <c r="H570" s="2">
        <v>8.2719582711400203E-9</v>
      </c>
      <c r="I570" s="2">
        <v>9.4218673504091498E-9</v>
      </c>
      <c r="J570" s="2">
        <v>0.99999977132224105</v>
      </c>
      <c r="K570" s="2">
        <v>9.7501617901380003E-9</v>
      </c>
      <c r="L570" s="5">
        <f t="shared" si="8"/>
        <v>1</v>
      </c>
      <c r="M570" s="5"/>
      <c r="N570" s="5"/>
      <c r="O570" s="5"/>
    </row>
    <row r="571" spans="2:15" x14ac:dyDescent="0.25">
      <c r="B571" s="2">
        <v>5.61245491350816E-9</v>
      </c>
      <c r="C571" s="2">
        <v>1.1656260293758101E-8</v>
      </c>
      <c r="D571" s="2">
        <v>1.9917618524162299E-8</v>
      </c>
      <c r="E571" s="2">
        <v>3.17523556826877E-8</v>
      </c>
      <c r="F571" s="2">
        <v>6.6519846908593001E-9</v>
      </c>
      <c r="G571" s="2">
        <v>6.0784494275911305E-7</v>
      </c>
      <c r="H571" s="2">
        <v>9.9004046087497503E-9</v>
      </c>
      <c r="I571" s="2">
        <v>1.0103899065279899E-8</v>
      </c>
      <c r="J571" s="2">
        <v>2.3122972273158499E-8</v>
      </c>
      <c r="K571" s="2">
        <v>0.99999927343710704</v>
      </c>
      <c r="L571" s="5">
        <f t="shared" si="8"/>
        <v>1</v>
      </c>
      <c r="M571" s="5"/>
      <c r="N571" s="5"/>
      <c r="O571" s="5"/>
    </row>
    <row r="572" spans="2:15" x14ac:dyDescent="0.25">
      <c r="B572" s="2">
        <v>5.8959949694849999E-9</v>
      </c>
      <c r="C572" s="2">
        <v>2.38117308517243E-8</v>
      </c>
      <c r="D572" s="2">
        <v>3.13213045250273E-7</v>
      </c>
      <c r="E572" s="2">
        <v>2.90205177089604E-8</v>
      </c>
      <c r="F572" s="2">
        <v>4.8487382802689503E-7</v>
      </c>
      <c r="G572" s="2">
        <v>8.5073370935709803E-7</v>
      </c>
      <c r="H572" s="2">
        <v>5.9154202783382497E-8</v>
      </c>
      <c r="I572" s="2">
        <v>0.99999812907748298</v>
      </c>
      <c r="J572" s="2">
        <v>3.3873000899460099E-8</v>
      </c>
      <c r="K572" s="2">
        <v>7.0346486367447395E-8</v>
      </c>
      <c r="L572" s="5">
        <f t="shared" si="8"/>
        <v>1</v>
      </c>
      <c r="M572" s="5"/>
      <c r="N572" s="5"/>
      <c r="O572" s="5"/>
    </row>
    <row r="573" spans="2:15" x14ac:dyDescent="0.25">
      <c r="B573" s="2">
        <v>3.7358322290961804E-9</v>
      </c>
      <c r="C573" s="2">
        <v>7.8566719390618195E-9</v>
      </c>
      <c r="D573" s="2">
        <v>3.2300944215018997E-8</v>
      </c>
      <c r="E573" s="2">
        <v>7.1215756475612595E-8</v>
      </c>
      <c r="F573" s="2">
        <v>8.1416583062101292E-9</v>
      </c>
      <c r="G573" s="2">
        <v>2.0113835212258501E-7</v>
      </c>
      <c r="H573" s="2">
        <v>8.8614706972633592E-9</v>
      </c>
      <c r="I573" s="2">
        <v>7.34832044972522E-9</v>
      </c>
      <c r="J573" s="2">
        <v>0.999999646928176</v>
      </c>
      <c r="K573" s="2">
        <v>1.2472816928459801E-8</v>
      </c>
      <c r="L573" s="5">
        <f t="shared" si="8"/>
        <v>1</v>
      </c>
      <c r="M573" s="5"/>
      <c r="N573" s="5"/>
      <c r="O573" s="5"/>
    </row>
    <row r="574" spans="2:15" x14ac:dyDescent="0.25">
      <c r="B574" s="2">
        <v>1.8964000478467701E-9</v>
      </c>
      <c r="C574" s="2">
        <v>4.4640141675361503E-9</v>
      </c>
      <c r="D574" s="2">
        <v>4.1906470235551699E-8</v>
      </c>
      <c r="E574" s="2">
        <v>1.43971459510492E-7</v>
      </c>
      <c r="F574" s="2">
        <v>1.18237422620325E-8</v>
      </c>
      <c r="G574" s="2">
        <v>5.3497140585575599E-8</v>
      </c>
      <c r="H574" s="2">
        <v>8.0657145346945299E-9</v>
      </c>
      <c r="I574" s="2">
        <v>8.1027150600848892E-9</v>
      </c>
      <c r="J574" s="2">
        <v>0.99999972133332704</v>
      </c>
      <c r="K574" s="2">
        <v>4.9390158940563099E-9</v>
      </c>
      <c r="L574" s="5">
        <f t="shared" si="8"/>
        <v>1</v>
      </c>
      <c r="M574" s="5"/>
      <c r="N574" s="5"/>
      <c r="O574" s="5"/>
    </row>
    <row r="575" spans="2:15" x14ac:dyDescent="0.25">
      <c r="B575" s="2">
        <v>3.4642261461154399E-10</v>
      </c>
      <c r="C575" s="2">
        <v>2.0134361990303701E-10</v>
      </c>
      <c r="D575" s="2">
        <v>0.99997196591200399</v>
      </c>
      <c r="E575" s="2">
        <v>9.4092588137536394E-9</v>
      </c>
      <c r="F575" s="2">
        <v>1.1697289682444601E-10</v>
      </c>
      <c r="G575" s="2">
        <v>2.7980320259728801E-5</v>
      </c>
      <c r="H575" s="2">
        <v>2.6043380662436599E-10</v>
      </c>
      <c r="I575" s="2">
        <v>3.0079706358890902E-10</v>
      </c>
      <c r="J575" s="2">
        <v>3.7804930615745199E-8</v>
      </c>
      <c r="K575" s="2">
        <v>5.3275757890454398E-9</v>
      </c>
      <c r="L575" s="5">
        <f t="shared" si="8"/>
        <v>1</v>
      </c>
      <c r="M575" s="5"/>
      <c r="N575" s="5"/>
      <c r="O575" s="5"/>
    </row>
    <row r="576" spans="2:15" x14ac:dyDescent="0.25">
      <c r="B576" s="2">
        <v>1.4864287376991701E-8</v>
      </c>
      <c r="C576" s="2">
        <v>2.2153064871454099E-8</v>
      </c>
      <c r="D576" s="2">
        <v>0.99999958870668404</v>
      </c>
      <c r="E576" s="2">
        <v>1.05499147086537E-7</v>
      </c>
      <c r="F576" s="2">
        <v>2.8290347042443099E-8</v>
      </c>
      <c r="G576" s="2">
        <v>6.5843368188213303E-8</v>
      </c>
      <c r="H576" s="2">
        <v>1.650175685516E-8</v>
      </c>
      <c r="I576" s="2">
        <v>2.3264526627090299E-8</v>
      </c>
      <c r="J576" s="2">
        <v>6.7623057043984797E-8</v>
      </c>
      <c r="K576" s="2">
        <v>6.72537600701853E-8</v>
      </c>
      <c r="L576" s="5">
        <f t="shared" si="8"/>
        <v>1</v>
      </c>
      <c r="M576" s="5"/>
      <c r="N576" s="5"/>
      <c r="O576" s="5"/>
    </row>
    <row r="577" spans="2:15" x14ac:dyDescent="0.25">
      <c r="B577" s="2">
        <v>2.9866515664441499E-9</v>
      </c>
      <c r="C577" s="2">
        <v>6.9136255166685699E-9</v>
      </c>
      <c r="D577" s="2">
        <v>4.4301908741924899E-8</v>
      </c>
      <c r="E577" s="2">
        <v>2.7854438468086699E-8</v>
      </c>
      <c r="F577" s="2">
        <v>9.5997730422133696E-9</v>
      </c>
      <c r="G577" s="2">
        <v>4.8295620965881598E-8</v>
      </c>
      <c r="H577" s="2">
        <v>9.4168338319411898E-9</v>
      </c>
      <c r="I577" s="2">
        <v>9.22989652956063E-9</v>
      </c>
      <c r="J577" s="2">
        <v>0.99999983279448501</v>
      </c>
      <c r="K577" s="2">
        <v>8.60676594802477E-9</v>
      </c>
      <c r="L577" s="5">
        <f t="shared" si="8"/>
        <v>1</v>
      </c>
      <c r="M577" s="5"/>
      <c r="N577" s="5"/>
      <c r="O577" s="5"/>
    </row>
    <row r="578" spans="2:15" x14ac:dyDescent="0.25">
      <c r="B578" s="2">
        <v>7.5598924649324902E-9</v>
      </c>
      <c r="C578" s="2">
        <v>1.7135177839696101E-8</v>
      </c>
      <c r="D578" s="2">
        <v>6.0158172381072596E-8</v>
      </c>
      <c r="E578" s="2">
        <v>1.00207846911965E-8</v>
      </c>
      <c r="F578" s="2">
        <v>7.1976414838708797E-9</v>
      </c>
      <c r="G578" s="2">
        <v>0.99999979149281804</v>
      </c>
      <c r="H578" s="2">
        <v>2.8004806734993599E-8</v>
      </c>
      <c r="I578" s="2">
        <v>7.7842405065847292E-9</v>
      </c>
      <c r="J578" s="2">
        <v>1.8318670541986301E-8</v>
      </c>
      <c r="K578" s="2">
        <v>5.2327794757509298E-8</v>
      </c>
      <c r="L578" s="5">
        <f t="shared" si="8"/>
        <v>1</v>
      </c>
      <c r="M578" s="5"/>
      <c r="N578" s="5"/>
      <c r="O578" s="5"/>
    </row>
    <row r="579" spans="2:15" x14ac:dyDescent="0.25">
      <c r="B579" s="2">
        <v>6.7420782100485804E-8</v>
      </c>
      <c r="C579" s="2">
        <v>0.99999762411744497</v>
      </c>
      <c r="D579" s="2">
        <v>7.6692895825341903E-8</v>
      </c>
      <c r="E579" s="2">
        <v>3.0591919392638898E-8</v>
      </c>
      <c r="F579" s="2">
        <v>6.7838847921813599E-8</v>
      </c>
      <c r="G579" s="2">
        <v>7.3942480109667699E-7</v>
      </c>
      <c r="H579" s="2">
        <v>9.9776947222175604E-8</v>
      </c>
      <c r="I579" s="2">
        <v>2.3360223791037501E-7</v>
      </c>
      <c r="J579" s="2">
        <v>4.0132460914835598E-8</v>
      </c>
      <c r="K579" s="2">
        <v>1.0204016617980101E-6</v>
      </c>
      <c r="L579" s="5">
        <f t="shared" ref="L579:L642" si="9">COUNTIF(B579:K579,"&gt;0.01")</f>
        <v>1</v>
      </c>
      <c r="M579" s="5"/>
      <c r="N579" s="5"/>
      <c r="O579" s="5"/>
    </row>
    <row r="580" spans="2:15" x14ac:dyDescent="0.25">
      <c r="B580" s="2">
        <v>1.95243270271332E-8</v>
      </c>
      <c r="C580" s="2">
        <v>5.2883325339020198E-8</v>
      </c>
      <c r="D580" s="2">
        <v>0.99999958629284003</v>
      </c>
      <c r="E580" s="2">
        <v>4.4334598400217202E-8</v>
      </c>
      <c r="F580" s="2">
        <v>5.6467541857660698E-8</v>
      </c>
      <c r="G580" s="2">
        <v>8.6034273819729501E-8</v>
      </c>
      <c r="H580" s="2">
        <v>3.3116064155964498E-8</v>
      </c>
      <c r="I580" s="2">
        <v>2.2514809356515299E-8</v>
      </c>
      <c r="J580" s="2">
        <v>6.5409893024077306E-8</v>
      </c>
      <c r="K580" s="2">
        <v>3.3422326646555698E-8</v>
      </c>
      <c r="L580" s="5">
        <f t="shared" si="9"/>
        <v>1</v>
      </c>
      <c r="M580" s="5"/>
      <c r="N580" s="5"/>
      <c r="O580" s="5"/>
    </row>
    <row r="581" spans="2:15" x14ac:dyDescent="0.25">
      <c r="B581" s="2">
        <v>2.5419753193537401E-9</v>
      </c>
      <c r="C581" s="2">
        <v>6.2272427859131296E-9</v>
      </c>
      <c r="D581" s="2">
        <v>2.9046839851471599E-8</v>
      </c>
      <c r="E581" s="2">
        <v>4.2841733614589602E-8</v>
      </c>
      <c r="F581" s="2">
        <v>1.05100810477902E-8</v>
      </c>
      <c r="G581" s="2">
        <v>4.72902956245423E-8</v>
      </c>
      <c r="H581" s="2">
        <v>9.0470949855323402E-9</v>
      </c>
      <c r="I581" s="2">
        <v>7.9983709628481595E-9</v>
      </c>
      <c r="J581" s="2">
        <v>0.99999983817175997</v>
      </c>
      <c r="K581" s="2">
        <v>6.3246056432711699E-9</v>
      </c>
      <c r="L581" s="5">
        <f t="shared" si="9"/>
        <v>1</v>
      </c>
      <c r="M581" s="5"/>
      <c r="N581" s="5"/>
      <c r="O581" s="5"/>
    </row>
    <row r="582" spans="2:15" x14ac:dyDescent="0.25">
      <c r="B582" s="2">
        <v>3.7133001657450598E-8</v>
      </c>
      <c r="C582" s="2">
        <v>1.22442810314535E-7</v>
      </c>
      <c r="D582" s="2">
        <v>1.84370699258477E-7</v>
      </c>
      <c r="E582" s="2">
        <v>6.8587344958679796E-7</v>
      </c>
      <c r="F582" s="2">
        <v>3.0126298036839399E-8</v>
      </c>
      <c r="G582" s="2">
        <v>0.99999831505046399</v>
      </c>
      <c r="H582" s="2">
        <v>3.9262968951719498E-8</v>
      </c>
      <c r="I582" s="2">
        <v>3.5996559424787E-8</v>
      </c>
      <c r="J582" s="2">
        <v>3.7361369337494398E-7</v>
      </c>
      <c r="K582" s="2">
        <v>1.7613005477983101E-7</v>
      </c>
      <c r="L582" s="5">
        <f t="shared" si="9"/>
        <v>1</v>
      </c>
      <c r="M582" s="5"/>
      <c r="N582" s="5"/>
      <c r="O582" s="5"/>
    </row>
    <row r="583" spans="2:15" x14ac:dyDescent="0.25">
      <c r="B583" s="2">
        <v>5.5363254442684997E-9</v>
      </c>
      <c r="C583" s="2">
        <v>1.6875256725726599E-8</v>
      </c>
      <c r="D583" s="2">
        <v>3.1758105730820202E-8</v>
      </c>
      <c r="E583" s="2">
        <v>2.67062664857477E-8</v>
      </c>
      <c r="F583" s="2">
        <v>9.6986641573502502E-9</v>
      </c>
      <c r="G583" s="2">
        <v>0.99999954136815605</v>
      </c>
      <c r="H583" s="2">
        <v>9.4899267939084806E-9</v>
      </c>
      <c r="I583" s="2">
        <v>9.2491263203787305E-9</v>
      </c>
      <c r="J583" s="2">
        <v>3.3074410793357301E-7</v>
      </c>
      <c r="K583" s="2">
        <v>1.8574064275813401E-8</v>
      </c>
      <c r="L583" s="5">
        <f t="shared" si="9"/>
        <v>1</v>
      </c>
      <c r="M583" s="5"/>
      <c r="N583" s="5"/>
      <c r="O583" s="5"/>
    </row>
    <row r="584" spans="2:15" x14ac:dyDescent="0.25">
      <c r="B584" s="2">
        <v>2.8788648621722899E-8</v>
      </c>
      <c r="C584" s="2">
        <v>9.8288091056976094E-8</v>
      </c>
      <c r="D584" s="2">
        <v>1.2624046691302901E-7</v>
      </c>
      <c r="E584" s="2">
        <v>9.7553083210445197E-9</v>
      </c>
      <c r="F584" s="2">
        <v>2.50015131858933E-7</v>
      </c>
      <c r="G584" s="2">
        <v>6.9274692335687702E-7</v>
      </c>
      <c r="H584" s="2">
        <v>2.7069195057883402E-7</v>
      </c>
      <c r="I584" s="2">
        <v>0.999998412899893</v>
      </c>
      <c r="J584" s="2">
        <v>2.6994331994765399E-8</v>
      </c>
      <c r="K584" s="2">
        <v>8.3579253540308197E-8</v>
      </c>
      <c r="L584" s="5">
        <f t="shared" si="9"/>
        <v>1</v>
      </c>
      <c r="M584" s="5"/>
      <c r="N584" s="5"/>
      <c r="O584" s="5"/>
    </row>
    <row r="585" spans="2:15" x14ac:dyDescent="0.25">
      <c r="B585" s="2">
        <v>7.5256153871296803E-6</v>
      </c>
      <c r="C585" s="2">
        <v>2.7293185622290301E-6</v>
      </c>
      <c r="D585" s="2">
        <v>8.0447967202679003E-8</v>
      </c>
      <c r="E585" s="2">
        <v>1.0343643260265801E-8</v>
      </c>
      <c r="F585" s="2">
        <v>2.67922000591355E-8</v>
      </c>
      <c r="G585" s="2">
        <v>2.3328250282742799E-6</v>
      </c>
      <c r="H585" s="2">
        <v>1.0523078668513399E-6</v>
      </c>
      <c r="I585" s="2">
        <v>9.93444153304977E-8</v>
      </c>
      <c r="J585" s="2">
        <v>1.5508262700985601E-8</v>
      </c>
      <c r="K585" s="2">
        <v>0.99998612749666604</v>
      </c>
      <c r="L585" s="5">
        <f t="shared" si="9"/>
        <v>1</v>
      </c>
      <c r="M585" s="5"/>
      <c r="N585" s="5"/>
      <c r="O585" s="5"/>
    </row>
    <row r="586" spans="2:15" x14ac:dyDescent="0.25">
      <c r="B586" s="2">
        <v>8.1296748385937803E-9</v>
      </c>
      <c r="C586" s="2">
        <v>1.92810205114886E-8</v>
      </c>
      <c r="D586" s="2">
        <v>3.6952633413801203E-8</v>
      </c>
      <c r="E586" s="2">
        <v>1.2514083636706E-8</v>
      </c>
      <c r="F586" s="2">
        <v>8.8477129347685396E-8</v>
      </c>
      <c r="G586" s="2">
        <v>0.99999974123208102</v>
      </c>
      <c r="H586" s="2">
        <v>1.7158288775184098E-8</v>
      </c>
      <c r="I586" s="2">
        <v>3.75387479495587E-8</v>
      </c>
      <c r="J586" s="2">
        <v>2.0295409321322999E-8</v>
      </c>
      <c r="K586" s="2">
        <v>1.8420930954157202E-8</v>
      </c>
      <c r="L586" s="5">
        <f t="shared" si="9"/>
        <v>1</v>
      </c>
      <c r="M586" s="5"/>
      <c r="N586" s="5"/>
      <c r="O586" s="5"/>
    </row>
    <row r="587" spans="2:15" x14ac:dyDescent="0.25">
      <c r="B587" s="2">
        <v>1.00950199516416E-7</v>
      </c>
      <c r="C587" s="2">
        <v>3.3317379301869799E-7</v>
      </c>
      <c r="D587" s="2">
        <v>1.07257677909762E-7</v>
      </c>
      <c r="E587" s="2">
        <v>4.6160058395884799E-8</v>
      </c>
      <c r="F587" s="2">
        <v>1.5338564406469299E-7</v>
      </c>
      <c r="G587" s="2">
        <v>3.7126240793803001E-7</v>
      </c>
      <c r="H587" s="2">
        <v>1.5223117417334501E-7</v>
      </c>
      <c r="I587" s="2">
        <v>3.9964105198666098E-7</v>
      </c>
      <c r="J587" s="2">
        <v>6.5077786047588905E-8</v>
      </c>
      <c r="K587" s="2">
        <v>0.99999827086020698</v>
      </c>
      <c r="L587" s="5">
        <f t="shared" si="9"/>
        <v>1</v>
      </c>
      <c r="M587" s="5"/>
      <c r="N587" s="5"/>
      <c r="O587" s="5"/>
    </row>
    <row r="588" spans="2:15" x14ac:dyDescent="0.25">
      <c r="B588" s="2">
        <v>7.2987099366514404E-8</v>
      </c>
      <c r="C588" s="2">
        <v>8.1863830390124805E-7</v>
      </c>
      <c r="D588" s="2">
        <v>4.7577780402848499E-7</v>
      </c>
      <c r="E588" s="2">
        <v>1.95775973970118E-7</v>
      </c>
      <c r="F588" s="2">
        <v>6.9593372909685497E-7</v>
      </c>
      <c r="G588" s="2">
        <v>8.9578396267244497E-7</v>
      </c>
      <c r="H588" s="2">
        <v>2.24306636591555E-7</v>
      </c>
      <c r="I588" s="2">
        <v>0.99998322707540899</v>
      </c>
      <c r="J588" s="2">
        <v>2.1961523804866301E-7</v>
      </c>
      <c r="K588" s="2">
        <v>1.31741058428773E-5</v>
      </c>
      <c r="L588" s="5">
        <f t="shared" si="9"/>
        <v>1</v>
      </c>
      <c r="M588" s="5"/>
      <c r="N588" s="5"/>
      <c r="O588" s="5"/>
    </row>
    <row r="589" spans="2:15" x14ac:dyDescent="0.25">
      <c r="B589" s="2">
        <v>5.8633757085864695E-7</v>
      </c>
      <c r="C589" s="2">
        <v>8.6752144814947196E-6</v>
      </c>
      <c r="D589" s="2">
        <v>2.49471122555156E-7</v>
      </c>
      <c r="E589" s="2">
        <v>5.8812333328850299E-8</v>
      </c>
      <c r="F589" s="2">
        <v>1.59191879168336E-6</v>
      </c>
      <c r="G589" s="2">
        <v>4.2546169055094002E-7</v>
      </c>
      <c r="H589" s="2">
        <v>7.8287349261543099E-7</v>
      </c>
      <c r="I589" s="2">
        <v>4.3645928443358701E-6</v>
      </c>
      <c r="J589" s="2">
        <v>6.1884528004116497E-8</v>
      </c>
      <c r="K589" s="2">
        <v>0.99998320343314395</v>
      </c>
      <c r="L589" s="5">
        <f t="shared" si="9"/>
        <v>1</v>
      </c>
      <c r="M589" s="5"/>
      <c r="N589" s="5"/>
      <c r="O589" s="5"/>
    </row>
    <row r="590" spans="2:15" x14ac:dyDescent="0.25">
      <c r="B590" s="2">
        <v>1.4184098240089201E-8</v>
      </c>
      <c r="C590" s="2">
        <v>5.5395342818463397E-7</v>
      </c>
      <c r="D590" s="2">
        <v>9.3723417667136806E-9</v>
      </c>
      <c r="E590" s="2">
        <v>5.4462446994641498E-9</v>
      </c>
      <c r="F590" s="2">
        <v>2.02066069895196E-7</v>
      </c>
      <c r="G590" s="2">
        <v>1.23763080313217E-8</v>
      </c>
      <c r="H590" s="2">
        <v>1.8448283628292199E-8</v>
      </c>
      <c r="I590" s="2">
        <v>3.36917390263288E-7</v>
      </c>
      <c r="J590" s="2">
        <v>6.6098320826062003E-9</v>
      </c>
      <c r="K590" s="2">
        <v>0.99999884062600297</v>
      </c>
      <c r="L590" s="5">
        <f t="shared" si="9"/>
        <v>1</v>
      </c>
      <c r="M590" s="5"/>
      <c r="N590" s="5"/>
      <c r="O590" s="5"/>
    </row>
    <row r="591" spans="2:15" x14ac:dyDescent="0.25">
      <c r="B591" s="2">
        <v>1.00540826150508E-7</v>
      </c>
      <c r="C591" s="2">
        <v>6.2177080313043597E-7</v>
      </c>
      <c r="D591" s="2">
        <v>5.3377001319689801E-8</v>
      </c>
      <c r="E591" s="2">
        <v>1.13564519104944E-8</v>
      </c>
      <c r="F591" s="2">
        <v>1.2000518494434401E-7</v>
      </c>
      <c r="G591" s="2">
        <v>6.3525342395285299E-7</v>
      </c>
      <c r="H591" s="2">
        <v>6.8752041546059103E-7</v>
      </c>
      <c r="I591" s="2">
        <v>0.99989088209294896</v>
      </c>
      <c r="J591" s="2">
        <v>2.9204305072279299E-8</v>
      </c>
      <c r="K591" s="2">
        <v>1.0685887863867E-4</v>
      </c>
      <c r="L591" s="5">
        <f t="shared" si="9"/>
        <v>1</v>
      </c>
      <c r="M591" s="5"/>
      <c r="N591" s="5"/>
      <c r="O591" s="5"/>
    </row>
    <row r="592" spans="2:15" x14ac:dyDescent="0.25">
      <c r="B592" s="2">
        <v>2.01443913031761E-7</v>
      </c>
      <c r="C592" s="2">
        <v>1.5578370168561201E-6</v>
      </c>
      <c r="D592" s="2">
        <v>3.3277944018131198E-7</v>
      </c>
      <c r="E592" s="2">
        <v>7.6628947889107901E-7</v>
      </c>
      <c r="F592" s="2">
        <v>1.42479347287277E-6</v>
      </c>
      <c r="G592" s="2">
        <v>7.4038977579610796E-7</v>
      </c>
      <c r="H592" s="2">
        <v>4.9357158329307601E-7</v>
      </c>
      <c r="I592" s="2">
        <v>5.8340470532082497E-6</v>
      </c>
      <c r="J592" s="2">
        <v>3.4278199399063E-7</v>
      </c>
      <c r="K592" s="2">
        <v>0.99998830606627198</v>
      </c>
      <c r="L592" s="5">
        <f t="shared" si="9"/>
        <v>1</v>
      </c>
      <c r="M592" s="5"/>
      <c r="N592" s="5"/>
      <c r="O592" s="5"/>
    </row>
    <row r="593" spans="2:15" x14ac:dyDescent="0.25">
      <c r="B593" s="2">
        <v>6.9967135402496498E-8</v>
      </c>
      <c r="C593" s="2">
        <v>4.4626410112044E-8</v>
      </c>
      <c r="D593" s="2">
        <v>7.9960369472331097E-7</v>
      </c>
      <c r="E593" s="2">
        <v>1.5653014486547499E-6</v>
      </c>
      <c r="F593" s="2">
        <v>4.1887371386264301E-8</v>
      </c>
      <c r="G593" s="2">
        <v>1.13528175423049E-3</v>
      </c>
      <c r="H593" s="2">
        <v>5.5311919167922399E-8</v>
      </c>
      <c r="I593" s="2">
        <v>9.6635322166410695E-8</v>
      </c>
      <c r="J593" s="2">
        <v>0.99875261673597704</v>
      </c>
      <c r="K593" s="2">
        <v>1.09428176490886E-4</v>
      </c>
      <c r="L593" s="5">
        <f t="shared" si="9"/>
        <v>1</v>
      </c>
      <c r="M593" s="5"/>
      <c r="N593" s="5"/>
      <c r="O593" s="5"/>
    </row>
    <row r="594" spans="2:15" x14ac:dyDescent="0.25">
      <c r="B594" s="2">
        <v>8.0735507892525407E-9</v>
      </c>
      <c r="C594" s="2">
        <v>1.8146257613925501E-8</v>
      </c>
      <c r="D594" s="2">
        <v>1.9350661961501599E-8</v>
      </c>
      <c r="E594" s="2">
        <v>1.0628346786429899E-8</v>
      </c>
      <c r="F594" s="2">
        <v>1.2703766506380999E-8</v>
      </c>
      <c r="G594" s="2">
        <v>2.0071891238744299E-7</v>
      </c>
      <c r="H594" s="2">
        <v>2.1362167959561201E-8</v>
      </c>
      <c r="I594" s="2">
        <v>4.1092274968456797E-8</v>
      </c>
      <c r="J594" s="2">
        <v>2.0801103403696E-8</v>
      </c>
      <c r="K594" s="2">
        <v>0.99999964712295697</v>
      </c>
      <c r="L594" s="5">
        <f t="shared" si="9"/>
        <v>1</v>
      </c>
      <c r="M594" s="5"/>
      <c r="N594" s="5"/>
      <c r="O594" s="5"/>
    </row>
    <row r="595" spans="2:15" x14ac:dyDescent="0.25">
      <c r="B595" s="2">
        <v>3.0894657967810901E-7</v>
      </c>
      <c r="C595" s="2">
        <v>3.1013277661598402E-6</v>
      </c>
      <c r="D595" s="2">
        <v>2.80235909565879E-7</v>
      </c>
      <c r="E595" s="2">
        <v>2.9602849561710498E-7</v>
      </c>
      <c r="F595" s="2">
        <v>1.82110126139677E-6</v>
      </c>
      <c r="G595" s="2">
        <v>6.8512503888717299E-7</v>
      </c>
      <c r="H595" s="2">
        <v>2.4168560093458499E-7</v>
      </c>
      <c r="I595" s="2">
        <v>0.99998210988874403</v>
      </c>
      <c r="J595" s="2">
        <v>3.3174783309119502E-7</v>
      </c>
      <c r="K595" s="2">
        <v>1.08239127700523E-5</v>
      </c>
      <c r="L595" s="5">
        <f t="shared" si="9"/>
        <v>1</v>
      </c>
      <c r="M595" s="5"/>
      <c r="N595" s="5"/>
      <c r="O595" s="5"/>
    </row>
    <row r="596" spans="2:15" x14ac:dyDescent="0.25">
      <c r="B596" s="2">
        <v>9.4528686493065196E-8</v>
      </c>
      <c r="C596" s="2">
        <v>6.8821614240745603E-7</v>
      </c>
      <c r="D596" s="2">
        <v>6.2670488773497696E-7</v>
      </c>
      <c r="E596" s="2">
        <v>2.4374783815566299E-7</v>
      </c>
      <c r="F596" s="2">
        <v>2.98958998460122E-6</v>
      </c>
      <c r="G596" s="2">
        <v>2.29663441470788E-7</v>
      </c>
      <c r="H596" s="2">
        <v>2.1267484841139601E-7</v>
      </c>
      <c r="I596" s="2">
        <v>0.99997740189621498</v>
      </c>
      <c r="J596" s="2">
        <v>3.2173395670103799E-7</v>
      </c>
      <c r="K596" s="2">
        <v>1.7191243999228501E-5</v>
      </c>
      <c r="L596" s="5">
        <f t="shared" si="9"/>
        <v>1</v>
      </c>
      <c r="M596" s="5"/>
      <c r="N596" s="5"/>
      <c r="O596" s="5"/>
    </row>
    <row r="597" spans="2:15" x14ac:dyDescent="0.25">
      <c r="B597" s="2">
        <v>1.6391120045680801E-8</v>
      </c>
      <c r="C597" s="2">
        <v>5.1970820572072402E-7</v>
      </c>
      <c r="D597" s="2">
        <v>9.4995199920590101E-8</v>
      </c>
      <c r="E597" s="2">
        <v>4.5870057704394202E-8</v>
      </c>
      <c r="F597" s="2">
        <v>0.99999852531947497</v>
      </c>
      <c r="G597" s="2">
        <v>3.25475426918232E-7</v>
      </c>
      <c r="H597" s="2">
        <v>1.3648603084913899E-7</v>
      </c>
      <c r="I597" s="2">
        <v>1.2788614968220499E-7</v>
      </c>
      <c r="J597" s="2">
        <v>4.9701081598034601E-8</v>
      </c>
      <c r="K597" s="2">
        <v>1.5816725157453599E-7</v>
      </c>
      <c r="L597" s="5">
        <f t="shared" si="9"/>
        <v>1</v>
      </c>
      <c r="M597" s="5"/>
      <c r="N597" s="5"/>
      <c r="O597" s="5"/>
    </row>
    <row r="598" spans="2:15" x14ac:dyDescent="0.25">
      <c r="B598" s="2">
        <v>3.91487507970004E-7</v>
      </c>
      <c r="C598" s="2">
        <v>1.9974735730294201E-6</v>
      </c>
      <c r="D598" s="2">
        <v>6.6834392525080096E-7</v>
      </c>
      <c r="E598" s="2">
        <v>3.6432844669148699E-8</v>
      </c>
      <c r="F598" s="2">
        <v>3.8561999592243001E-7</v>
      </c>
      <c r="G598" s="2">
        <v>4.8819430942655303E-7</v>
      </c>
      <c r="H598" s="2">
        <v>1.6721294870771799E-6</v>
      </c>
      <c r="I598" s="2">
        <v>1.1404755220979E-5</v>
      </c>
      <c r="J598" s="2">
        <v>3.6000191715029297E-8</v>
      </c>
      <c r="K598" s="2">
        <v>0.99998291956294405</v>
      </c>
      <c r="L598" s="5">
        <f t="shared" si="9"/>
        <v>1</v>
      </c>
      <c r="M598" s="5"/>
      <c r="N598" s="5"/>
      <c r="O598" s="5"/>
    </row>
    <row r="599" spans="2:15" x14ac:dyDescent="0.25">
      <c r="B599" s="2">
        <v>2.9552958324740901E-8</v>
      </c>
      <c r="C599" s="2">
        <v>2.7761127844032498E-7</v>
      </c>
      <c r="D599" s="2">
        <v>4.9129404445559202E-8</v>
      </c>
      <c r="E599" s="2">
        <v>3.0090173948584302E-8</v>
      </c>
      <c r="F599" s="2">
        <v>5.4308895973485297E-7</v>
      </c>
      <c r="G599" s="2">
        <v>8.5563050955818295E-8</v>
      </c>
      <c r="H599" s="2">
        <v>1.5578536085580299E-7</v>
      </c>
      <c r="I599" s="2">
        <v>4.6065548187443199E-7</v>
      </c>
      <c r="J599" s="2">
        <v>2.80516480405573E-8</v>
      </c>
      <c r="K599" s="2">
        <v>0.99999834047168401</v>
      </c>
      <c r="L599" s="5">
        <f t="shared" si="9"/>
        <v>1</v>
      </c>
      <c r="M599" s="5"/>
      <c r="N599" s="5"/>
      <c r="O599" s="5"/>
    </row>
    <row r="600" spans="2:15" x14ac:dyDescent="0.25">
      <c r="B600" s="2">
        <v>3.7385815855825697E-8</v>
      </c>
      <c r="C600" s="2">
        <v>1.8809156686588401E-7</v>
      </c>
      <c r="D600" s="2">
        <v>3.8218915789916598E-8</v>
      </c>
      <c r="E600" s="2">
        <v>9.9633644862447607E-9</v>
      </c>
      <c r="F600" s="2">
        <v>2.6842167238973198E-7</v>
      </c>
      <c r="G600" s="2">
        <v>8.7728028474529495E-8</v>
      </c>
      <c r="H600" s="2">
        <v>4.15355534791361E-7</v>
      </c>
      <c r="I600" s="2">
        <v>5.7634366289074999E-7</v>
      </c>
      <c r="J600" s="2">
        <v>1.3787310053311001E-8</v>
      </c>
      <c r="K600" s="2">
        <v>0.99999836470412795</v>
      </c>
      <c r="L600" s="5">
        <f t="shared" si="9"/>
        <v>1</v>
      </c>
      <c r="M600" s="5"/>
      <c r="N600" s="5"/>
      <c r="O600" s="5"/>
    </row>
    <row r="601" spans="2:15" x14ac:dyDescent="0.25">
      <c r="B601" s="2">
        <v>1.1630754541442499E-8</v>
      </c>
      <c r="C601" s="2">
        <v>1.14121945729792E-8</v>
      </c>
      <c r="D601" s="2">
        <v>2.5941052097535298E-7</v>
      </c>
      <c r="E601" s="2">
        <v>1.1257702502552701E-7</v>
      </c>
      <c r="F601" s="2">
        <v>2.7501544079520099E-8</v>
      </c>
      <c r="G601" s="2">
        <v>1.5680671227947001E-6</v>
      </c>
      <c r="H601" s="2">
        <v>2.9975592084662702E-8</v>
      </c>
      <c r="I601" s="2">
        <v>2.9491846549920601E-8</v>
      </c>
      <c r="J601" s="2">
        <v>0.999997921402767</v>
      </c>
      <c r="K601" s="2">
        <v>2.8530632023737199E-8</v>
      </c>
      <c r="L601" s="5">
        <f t="shared" si="9"/>
        <v>1</v>
      </c>
      <c r="M601" s="5"/>
      <c r="N601" s="5"/>
      <c r="O601" s="5"/>
    </row>
    <row r="602" spans="2:15" x14ac:dyDescent="0.25">
      <c r="B602" s="2">
        <v>2.2354934960173801E-8</v>
      </c>
      <c r="C602" s="2">
        <v>2.4230231531950799E-8</v>
      </c>
      <c r="D602" s="2">
        <v>1.96839696457219E-7</v>
      </c>
      <c r="E602" s="2">
        <v>1.4239722155951001E-6</v>
      </c>
      <c r="F602" s="2">
        <v>2.9949716297001703E-8</v>
      </c>
      <c r="G602" s="2">
        <v>2.7790957187351899E-7</v>
      </c>
      <c r="H602" s="2">
        <v>2.7438746970762901E-8</v>
      </c>
      <c r="I602" s="2">
        <v>2.4338036132158498E-8</v>
      </c>
      <c r="J602" s="2">
        <v>0.99999793926986003</v>
      </c>
      <c r="K602" s="2">
        <v>3.36969900720262E-8</v>
      </c>
      <c r="L602" s="5">
        <f t="shared" si="9"/>
        <v>1</v>
      </c>
      <c r="M602" s="5"/>
      <c r="N602" s="5"/>
      <c r="O602" s="5"/>
    </row>
    <row r="603" spans="2:15" x14ac:dyDescent="0.25">
      <c r="B603" s="2">
        <v>3.7362253330879599E-6</v>
      </c>
      <c r="C603" s="2">
        <v>2.1398132529121901E-5</v>
      </c>
      <c r="D603" s="2">
        <v>3.5711977432240002E-5</v>
      </c>
      <c r="E603" s="2">
        <v>6.5828703633818199E-6</v>
      </c>
      <c r="F603" s="2">
        <v>0.99974363072891403</v>
      </c>
      <c r="G603" s="2">
        <v>2.74822057836562E-5</v>
      </c>
      <c r="H603" s="2">
        <v>6.0563950055950099E-5</v>
      </c>
      <c r="I603" s="2">
        <v>7.1603004875853097E-5</v>
      </c>
      <c r="J603" s="2">
        <v>9.4177089918785E-6</v>
      </c>
      <c r="K603" s="2">
        <v>1.9873195721027998E-5</v>
      </c>
      <c r="L603" s="5">
        <f t="shared" si="9"/>
        <v>1</v>
      </c>
      <c r="M603" s="5"/>
      <c r="N603" s="5"/>
      <c r="O603" s="5"/>
    </row>
    <row r="604" spans="2:15" x14ac:dyDescent="0.25">
      <c r="B604" s="2">
        <v>6.0607911990590904E-9</v>
      </c>
      <c r="C604" s="2">
        <v>1.0922589354096801E-8</v>
      </c>
      <c r="D604" s="2">
        <v>3.1027618904017303E-8</v>
      </c>
      <c r="E604" s="2">
        <v>8.3923699447038401E-9</v>
      </c>
      <c r="F604" s="2">
        <v>2.8479293815936601E-8</v>
      </c>
      <c r="G604" s="2">
        <v>1.4498001110215301E-8</v>
      </c>
      <c r="H604" s="2">
        <v>1.04173139039446E-8</v>
      </c>
      <c r="I604" s="2">
        <v>0.99999924298784504</v>
      </c>
      <c r="J604" s="2">
        <v>9.6799566356107796E-9</v>
      </c>
      <c r="K604" s="2">
        <v>6.3753421991412799E-7</v>
      </c>
      <c r="L604" s="5">
        <f t="shared" si="9"/>
        <v>1</v>
      </c>
      <c r="M604" s="5"/>
      <c r="N604" s="5"/>
      <c r="O604" s="5"/>
    </row>
    <row r="605" spans="2:15" x14ac:dyDescent="0.25">
      <c r="B605" s="2">
        <v>8.9013424892869107E-9</v>
      </c>
      <c r="C605" s="2">
        <v>2.7888887507312801E-8</v>
      </c>
      <c r="D605" s="2">
        <v>2.9135028206846099E-8</v>
      </c>
      <c r="E605" s="2">
        <v>0.99999964471681901</v>
      </c>
      <c r="F605" s="2">
        <v>1.32451470100743E-8</v>
      </c>
      <c r="G605" s="2">
        <v>1.03360739039831E-7</v>
      </c>
      <c r="H605" s="2">
        <v>1.39835508812641E-8</v>
      </c>
      <c r="I605" s="2">
        <v>2.3863798344917801E-8</v>
      </c>
      <c r="J605" s="2">
        <v>1.24381508358474E-7</v>
      </c>
      <c r="K605" s="2">
        <v>1.05231789437862E-8</v>
      </c>
      <c r="L605" s="5">
        <f t="shared" si="9"/>
        <v>1</v>
      </c>
      <c r="M605" s="5"/>
      <c r="N605" s="5"/>
      <c r="O605" s="5"/>
    </row>
    <row r="606" spans="2:15" x14ac:dyDescent="0.25">
      <c r="B606" s="2">
        <v>4.8201165874096099E-8</v>
      </c>
      <c r="C606" s="2">
        <v>1.02874834132782E-7</v>
      </c>
      <c r="D606" s="2">
        <v>6.1973243875492596E-7</v>
      </c>
      <c r="E606" s="2">
        <v>6.9062470306382297E-8</v>
      </c>
      <c r="F606" s="2">
        <v>6.0596699303766995E-8</v>
      </c>
      <c r="G606" s="2">
        <v>1.0460850356146E-7</v>
      </c>
      <c r="H606" s="2">
        <v>1.38235804468268E-7</v>
      </c>
      <c r="I606" s="2">
        <v>9.8031520701032095E-8</v>
      </c>
      <c r="J606" s="2">
        <v>9.9609475324538495E-8</v>
      </c>
      <c r="K606" s="2">
        <v>0.99999865904708696</v>
      </c>
      <c r="L606" s="5">
        <f t="shared" si="9"/>
        <v>1</v>
      </c>
      <c r="M606" s="5"/>
      <c r="N606" s="5"/>
      <c r="O606" s="5"/>
    </row>
    <row r="607" spans="2:15" x14ac:dyDescent="0.25">
      <c r="B607" s="2">
        <v>6.9357159689071105E-7</v>
      </c>
      <c r="C607" s="2">
        <v>1.08685507268252E-7</v>
      </c>
      <c r="D607" s="2">
        <v>1.32239866668077E-7</v>
      </c>
      <c r="E607" s="2">
        <v>9.8545960170096698E-8</v>
      </c>
      <c r="F607" s="2">
        <v>2.8503078704218698E-4</v>
      </c>
      <c r="G607" s="2">
        <v>1.15983160802818E-7</v>
      </c>
      <c r="H607" s="2">
        <v>9.8557998957090103E-8</v>
      </c>
      <c r="I607" s="2">
        <v>5.8717358544049197E-6</v>
      </c>
      <c r="J607" s="2">
        <v>3.0034394273790398E-7</v>
      </c>
      <c r="K607" s="2">
        <v>0.99970754954906904</v>
      </c>
      <c r="L607" s="5">
        <f t="shared" si="9"/>
        <v>1</v>
      </c>
      <c r="M607" s="5"/>
      <c r="N607" s="5"/>
      <c r="O607" s="5"/>
    </row>
    <row r="608" spans="2:15" x14ac:dyDescent="0.25">
      <c r="B608" s="2">
        <v>1.8355565640959099E-7</v>
      </c>
      <c r="C608" s="2">
        <v>1.49205307223049E-6</v>
      </c>
      <c r="D608" s="2">
        <v>4.8065066604195596E-7</v>
      </c>
      <c r="E608" s="2">
        <v>1.2591384172318901E-7</v>
      </c>
      <c r="F608" s="2">
        <v>1.02575217464217E-5</v>
      </c>
      <c r="G608" s="2">
        <v>5.4352614835658398E-7</v>
      </c>
      <c r="H608" s="2">
        <v>1.07958104685003E-6</v>
      </c>
      <c r="I608" s="2">
        <v>0.99997981594492802</v>
      </c>
      <c r="J608" s="2">
        <v>7.7579726736037097E-8</v>
      </c>
      <c r="K608" s="2">
        <v>5.9436731666816902E-6</v>
      </c>
      <c r="L608" s="5">
        <f t="shared" si="9"/>
        <v>1</v>
      </c>
      <c r="M608" s="5"/>
      <c r="N608" s="5"/>
      <c r="O608" s="5"/>
    </row>
    <row r="609" spans="2:15" x14ac:dyDescent="0.25">
      <c r="B609" s="2">
        <v>5.9075688463652101E-9</v>
      </c>
      <c r="C609" s="2">
        <v>2.45405328606435E-8</v>
      </c>
      <c r="D609" s="2">
        <v>4.3332972760792902E-8</v>
      </c>
      <c r="E609" s="2">
        <v>0.99999798469406698</v>
      </c>
      <c r="F609" s="2">
        <v>2.7616230339903401E-8</v>
      </c>
      <c r="G609" s="2">
        <v>1.64589991616766E-7</v>
      </c>
      <c r="H609" s="2">
        <v>2.1529710058841799E-8</v>
      </c>
      <c r="I609" s="2">
        <v>1.8870691167655301E-8</v>
      </c>
      <c r="J609" s="2">
        <v>1.6787857604070101E-6</v>
      </c>
      <c r="K609" s="2">
        <v>3.0132474755193102E-8</v>
      </c>
      <c r="L609" s="5">
        <f t="shared" si="9"/>
        <v>1</v>
      </c>
      <c r="M609" s="5"/>
      <c r="N609" s="5"/>
      <c r="O609" s="5"/>
    </row>
    <row r="610" spans="2:15" x14ac:dyDescent="0.25">
      <c r="B610" s="2">
        <v>7.2735537582317097E-9</v>
      </c>
      <c r="C610" s="2">
        <v>1.98605973807774E-8</v>
      </c>
      <c r="D610" s="2">
        <v>3.3541518527445499E-8</v>
      </c>
      <c r="E610" s="2">
        <v>0.99999962419598998</v>
      </c>
      <c r="F610" s="2">
        <v>2.10864147722684E-8</v>
      </c>
      <c r="G610" s="2">
        <v>3.0887564297717799E-8</v>
      </c>
      <c r="H610" s="2">
        <v>2.15508282281651E-8</v>
      </c>
      <c r="I610" s="2">
        <v>1.55280127329567E-8</v>
      </c>
      <c r="J610" s="2">
        <v>2.09208543537674E-7</v>
      </c>
      <c r="K610" s="2">
        <v>1.6866976352249001E-8</v>
      </c>
      <c r="L610" s="5">
        <f t="shared" si="9"/>
        <v>1</v>
      </c>
      <c r="M610" s="5"/>
      <c r="N610" s="5"/>
      <c r="O610" s="5"/>
    </row>
    <row r="611" spans="2:15" x14ac:dyDescent="0.25">
      <c r="B611" s="2">
        <v>1.58839736534862E-8</v>
      </c>
      <c r="C611" s="2">
        <v>1.2820827560409199E-8</v>
      </c>
      <c r="D611" s="2">
        <v>1.2217782690173201E-7</v>
      </c>
      <c r="E611" s="2">
        <v>4.4665976930188298E-7</v>
      </c>
      <c r="F611" s="2">
        <v>2.80428228968944E-8</v>
      </c>
      <c r="G611" s="2">
        <v>9.7829987426810603E-7</v>
      </c>
      <c r="H611" s="2">
        <v>3.8375248647735701E-8</v>
      </c>
      <c r="I611" s="2">
        <v>2.65104847525726E-8</v>
      </c>
      <c r="J611" s="2">
        <v>0.99999815148121396</v>
      </c>
      <c r="K611" s="2">
        <v>1.7974795766230301E-7</v>
      </c>
      <c r="L611" s="5">
        <f t="shared" si="9"/>
        <v>1</v>
      </c>
      <c r="M611" s="5"/>
      <c r="N611" s="5"/>
      <c r="O611" s="5"/>
    </row>
    <row r="612" spans="2:15" x14ac:dyDescent="0.25">
      <c r="B612" s="2">
        <v>2.0837256434270701E-7</v>
      </c>
      <c r="C612" s="2">
        <v>4.9217734693384505E-7</v>
      </c>
      <c r="D612" s="2">
        <v>1.09557980293559E-8</v>
      </c>
      <c r="E612" s="2">
        <v>5.3918891371554797E-9</v>
      </c>
      <c r="F612" s="2">
        <v>7.9424550215672304E-8</v>
      </c>
      <c r="G612" s="2">
        <v>2.6344999638127E-8</v>
      </c>
      <c r="H612" s="2">
        <v>7.90602103642657E-8</v>
      </c>
      <c r="I612" s="2">
        <v>4.6373363120279602E-7</v>
      </c>
      <c r="J612" s="2">
        <v>6.5103985207351901E-9</v>
      </c>
      <c r="K612" s="2">
        <v>0.99999862802861095</v>
      </c>
      <c r="L612" s="5">
        <f t="shared" si="9"/>
        <v>1</v>
      </c>
      <c r="M612" s="5"/>
      <c r="N612" s="5"/>
      <c r="O612" s="5"/>
    </row>
    <row r="613" spans="2:15" x14ac:dyDescent="0.25">
      <c r="B613" s="2">
        <v>6.6906056477489497E-9</v>
      </c>
      <c r="C613" s="2">
        <v>3.2717009086732601E-8</v>
      </c>
      <c r="D613" s="2">
        <v>2.4501708627325501E-8</v>
      </c>
      <c r="E613" s="2">
        <v>8.6886015238941803E-9</v>
      </c>
      <c r="F613" s="2">
        <v>1.38811038487868E-8</v>
      </c>
      <c r="G613" s="2">
        <v>0.99999959847913</v>
      </c>
      <c r="H613" s="2">
        <v>2.4853802836768902E-8</v>
      </c>
      <c r="I613" s="2">
        <v>2.5857855140741399E-8</v>
      </c>
      <c r="J613" s="2">
        <v>1.02225954540522E-8</v>
      </c>
      <c r="K613" s="2">
        <v>2.5410758742975601E-7</v>
      </c>
      <c r="L613" s="5">
        <f t="shared" si="9"/>
        <v>1</v>
      </c>
      <c r="M613" s="5"/>
      <c r="N613" s="5"/>
      <c r="O613" s="5"/>
    </row>
    <row r="614" spans="2:15" x14ac:dyDescent="0.25">
      <c r="B614" s="2">
        <v>2.35244655933092E-8</v>
      </c>
      <c r="C614" s="2">
        <v>1.64629630074349E-7</v>
      </c>
      <c r="D614" s="2">
        <v>2.48537862849177E-7</v>
      </c>
      <c r="E614" s="2">
        <v>8.8242535849588504E-9</v>
      </c>
      <c r="F614" s="2">
        <v>1.3831012154951101E-8</v>
      </c>
      <c r="G614" s="2">
        <v>1.1706995197973201E-6</v>
      </c>
      <c r="H614" s="2">
        <v>5.1041685193393203E-8</v>
      </c>
      <c r="I614" s="2">
        <v>4.5317098780139499E-8</v>
      </c>
      <c r="J614" s="2">
        <v>1.43235689138129E-8</v>
      </c>
      <c r="K614" s="2">
        <v>0.99999825927090302</v>
      </c>
      <c r="L614" s="5">
        <f t="shared" si="9"/>
        <v>1</v>
      </c>
      <c r="M614" s="5"/>
      <c r="N614" s="5"/>
      <c r="O614" s="5"/>
    </row>
    <row r="615" spans="2:15" x14ac:dyDescent="0.25">
      <c r="B615" s="2">
        <v>0.99975124270930804</v>
      </c>
      <c r="C615" s="2">
        <v>2.4649917760882702E-4</v>
      </c>
      <c r="D615" s="2">
        <v>4.6578705011733602E-7</v>
      </c>
      <c r="E615" s="2">
        <v>1.3322172076749001E-7</v>
      </c>
      <c r="F615" s="2">
        <v>3.2088540399291702E-7</v>
      </c>
      <c r="G615" s="2">
        <v>3.8588893668503798E-7</v>
      </c>
      <c r="H615" s="2">
        <v>2.9742634962717599E-7</v>
      </c>
      <c r="I615" s="2">
        <v>2.4265106830778999E-7</v>
      </c>
      <c r="J615" s="2">
        <v>1.35216812427182E-7</v>
      </c>
      <c r="K615" s="2">
        <v>2.7703574242372702E-7</v>
      </c>
      <c r="L615" s="5">
        <f t="shared" si="9"/>
        <v>1</v>
      </c>
      <c r="M615" s="5"/>
      <c r="N615" s="5"/>
      <c r="O615" s="5"/>
    </row>
    <row r="616" spans="2:15" x14ac:dyDescent="0.25">
      <c r="B616" s="2">
        <v>7.2276078242429204E-8</v>
      </c>
      <c r="C616" s="2">
        <v>1.01321406048668E-6</v>
      </c>
      <c r="D616" s="2">
        <v>3.9874655379533703E-8</v>
      </c>
      <c r="E616" s="2">
        <v>7.9042174756283796E-9</v>
      </c>
      <c r="F616" s="2">
        <v>1.22333360878259E-6</v>
      </c>
      <c r="G616" s="2">
        <v>2.5048563146346101E-7</v>
      </c>
      <c r="H616" s="2">
        <v>4.31689258082422E-7</v>
      </c>
      <c r="I616" s="2">
        <v>0.99998613448815998</v>
      </c>
      <c r="J616" s="2">
        <v>8.9091825326072108E-9</v>
      </c>
      <c r="K616" s="2">
        <v>1.08178251470372E-5</v>
      </c>
      <c r="L616" s="5">
        <f t="shared" si="9"/>
        <v>1</v>
      </c>
      <c r="M616" s="5"/>
      <c r="N616" s="5"/>
      <c r="O616" s="5"/>
    </row>
    <row r="617" spans="2:15" x14ac:dyDescent="0.25">
      <c r="B617" s="2">
        <v>3.3542181721105901E-7</v>
      </c>
      <c r="C617" s="2">
        <v>9.5958194420726201E-7</v>
      </c>
      <c r="D617" s="2">
        <v>2.2034446087288401E-6</v>
      </c>
      <c r="E617" s="2">
        <v>3.72651957747469E-6</v>
      </c>
      <c r="F617" s="2">
        <v>7.7736763613408297E-7</v>
      </c>
      <c r="G617" s="2">
        <v>4.9521913139932003E-6</v>
      </c>
      <c r="H617" s="2">
        <v>4.6214505349364E-7</v>
      </c>
      <c r="I617" s="2">
        <v>1.1846868223092999E-6</v>
      </c>
      <c r="J617" s="2">
        <v>3.3072327145959899E-6</v>
      </c>
      <c r="K617" s="2">
        <v>0.99998209140851102</v>
      </c>
      <c r="L617" s="5">
        <f t="shared" si="9"/>
        <v>1</v>
      </c>
      <c r="M617" s="5"/>
      <c r="N617" s="5"/>
      <c r="O617" s="5"/>
    </row>
    <row r="618" spans="2:15" x14ac:dyDescent="0.25">
      <c r="B618" s="2">
        <v>1.2388274771423899E-7</v>
      </c>
      <c r="C618" s="2">
        <v>7.5577784062086796E-7</v>
      </c>
      <c r="D618" s="2">
        <v>8.7591207449568899E-7</v>
      </c>
      <c r="E618" s="2">
        <v>8.4443712199937898E-6</v>
      </c>
      <c r="F618" s="2">
        <v>3.0715965653230698E-7</v>
      </c>
      <c r="G618" s="2">
        <v>1.9282301478916201E-6</v>
      </c>
      <c r="H618" s="2">
        <v>2.41661403482356E-7</v>
      </c>
      <c r="I618" s="2">
        <v>3.9108108059062202E-7</v>
      </c>
      <c r="J618" s="2">
        <v>2.1240643444063699E-6</v>
      </c>
      <c r="K618" s="2">
        <v>0.99998480785948396</v>
      </c>
      <c r="L618" s="5">
        <f t="shared" si="9"/>
        <v>1</v>
      </c>
      <c r="M618" s="5"/>
      <c r="N618" s="5"/>
      <c r="O618" s="5"/>
    </row>
    <row r="619" spans="2:15" x14ac:dyDescent="0.25">
      <c r="B619" s="2">
        <v>4.6463082631449502E-9</v>
      </c>
      <c r="C619" s="2">
        <v>9.9297259822734406E-9</v>
      </c>
      <c r="D619" s="2">
        <v>5.4329021063700001E-8</v>
      </c>
      <c r="E619" s="2">
        <v>9.4249118868941802E-8</v>
      </c>
      <c r="F619" s="2">
        <v>1.33448241186044E-8</v>
      </c>
      <c r="G619" s="2">
        <v>1.09176126561298E-6</v>
      </c>
      <c r="H619" s="2">
        <v>1.29886746437788E-8</v>
      </c>
      <c r="I619" s="2">
        <v>1.21445619623111E-8</v>
      </c>
      <c r="J619" s="2">
        <v>0.99999856155363298</v>
      </c>
      <c r="K619" s="2">
        <v>1.45052866606308E-7</v>
      </c>
      <c r="L619" s="5">
        <f t="shared" si="9"/>
        <v>1</v>
      </c>
      <c r="M619" s="5"/>
      <c r="N619" s="5"/>
      <c r="O619" s="5"/>
    </row>
    <row r="620" spans="2:15" x14ac:dyDescent="0.25">
      <c r="B620" s="2">
        <v>5.4142721944278501E-8</v>
      </c>
      <c r="C620" s="2">
        <v>5.3273660191176405E-7</v>
      </c>
      <c r="D620" s="2">
        <v>2.0385361331918699E-7</v>
      </c>
      <c r="E620" s="2">
        <v>2.6157564486285501E-8</v>
      </c>
      <c r="F620" s="2">
        <v>5.3369467206253799E-8</v>
      </c>
      <c r="G620" s="2">
        <v>2.9263695292409602E-7</v>
      </c>
      <c r="H620" s="2">
        <v>3.6880736206111002E-8</v>
      </c>
      <c r="I620" s="2">
        <v>8.9823925642182095E-8</v>
      </c>
      <c r="J620" s="2">
        <v>2.43767470462003E-8</v>
      </c>
      <c r="K620" s="2">
        <v>0.99999868602166897</v>
      </c>
      <c r="L620" s="5">
        <f t="shared" si="9"/>
        <v>1</v>
      </c>
      <c r="M620" s="5"/>
      <c r="N620" s="5"/>
      <c r="O620" s="5"/>
    </row>
    <row r="621" spans="2:15" x14ac:dyDescent="0.25">
      <c r="B621" s="2">
        <v>1.1943876513512199E-7</v>
      </c>
      <c r="C621" s="2">
        <v>6.1019783211269099E-6</v>
      </c>
      <c r="D621" s="2">
        <v>1.9271965320542299E-7</v>
      </c>
      <c r="E621" s="2">
        <v>3.2206089800135098E-8</v>
      </c>
      <c r="F621" s="2">
        <v>2.0178130370409999E-7</v>
      </c>
      <c r="G621" s="2">
        <v>2.0521123781569099E-6</v>
      </c>
      <c r="H621" s="2">
        <v>3.9575859898938302E-7</v>
      </c>
      <c r="I621" s="2">
        <v>4.1304588913054601E-7</v>
      </c>
      <c r="J621" s="2">
        <v>2.9264706817208401E-8</v>
      </c>
      <c r="K621" s="2">
        <v>0.99999046169429295</v>
      </c>
      <c r="L621" s="5">
        <f t="shared" si="9"/>
        <v>1</v>
      </c>
      <c r="M621" s="5"/>
      <c r="N621" s="5"/>
      <c r="O621" s="5"/>
    </row>
    <row r="622" spans="2:15" x14ac:dyDescent="0.25">
      <c r="B622" s="2">
        <v>1.0109974978930599E-6</v>
      </c>
      <c r="C622" s="2">
        <v>2.2870903204998902E-6</v>
      </c>
      <c r="D622" s="2">
        <v>7.8908253299384805E-7</v>
      </c>
      <c r="E622" s="2">
        <v>2.62685931444299E-7</v>
      </c>
      <c r="F622" s="2">
        <v>5.0432800989899402E-7</v>
      </c>
      <c r="G622" s="2">
        <v>3.0716084081392899E-6</v>
      </c>
      <c r="H622" s="2">
        <v>1.92650724349673E-6</v>
      </c>
      <c r="I622" s="2">
        <v>7.5090146988440797E-7</v>
      </c>
      <c r="J622" s="2">
        <v>3.3352232874897698E-7</v>
      </c>
      <c r="K622" s="2">
        <v>0.99998906327625703</v>
      </c>
      <c r="L622" s="5">
        <f t="shared" si="9"/>
        <v>1</v>
      </c>
      <c r="M622" s="5"/>
      <c r="N622" s="5"/>
      <c r="O622" s="5"/>
    </row>
    <row r="623" spans="2:15" x14ac:dyDescent="0.25">
      <c r="B623" s="2">
        <v>4.4045513938547899E-7</v>
      </c>
      <c r="C623" s="2">
        <v>2.6045096712481398E-6</v>
      </c>
      <c r="D623" s="2">
        <v>3.9535817557430799E-7</v>
      </c>
      <c r="E623" s="2">
        <v>1.9251058058357202E-6</v>
      </c>
      <c r="F623" s="2">
        <v>2.29556471474423E-7</v>
      </c>
      <c r="G623" s="2">
        <v>8.8609619914303794E-6</v>
      </c>
      <c r="H623" s="2">
        <v>9.5932004207370895E-7</v>
      </c>
      <c r="I623" s="2">
        <v>1.04830952293624E-7</v>
      </c>
      <c r="J623" s="2">
        <v>1.9954274839916399E-6</v>
      </c>
      <c r="K623" s="2">
        <v>0.99998248447426596</v>
      </c>
      <c r="L623" s="5">
        <f t="shared" si="9"/>
        <v>1</v>
      </c>
      <c r="M623" s="5"/>
      <c r="N623" s="5"/>
      <c r="O623" s="5"/>
    </row>
    <row r="624" spans="2:15" x14ac:dyDescent="0.25">
      <c r="B624" s="2">
        <v>3.5220170583352598E-8</v>
      </c>
      <c r="C624" s="2">
        <v>1.7296126039967199E-7</v>
      </c>
      <c r="D624" s="2">
        <v>1.7742580003997001E-7</v>
      </c>
      <c r="E624" s="2">
        <v>1.4335830743277E-7</v>
      </c>
      <c r="F624" s="2">
        <v>6.5108266933070797E-8</v>
      </c>
      <c r="G624" s="2">
        <v>5.2975241864565295E-7</v>
      </c>
      <c r="H624" s="2">
        <v>5.1989500303366601E-8</v>
      </c>
      <c r="I624" s="2">
        <v>1.2851184728605399E-7</v>
      </c>
      <c r="J624" s="2">
        <v>1.5644223791617101E-7</v>
      </c>
      <c r="K624" s="2">
        <v>0.99999853923019</v>
      </c>
      <c r="L624" s="5">
        <f t="shared" si="9"/>
        <v>1</v>
      </c>
      <c r="M624" s="5"/>
      <c r="N624" s="5"/>
      <c r="O624" s="5"/>
    </row>
    <row r="625" spans="2:15" x14ac:dyDescent="0.25">
      <c r="B625" s="2">
        <v>1.77607671220622E-8</v>
      </c>
      <c r="C625" s="2">
        <v>6.5117562875158994E-8</v>
      </c>
      <c r="D625" s="2">
        <v>4.76774537484076E-8</v>
      </c>
      <c r="E625" s="2">
        <v>9.6764447961265398E-8</v>
      </c>
      <c r="F625" s="2">
        <v>2.6422765027456301E-8</v>
      </c>
      <c r="G625" s="2">
        <v>0.99999821279492795</v>
      </c>
      <c r="H625" s="2">
        <v>4.8890320961740802E-8</v>
      </c>
      <c r="I625" s="2">
        <v>2.0575479682956602E-8</v>
      </c>
      <c r="J625" s="2">
        <v>1.6063475850118501E-7</v>
      </c>
      <c r="K625" s="2">
        <v>1.30336151605192E-6</v>
      </c>
      <c r="L625" s="5">
        <f t="shared" si="9"/>
        <v>1</v>
      </c>
      <c r="M625" s="5"/>
      <c r="N625" s="5"/>
      <c r="O625" s="5"/>
    </row>
    <row r="626" spans="2:15" x14ac:dyDescent="0.25">
      <c r="B626" s="2">
        <v>1.28169455034205E-8</v>
      </c>
      <c r="C626" s="2">
        <v>1.99171347651876E-8</v>
      </c>
      <c r="D626" s="2">
        <v>3.02509566366273E-8</v>
      </c>
      <c r="E626" s="2">
        <v>2.35436094667579E-7</v>
      </c>
      <c r="F626" s="2">
        <v>1.66728038847868E-8</v>
      </c>
      <c r="G626" s="2">
        <v>0.99999842273171702</v>
      </c>
      <c r="H626" s="2">
        <v>2.1449022936507201E-8</v>
      </c>
      <c r="I626" s="2">
        <v>1.0945647858058999E-8</v>
      </c>
      <c r="J626" s="2">
        <v>7.6249848839212895E-7</v>
      </c>
      <c r="K626" s="2">
        <v>4.6728118772423498E-7</v>
      </c>
      <c r="L626" s="5">
        <f t="shared" si="9"/>
        <v>1</v>
      </c>
      <c r="M626" s="5"/>
      <c r="N626" s="5"/>
      <c r="O626" s="5"/>
    </row>
    <row r="627" spans="2:15" x14ac:dyDescent="0.25">
      <c r="B627" s="2">
        <v>1.1802340194098999E-7</v>
      </c>
      <c r="C627" s="2">
        <v>1.0754498387256801E-7</v>
      </c>
      <c r="D627" s="2">
        <v>7.2864901523919896E-7</v>
      </c>
      <c r="E627" s="2">
        <v>1.06976230475439E-4</v>
      </c>
      <c r="F627" s="2">
        <v>5.1917684480365195E-7</v>
      </c>
      <c r="G627" s="2">
        <v>8.8596460456186395E-7</v>
      </c>
      <c r="H627" s="2">
        <v>2.5737816150477599E-7</v>
      </c>
      <c r="I627" s="2">
        <v>1.07286180396807E-7</v>
      </c>
      <c r="J627" s="2">
        <v>0.99989012861164395</v>
      </c>
      <c r="K627" s="2">
        <v>1.7113468807305401E-7</v>
      </c>
      <c r="L627" s="5">
        <f t="shared" si="9"/>
        <v>1</v>
      </c>
      <c r="M627" s="5"/>
      <c r="N627" s="5"/>
      <c r="O627" s="5"/>
    </row>
    <row r="628" spans="2:15" x14ac:dyDescent="0.25">
      <c r="B628" s="2">
        <v>4.9282581851905801E-9</v>
      </c>
      <c r="C628" s="2">
        <v>6.5721264538065095E-8</v>
      </c>
      <c r="D628" s="2">
        <v>7.8237719758980906E-9</v>
      </c>
      <c r="E628" s="2">
        <v>4.4390066464264802E-9</v>
      </c>
      <c r="F628" s="2">
        <v>9.6719374952714307E-9</v>
      </c>
      <c r="G628" s="2">
        <v>1.0832316751201999E-8</v>
      </c>
      <c r="H628" s="2">
        <v>2.25209939448555E-8</v>
      </c>
      <c r="I628" s="2">
        <v>5.2389620691916299E-8</v>
      </c>
      <c r="J628" s="2">
        <v>3.7378070594766301E-9</v>
      </c>
      <c r="K628" s="2">
        <v>0.99999981793502202</v>
      </c>
      <c r="L628" s="5">
        <f t="shared" si="9"/>
        <v>1</v>
      </c>
      <c r="M628" s="5"/>
      <c r="N628" s="5"/>
      <c r="O628" s="5"/>
    </row>
    <row r="629" spans="2:15" x14ac:dyDescent="0.25">
      <c r="B629" s="2">
        <v>1.1246073337354301E-8</v>
      </c>
      <c r="C629" s="2">
        <v>8.8018174214691702E-7</v>
      </c>
      <c r="D629" s="2">
        <v>1.80857861077694E-8</v>
      </c>
      <c r="E629" s="2">
        <v>6.5084566247706797E-9</v>
      </c>
      <c r="F629" s="2">
        <v>2.0021575935655201E-8</v>
      </c>
      <c r="G629" s="2">
        <v>2.50486328660013E-8</v>
      </c>
      <c r="H629" s="2">
        <v>2.3448790423043601E-8</v>
      </c>
      <c r="I629" s="2">
        <v>1.5864567326609099E-8</v>
      </c>
      <c r="J629" s="2">
        <v>5.7668472237985203E-9</v>
      </c>
      <c r="K629" s="2">
        <v>0.99999899382752799</v>
      </c>
      <c r="L629" s="5">
        <f t="shared" si="9"/>
        <v>1</v>
      </c>
      <c r="M629" s="5"/>
      <c r="N629" s="5"/>
      <c r="O629" s="5"/>
    </row>
    <row r="630" spans="2:15" x14ac:dyDescent="0.25">
      <c r="B630" s="2">
        <v>8.7731912510498796E-8</v>
      </c>
      <c r="C630" s="2">
        <v>1.6317598323488E-5</v>
      </c>
      <c r="D630" s="2">
        <v>5.1312145629822498E-8</v>
      </c>
      <c r="E630" s="2">
        <v>1.49914359470084E-8</v>
      </c>
      <c r="F630" s="2">
        <v>8.4170231099962603E-8</v>
      </c>
      <c r="G630" s="2">
        <v>3.6571494583099899E-7</v>
      </c>
      <c r="H630" s="2">
        <v>9.9533654110753498E-7</v>
      </c>
      <c r="I630" s="2">
        <v>2.91709360045124E-7</v>
      </c>
      <c r="J630" s="2">
        <v>2.2768341027500799E-8</v>
      </c>
      <c r="K630" s="2">
        <v>0.99998176866676303</v>
      </c>
      <c r="L630" s="5">
        <f t="shared" si="9"/>
        <v>1</v>
      </c>
      <c r="M630" s="5"/>
      <c r="N630" s="5"/>
      <c r="O630" s="5"/>
    </row>
    <row r="631" spans="2:15" x14ac:dyDescent="0.25">
      <c r="B631" s="2">
        <v>1.23883357748367E-8</v>
      </c>
      <c r="C631" s="2">
        <v>0.99999954959932702</v>
      </c>
      <c r="D631" s="2">
        <v>2.1108520928614102E-8</v>
      </c>
      <c r="E631" s="2">
        <v>7.3237677967355403E-9</v>
      </c>
      <c r="F631" s="2">
        <v>1.3517487663210999E-8</v>
      </c>
      <c r="G631" s="2">
        <v>2.2975534884224401E-8</v>
      </c>
      <c r="H631" s="2">
        <v>2.3830009632248601E-8</v>
      </c>
      <c r="I631" s="2">
        <v>1.9477199343995701E-8</v>
      </c>
      <c r="J631" s="2">
        <v>6.9021763996260601E-9</v>
      </c>
      <c r="K631" s="2">
        <v>3.2287764009929498E-7</v>
      </c>
      <c r="L631" s="5">
        <f t="shared" si="9"/>
        <v>1</v>
      </c>
      <c r="M631" s="5"/>
      <c r="N631" s="5"/>
      <c r="O631" s="5"/>
    </row>
    <row r="632" spans="2:15" x14ac:dyDescent="0.25">
      <c r="B632" s="2">
        <v>1.29991344562163E-8</v>
      </c>
      <c r="C632" s="2">
        <v>1.6620154942855201E-7</v>
      </c>
      <c r="D632" s="2">
        <v>1.4494773845321101E-8</v>
      </c>
      <c r="E632" s="2">
        <v>1.33173711866767E-8</v>
      </c>
      <c r="F632" s="2">
        <v>2.78957856778987E-8</v>
      </c>
      <c r="G632" s="2">
        <v>2.6411953118717602E-7</v>
      </c>
      <c r="H632" s="2">
        <v>4.6307771065400403E-8</v>
      </c>
      <c r="I632" s="2">
        <v>8.8257159339003305E-7</v>
      </c>
      <c r="J632" s="2">
        <v>7.2294891464666502E-9</v>
      </c>
      <c r="K632" s="2">
        <v>0.99999856486299998</v>
      </c>
      <c r="L632" s="5">
        <f t="shared" si="9"/>
        <v>1</v>
      </c>
      <c r="M632" s="5"/>
      <c r="N632" s="5"/>
      <c r="O632" s="5"/>
    </row>
    <row r="633" spans="2:15" x14ac:dyDescent="0.25">
      <c r="B633" s="2">
        <v>3.9206099948840101E-9</v>
      </c>
      <c r="C633" s="2">
        <v>7.5306057586860207E-9</v>
      </c>
      <c r="D633" s="2">
        <v>1.77176939187363E-8</v>
      </c>
      <c r="E633" s="2">
        <v>7.0648342009098796E-8</v>
      </c>
      <c r="F633" s="2">
        <v>1.5946755483618899E-8</v>
      </c>
      <c r="G633" s="2">
        <v>5.6796307803543499E-7</v>
      </c>
      <c r="H633" s="2">
        <v>1.17755722429946E-8</v>
      </c>
      <c r="I633" s="2">
        <v>7.1614577615113704E-9</v>
      </c>
      <c r="J633" s="2">
        <v>0.99999928807437199</v>
      </c>
      <c r="K633" s="2">
        <v>9.2615126022609599E-9</v>
      </c>
      <c r="L633" s="5">
        <f t="shared" si="9"/>
        <v>1</v>
      </c>
      <c r="M633" s="5"/>
      <c r="N633" s="5"/>
      <c r="O633" s="5"/>
    </row>
    <row r="634" spans="2:15" x14ac:dyDescent="0.25">
      <c r="B634" s="2">
        <v>2.64214488198865E-8</v>
      </c>
      <c r="C634" s="2">
        <v>1.9002195247260501E-8</v>
      </c>
      <c r="D634" s="2">
        <v>9.7005070664912396E-8</v>
      </c>
      <c r="E634" s="2">
        <v>0.99997931883096003</v>
      </c>
      <c r="F634" s="2">
        <v>5.9017690121320701E-8</v>
      </c>
      <c r="G634" s="2">
        <v>8.8669132548933104E-6</v>
      </c>
      <c r="H634" s="2">
        <v>3.3897033151397302E-8</v>
      </c>
      <c r="I634" s="2">
        <v>1.0729408023358401E-7</v>
      </c>
      <c r="J634" s="2">
        <v>1.1176246193639999E-5</v>
      </c>
      <c r="K634" s="2">
        <v>2.9537207253503601E-7</v>
      </c>
      <c r="L634" s="5">
        <f t="shared" si="9"/>
        <v>1</v>
      </c>
      <c r="M634" s="5"/>
      <c r="N634" s="5"/>
      <c r="O634" s="5"/>
    </row>
    <row r="635" spans="2:15" x14ac:dyDescent="0.25">
      <c r="B635" s="2">
        <v>7.3946511560034501E-9</v>
      </c>
      <c r="C635" s="2">
        <v>1.6692467469858399E-7</v>
      </c>
      <c r="D635" s="2">
        <v>1.9407264693260301E-8</v>
      </c>
      <c r="E635" s="2">
        <v>1.42581092478795E-8</v>
      </c>
      <c r="F635" s="2">
        <v>1.70548243457502E-8</v>
      </c>
      <c r="G635" s="2">
        <v>0.99999804594100306</v>
      </c>
      <c r="H635" s="2">
        <v>1.0177890110602501E-7</v>
      </c>
      <c r="I635" s="2">
        <v>4.8187373038502303E-8</v>
      </c>
      <c r="J635" s="2">
        <v>1.22903506913514E-8</v>
      </c>
      <c r="K635" s="2">
        <v>1.56676284798415E-6</v>
      </c>
      <c r="L635" s="5">
        <f t="shared" si="9"/>
        <v>1</v>
      </c>
      <c r="M635" s="5"/>
      <c r="N635" s="5"/>
      <c r="O635" s="5"/>
    </row>
    <row r="636" spans="2:15" x14ac:dyDescent="0.25">
      <c r="B636" s="2">
        <v>5.54141364732347E-8</v>
      </c>
      <c r="C636" s="2">
        <v>8.3609685521171996E-7</v>
      </c>
      <c r="D636" s="2">
        <v>3.2079560351313399E-7</v>
      </c>
      <c r="E636" s="2">
        <v>5.25139496889787E-8</v>
      </c>
      <c r="F636" s="2">
        <v>3.1778583131278598E-7</v>
      </c>
      <c r="G636" s="2">
        <v>7.0639311613581103E-8</v>
      </c>
      <c r="H636" s="2">
        <v>2.0574533258746599E-8</v>
      </c>
      <c r="I636" s="2">
        <v>4.7974023561060702E-8</v>
      </c>
      <c r="J636" s="2">
        <v>5.0547287770428801E-8</v>
      </c>
      <c r="K636" s="2">
        <v>0.99999822765846702</v>
      </c>
      <c r="L636" s="5">
        <f t="shared" si="9"/>
        <v>1</v>
      </c>
      <c r="M636" s="5"/>
      <c r="N636" s="5"/>
      <c r="O636" s="5"/>
    </row>
    <row r="637" spans="2:15" x14ac:dyDescent="0.25">
      <c r="B637" s="2">
        <v>1.45082720923629E-8</v>
      </c>
      <c r="C637" s="2">
        <v>3.8866045963596601E-7</v>
      </c>
      <c r="D637" s="2">
        <v>2.4012578974497802E-7</v>
      </c>
      <c r="E637" s="2">
        <v>1.40256633755013E-8</v>
      </c>
      <c r="F637" s="2">
        <v>1.5786273714103701E-7</v>
      </c>
      <c r="G637" s="2">
        <v>0.99999817209443498</v>
      </c>
      <c r="H637" s="2">
        <v>2.3694974748393399E-8</v>
      </c>
      <c r="I637" s="2">
        <v>9.2447545111372105E-7</v>
      </c>
      <c r="J637" s="2">
        <v>2.8487180814225101E-8</v>
      </c>
      <c r="K637" s="2">
        <v>3.6065035389797601E-8</v>
      </c>
      <c r="L637" s="5">
        <f t="shared" si="9"/>
        <v>1</v>
      </c>
      <c r="M637" s="5"/>
      <c r="N637" s="5"/>
      <c r="O637" s="5"/>
    </row>
    <row r="638" spans="2:15" x14ac:dyDescent="0.25">
      <c r="B638" s="2">
        <v>2.7452238032403999E-8</v>
      </c>
      <c r="C638" s="2">
        <v>3.5374357769761203E-8</v>
      </c>
      <c r="D638" s="2">
        <v>0.99999945110285604</v>
      </c>
      <c r="E638" s="2">
        <v>8.0695954535699398E-8</v>
      </c>
      <c r="F638" s="2">
        <v>7.5056043619128798E-8</v>
      </c>
      <c r="G638" s="2">
        <v>6.5646918245901194E-8</v>
      </c>
      <c r="H638" s="2">
        <v>3.4695315800311303E-8</v>
      </c>
      <c r="I638" s="2">
        <v>9.6316445415302398E-8</v>
      </c>
      <c r="J638" s="2">
        <v>8.0393712661064494E-8</v>
      </c>
      <c r="K638" s="2">
        <v>5.3266157098016802E-8</v>
      </c>
      <c r="L638" s="5">
        <f t="shared" si="9"/>
        <v>1</v>
      </c>
      <c r="M638" s="5"/>
      <c r="N638" s="5"/>
      <c r="O638" s="5"/>
    </row>
    <row r="639" spans="2:15" x14ac:dyDescent="0.25">
      <c r="B639" s="2">
        <v>5.2070271437533103E-11</v>
      </c>
      <c r="C639" s="2">
        <v>8.2601768437722904E-11</v>
      </c>
      <c r="D639" s="2">
        <v>4.5370734892255099E-10</v>
      </c>
      <c r="E639" s="2">
        <v>0.99999709669514403</v>
      </c>
      <c r="F639" s="2">
        <v>4.0241545848268402E-10</v>
      </c>
      <c r="G639" s="2">
        <v>8.7950119623131E-10</v>
      </c>
      <c r="H639" s="2">
        <v>1.04559505779957E-10</v>
      </c>
      <c r="I639" s="2">
        <v>9.9318691862290203E-11</v>
      </c>
      <c r="J639" s="2">
        <v>2.9010831242718199E-6</v>
      </c>
      <c r="K639" s="2">
        <v>1.4755709935781501E-10</v>
      </c>
      <c r="L639" s="5">
        <f t="shared" si="9"/>
        <v>1</v>
      </c>
      <c r="M639" s="5"/>
      <c r="N639" s="5"/>
      <c r="O639" s="5"/>
    </row>
    <row r="640" spans="2:15" x14ac:dyDescent="0.25">
      <c r="B640" s="2">
        <v>4.5744372304216802E-8</v>
      </c>
      <c r="C640" s="2">
        <v>3.0021052652054702E-8</v>
      </c>
      <c r="D640" s="2">
        <v>1.1113185417165E-7</v>
      </c>
      <c r="E640" s="2">
        <v>8.0454290688220608E-6</v>
      </c>
      <c r="F640" s="2">
        <v>6.0580615990259798E-8</v>
      </c>
      <c r="G640" s="2">
        <v>6.9709062588182297E-7</v>
      </c>
      <c r="H640" s="2">
        <v>3.16926226656558E-8</v>
      </c>
      <c r="I640" s="2">
        <v>4.0114850702847701E-8</v>
      </c>
      <c r="J640" s="2">
        <v>0.99999082237510795</v>
      </c>
      <c r="K640" s="2">
        <v>1.15819828572658E-7</v>
      </c>
      <c r="L640" s="5">
        <f t="shared" si="9"/>
        <v>1</v>
      </c>
      <c r="M640" s="5"/>
      <c r="N640" s="5"/>
      <c r="O640" s="5"/>
    </row>
    <row r="641" spans="2:15" x14ac:dyDescent="0.25">
      <c r="B641" s="2">
        <v>1.41009892463527E-7</v>
      </c>
      <c r="C641" s="2">
        <v>4.1730307841144001E-7</v>
      </c>
      <c r="D641" s="2">
        <v>4.2450009579670399E-7</v>
      </c>
      <c r="E641" s="2">
        <v>1.08181988303017E-6</v>
      </c>
      <c r="F641" s="2">
        <v>4.2589784122543499E-7</v>
      </c>
      <c r="G641" s="2">
        <v>0.99999375526258605</v>
      </c>
      <c r="H641" s="2">
        <v>3.1875738675890602E-7</v>
      </c>
      <c r="I641" s="2">
        <v>2.1819924874165401E-7</v>
      </c>
      <c r="J641" s="2">
        <v>2.1478517339844199E-6</v>
      </c>
      <c r="K641" s="2">
        <v>1.0693982534015201E-6</v>
      </c>
      <c r="L641" s="5">
        <f t="shared" si="9"/>
        <v>1</v>
      </c>
      <c r="M641" s="5"/>
      <c r="N641" s="5"/>
      <c r="O641" s="5"/>
    </row>
    <row r="642" spans="2:15" x14ac:dyDescent="0.25">
      <c r="B642" s="2">
        <v>3.8480622707894098E-8</v>
      </c>
      <c r="C642" s="2">
        <v>6.8544259728602098E-7</v>
      </c>
      <c r="D642" s="2">
        <v>6.4159551239432999E-8</v>
      </c>
      <c r="E642" s="2">
        <v>1.18527867705199E-8</v>
      </c>
      <c r="F642" s="2">
        <v>0.999992070814402</v>
      </c>
      <c r="G642" s="2">
        <v>3.0329903619071E-6</v>
      </c>
      <c r="H642" s="2">
        <v>6.4805505226820196E-7</v>
      </c>
      <c r="I642" s="2">
        <v>2.6982916937257898E-6</v>
      </c>
      <c r="J642" s="2">
        <v>1.7868758231206701E-8</v>
      </c>
      <c r="K642" s="2">
        <v>7.3204417242128695E-7</v>
      </c>
      <c r="L642" s="5">
        <f t="shared" si="9"/>
        <v>1</v>
      </c>
      <c r="M642" s="5"/>
      <c r="N642" s="5"/>
      <c r="O642" s="5"/>
    </row>
    <row r="643" spans="2:15" x14ac:dyDescent="0.25">
      <c r="B643" s="2">
        <v>3.8796578859319598E-9</v>
      </c>
      <c r="C643" s="2">
        <v>6.8672495027240601E-7</v>
      </c>
      <c r="D643" s="2">
        <v>1.77615430008605E-8</v>
      </c>
      <c r="E643" s="2">
        <v>3.4111900050089001E-9</v>
      </c>
      <c r="F643" s="2">
        <v>0.99999161086934396</v>
      </c>
      <c r="G643" s="2">
        <v>6.7994199738239801E-6</v>
      </c>
      <c r="H643" s="2">
        <v>8.1973725755369197E-8</v>
      </c>
      <c r="I643" s="2">
        <v>7.0219935089797901E-7</v>
      </c>
      <c r="J643" s="2">
        <v>3.6994432560566301E-9</v>
      </c>
      <c r="K643" s="2">
        <v>9.0060820985611704E-8</v>
      </c>
      <c r="L643" s="5">
        <f t="shared" ref="L643:L706" si="10">COUNTIF(B643:K643,"&gt;0.01")</f>
        <v>1</v>
      </c>
      <c r="M643" s="5"/>
      <c r="N643" s="5"/>
      <c r="O643" s="5"/>
    </row>
    <row r="644" spans="2:15" x14ac:dyDescent="0.25">
      <c r="B644" s="2">
        <v>7.8920381412788299E-9</v>
      </c>
      <c r="C644" s="2">
        <v>3.80152775838942E-8</v>
      </c>
      <c r="D644" s="2">
        <v>1.6539556435308501E-8</v>
      </c>
      <c r="E644" s="2">
        <v>1.27940265175212E-8</v>
      </c>
      <c r="F644" s="2">
        <v>1.04425672015334E-7</v>
      </c>
      <c r="G644" s="2">
        <v>4.8179446461525298E-8</v>
      </c>
      <c r="H644" s="2">
        <v>1.47668951890561E-8</v>
      </c>
      <c r="I644" s="2">
        <v>0.99999973514086804</v>
      </c>
      <c r="J644" s="2">
        <v>1.06524685607338E-8</v>
      </c>
      <c r="K644" s="2">
        <v>1.1593750748185399E-8</v>
      </c>
      <c r="L644" s="5">
        <f t="shared" si="10"/>
        <v>1</v>
      </c>
      <c r="M644" s="5"/>
      <c r="N644" s="5"/>
      <c r="O644" s="5"/>
    </row>
    <row r="645" spans="2:15" x14ac:dyDescent="0.25">
      <c r="B645" s="2">
        <v>4.2485662885454202E-8</v>
      </c>
      <c r="C645" s="2">
        <v>5.9031477908709301E-7</v>
      </c>
      <c r="D645" s="2">
        <v>4.1860915536602297E-8</v>
      </c>
      <c r="E645" s="2">
        <v>2.3152444169211799E-7</v>
      </c>
      <c r="F645" s="2">
        <v>2.0061856989251302E-6</v>
      </c>
      <c r="G645" s="2">
        <v>8.5853810895871602E-7</v>
      </c>
      <c r="H645" s="2">
        <v>3.5238605727215501E-7</v>
      </c>
      <c r="I645" s="2">
        <v>0.999995350688891</v>
      </c>
      <c r="J645" s="2">
        <v>1.8330521348592199E-7</v>
      </c>
      <c r="K645" s="2">
        <v>3.4271036020427E-7</v>
      </c>
      <c r="L645" s="5">
        <f t="shared" si="10"/>
        <v>1</v>
      </c>
      <c r="M645" s="5"/>
      <c r="N645" s="5"/>
      <c r="O645" s="5"/>
    </row>
    <row r="646" spans="2:15" x14ac:dyDescent="0.25">
      <c r="B646" s="2">
        <v>2.52433463539696E-8</v>
      </c>
      <c r="C646" s="2">
        <v>3.5005303853834498E-8</v>
      </c>
      <c r="D646" s="2">
        <v>2.8133325888655699E-7</v>
      </c>
      <c r="E646" s="2">
        <v>1.4082991367948099E-7</v>
      </c>
      <c r="F646" s="2">
        <v>2.7535722195017401E-8</v>
      </c>
      <c r="G646" s="2">
        <v>0.999999238001822</v>
      </c>
      <c r="H646" s="2">
        <v>8.8960673841884896E-8</v>
      </c>
      <c r="I646" s="2">
        <v>2.80787927765843E-8</v>
      </c>
      <c r="J646" s="2">
        <v>6.2084949719893398E-8</v>
      </c>
      <c r="K646" s="2">
        <v>7.2926216841689801E-8</v>
      </c>
      <c r="L646" s="5">
        <f t="shared" si="10"/>
        <v>1</v>
      </c>
      <c r="M646" s="5"/>
      <c r="N646" s="5"/>
      <c r="O646" s="5"/>
    </row>
    <row r="647" spans="2:15" x14ac:dyDescent="0.25">
      <c r="B647" s="2">
        <v>8.25170479413883E-9</v>
      </c>
      <c r="C647" s="2">
        <v>1.00216493108805E-8</v>
      </c>
      <c r="D647" s="2">
        <v>2.3167263473568901E-8</v>
      </c>
      <c r="E647" s="2">
        <v>3.35162054755691E-8</v>
      </c>
      <c r="F647" s="2">
        <v>1.3054685339776E-8</v>
      </c>
      <c r="G647" s="2">
        <v>1.22794817215875E-6</v>
      </c>
      <c r="H647" s="2">
        <v>1.3049908461706501E-8</v>
      </c>
      <c r="I647" s="2">
        <v>8.3899001184389103E-9</v>
      </c>
      <c r="J647" s="2">
        <v>0.99999864877117794</v>
      </c>
      <c r="K647" s="2">
        <v>1.3829332270038201E-8</v>
      </c>
      <c r="L647" s="5">
        <f t="shared" si="10"/>
        <v>1</v>
      </c>
      <c r="M647" s="5"/>
      <c r="N647" s="5"/>
      <c r="O647" s="5"/>
    </row>
    <row r="648" spans="2:15" x14ac:dyDescent="0.25">
      <c r="B648" s="2">
        <v>2.01038471345162E-7</v>
      </c>
      <c r="C648" s="2">
        <v>2.9412159535311099E-7</v>
      </c>
      <c r="D648" s="2">
        <v>6.5332532043365896E-7</v>
      </c>
      <c r="E648" s="2">
        <v>0.99999551720260604</v>
      </c>
      <c r="F648" s="2">
        <v>5.3390320675476498E-7</v>
      </c>
      <c r="G648" s="2">
        <v>4.5947629102410701E-7</v>
      </c>
      <c r="H648" s="2">
        <v>3.9256174904364899E-7</v>
      </c>
      <c r="I648" s="2">
        <v>3.11073466919414E-7</v>
      </c>
      <c r="J648" s="2">
        <v>1.2874442886473101E-6</v>
      </c>
      <c r="K648" s="2">
        <v>3.4985300362819999E-7</v>
      </c>
      <c r="L648" s="5">
        <f t="shared" si="10"/>
        <v>1</v>
      </c>
      <c r="M648" s="5"/>
      <c r="N648" s="5"/>
      <c r="O648" s="5"/>
    </row>
    <row r="649" spans="2:15" x14ac:dyDescent="0.25">
      <c r="B649" s="2">
        <v>1.74031659446191E-8</v>
      </c>
      <c r="C649" s="2">
        <v>9.4420046381482797E-8</v>
      </c>
      <c r="D649" s="2">
        <v>7.6814614200067107E-9</v>
      </c>
      <c r="E649" s="2">
        <v>2.7235860888137298E-9</v>
      </c>
      <c r="F649" s="2">
        <v>4.9376244507924996E-7</v>
      </c>
      <c r="G649" s="2">
        <v>4.3834233971257902E-7</v>
      </c>
      <c r="H649" s="2">
        <v>2.9668894643307E-8</v>
      </c>
      <c r="I649" s="2">
        <v>0.99999887867715398</v>
      </c>
      <c r="J649" s="2">
        <v>3.3097894204322899E-9</v>
      </c>
      <c r="K649" s="2">
        <v>3.4011116548992602E-8</v>
      </c>
      <c r="L649" s="5">
        <f t="shared" si="10"/>
        <v>1</v>
      </c>
      <c r="M649" s="5"/>
      <c r="N649" s="5"/>
      <c r="O649" s="5"/>
    </row>
    <row r="650" spans="2:15" x14ac:dyDescent="0.25">
      <c r="B650" s="2">
        <v>7.9761607161784601E-7</v>
      </c>
      <c r="C650" s="2">
        <v>3.0842832899111498E-7</v>
      </c>
      <c r="D650" s="2">
        <v>3.3963833880848601E-7</v>
      </c>
      <c r="E650" s="2">
        <v>1.2246920966677E-6</v>
      </c>
      <c r="F650" s="2">
        <v>1.37176769669284E-7</v>
      </c>
      <c r="G650" s="2">
        <v>3.9547631501216697E-6</v>
      </c>
      <c r="H650" s="2">
        <v>3.4605370885515198E-7</v>
      </c>
      <c r="I650" s="2">
        <v>1.16182903500041E-7</v>
      </c>
      <c r="J650" s="2">
        <v>2.2803173021328201E-6</v>
      </c>
      <c r="K650" s="2">
        <v>0.99999049513132898</v>
      </c>
      <c r="L650" s="5">
        <f t="shared" si="10"/>
        <v>1</v>
      </c>
      <c r="M650" s="5"/>
      <c r="N650" s="5"/>
      <c r="O650" s="5"/>
    </row>
    <row r="651" spans="2:15" x14ac:dyDescent="0.25">
      <c r="B651" s="2">
        <v>4.2998370692087797E-9</v>
      </c>
      <c r="C651" s="2">
        <v>3.0725553719953601E-9</v>
      </c>
      <c r="D651" s="2">
        <v>4.5014813605144703E-9</v>
      </c>
      <c r="E651" s="2">
        <v>1.27042979908906E-9</v>
      </c>
      <c r="F651" s="2">
        <v>1.06522328120675E-8</v>
      </c>
      <c r="G651" s="2">
        <v>4.36217988288301E-10</v>
      </c>
      <c r="H651" s="2">
        <v>3.75463318880485E-9</v>
      </c>
      <c r="I651" s="2">
        <v>0.99999995654128104</v>
      </c>
      <c r="J651" s="2">
        <v>1.2575307423678201E-9</v>
      </c>
      <c r="K651" s="2">
        <v>1.4213800291585001E-8</v>
      </c>
      <c r="L651" s="5">
        <f t="shared" si="10"/>
        <v>1</v>
      </c>
      <c r="M651" s="5"/>
      <c r="N651" s="5"/>
      <c r="O651" s="5"/>
    </row>
    <row r="652" spans="2:15" x14ac:dyDescent="0.25">
      <c r="B652" s="2">
        <v>1.23643026269504E-7</v>
      </c>
      <c r="C652" s="2">
        <v>1.3133449512995701E-8</v>
      </c>
      <c r="D652" s="2">
        <v>4.4251224226637802E-8</v>
      </c>
      <c r="E652" s="2">
        <v>4.3533370140094903E-6</v>
      </c>
      <c r="F652" s="2">
        <v>3.2353659557821601E-8</v>
      </c>
      <c r="G652" s="2">
        <v>9.4937692081170801E-9</v>
      </c>
      <c r="H652" s="2">
        <v>1.9639529056269498E-8</v>
      </c>
      <c r="I652" s="2">
        <v>2.03000080441944E-8</v>
      </c>
      <c r="J652" s="2">
        <v>0.999995313357949</v>
      </c>
      <c r="K652" s="2">
        <v>7.0490370802629796E-8</v>
      </c>
      <c r="L652" s="5">
        <f t="shared" si="10"/>
        <v>1</v>
      </c>
      <c r="M652" s="5"/>
      <c r="N652" s="5"/>
      <c r="O652" s="5"/>
    </row>
    <row r="653" spans="2:15" x14ac:dyDescent="0.25">
      <c r="B653" s="2">
        <v>6.3995730258787305E-8</v>
      </c>
      <c r="C653" s="2">
        <v>5.71646335898584E-8</v>
      </c>
      <c r="D653" s="2">
        <v>5.3094685003355503E-8</v>
      </c>
      <c r="E653" s="2">
        <v>2.44421879711355E-6</v>
      </c>
      <c r="F653" s="2">
        <v>1.6720371579803799E-8</v>
      </c>
      <c r="G653" s="2">
        <v>1.44050998335831E-8</v>
      </c>
      <c r="H653" s="2">
        <v>1.94219268652224E-8</v>
      </c>
      <c r="I653" s="2">
        <v>5.1500491398545498E-8</v>
      </c>
      <c r="J653" s="2">
        <v>3.1344652048726601E-5</v>
      </c>
      <c r="K653" s="2">
        <v>0.99996593482621499</v>
      </c>
      <c r="L653" s="5">
        <f t="shared" si="10"/>
        <v>1</v>
      </c>
      <c r="M653" s="5"/>
      <c r="N653" s="5"/>
      <c r="O653" s="5"/>
    </row>
    <row r="654" spans="2:15" x14ac:dyDescent="0.25">
      <c r="B654" s="2">
        <v>3.3723964158185401E-8</v>
      </c>
      <c r="C654" s="2">
        <v>3.6802676775182701E-8</v>
      </c>
      <c r="D654" s="2">
        <v>3.5287251062395697E-8</v>
      </c>
      <c r="E654" s="2">
        <v>8.0007082348414096E-7</v>
      </c>
      <c r="F654" s="2">
        <v>2.6369313995959299E-8</v>
      </c>
      <c r="G654" s="2">
        <v>4.8517394180035399E-6</v>
      </c>
      <c r="H654" s="2">
        <v>3.0153145479013102E-8</v>
      </c>
      <c r="I654" s="2">
        <v>2.0956059427118301E-8</v>
      </c>
      <c r="J654" s="2">
        <v>2.11470897714116E-5</v>
      </c>
      <c r="K654" s="2">
        <v>0.99997301780757597</v>
      </c>
      <c r="L654" s="5">
        <f t="shared" si="10"/>
        <v>1</v>
      </c>
      <c r="M654" s="5"/>
      <c r="N654" s="5"/>
      <c r="O654" s="5"/>
    </row>
    <row r="655" spans="2:15" x14ac:dyDescent="0.25">
      <c r="B655" s="2">
        <v>2.03467542554691E-7</v>
      </c>
      <c r="C655" s="2">
        <v>3.69166453788858E-7</v>
      </c>
      <c r="D655" s="2">
        <v>1.01170193303186E-6</v>
      </c>
      <c r="E655" s="2">
        <v>9.5654543876203599E-8</v>
      </c>
      <c r="F655" s="2">
        <v>1.06129785161427E-8</v>
      </c>
      <c r="G655" s="2">
        <v>1.20959978706152E-8</v>
      </c>
      <c r="H655" s="2">
        <v>2.1560839495028501E-6</v>
      </c>
      <c r="I655" s="2">
        <v>3.3560542559276497E-8</v>
      </c>
      <c r="J655" s="2">
        <v>2.9843472487797902E-7</v>
      </c>
      <c r="K655" s="2">
        <v>0.99999580922133302</v>
      </c>
      <c r="L655" s="5">
        <f t="shared" si="10"/>
        <v>1</v>
      </c>
      <c r="M655" s="5"/>
      <c r="N655" s="5"/>
      <c r="O655" s="5"/>
    </row>
    <row r="656" spans="2:15" x14ac:dyDescent="0.25">
      <c r="B656" s="2">
        <v>2.2662423024383701E-7</v>
      </c>
      <c r="C656" s="2">
        <v>3.5072397906637001E-6</v>
      </c>
      <c r="D656" s="2">
        <v>7.3334054901430896E-9</v>
      </c>
      <c r="E656" s="2">
        <v>3.8672087840362699E-9</v>
      </c>
      <c r="F656" s="2">
        <v>1.48673887635591E-6</v>
      </c>
      <c r="G656" s="2">
        <v>0.99999184775983097</v>
      </c>
      <c r="H656" s="2">
        <v>6.0394686113242195E-7</v>
      </c>
      <c r="I656" s="2">
        <v>1.6812608489981201E-6</v>
      </c>
      <c r="J656" s="2">
        <v>1.26603532034428E-9</v>
      </c>
      <c r="K656" s="2">
        <v>6.3396291154969497E-7</v>
      </c>
      <c r="L656" s="5">
        <f t="shared" si="10"/>
        <v>1</v>
      </c>
      <c r="M656" s="5"/>
      <c r="N656" s="5"/>
      <c r="O656" s="5"/>
    </row>
    <row r="657" spans="2:15" x14ac:dyDescent="0.25">
      <c r="B657" s="2">
        <v>1.21414193474705E-8</v>
      </c>
      <c r="C657" s="2">
        <v>1.9739201932853601E-8</v>
      </c>
      <c r="D657" s="2">
        <v>1.46914960307635E-9</v>
      </c>
      <c r="E657" s="2">
        <v>4.1852744018566099E-9</v>
      </c>
      <c r="F657" s="2">
        <v>2.7180900828051E-8</v>
      </c>
      <c r="G657" s="2">
        <v>0.99999984925005103</v>
      </c>
      <c r="H657" s="2">
        <v>1.79033496557157E-8</v>
      </c>
      <c r="I657" s="2">
        <v>4.1128156198247598E-8</v>
      </c>
      <c r="J657" s="2">
        <v>1.12990870978077E-8</v>
      </c>
      <c r="K657" s="2">
        <v>1.5703410044196399E-8</v>
      </c>
      <c r="L657" s="5">
        <f t="shared" si="10"/>
        <v>1</v>
      </c>
      <c r="M657" s="5"/>
      <c r="N657" s="5"/>
      <c r="O657" s="5"/>
    </row>
    <row r="658" spans="2:15" x14ac:dyDescent="0.25">
      <c r="B658" s="2">
        <v>5.5483288294511505E-7</v>
      </c>
      <c r="C658" s="2">
        <v>7.9959923961387901E-7</v>
      </c>
      <c r="D658" s="2">
        <v>3.4083906913520301E-7</v>
      </c>
      <c r="E658" s="2">
        <v>1.99232016158314E-5</v>
      </c>
      <c r="F658" s="2">
        <v>5.9965036117607196E-8</v>
      </c>
      <c r="G658" s="2">
        <v>9.3926006398407607E-9</v>
      </c>
      <c r="H658" s="2">
        <v>4.0499831774237501E-7</v>
      </c>
      <c r="I658" s="2">
        <v>1.40716518164755E-7</v>
      </c>
      <c r="J658" s="2">
        <v>0.99985347899798604</v>
      </c>
      <c r="K658" s="2">
        <v>1.2428745673297099E-4</v>
      </c>
      <c r="L658" s="5">
        <f t="shared" si="10"/>
        <v>1</v>
      </c>
      <c r="M658" s="5"/>
      <c r="N658" s="5"/>
      <c r="O658" s="5"/>
    </row>
    <row r="659" spans="2:15" x14ac:dyDescent="0.25">
      <c r="B659" s="2">
        <v>9.0236769658045694E-8</v>
      </c>
      <c r="C659" s="2">
        <v>2.7675120067280102E-7</v>
      </c>
      <c r="D659" s="2">
        <v>1.6938037767884899E-8</v>
      </c>
      <c r="E659" s="2">
        <v>3.9903176707778903E-9</v>
      </c>
      <c r="F659" s="2">
        <v>1.08011493839415E-7</v>
      </c>
      <c r="G659" s="2">
        <v>0.999998803171256</v>
      </c>
      <c r="H659" s="2">
        <v>4.3621665295673102E-7</v>
      </c>
      <c r="I659" s="2">
        <v>7.5616449047883204E-8</v>
      </c>
      <c r="J659" s="2">
        <v>4.1053823533308202E-9</v>
      </c>
      <c r="K659" s="2">
        <v>1.8496243999006001E-7</v>
      </c>
      <c r="L659" s="5">
        <f t="shared" si="10"/>
        <v>1</v>
      </c>
      <c r="M659" s="5"/>
      <c r="N659" s="5"/>
      <c r="O659" s="5"/>
    </row>
    <row r="660" spans="2:15" x14ac:dyDescent="0.25">
      <c r="B660" s="2">
        <v>8.2550243829724493E-8</v>
      </c>
      <c r="C660" s="2">
        <v>5.3911214721450397E-7</v>
      </c>
      <c r="D660" s="2">
        <v>3.98119440908503E-8</v>
      </c>
      <c r="E660" s="2">
        <v>1.34770304817964E-8</v>
      </c>
      <c r="F660" s="2">
        <v>1.70296563180858E-6</v>
      </c>
      <c r="G660" s="2">
        <v>0.99999121097475796</v>
      </c>
      <c r="H660" s="2">
        <v>3.64180022698718E-7</v>
      </c>
      <c r="I660" s="2">
        <v>2.9648754493447898E-6</v>
      </c>
      <c r="J660" s="2">
        <v>1.69202662160529E-8</v>
      </c>
      <c r="K660" s="2">
        <v>3.0651325059892601E-6</v>
      </c>
      <c r="L660" s="5">
        <f t="shared" si="10"/>
        <v>1</v>
      </c>
      <c r="M660" s="5"/>
      <c r="N660" s="5"/>
      <c r="O660" s="5"/>
    </row>
    <row r="661" spans="2:15" x14ac:dyDescent="0.25">
      <c r="B661" s="2">
        <v>1.04038891492488E-8</v>
      </c>
      <c r="C661" s="2">
        <v>1.5807162398475899E-8</v>
      </c>
      <c r="D661" s="2">
        <v>1.5192526690970099E-9</v>
      </c>
      <c r="E661" s="2">
        <v>1.9110078051458398E-9</v>
      </c>
      <c r="F661" s="2">
        <v>2.4306758871896802E-8</v>
      </c>
      <c r="G661" s="2">
        <v>0.999998283613178</v>
      </c>
      <c r="H661" s="2">
        <v>6.3677172141164001E-7</v>
      </c>
      <c r="I661" s="2">
        <v>8.5263312519571394E-8</v>
      </c>
      <c r="J661" s="2">
        <v>2.0291939374228599E-9</v>
      </c>
      <c r="K661" s="2">
        <v>9.3837452236973803E-7</v>
      </c>
      <c r="L661" s="5">
        <f t="shared" si="10"/>
        <v>1</v>
      </c>
      <c r="M661" s="5"/>
      <c r="N661" s="5"/>
      <c r="O661" s="5"/>
    </row>
    <row r="662" spans="2:15" x14ac:dyDescent="0.25">
      <c r="B662" s="2">
        <v>9.6110384505769492E-9</v>
      </c>
      <c r="C662" s="2">
        <v>4.5804066137594299E-9</v>
      </c>
      <c r="D662" s="2">
        <v>1.1693756205778199E-8</v>
      </c>
      <c r="E662" s="2">
        <v>1.2625456005007299E-7</v>
      </c>
      <c r="F662" s="2">
        <v>5.68804531694654E-9</v>
      </c>
      <c r="G662" s="2">
        <v>4.78005838027016E-9</v>
      </c>
      <c r="H662" s="2">
        <v>8.1226679056248904E-9</v>
      </c>
      <c r="I662" s="2">
        <v>1.2733986710763599E-7</v>
      </c>
      <c r="J662" s="2">
        <v>2.02135764121904E-7</v>
      </c>
      <c r="K662" s="2">
        <v>0.99999949979383596</v>
      </c>
      <c r="L662" s="5">
        <f t="shared" si="10"/>
        <v>1</v>
      </c>
      <c r="M662" s="5"/>
      <c r="N662" s="5"/>
      <c r="O662" s="5"/>
    </row>
    <row r="663" spans="2:15" x14ac:dyDescent="0.25">
      <c r="B663" s="2">
        <v>4.8311581088624599E-8</v>
      </c>
      <c r="C663" s="2">
        <v>1.3258468230296401E-8</v>
      </c>
      <c r="D663" s="2">
        <v>5.25988565671108E-8</v>
      </c>
      <c r="E663" s="2">
        <v>1.7633999831265899E-7</v>
      </c>
      <c r="F663" s="2">
        <v>2.3752220118258899E-8</v>
      </c>
      <c r="G663" s="2">
        <v>5.9661322407419996E-9</v>
      </c>
      <c r="H663" s="2">
        <v>2.1999207809594201E-8</v>
      </c>
      <c r="I663" s="2">
        <v>5.7340536004149503E-8</v>
      </c>
      <c r="J663" s="2">
        <v>0.99999941783675095</v>
      </c>
      <c r="K663" s="2">
        <v>1.8259624839643299E-7</v>
      </c>
      <c r="L663" s="5">
        <f t="shared" si="10"/>
        <v>1</v>
      </c>
      <c r="M663" s="5"/>
      <c r="N663" s="5"/>
      <c r="O663" s="5"/>
    </row>
    <row r="664" spans="2:15" x14ac:dyDescent="0.25">
      <c r="B664" s="2">
        <v>4.5370383778840199E-8</v>
      </c>
      <c r="C664" s="2">
        <v>1.8608180460660099E-7</v>
      </c>
      <c r="D664" s="2">
        <v>3.1975786442462601E-7</v>
      </c>
      <c r="E664" s="2">
        <v>0.99999799054661098</v>
      </c>
      <c r="F664" s="2">
        <v>4.06299920650864E-8</v>
      </c>
      <c r="G664" s="2">
        <v>3.4357749248207697E-8</v>
      </c>
      <c r="H664" s="2">
        <v>2.00125968085712E-7</v>
      </c>
      <c r="I664" s="2">
        <v>1.99430181001026E-7</v>
      </c>
      <c r="J664" s="2">
        <v>4.5855993962027899E-7</v>
      </c>
      <c r="K664" s="2">
        <v>5.2513950534968104E-7</v>
      </c>
      <c r="L664" s="5">
        <f t="shared" si="10"/>
        <v>1</v>
      </c>
      <c r="M664" s="5"/>
      <c r="N664" s="5"/>
      <c r="O664" s="5"/>
    </row>
    <row r="665" spans="2:15" x14ac:dyDescent="0.25">
      <c r="B665" s="2">
        <v>3.9540630520376796E-9</v>
      </c>
      <c r="C665" s="2">
        <v>4.3141467141482604E-9</v>
      </c>
      <c r="D665" s="2">
        <v>1.8842681020228201E-9</v>
      </c>
      <c r="E665" s="2">
        <v>8.49933726114367E-10</v>
      </c>
      <c r="F665" s="2">
        <v>1.0855337176142401E-8</v>
      </c>
      <c r="G665" s="2">
        <v>5.0042926897726598E-9</v>
      </c>
      <c r="H665" s="2">
        <v>1.9814189446834298E-9</v>
      </c>
      <c r="I665" s="2">
        <v>0.999999953715766</v>
      </c>
      <c r="J665" s="2">
        <v>5.6281268725101695E-10</v>
      </c>
      <c r="K665" s="2">
        <v>1.68779606616143E-8</v>
      </c>
      <c r="L665" s="5">
        <f t="shared" si="10"/>
        <v>1</v>
      </c>
      <c r="M665" s="5"/>
      <c r="N665" s="5"/>
      <c r="O665" s="5"/>
    </row>
    <row r="666" spans="2:15" x14ac:dyDescent="0.25">
      <c r="B666" s="2">
        <v>4.8421866483569897E-8</v>
      </c>
      <c r="C666" s="2">
        <v>1.94527167890305E-7</v>
      </c>
      <c r="D666" s="2">
        <v>3.8079684722191399E-9</v>
      </c>
      <c r="E666" s="2">
        <v>5.9875369290913003E-10</v>
      </c>
      <c r="F666" s="2">
        <v>5.3681060103491598E-9</v>
      </c>
      <c r="G666" s="2">
        <v>2.41215967100519E-8</v>
      </c>
      <c r="H666" s="2">
        <v>0.99999929569689705</v>
      </c>
      <c r="I666" s="2">
        <v>8.0911414696059894E-9</v>
      </c>
      <c r="J666" s="2">
        <v>8.3371963243511705E-10</v>
      </c>
      <c r="K666" s="2">
        <v>4.1853278181808798E-7</v>
      </c>
      <c r="L666" s="5">
        <f t="shared" si="10"/>
        <v>1</v>
      </c>
      <c r="M666" s="5"/>
      <c r="N666" s="5"/>
      <c r="O666" s="5"/>
    </row>
    <row r="667" spans="2:15" x14ac:dyDescent="0.25">
      <c r="B667" s="2">
        <v>8.1391604427922896E-8</v>
      </c>
      <c r="C667" s="2">
        <v>1.69014426252569E-6</v>
      </c>
      <c r="D667" s="2">
        <v>5.29293043053481E-8</v>
      </c>
      <c r="E667" s="2">
        <v>8.9615634081079392E-9</v>
      </c>
      <c r="F667" s="2">
        <v>2.3801155501861299E-7</v>
      </c>
      <c r="G667" s="2">
        <v>5.8215523308631503E-7</v>
      </c>
      <c r="H667" s="2">
        <v>5.7717858391714102E-6</v>
      </c>
      <c r="I667" s="2">
        <v>0.999988535462767</v>
      </c>
      <c r="J667" s="2">
        <v>1.75942920393401E-8</v>
      </c>
      <c r="K667" s="2">
        <v>3.0215635787806101E-6</v>
      </c>
      <c r="L667" s="5">
        <f t="shared" si="10"/>
        <v>1</v>
      </c>
      <c r="M667" s="5"/>
      <c r="N667" s="5"/>
      <c r="O667" s="5"/>
    </row>
    <row r="668" spans="2:15" x14ac:dyDescent="0.25">
      <c r="B668" s="2">
        <v>4.03886390949357E-7</v>
      </c>
      <c r="C668" s="2">
        <v>4.5605721768422801E-7</v>
      </c>
      <c r="D668" s="2">
        <v>1.1245252809991601E-6</v>
      </c>
      <c r="E668" s="2">
        <v>7.1830250744300697E-8</v>
      </c>
      <c r="F668" s="2">
        <v>5.5235421283418399E-8</v>
      </c>
      <c r="G668" s="2">
        <v>1.8624348078814199E-9</v>
      </c>
      <c r="H668" s="2">
        <v>0.99998512661256</v>
      </c>
      <c r="I668" s="2">
        <v>5.32901856450234E-9</v>
      </c>
      <c r="J668" s="2">
        <v>1.17019408755688E-7</v>
      </c>
      <c r="K668" s="2">
        <v>1.2637642015797501E-5</v>
      </c>
      <c r="L668" s="5">
        <f t="shared" si="10"/>
        <v>1</v>
      </c>
      <c r="M668" s="5"/>
      <c r="N668" s="5"/>
      <c r="O668" s="5"/>
    </row>
    <row r="669" spans="2:15" x14ac:dyDescent="0.25">
      <c r="B669" s="2">
        <v>2.6721295344558201E-5</v>
      </c>
      <c r="C669" s="2">
        <v>5.1701541285860297E-8</v>
      </c>
      <c r="D669" s="2">
        <v>3.5661029707262501E-7</v>
      </c>
      <c r="E669" s="2">
        <v>3.5136718926302799E-8</v>
      </c>
      <c r="F669" s="2">
        <v>1.8700646936744598E-8</v>
      </c>
      <c r="G669" s="2">
        <v>7.3757768190445698E-9</v>
      </c>
      <c r="H669" s="2">
        <v>1.7222905410807099E-8</v>
      </c>
      <c r="I669" s="2">
        <v>2.4166682769523201E-8</v>
      </c>
      <c r="J669" s="2">
        <v>2.59277690612517E-8</v>
      </c>
      <c r="K669" s="2">
        <v>0.99997274186231699</v>
      </c>
      <c r="L669" s="5">
        <f t="shared" si="10"/>
        <v>1</v>
      </c>
      <c r="M669" s="5"/>
      <c r="N669" s="5"/>
      <c r="O669" s="5"/>
    </row>
    <row r="670" spans="2:15" x14ac:dyDescent="0.25">
      <c r="B670" s="2">
        <v>5.6269492747691703E-8</v>
      </c>
      <c r="C670" s="2">
        <v>1.3752440412471301E-6</v>
      </c>
      <c r="D670" s="2">
        <v>1.7899415339758799E-8</v>
      </c>
      <c r="E670" s="2">
        <v>3.0311569628733299E-9</v>
      </c>
      <c r="F670" s="2">
        <v>8.3349660851480505E-8</v>
      </c>
      <c r="G670" s="2">
        <v>0.99999797676862801</v>
      </c>
      <c r="H670" s="2">
        <v>2.8146338878646802E-7</v>
      </c>
      <c r="I670" s="2">
        <v>1.0934058911989E-7</v>
      </c>
      <c r="J670" s="2">
        <v>4.7930617173391401E-9</v>
      </c>
      <c r="K670" s="2">
        <v>9.18405642265905E-8</v>
      </c>
      <c r="L670" s="5">
        <f t="shared" si="10"/>
        <v>1</v>
      </c>
      <c r="M670" s="5"/>
      <c r="N670" s="5"/>
      <c r="O670" s="5"/>
    </row>
    <row r="671" spans="2:15" x14ac:dyDescent="0.25">
      <c r="B671" s="2">
        <v>1.3145380479249301E-7</v>
      </c>
      <c r="C671" s="2">
        <v>1.6669212276823399E-7</v>
      </c>
      <c r="D671" s="2">
        <v>2.7691402154217301E-4</v>
      </c>
      <c r="E671" s="2">
        <v>2.7147472727261999E-8</v>
      </c>
      <c r="F671" s="2">
        <v>6.8605839645059801E-9</v>
      </c>
      <c r="G671" s="2">
        <v>1.26876590480861E-8</v>
      </c>
      <c r="H671" s="2">
        <v>8.2329860054289404E-7</v>
      </c>
      <c r="I671" s="2">
        <v>3.6876879767856599E-9</v>
      </c>
      <c r="J671" s="2">
        <v>5.26656190521029E-8</v>
      </c>
      <c r="K671" s="2">
        <v>0.99972186148490605</v>
      </c>
      <c r="L671" s="5">
        <f t="shared" si="10"/>
        <v>1</v>
      </c>
      <c r="M671" s="5"/>
      <c r="N671" s="5"/>
      <c r="O671" s="5"/>
    </row>
    <row r="672" spans="2:15" x14ac:dyDescent="0.25">
      <c r="B672" s="2">
        <v>2.4881171571641299E-8</v>
      </c>
      <c r="C672" s="2">
        <v>3.4558841683957602E-8</v>
      </c>
      <c r="D672" s="2">
        <v>8.5637183633916404E-8</v>
      </c>
      <c r="E672" s="2">
        <v>7.5866667239715596E-5</v>
      </c>
      <c r="F672" s="2">
        <v>3.3558964144584002E-8</v>
      </c>
      <c r="G672" s="2">
        <v>5.6153978570972299E-9</v>
      </c>
      <c r="H672" s="2">
        <v>2.2533138536611299E-8</v>
      </c>
      <c r="I672" s="2">
        <v>2.4274410548946E-8</v>
      </c>
      <c r="J672" s="2">
        <v>0.99966050835786002</v>
      </c>
      <c r="K672" s="2">
        <v>2.6339391579205298E-4</v>
      </c>
      <c r="L672" s="5">
        <f t="shared" si="10"/>
        <v>1</v>
      </c>
      <c r="M672" s="5"/>
      <c r="N672" s="5"/>
      <c r="O672" s="5"/>
    </row>
    <row r="673" spans="2:15" x14ac:dyDescent="0.25">
      <c r="B673" s="2">
        <v>1.5446593963386199E-8</v>
      </c>
      <c r="C673" s="2">
        <v>9.8237984353318503E-8</v>
      </c>
      <c r="D673" s="2">
        <v>1.21311901805755E-7</v>
      </c>
      <c r="E673" s="2">
        <v>0.99999907152881895</v>
      </c>
      <c r="F673" s="2">
        <v>7.8956091501740398E-8</v>
      </c>
      <c r="G673" s="2">
        <v>4.3399249758957999E-8</v>
      </c>
      <c r="H673" s="2">
        <v>7.8706321419939602E-8</v>
      </c>
      <c r="I673" s="2">
        <v>9.3866331765522104E-8</v>
      </c>
      <c r="J673" s="2">
        <v>3.1173317305532498E-7</v>
      </c>
      <c r="K673" s="2">
        <v>8.6813532939526505E-8</v>
      </c>
      <c r="L673" s="5">
        <f t="shared" si="10"/>
        <v>1</v>
      </c>
      <c r="M673" s="5"/>
      <c r="N673" s="5"/>
      <c r="O673" s="5"/>
    </row>
    <row r="674" spans="2:15" x14ac:dyDescent="0.25">
      <c r="B674" s="2">
        <v>8.6166174315151699E-8</v>
      </c>
      <c r="C674" s="2">
        <v>1.6556649655129699E-7</v>
      </c>
      <c r="D674" s="2">
        <v>2.0652238211116401E-7</v>
      </c>
      <c r="E674" s="2">
        <v>0.99999812423940104</v>
      </c>
      <c r="F674" s="2">
        <v>2.0812397634069E-7</v>
      </c>
      <c r="G674" s="2">
        <v>3.1220789735387899E-7</v>
      </c>
      <c r="H674" s="2">
        <v>2.0193943916431099E-7</v>
      </c>
      <c r="I674" s="2">
        <v>2.4428643922866499E-7</v>
      </c>
      <c r="J674" s="2">
        <v>2.4253845758170598E-7</v>
      </c>
      <c r="K674" s="2">
        <v>2.08409333991122E-7</v>
      </c>
      <c r="L674" s="5">
        <f t="shared" si="10"/>
        <v>1</v>
      </c>
      <c r="M674" s="5"/>
      <c r="N674" s="5"/>
      <c r="O674" s="5"/>
    </row>
    <row r="675" spans="2:15" x14ac:dyDescent="0.25">
      <c r="B675" s="2">
        <v>1.13489461864807E-8</v>
      </c>
      <c r="C675" s="2">
        <v>1.1882970865257299E-8</v>
      </c>
      <c r="D675" s="2">
        <v>1.8902527417422301E-9</v>
      </c>
      <c r="E675" s="2">
        <v>1.58678427852649E-9</v>
      </c>
      <c r="F675" s="2">
        <v>6.6367122647327801E-9</v>
      </c>
      <c r="G675" s="2">
        <v>0.99999983741585197</v>
      </c>
      <c r="H675" s="2">
        <v>2.7028829963645001E-9</v>
      </c>
      <c r="I675" s="2">
        <v>5.0569909594344298E-9</v>
      </c>
      <c r="J675" s="2">
        <v>9.7383522369878301E-10</v>
      </c>
      <c r="K675" s="2">
        <v>1.20504772591366E-7</v>
      </c>
      <c r="L675" s="5">
        <f t="shared" si="10"/>
        <v>1</v>
      </c>
      <c r="M675" s="5"/>
      <c r="N675" s="5"/>
      <c r="O675" s="5"/>
    </row>
    <row r="676" spans="2:15" x14ac:dyDescent="0.25">
      <c r="B676" s="2">
        <v>2.8684137326180899E-7</v>
      </c>
      <c r="C676" s="2">
        <v>5.6337724334938003E-7</v>
      </c>
      <c r="D676" s="2">
        <v>1.67362328897137E-7</v>
      </c>
      <c r="E676" s="2">
        <v>1.4026188514457399E-7</v>
      </c>
      <c r="F676" s="2">
        <v>1.5041726296225001E-7</v>
      </c>
      <c r="G676" s="2">
        <v>0.99999729354141398</v>
      </c>
      <c r="H676" s="2">
        <v>3.5646707396649301E-7</v>
      </c>
      <c r="I676" s="2">
        <v>1.7140282991231201E-7</v>
      </c>
      <c r="J676" s="2">
        <v>2.3407744674237601E-7</v>
      </c>
      <c r="K676" s="2">
        <v>6.3625114131145301E-7</v>
      </c>
      <c r="L676" s="5">
        <f t="shared" si="10"/>
        <v>1</v>
      </c>
      <c r="M676" s="5"/>
      <c r="N676" s="5"/>
      <c r="O676" s="5"/>
    </row>
    <row r="677" spans="2:15" x14ac:dyDescent="0.25">
      <c r="B677" s="2">
        <v>6.1132345619073005E-7</v>
      </c>
      <c r="C677" s="2">
        <v>6.7146988627013202E-7</v>
      </c>
      <c r="D677" s="2">
        <v>1.2097130546961301E-7</v>
      </c>
      <c r="E677" s="2">
        <v>2.9480746311126699E-8</v>
      </c>
      <c r="F677" s="2">
        <v>1.0681639832127601E-7</v>
      </c>
      <c r="G677" s="2">
        <v>1.27482310546448E-7</v>
      </c>
      <c r="H677" s="2">
        <v>0.99999790369541897</v>
      </c>
      <c r="I677" s="2">
        <v>2.7310421622572499E-7</v>
      </c>
      <c r="J677" s="2">
        <v>6.3586969715971704E-8</v>
      </c>
      <c r="K677" s="2">
        <v>9.2069291251052901E-8</v>
      </c>
      <c r="L677" s="5">
        <f t="shared" si="10"/>
        <v>1</v>
      </c>
      <c r="M677" s="5"/>
      <c r="N677" s="5"/>
      <c r="O677" s="5"/>
    </row>
    <row r="678" spans="2:15" x14ac:dyDescent="0.25">
      <c r="B678" s="2">
        <v>5.71095098796389E-9</v>
      </c>
      <c r="C678" s="2">
        <v>0.99999711096308397</v>
      </c>
      <c r="D678" s="2">
        <v>3.3531778387551E-7</v>
      </c>
      <c r="E678" s="2">
        <v>1.4806458477546001E-7</v>
      </c>
      <c r="F678" s="2">
        <v>1.13601322722007E-7</v>
      </c>
      <c r="G678" s="2">
        <v>3.8294381642301601E-8</v>
      </c>
      <c r="H678" s="2">
        <v>1.37902503615319E-6</v>
      </c>
      <c r="I678" s="2">
        <v>7.4628286113700201E-7</v>
      </c>
      <c r="J678" s="2">
        <v>8.6681157526757595E-8</v>
      </c>
      <c r="K678" s="2">
        <v>3.6058836112642299E-8</v>
      </c>
      <c r="L678" s="5">
        <f t="shared" si="10"/>
        <v>1</v>
      </c>
      <c r="M678" s="5"/>
      <c r="N678" s="5"/>
      <c r="O678" s="5"/>
    </row>
    <row r="679" spans="2:15" x14ac:dyDescent="0.25">
      <c r="B679" s="2">
        <v>4.3176603734522001E-7</v>
      </c>
      <c r="C679" s="2">
        <v>2.3843101477642102E-7</v>
      </c>
      <c r="D679" s="2">
        <v>2.3909198178719299E-8</v>
      </c>
      <c r="E679" s="2">
        <v>1.6625649522705999E-7</v>
      </c>
      <c r="F679" s="2">
        <v>1.39813221652768E-4</v>
      </c>
      <c r="G679" s="2">
        <v>7.9639913602314699E-6</v>
      </c>
      <c r="H679" s="2">
        <v>2.5703342595057299E-7</v>
      </c>
      <c r="I679" s="2">
        <v>0.99985065046069199</v>
      </c>
      <c r="J679" s="2">
        <v>4.1185504543795601E-7</v>
      </c>
      <c r="K679" s="2">
        <v>4.30750768784903E-8</v>
      </c>
      <c r="L679" s="5">
        <f t="shared" si="10"/>
        <v>1</v>
      </c>
      <c r="M679" s="5"/>
      <c r="N679" s="5"/>
      <c r="O679" s="5"/>
    </row>
    <row r="680" spans="2:15" x14ac:dyDescent="0.25">
      <c r="B680" s="2">
        <v>1.78389748627362E-9</v>
      </c>
      <c r="C680" s="2">
        <v>1.23164966779926E-8</v>
      </c>
      <c r="D680" s="2">
        <v>5.81389910579561E-10</v>
      </c>
      <c r="E680" s="2">
        <v>6.0547389179471396E-10</v>
      </c>
      <c r="F680" s="2">
        <v>6.1231326940097505E-10</v>
      </c>
      <c r="G680" s="2">
        <v>4.3326945054960403E-9</v>
      </c>
      <c r="H680" s="2">
        <v>2.6842669264451201E-8</v>
      </c>
      <c r="I680" s="2">
        <v>8.2001253476654199E-10</v>
      </c>
      <c r="J680" s="2">
        <v>6.7843231047056305E-10</v>
      </c>
      <c r="K680" s="2">
        <v>0.99999995142662002</v>
      </c>
      <c r="L680" s="5">
        <f t="shared" si="10"/>
        <v>1</v>
      </c>
      <c r="M680" s="5"/>
      <c r="N680" s="5"/>
      <c r="O680" s="5"/>
    </row>
    <row r="681" spans="2:15" x14ac:dyDescent="0.25">
      <c r="B681" s="2">
        <v>3.7637818165470398E-8</v>
      </c>
      <c r="C681" s="2">
        <v>3.7336056902920097E-8</v>
      </c>
      <c r="D681" s="2">
        <v>3.1045373902779098E-8</v>
      </c>
      <c r="E681" s="2">
        <v>8.8626909653288895E-8</v>
      </c>
      <c r="F681" s="2">
        <v>9.1886372425634896E-8</v>
      </c>
      <c r="G681" s="2">
        <v>0.99999880973226396</v>
      </c>
      <c r="H681" s="2">
        <v>2.35473098523939E-7</v>
      </c>
      <c r="I681" s="2">
        <v>2.0632608854840001E-8</v>
      </c>
      <c r="J681" s="2">
        <v>1.23921227644446E-7</v>
      </c>
      <c r="K681" s="2">
        <v>5.2370826953774002E-7</v>
      </c>
      <c r="L681" s="5">
        <f t="shared" si="10"/>
        <v>1</v>
      </c>
      <c r="M681" s="5"/>
      <c r="N681" s="5"/>
      <c r="O681" s="5"/>
    </row>
    <row r="682" spans="2:15" x14ac:dyDescent="0.25">
      <c r="B682" s="2">
        <v>1.28767290539654E-8</v>
      </c>
      <c r="C682" s="2">
        <v>1.90453652165972E-9</v>
      </c>
      <c r="D682" s="2">
        <v>2.2422656948405001E-8</v>
      </c>
      <c r="E682" s="2">
        <v>3.0377344843064302E-9</v>
      </c>
      <c r="F682" s="2">
        <v>1.3127208885645301E-8</v>
      </c>
      <c r="G682" s="2">
        <v>9.7364743633000999E-9</v>
      </c>
      <c r="H682" s="2">
        <v>4.52316967135373E-5</v>
      </c>
      <c r="I682" s="2">
        <v>0.99995468691137501</v>
      </c>
      <c r="J682" s="2">
        <v>4.1857306682814703E-9</v>
      </c>
      <c r="K682" s="2">
        <v>1.41008399134155E-8</v>
      </c>
      <c r="L682" s="5">
        <f t="shared" si="10"/>
        <v>1</v>
      </c>
      <c r="M682" s="5"/>
      <c r="N682" s="5"/>
      <c r="O682" s="5"/>
    </row>
    <row r="683" spans="2:15" x14ac:dyDescent="0.25">
      <c r="B683" s="2">
        <v>1.5132977177429401E-8</v>
      </c>
      <c r="C683" s="2">
        <v>1.9925220377345299E-5</v>
      </c>
      <c r="D683" s="2">
        <v>2.95470706442441E-8</v>
      </c>
      <c r="E683" s="2">
        <v>1.7254074621025701E-8</v>
      </c>
      <c r="F683" s="2">
        <v>0.99967838006634901</v>
      </c>
      <c r="G683" s="2">
        <v>6.4704157342147202E-8</v>
      </c>
      <c r="H683" s="2">
        <v>8.5305923068287196E-8</v>
      </c>
      <c r="I683" s="2">
        <v>2.9943980042248998E-4</v>
      </c>
      <c r="J683" s="2">
        <v>1.6732786636084801E-8</v>
      </c>
      <c r="K683" s="2">
        <v>2.02623586129883E-6</v>
      </c>
      <c r="L683" s="5">
        <f t="shared" si="10"/>
        <v>1</v>
      </c>
      <c r="M683" s="5"/>
      <c r="N683" s="5"/>
      <c r="O683" s="5"/>
    </row>
    <row r="684" spans="2:15" x14ac:dyDescent="0.25">
      <c r="B684" s="2">
        <v>2.4368437141121901E-9</v>
      </c>
      <c r="C684" s="2">
        <v>6.9950842534251104E-9</v>
      </c>
      <c r="D684" s="2">
        <v>1.01076081200078E-10</v>
      </c>
      <c r="E684" s="2">
        <v>3.46336554671309E-11</v>
      </c>
      <c r="F684" s="2">
        <v>1.4752422972353801E-9</v>
      </c>
      <c r="G684" s="2">
        <v>1.8411252532859499E-10</v>
      </c>
      <c r="H684" s="2">
        <v>8.3255632451136193E-9</v>
      </c>
      <c r="I684" s="2">
        <v>0.99999991712132796</v>
      </c>
      <c r="J684" s="2">
        <v>2.92155303980239E-10</v>
      </c>
      <c r="K684" s="2">
        <v>6.3033960418139106E-8</v>
      </c>
      <c r="L684" s="5">
        <f t="shared" si="10"/>
        <v>1</v>
      </c>
      <c r="M684" s="5"/>
      <c r="N684" s="5"/>
      <c r="O684" s="5"/>
    </row>
    <row r="685" spans="2:15" x14ac:dyDescent="0.25">
      <c r="B685" s="2">
        <v>1.4236227656712899E-7</v>
      </c>
      <c r="C685" s="2">
        <v>1.4045176188406801E-7</v>
      </c>
      <c r="D685" s="2">
        <v>3.3893176838690198E-7</v>
      </c>
      <c r="E685" s="2">
        <v>2.05971713133279E-8</v>
      </c>
      <c r="F685" s="2">
        <v>4.10107856807474E-8</v>
      </c>
      <c r="G685" s="2">
        <v>6.7196878186948498E-9</v>
      </c>
      <c r="H685" s="2">
        <v>3.9949202502369101E-7</v>
      </c>
      <c r="I685" s="2">
        <v>7.1416712856670301E-7</v>
      </c>
      <c r="J685" s="2">
        <v>4.8231162175999797E-8</v>
      </c>
      <c r="K685" s="2">
        <v>0.99999814803623199</v>
      </c>
      <c r="L685" s="5">
        <f t="shared" si="10"/>
        <v>1</v>
      </c>
      <c r="M685" s="5"/>
      <c r="N685" s="5"/>
      <c r="O685" s="5"/>
    </row>
    <row r="686" spans="2:15" x14ac:dyDescent="0.25">
      <c r="B686" s="2">
        <v>3.5121176781230799E-8</v>
      </c>
      <c r="C686" s="2">
        <v>3.4384842794468601E-7</v>
      </c>
      <c r="D686" s="2">
        <v>1.74935052355072E-8</v>
      </c>
      <c r="E686" s="2">
        <v>5.5106207600021898E-9</v>
      </c>
      <c r="F686" s="2">
        <v>1.03195505943325E-7</v>
      </c>
      <c r="G686" s="2">
        <v>0.99999929968002299</v>
      </c>
      <c r="H686" s="2">
        <v>7.4028686168213603E-8</v>
      </c>
      <c r="I686" s="2">
        <v>5.9702636492466906E-8</v>
      </c>
      <c r="J686" s="2">
        <v>1.22282988429574E-8</v>
      </c>
      <c r="K686" s="2">
        <v>4.9191118625075201E-8</v>
      </c>
      <c r="L686" s="5">
        <f t="shared" si="10"/>
        <v>1</v>
      </c>
      <c r="M686" s="5"/>
      <c r="N686" s="5"/>
      <c r="O686" s="5"/>
    </row>
    <row r="687" spans="2:15" x14ac:dyDescent="0.25">
      <c r="B687" s="2">
        <v>5.5459678776432902E-8</v>
      </c>
      <c r="C687" s="2">
        <v>1.4507677498773999E-7</v>
      </c>
      <c r="D687" s="2">
        <v>4.4295314985635703E-8</v>
      </c>
      <c r="E687" s="2">
        <v>1.09701434087037E-8</v>
      </c>
      <c r="F687" s="2">
        <v>8.8436947743181698E-8</v>
      </c>
      <c r="G687" s="2">
        <v>1.6540885968495499E-8</v>
      </c>
      <c r="H687" s="2">
        <v>3.5380501065587403E-8</v>
      </c>
      <c r="I687" s="2">
        <v>0.99999951147559496</v>
      </c>
      <c r="J687" s="2">
        <v>2.0118892778231301E-8</v>
      </c>
      <c r="K687" s="2">
        <v>7.22452652948988E-8</v>
      </c>
      <c r="L687" s="5">
        <f t="shared" si="10"/>
        <v>1</v>
      </c>
      <c r="M687" s="5"/>
      <c r="N687" s="5"/>
      <c r="O687" s="5"/>
    </row>
    <row r="688" spans="2:15" x14ac:dyDescent="0.25">
      <c r="B688" s="2">
        <v>2.8375714034455798E-8</v>
      </c>
      <c r="C688" s="2">
        <v>4.2379515615599902E-8</v>
      </c>
      <c r="D688" s="2">
        <v>1.65367898573245E-8</v>
      </c>
      <c r="E688" s="2">
        <v>3.86569076169616E-8</v>
      </c>
      <c r="F688" s="2">
        <v>3.7070229940833697E-8</v>
      </c>
      <c r="G688" s="2">
        <v>3.5862319217141199E-9</v>
      </c>
      <c r="H688" s="2">
        <v>1.37758392464644E-8</v>
      </c>
      <c r="I688" s="2">
        <v>1.3531292356670301E-6</v>
      </c>
      <c r="J688" s="2">
        <v>1.0233309090957E-7</v>
      </c>
      <c r="K688" s="2">
        <v>0.99999836415644505</v>
      </c>
      <c r="L688" s="5">
        <f t="shared" si="10"/>
        <v>1</v>
      </c>
      <c r="M688" s="5"/>
      <c r="N688" s="5"/>
      <c r="O688" s="5"/>
    </row>
    <row r="689" spans="2:15" x14ac:dyDescent="0.25">
      <c r="B689" s="2">
        <v>3.8562535391252302E-7</v>
      </c>
      <c r="C689" s="2">
        <v>2.3192734870092699E-7</v>
      </c>
      <c r="D689" s="2">
        <v>9.2107449224592195E-8</v>
      </c>
      <c r="E689" s="2">
        <v>1.7915470738092499E-9</v>
      </c>
      <c r="F689" s="2">
        <v>2.4975127371098297E-7</v>
      </c>
      <c r="G689" s="2">
        <v>3.3256823984030199E-9</v>
      </c>
      <c r="H689" s="2">
        <v>3.9166669117984303E-6</v>
      </c>
      <c r="I689" s="2">
        <v>1.35975567276523E-7</v>
      </c>
      <c r="J689" s="2">
        <v>3.4003904095681398E-9</v>
      </c>
      <c r="K689" s="2">
        <v>0.99999497942847504</v>
      </c>
      <c r="L689" s="5">
        <f t="shared" si="10"/>
        <v>1</v>
      </c>
      <c r="M689" s="5"/>
      <c r="N689" s="5"/>
      <c r="O689" s="5"/>
    </row>
    <row r="690" spans="2:15" x14ac:dyDescent="0.25">
      <c r="B690" s="2">
        <v>5.2187485672541098E-8</v>
      </c>
      <c r="C690" s="2">
        <v>8.9118323287975795E-7</v>
      </c>
      <c r="D690" s="2">
        <v>6.8407331868533801E-6</v>
      </c>
      <c r="E690" s="2">
        <v>2.9776233394403201E-6</v>
      </c>
      <c r="F690" s="2">
        <v>0.99997677788748396</v>
      </c>
      <c r="G690" s="2">
        <v>3.7909368292226298E-7</v>
      </c>
      <c r="H690" s="2">
        <v>4.49025866524276E-7</v>
      </c>
      <c r="I690" s="2">
        <v>5.2755765586757E-6</v>
      </c>
      <c r="J690" s="2">
        <v>4.28233934546967E-6</v>
      </c>
      <c r="K690" s="2">
        <v>2.0743498172909299E-6</v>
      </c>
      <c r="L690" s="5">
        <f t="shared" si="10"/>
        <v>1</v>
      </c>
      <c r="M690" s="5"/>
      <c r="N690" s="5"/>
      <c r="O690" s="5"/>
    </row>
    <row r="691" spans="2:15" x14ac:dyDescent="0.25">
      <c r="B691" s="2">
        <v>8.3471940323950704E-9</v>
      </c>
      <c r="C691" s="2">
        <v>2.41644972985653E-6</v>
      </c>
      <c r="D691" s="2">
        <v>0.99998034968465999</v>
      </c>
      <c r="E691" s="2">
        <v>3.2131508373406202E-6</v>
      </c>
      <c r="F691" s="2">
        <v>8.2528674787887107E-6</v>
      </c>
      <c r="G691" s="2">
        <v>5.9666334369809096E-9</v>
      </c>
      <c r="H691" s="2">
        <v>1.9154212347057101E-7</v>
      </c>
      <c r="I691" s="2">
        <v>6.8819038180720596E-7</v>
      </c>
      <c r="J691" s="2">
        <v>4.02411369927746E-6</v>
      </c>
      <c r="K691" s="2">
        <v>8.4968726199745197E-7</v>
      </c>
      <c r="L691" s="5">
        <f t="shared" si="10"/>
        <v>1</v>
      </c>
      <c r="M691" s="5"/>
      <c r="N691" s="5"/>
      <c r="O691" s="5"/>
    </row>
    <row r="692" spans="2:15" x14ac:dyDescent="0.25">
      <c r="B692" s="2">
        <v>1.16791908791163E-8</v>
      </c>
      <c r="C692" s="2">
        <v>1.8821130100853499E-8</v>
      </c>
      <c r="D692" s="2">
        <v>1.16601834125697E-8</v>
      </c>
      <c r="E692" s="2">
        <v>2.8883190522891201E-9</v>
      </c>
      <c r="F692" s="2">
        <v>1.5406916892385601E-7</v>
      </c>
      <c r="G692" s="2">
        <v>5.4525595864158898E-9</v>
      </c>
      <c r="H692" s="2">
        <v>7.3239667376655601E-9</v>
      </c>
      <c r="I692" s="2">
        <v>0.999999539102711</v>
      </c>
      <c r="J692" s="2">
        <v>5.36778622286179E-9</v>
      </c>
      <c r="K692" s="2">
        <v>2.4363498411292902E-7</v>
      </c>
      <c r="L692" s="5">
        <f t="shared" si="10"/>
        <v>1</v>
      </c>
      <c r="M692" s="5"/>
      <c r="N692" s="5"/>
      <c r="O692" s="5"/>
    </row>
    <row r="693" spans="2:15" x14ac:dyDescent="0.25">
      <c r="B693" s="2">
        <v>8.5772299941973603E-6</v>
      </c>
      <c r="C693" s="2">
        <v>3.51641862763322E-8</v>
      </c>
      <c r="D693" s="2">
        <v>3.81949002820116E-8</v>
      </c>
      <c r="E693" s="2">
        <v>7.0362159093842594E-8</v>
      </c>
      <c r="F693" s="2">
        <v>2.4773213274062201E-7</v>
      </c>
      <c r="G693" s="2">
        <v>2.77808767836872E-8</v>
      </c>
      <c r="H693" s="2">
        <v>7.5668061181138005E-8</v>
      </c>
      <c r="I693" s="2">
        <v>1.9351876542515799E-8</v>
      </c>
      <c r="J693" s="2">
        <v>7.2609359264506E-8</v>
      </c>
      <c r="K693" s="2">
        <v>0.99999083590645299</v>
      </c>
      <c r="L693" s="5">
        <f t="shared" si="10"/>
        <v>1</v>
      </c>
      <c r="M693" s="5"/>
      <c r="N693" s="5"/>
      <c r="O693" s="5"/>
    </row>
    <row r="694" spans="2:15" x14ac:dyDescent="0.25">
      <c r="B694" s="2">
        <v>3.3523921984844798E-8</v>
      </c>
      <c r="C694" s="2">
        <v>1.5481730105503502E-8</v>
      </c>
      <c r="D694" s="2">
        <v>1.1574899836714099E-8</v>
      </c>
      <c r="E694" s="2">
        <v>7.3769124966224304E-9</v>
      </c>
      <c r="F694" s="2">
        <v>3.9228578147001302E-8</v>
      </c>
      <c r="G694" s="2">
        <v>6.8328971977024498E-9</v>
      </c>
      <c r="H694" s="2">
        <v>1.9359541953698799E-8</v>
      </c>
      <c r="I694" s="2">
        <v>5.78035596277323E-9</v>
      </c>
      <c r="J694" s="2">
        <v>1.1863588644878601E-8</v>
      </c>
      <c r="K694" s="2">
        <v>0.99999984897757299</v>
      </c>
      <c r="L694" s="5">
        <f t="shared" si="10"/>
        <v>1</v>
      </c>
      <c r="M694" s="5"/>
      <c r="N694" s="5"/>
      <c r="O694" s="5"/>
    </row>
    <row r="695" spans="2:15" x14ac:dyDescent="0.25">
      <c r="B695" s="2">
        <v>3.5275614618993202E-8</v>
      </c>
      <c r="C695" s="2">
        <v>1.2428825452158801E-8</v>
      </c>
      <c r="D695" s="2">
        <v>2.1668794439878001E-8</v>
      </c>
      <c r="E695" s="2">
        <v>1.3919436096989501E-6</v>
      </c>
      <c r="F695" s="2">
        <v>1.7718625314504899E-8</v>
      </c>
      <c r="G695" s="2">
        <v>4.24545215326809E-9</v>
      </c>
      <c r="H695" s="2">
        <v>1.22186619595488E-8</v>
      </c>
      <c r="I695" s="2">
        <v>5.4820044841374896E-9</v>
      </c>
      <c r="J695" s="2">
        <v>0.99999842036532205</v>
      </c>
      <c r="K695" s="2">
        <v>7.8653089145340003E-8</v>
      </c>
      <c r="L695" s="5">
        <f t="shared" si="10"/>
        <v>1</v>
      </c>
      <c r="M695" s="5"/>
      <c r="N695" s="5"/>
      <c r="O695" s="5"/>
    </row>
    <row r="696" spans="2:15" x14ac:dyDescent="0.25">
      <c r="B696" s="2">
        <v>1.6323918403476499E-7</v>
      </c>
      <c r="C696" s="2">
        <v>5.3785266386916902E-8</v>
      </c>
      <c r="D696" s="2">
        <v>5.1376579710411501E-8</v>
      </c>
      <c r="E696" s="2">
        <v>1.24107550611364E-6</v>
      </c>
      <c r="F696" s="2">
        <v>1.7304739078052701E-6</v>
      </c>
      <c r="G696" s="2">
        <v>1.42914351776113E-8</v>
      </c>
      <c r="H696" s="2">
        <v>7.9489911211652504E-8</v>
      </c>
      <c r="I696" s="2">
        <v>6.6878398212101999E-9</v>
      </c>
      <c r="J696" s="2">
        <v>2.18923597493586E-6</v>
      </c>
      <c r="K696" s="2">
        <v>0.99999447034439404</v>
      </c>
      <c r="L696" s="5">
        <f t="shared" si="10"/>
        <v>1</v>
      </c>
      <c r="M696" s="5"/>
      <c r="N696" s="5"/>
      <c r="O696" s="5"/>
    </row>
    <row r="697" spans="2:15" x14ac:dyDescent="0.25">
      <c r="B697" s="2">
        <v>6.21543629951902E-9</v>
      </c>
      <c r="C697" s="2">
        <v>1.0951281354624E-8</v>
      </c>
      <c r="D697" s="2">
        <v>3.1233028028443801E-7</v>
      </c>
      <c r="E697" s="2">
        <v>5.5525295515222703E-9</v>
      </c>
      <c r="F697" s="2">
        <v>7.0656647745924304E-9</v>
      </c>
      <c r="G697" s="2">
        <v>3.2015545807954E-9</v>
      </c>
      <c r="H697" s="2">
        <v>1.6875968787138201E-7</v>
      </c>
      <c r="I697" s="2">
        <v>4.6105743208073204E-9</v>
      </c>
      <c r="J697" s="2">
        <v>1.36732376870019E-8</v>
      </c>
      <c r="K697" s="2">
        <v>0.999999467639753</v>
      </c>
      <c r="L697" s="5">
        <f t="shared" si="10"/>
        <v>1</v>
      </c>
      <c r="M697" s="5"/>
      <c r="N697" s="5"/>
      <c r="O697" s="5"/>
    </row>
    <row r="698" spans="2:15" x14ac:dyDescent="0.25">
      <c r="B698" s="2">
        <v>1.0563150869126501E-6</v>
      </c>
      <c r="C698" s="2">
        <v>1.8946968127818499E-7</v>
      </c>
      <c r="D698" s="2">
        <v>1.8077043226642E-7</v>
      </c>
      <c r="E698" s="2">
        <v>1.5683466525950501E-6</v>
      </c>
      <c r="F698" s="2">
        <v>7.7725700936418495E-7</v>
      </c>
      <c r="G698" s="2">
        <v>1.8442336351467901E-7</v>
      </c>
      <c r="H698" s="2">
        <v>5.2431423941721199E-7</v>
      </c>
      <c r="I698" s="2">
        <v>1.2403405145844399E-7</v>
      </c>
      <c r="J698" s="2">
        <v>2.2173415426254399E-6</v>
      </c>
      <c r="K698" s="2">
        <v>0.99999317772794005</v>
      </c>
      <c r="L698" s="5">
        <f t="shared" si="10"/>
        <v>1</v>
      </c>
      <c r="M698" s="5"/>
      <c r="N698" s="5"/>
      <c r="O698" s="5"/>
    </row>
    <row r="699" spans="2:15" x14ac:dyDescent="0.25">
      <c r="B699" s="2">
        <v>7.9464742700402208E-9</v>
      </c>
      <c r="C699" s="2">
        <v>6.7869321584325403E-9</v>
      </c>
      <c r="D699" s="2">
        <v>1.53423188020894E-8</v>
      </c>
      <c r="E699" s="2">
        <v>2.77817280772705E-6</v>
      </c>
      <c r="F699" s="2">
        <v>1.3962839366864901E-8</v>
      </c>
      <c r="G699" s="2">
        <v>6.3647893616429601E-9</v>
      </c>
      <c r="H699" s="2">
        <v>9.0041687688299005E-9</v>
      </c>
      <c r="I699" s="2">
        <v>1.06152870846351E-8</v>
      </c>
      <c r="J699" s="2">
        <v>0.99999709940631498</v>
      </c>
      <c r="K699" s="2">
        <v>5.2398067156445697E-8</v>
      </c>
      <c r="L699" s="5">
        <f t="shared" si="10"/>
        <v>1</v>
      </c>
      <c r="M699" s="5"/>
      <c r="N699" s="5"/>
      <c r="O699" s="5"/>
    </row>
    <row r="700" spans="2:15" x14ac:dyDescent="0.25">
      <c r="B700" s="2">
        <v>0.99999700602716501</v>
      </c>
      <c r="C700" s="2">
        <v>2.6293742595103701E-8</v>
      </c>
      <c r="D700" s="2">
        <v>7.1505226325829199E-8</v>
      </c>
      <c r="E700" s="2">
        <v>1.6270554653727999E-8</v>
      </c>
      <c r="F700" s="2">
        <v>1.6554549074948999E-8</v>
      </c>
      <c r="G700" s="2">
        <v>1.66355417754273E-8</v>
      </c>
      <c r="H700" s="2">
        <v>3.14595951354343E-8</v>
      </c>
      <c r="I700" s="2">
        <v>2.3964614542850501E-8</v>
      </c>
      <c r="J700" s="2">
        <v>1.61371254559023E-8</v>
      </c>
      <c r="K700" s="2">
        <v>2.7751518861017802E-6</v>
      </c>
      <c r="L700" s="5">
        <f t="shared" si="10"/>
        <v>1</v>
      </c>
      <c r="M700" s="5"/>
      <c r="N700" s="5"/>
      <c r="O700" s="5"/>
    </row>
    <row r="701" spans="2:15" x14ac:dyDescent="0.25">
      <c r="B701" s="2">
        <v>1.62574944002268E-8</v>
      </c>
      <c r="C701" s="2">
        <v>3.8984589062551503E-8</v>
      </c>
      <c r="D701" s="2">
        <v>6.9175480764646397E-9</v>
      </c>
      <c r="E701" s="2">
        <v>3.0760181203234597E-8</v>
      </c>
      <c r="F701" s="2">
        <v>2.1102474578022799E-7</v>
      </c>
      <c r="G701" s="2">
        <v>0.99999879499998701</v>
      </c>
      <c r="H701" s="2">
        <v>1.8275115107649799E-7</v>
      </c>
      <c r="I701" s="2">
        <v>6.5444935770973002E-9</v>
      </c>
      <c r="J701" s="2">
        <v>3.2262725681544597E-8</v>
      </c>
      <c r="K701" s="2">
        <v>6.7949708392031498E-7</v>
      </c>
      <c r="L701" s="5">
        <f t="shared" si="10"/>
        <v>1</v>
      </c>
      <c r="M701" s="5"/>
      <c r="N701" s="5"/>
      <c r="O701" s="5"/>
    </row>
    <row r="702" spans="2:15" x14ac:dyDescent="0.25">
      <c r="B702" s="2">
        <v>4.6587681340222801E-8</v>
      </c>
      <c r="C702" s="2">
        <v>1.57564089771464E-6</v>
      </c>
      <c r="D702" s="2">
        <v>1.6820812342222502E-8</v>
      </c>
      <c r="E702" s="2">
        <v>1.9923474345351198E-9</v>
      </c>
      <c r="F702" s="2">
        <v>1.05894632477487E-7</v>
      </c>
      <c r="G702" s="2">
        <v>8.2561794734840802E-8</v>
      </c>
      <c r="H702" s="2">
        <v>2.8767266634189399E-5</v>
      </c>
      <c r="I702" s="2">
        <v>4.9901443079054299E-7</v>
      </c>
      <c r="J702" s="2">
        <v>2.1613606881136498E-9</v>
      </c>
      <c r="K702" s="2">
        <v>0.99996890205940803</v>
      </c>
      <c r="L702" s="5">
        <f t="shared" si="10"/>
        <v>1</v>
      </c>
      <c r="M702" s="5"/>
      <c r="N702" s="5"/>
      <c r="O702" s="5"/>
    </row>
    <row r="703" spans="2:15" x14ac:dyDescent="0.25">
      <c r="B703" s="2">
        <v>2.18566600788711E-7</v>
      </c>
      <c r="C703" s="2">
        <v>2.1448466900123001E-6</v>
      </c>
      <c r="D703" s="2">
        <v>1.1716605910587699E-7</v>
      </c>
      <c r="E703" s="2">
        <v>9.8822381877760294E-9</v>
      </c>
      <c r="F703" s="2">
        <v>2.46601634813065E-8</v>
      </c>
      <c r="G703" s="2">
        <v>2.4932510289809701E-8</v>
      </c>
      <c r="H703" s="2">
        <v>2.7219414773505197E-7</v>
      </c>
      <c r="I703" s="2">
        <v>1.88223906706813E-8</v>
      </c>
      <c r="J703" s="2">
        <v>2.0932580750839702E-8</v>
      </c>
      <c r="K703" s="2">
        <v>0.99999714799661799</v>
      </c>
      <c r="L703" s="5">
        <f t="shared" si="10"/>
        <v>1</v>
      </c>
      <c r="M703" s="5"/>
      <c r="N703" s="5"/>
      <c r="O703" s="5"/>
    </row>
    <row r="704" spans="2:15" x14ac:dyDescent="0.25">
      <c r="B704" s="2">
        <v>8.26339605426484E-8</v>
      </c>
      <c r="C704" s="2">
        <v>6.2858491298307296E-8</v>
      </c>
      <c r="D704" s="2">
        <v>2.5873843001201201E-7</v>
      </c>
      <c r="E704" s="2">
        <v>1.1899775558578401E-6</v>
      </c>
      <c r="F704" s="2">
        <v>7.3506935857031801E-8</v>
      </c>
      <c r="G704" s="2">
        <v>7.0984888162178003E-9</v>
      </c>
      <c r="H704" s="2">
        <v>1.8601312532984399E-7</v>
      </c>
      <c r="I704" s="2">
        <v>1.8643802220121401E-8</v>
      </c>
      <c r="J704" s="2">
        <v>1.8142427723544499E-6</v>
      </c>
      <c r="K704" s="2">
        <v>0.99999630628643699</v>
      </c>
      <c r="L704" s="5">
        <f t="shared" si="10"/>
        <v>1</v>
      </c>
      <c r="M704" s="5"/>
      <c r="N704" s="5"/>
      <c r="O704" s="5"/>
    </row>
    <row r="705" spans="2:15" x14ac:dyDescent="0.25">
      <c r="B705" s="2">
        <v>4.7357660934168799E-8</v>
      </c>
      <c r="C705" s="2">
        <v>4.3037743475363802E-8</v>
      </c>
      <c r="D705" s="2">
        <v>0.999998997469003</v>
      </c>
      <c r="E705" s="2">
        <v>1.2873960830302401E-7</v>
      </c>
      <c r="F705" s="2">
        <v>5.0343041643242603E-8</v>
      </c>
      <c r="G705" s="2">
        <v>6.7599265641149894E-8</v>
      </c>
      <c r="H705" s="2">
        <v>4.67443001658516E-8</v>
      </c>
      <c r="I705" s="2">
        <v>2.9726624177073E-8</v>
      </c>
      <c r="J705" s="2">
        <v>1.23560584047645E-7</v>
      </c>
      <c r="K705" s="2">
        <v>4.65422168670359E-7</v>
      </c>
      <c r="L705" s="5">
        <f t="shared" si="10"/>
        <v>1</v>
      </c>
      <c r="M705" s="5"/>
      <c r="N705" s="5"/>
      <c r="O705" s="5"/>
    </row>
    <row r="706" spans="2:15" x14ac:dyDescent="0.25">
      <c r="B706" s="2">
        <v>1.6341590613393199E-7</v>
      </c>
      <c r="C706" s="2">
        <v>6.0661352721498095E-8</v>
      </c>
      <c r="D706" s="2">
        <v>2.8954072508845302E-7</v>
      </c>
      <c r="E706" s="2">
        <v>5.0590049629595203E-4</v>
      </c>
      <c r="F706" s="2">
        <v>1.5326444757559599E-7</v>
      </c>
      <c r="G706" s="2">
        <v>5.6031370548974798E-8</v>
      </c>
      <c r="H706" s="2">
        <v>4.6954957047187903E-8</v>
      </c>
      <c r="I706" s="2">
        <v>2.6705744361005199E-8</v>
      </c>
      <c r="J706" s="2">
        <v>0.99949290861070805</v>
      </c>
      <c r="K706" s="2">
        <v>3.9431849170043E-7</v>
      </c>
      <c r="L706" s="5">
        <f t="shared" si="10"/>
        <v>1</v>
      </c>
      <c r="M706" s="5"/>
      <c r="N706" s="5"/>
      <c r="O706" s="5"/>
    </row>
    <row r="707" spans="2:15" x14ac:dyDescent="0.25">
      <c r="B707" s="2">
        <v>8.2856241914342895E-8</v>
      </c>
      <c r="C707" s="2">
        <v>1.8681390278514899E-7</v>
      </c>
      <c r="D707" s="2">
        <v>2.45062884857757E-7</v>
      </c>
      <c r="E707" s="2">
        <v>0.99999769589362697</v>
      </c>
      <c r="F707" s="2">
        <v>5.5997063209164803E-7</v>
      </c>
      <c r="G707" s="2">
        <v>1.3655309767063601E-7</v>
      </c>
      <c r="H707" s="2">
        <v>1.55251581671213E-7</v>
      </c>
      <c r="I707" s="2">
        <v>2.0778785511286101E-7</v>
      </c>
      <c r="J707" s="2">
        <v>3.3416953381201097E-7</v>
      </c>
      <c r="K707" s="2">
        <v>3.9564064228107101E-7</v>
      </c>
      <c r="L707" s="5">
        <f t="shared" ref="L707:L770" si="11">COUNTIF(B707:K707,"&gt;0.01")</f>
        <v>1</v>
      </c>
      <c r="M707" s="5"/>
      <c r="N707" s="5"/>
      <c r="O707" s="5"/>
    </row>
    <row r="708" spans="2:15" x14ac:dyDescent="0.25">
      <c r="B708" s="2">
        <v>2.6527847608347201E-7</v>
      </c>
      <c r="C708" s="2">
        <v>5.3733121629465101E-8</v>
      </c>
      <c r="D708" s="2">
        <v>1.6080877341981599E-7</v>
      </c>
      <c r="E708" s="2">
        <v>6.6559967002407699E-9</v>
      </c>
      <c r="F708" s="2">
        <v>7.27739911215455E-9</v>
      </c>
      <c r="G708" s="2">
        <v>1.38942107020194E-7</v>
      </c>
      <c r="H708" s="2">
        <v>1.315511283684E-6</v>
      </c>
      <c r="I708" s="2">
        <v>3.2408261388846603E-8</v>
      </c>
      <c r="J708" s="2">
        <v>7.0706347859003403E-9</v>
      </c>
      <c r="K708" s="2">
        <v>0.99999801231394603</v>
      </c>
      <c r="L708" s="5">
        <f t="shared" si="11"/>
        <v>1</v>
      </c>
      <c r="M708" s="5"/>
      <c r="N708" s="5"/>
      <c r="O708" s="5"/>
    </row>
    <row r="709" spans="2:15" x14ac:dyDescent="0.25">
      <c r="B709" s="2">
        <v>4.0486893036738803E-8</v>
      </c>
      <c r="C709" s="2">
        <v>2.7744744558132299E-8</v>
      </c>
      <c r="D709" s="2">
        <v>3.36763738659166E-8</v>
      </c>
      <c r="E709" s="2">
        <v>4.1980185379244798E-9</v>
      </c>
      <c r="F709" s="2">
        <v>1.57069369513746E-7</v>
      </c>
      <c r="G709" s="2">
        <v>2.7231579550310301E-8</v>
      </c>
      <c r="H709" s="2">
        <v>0.99999910148247095</v>
      </c>
      <c r="I709" s="2">
        <v>1.3583730356975101E-7</v>
      </c>
      <c r="J709" s="2">
        <v>5.3550051224353499E-9</v>
      </c>
      <c r="K709" s="2">
        <v>4.6691824053782402E-7</v>
      </c>
      <c r="L709" s="5">
        <f t="shared" si="11"/>
        <v>1</v>
      </c>
      <c r="M709" s="5"/>
      <c r="N709" s="5"/>
      <c r="O709" s="5"/>
    </row>
    <row r="710" spans="2:15" x14ac:dyDescent="0.25">
      <c r="B710" s="2">
        <v>7.5775157085610705E-7</v>
      </c>
      <c r="C710" s="2">
        <v>3.172133053094E-7</v>
      </c>
      <c r="D710" s="2">
        <v>2.38898979826134E-7</v>
      </c>
      <c r="E710" s="2">
        <v>1.8594807181951601E-8</v>
      </c>
      <c r="F710" s="2">
        <v>1.68979214338238E-6</v>
      </c>
      <c r="G710" s="2">
        <v>7.7779382245867705E-8</v>
      </c>
      <c r="H710" s="2">
        <v>8.33562886563637E-7</v>
      </c>
      <c r="I710" s="2">
        <v>0.99999528378125602</v>
      </c>
      <c r="J710" s="2">
        <v>1.8576216043506401E-8</v>
      </c>
      <c r="K710" s="2">
        <v>7.6404945184137904E-7</v>
      </c>
      <c r="L710" s="5">
        <f t="shared" si="11"/>
        <v>1</v>
      </c>
      <c r="M710" s="5"/>
      <c r="N710" s="5"/>
      <c r="O710" s="5"/>
    </row>
    <row r="711" spans="2:15" x14ac:dyDescent="0.25">
      <c r="B711" s="2">
        <v>3.59526306577232E-8</v>
      </c>
      <c r="C711" s="2">
        <v>1.1992535404717499E-7</v>
      </c>
      <c r="D711" s="2">
        <v>1.34183514034408E-7</v>
      </c>
      <c r="E711" s="2">
        <v>0.99999850090863596</v>
      </c>
      <c r="F711" s="2">
        <v>1.33195362471717E-7</v>
      </c>
      <c r="G711" s="2">
        <v>5.9930162361638096E-8</v>
      </c>
      <c r="H711" s="2">
        <v>6.7690910749345906E-8</v>
      </c>
      <c r="I711" s="2">
        <v>7.7350444189271706E-8</v>
      </c>
      <c r="J711" s="2">
        <v>7.7123934238368995E-7</v>
      </c>
      <c r="K711" s="2">
        <v>9.96236428904627E-8</v>
      </c>
      <c r="L711" s="5">
        <f t="shared" si="11"/>
        <v>1</v>
      </c>
      <c r="M711" s="5"/>
      <c r="N711" s="5"/>
      <c r="O711" s="5"/>
    </row>
    <row r="712" spans="2:15" x14ac:dyDescent="0.25">
      <c r="B712" s="2">
        <v>7.7134891146598597E-8</v>
      </c>
      <c r="C712" s="2">
        <v>1.2244068826696201E-7</v>
      </c>
      <c r="D712" s="2">
        <v>1.3027666040142901E-7</v>
      </c>
      <c r="E712" s="2">
        <v>6.5837069558539899E-7</v>
      </c>
      <c r="F712" s="2">
        <v>7.7281181989373694E-8</v>
      </c>
      <c r="G712" s="2">
        <v>6.7249538826679396E-8</v>
      </c>
      <c r="H712" s="2">
        <v>1.4949690997701999E-7</v>
      </c>
      <c r="I712" s="2">
        <v>6.9466458930795998E-8</v>
      </c>
      <c r="J712" s="2">
        <v>5.1491874899356601E-7</v>
      </c>
      <c r="K712" s="2">
        <v>0.99999813336422505</v>
      </c>
      <c r="L712" s="5">
        <f t="shared" si="11"/>
        <v>1</v>
      </c>
      <c r="M712" s="5"/>
      <c r="N712" s="5"/>
      <c r="O712" s="5"/>
    </row>
    <row r="713" spans="2:15" x14ac:dyDescent="0.25">
      <c r="B713" s="2">
        <v>5.04081188030359E-8</v>
      </c>
      <c r="C713" s="2">
        <v>1.70688372895245E-7</v>
      </c>
      <c r="D713" s="2">
        <v>2.8978899912818099E-7</v>
      </c>
      <c r="E713" s="2">
        <v>0.99999825443623003</v>
      </c>
      <c r="F713" s="2">
        <v>2.3670756818546901E-7</v>
      </c>
      <c r="G713" s="2">
        <v>1.2963664113725301E-7</v>
      </c>
      <c r="H713" s="2">
        <v>1.7692062987361099E-7</v>
      </c>
      <c r="I713" s="2">
        <v>1.31931302257984E-7</v>
      </c>
      <c r="J713" s="2">
        <v>3.16086082077706E-7</v>
      </c>
      <c r="K713" s="2">
        <v>2.43396055484284E-7</v>
      </c>
      <c r="L713" s="5">
        <f t="shared" si="11"/>
        <v>1</v>
      </c>
      <c r="M713" s="5"/>
      <c r="N713" s="5"/>
      <c r="O713" s="5"/>
    </row>
    <row r="714" spans="2:15" x14ac:dyDescent="0.25">
      <c r="B714" s="2">
        <v>3.6444262929373003E-8</v>
      </c>
      <c r="C714" s="2">
        <v>1.2256627097497199E-7</v>
      </c>
      <c r="D714" s="2">
        <v>6.4240098957613598E-8</v>
      </c>
      <c r="E714" s="2">
        <v>1.5141873616889599E-8</v>
      </c>
      <c r="F714" s="2">
        <v>2.6381149774903701E-7</v>
      </c>
      <c r="G714" s="2">
        <v>0.99999871680382102</v>
      </c>
      <c r="H714" s="2">
        <v>2.1513344891608499E-7</v>
      </c>
      <c r="I714" s="2">
        <v>2.1101104044426301E-7</v>
      </c>
      <c r="J714" s="2">
        <v>2.1972453103010001E-8</v>
      </c>
      <c r="K714" s="2">
        <v>3.3287523201758003E-7</v>
      </c>
      <c r="L714" s="5">
        <f t="shared" si="11"/>
        <v>1</v>
      </c>
      <c r="M714" s="5"/>
      <c r="N714" s="5"/>
      <c r="O714" s="5"/>
    </row>
    <row r="715" spans="2:15" x14ac:dyDescent="0.25">
      <c r="B715" s="2">
        <v>2.3569026001410398E-8</v>
      </c>
      <c r="C715" s="2">
        <v>4.3921901437160698E-8</v>
      </c>
      <c r="D715" s="2">
        <v>0.99999953735826297</v>
      </c>
      <c r="E715" s="2">
        <v>4.9215798763772299E-8</v>
      </c>
      <c r="F715" s="2">
        <v>6.3487106939625406E-8</v>
      </c>
      <c r="G715" s="2">
        <v>7.3204708723277303E-8</v>
      </c>
      <c r="H715" s="2">
        <v>3.1868651713008999E-8</v>
      </c>
      <c r="I715" s="2">
        <v>4.3603409132562203E-8</v>
      </c>
      <c r="J715" s="2">
        <v>5.4733613599443799E-8</v>
      </c>
      <c r="K715" s="2">
        <v>7.9037520015791396E-8</v>
      </c>
      <c r="L715" s="5">
        <f t="shared" si="11"/>
        <v>1</v>
      </c>
      <c r="M715" s="5"/>
      <c r="N715" s="5"/>
      <c r="O715" s="5"/>
    </row>
    <row r="716" spans="2:15" x14ac:dyDescent="0.25">
      <c r="B716" s="2">
        <v>1.0939382223892E-7</v>
      </c>
      <c r="C716" s="2">
        <v>9.9676988732366705E-8</v>
      </c>
      <c r="D716" s="2">
        <v>5.2753723972143603E-8</v>
      </c>
      <c r="E716" s="2">
        <v>4.4402601703284199E-9</v>
      </c>
      <c r="F716" s="2">
        <v>3.7146403678001601E-7</v>
      </c>
      <c r="G716" s="2">
        <v>6.3050473097776898E-8</v>
      </c>
      <c r="H716" s="2">
        <v>8.1475690727039004E-7</v>
      </c>
      <c r="I716" s="2">
        <v>0.99999796271403996</v>
      </c>
      <c r="J716" s="2">
        <v>5.2112241803379903E-9</v>
      </c>
      <c r="K716" s="2">
        <v>5.1653852371839504E-7</v>
      </c>
      <c r="L716" s="5">
        <f t="shared" si="11"/>
        <v>1</v>
      </c>
      <c r="M716" s="5"/>
      <c r="N716" s="5"/>
      <c r="O716" s="5"/>
    </row>
    <row r="717" spans="2:15" x14ac:dyDescent="0.25">
      <c r="B717" s="2">
        <v>0.99999846495715305</v>
      </c>
      <c r="C717" s="2">
        <v>1.4169439165040501E-8</v>
      </c>
      <c r="D717" s="2">
        <v>3.8739515751419401E-8</v>
      </c>
      <c r="E717" s="2">
        <v>4.43920346357971E-7</v>
      </c>
      <c r="F717" s="2">
        <v>2.7825086789687599E-8</v>
      </c>
      <c r="G717" s="2">
        <v>1.5772029027182201E-7</v>
      </c>
      <c r="H717" s="2">
        <v>1.34287833730346E-8</v>
      </c>
      <c r="I717" s="2">
        <v>1.21588878126689E-7</v>
      </c>
      <c r="J717" s="2">
        <v>5.1284409352092098E-7</v>
      </c>
      <c r="K717" s="2">
        <v>2.04806413718475E-7</v>
      </c>
      <c r="L717" s="5">
        <f t="shared" si="11"/>
        <v>1</v>
      </c>
      <c r="M717" s="5"/>
      <c r="N717" s="5"/>
      <c r="O717" s="5"/>
    </row>
    <row r="718" spans="2:15" x14ac:dyDescent="0.25">
      <c r="B718" s="2">
        <v>1.48763903818374E-7</v>
      </c>
      <c r="C718" s="2">
        <v>7.9788962739353403E-7</v>
      </c>
      <c r="D718" s="2">
        <v>1.10599081167353E-6</v>
      </c>
      <c r="E718" s="2">
        <v>1.74294364129028E-8</v>
      </c>
      <c r="F718" s="2">
        <v>3.7406738725115102E-6</v>
      </c>
      <c r="G718" s="2">
        <v>2.59576754915079E-8</v>
      </c>
      <c r="H718" s="2">
        <v>0.99998832561203799</v>
      </c>
      <c r="I718" s="2">
        <v>1.9447409884238602E-6</v>
      </c>
      <c r="J718" s="2">
        <v>2.25427987254115E-8</v>
      </c>
      <c r="K718" s="2">
        <v>3.8703988471523499E-6</v>
      </c>
      <c r="L718" s="5">
        <f t="shared" si="11"/>
        <v>1</v>
      </c>
      <c r="M718" s="5"/>
      <c r="N718" s="5"/>
      <c r="O718" s="5"/>
    </row>
    <row r="719" spans="2:15" x14ac:dyDescent="0.25">
      <c r="B719" s="2">
        <v>5.39793473709415E-8</v>
      </c>
      <c r="C719" s="2">
        <v>1.80387412953403E-7</v>
      </c>
      <c r="D719" s="2">
        <v>0.99999851605121304</v>
      </c>
      <c r="E719" s="2">
        <v>3.0864219564250002E-7</v>
      </c>
      <c r="F719" s="2">
        <v>1.2007662893868699E-7</v>
      </c>
      <c r="G719" s="2">
        <v>8.5522770177119305E-8</v>
      </c>
      <c r="H719" s="2">
        <v>1.2215516944728801E-7</v>
      </c>
      <c r="I719" s="2">
        <v>8.6957553373587094E-8</v>
      </c>
      <c r="J719" s="2">
        <v>2.11734780186797E-7</v>
      </c>
      <c r="K719" s="2">
        <v>3.1449292851794697E-7</v>
      </c>
      <c r="L719" s="5">
        <f t="shared" si="11"/>
        <v>1</v>
      </c>
      <c r="M719" s="5"/>
      <c r="N719" s="5"/>
      <c r="O719" s="5"/>
    </row>
    <row r="720" spans="2:15" x14ac:dyDescent="0.25">
      <c r="B720" s="2">
        <v>7.26000327508727E-9</v>
      </c>
      <c r="C720" s="2">
        <v>1.1120951017732701E-7</v>
      </c>
      <c r="D720" s="2">
        <v>3.0344374675778999E-7</v>
      </c>
      <c r="E720" s="2">
        <v>0.99994099535352798</v>
      </c>
      <c r="F720" s="2">
        <v>1.07342812026681E-7</v>
      </c>
      <c r="G720" s="2">
        <v>7.0285280214989595E-8</v>
      </c>
      <c r="H720" s="2">
        <v>7.0646061901945106E-8</v>
      </c>
      <c r="I720" s="2">
        <v>3.4620128769701998E-8</v>
      </c>
      <c r="J720" s="2">
        <v>5.8124213660235E-5</v>
      </c>
      <c r="K720" s="2">
        <v>1.75625268319208E-7</v>
      </c>
      <c r="L720" s="5">
        <f t="shared" si="11"/>
        <v>1</v>
      </c>
      <c r="M720" s="5"/>
      <c r="N720" s="5"/>
      <c r="O720" s="5"/>
    </row>
    <row r="721" spans="2:15" x14ac:dyDescent="0.25">
      <c r="B721" s="2">
        <v>1.40742440106672E-8</v>
      </c>
      <c r="C721" s="2">
        <v>2.2010205745178502E-8</v>
      </c>
      <c r="D721" s="2">
        <v>3.0894308247473398E-8</v>
      </c>
      <c r="E721" s="2">
        <v>1.5921404298131899E-7</v>
      </c>
      <c r="F721" s="2">
        <v>2.1309419990726601E-8</v>
      </c>
      <c r="G721" s="2">
        <v>1.78194299280085E-8</v>
      </c>
      <c r="H721" s="2">
        <v>1.7826491624339199E-8</v>
      </c>
      <c r="I721" s="2">
        <v>1.9039316824350299E-8</v>
      </c>
      <c r="J721" s="2">
        <v>0.99999947716899296</v>
      </c>
      <c r="K721" s="2">
        <v>2.2064354766073901E-7</v>
      </c>
      <c r="L721" s="5">
        <f t="shared" si="11"/>
        <v>1</v>
      </c>
      <c r="M721" s="5"/>
      <c r="N721" s="5"/>
      <c r="O721" s="5"/>
    </row>
    <row r="722" spans="2:15" x14ac:dyDescent="0.25">
      <c r="B722" s="2">
        <v>2.65053619357968E-8</v>
      </c>
      <c r="C722" s="2">
        <v>2.1503128693816501E-8</v>
      </c>
      <c r="D722" s="2">
        <v>8.2885179945242399E-8</v>
      </c>
      <c r="E722" s="2">
        <v>5.0412761367003801E-4</v>
      </c>
      <c r="F722" s="2">
        <v>2.1611779487931199E-8</v>
      </c>
      <c r="G722" s="2">
        <v>1.70864040508724E-8</v>
      </c>
      <c r="H722" s="2">
        <v>2.02511954272414E-8</v>
      </c>
      <c r="I722" s="2">
        <v>1.4187467060457101E-8</v>
      </c>
      <c r="J722" s="2">
        <v>0.99949549825467598</v>
      </c>
      <c r="K722" s="2">
        <v>1.70101136396749E-7</v>
      </c>
      <c r="L722" s="5">
        <f t="shared" si="11"/>
        <v>1</v>
      </c>
      <c r="M722" s="5"/>
      <c r="N722" s="5"/>
      <c r="O722" s="5"/>
    </row>
    <row r="723" spans="2:15" x14ac:dyDescent="0.25">
      <c r="B723" s="2">
        <v>3.0818092873268702E-7</v>
      </c>
      <c r="C723" s="2">
        <v>7.7172298600218492E-9</v>
      </c>
      <c r="D723" s="2">
        <v>2.6339313376403501E-7</v>
      </c>
      <c r="E723" s="2">
        <v>6.5385897110019602E-9</v>
      </c>
      <c r="F723" s="2">
        <v>1.51425226107421E-6</v>
      </c>
      <c r="G723" s="2">
        <v>1.5067372058101801E-5</v>
      </c>
      <c r="H723" s="2">
        <v>1.1488586789060499E-6</v>
      </c>
      <c r="I723" s="2">
        <v>0.99998148761905703</v>
      </c>
      <c r="J723" s="2">
        <v>8.8656070676070897E-9</v>
      </c>
      <c r="K723" s="2">
        <v>1.8720245578994199E-7</v>
      </c>
      <c r="L723" s="5">
        <f t="shared" si="11"/>
        <v>1</v>
      </c>
      <c r="M723" s="5"/>
      <c r="N723" s="5"/>
      <c r="O723" s="5"/>
    </row>
    <row r="724" spans="2:15" x14ac:dyDescent="0.25">
      <c r="B724" s="2">
        <v>5.8575531355549697E-8</v>
      </c>
      <c r="C724" s="2">
        <v>3.5409423733294702E-8</v>
      </c>
      <c r="D724" s="2">
        <v>1.8168554377976699E-8</v>
      </c>
      <c r="E724" s="2">
        <v>3.7605971335074402E-8</v>
      </c>
      <c r="F724" s="2">
        <v>2.4903536368167202E-7</v>
      </c>
      <c r="G724" s="2">
        <v>2.0992167110731099E-7</v>
      </c>
      <c r="H724" s="2">
        <v>0.99999925487189101</v>
      </c>
      <c r="I724" s="2">
        <v>2.3077393813047701E-8</v>
      </c>
      <c r="J724" s="2">
        <v>4.8524718536778803E-8</v>
      </c>
      <c r="K724" s="2">
        <v>6.4809480990306296E-8</v>
      </c>
      <c r="L724" s="5">
        <f t="shared" si="11"/>
        <v>1</v>
      </c>
      <c r="M724" s="5"/>
      <c r="N724" s="5"/>
      <c r="O724" s="5"/>
    </row>
    <row r="725" spans="2:15" x14ac:dyDescent="0.25">
      <c r="B725" s="2">
        <v>0.99999995890101101</v>
      </c>
      <c r="C725" s="2">
        <v>3.2043444120390802E-9</v>
      </c>
      <c r="D725" s="2">
        <v>5.9616722109911496E-9</v>
      </c>
      <c r="E725" s="2">
        <v>2.62960166707857E-9</v>
      </c>
      <c r="F725" s="2">
        <v>2.0766859146371501E-9</v>
      </c>
      <c r="G725" s="2">
        <v>5.71907248059839E-9</v>
      </c>
      <c r="H725" s="2">
        <v>6.4408093746907002E-9</v>
      </c>
      <c r="I725" s="2">
        <v>3.08659071275395E-9</v>
      </c>
      <c r="J725" s="2">
        <v>4.9413243521972798E-9</v>
      </c>
      <c r="K725" s="2">
        <v>7.0388866282366304E-9</v>
      </c>
      <c r="L725" s="5">
        <f t="shared" si="11"/>
        <v>1</v>
      </c>
      <c r="M725" s="5"/>
      <c r="N725" s="5"/>
      <c r="O725" s="5"/>
    </row>
    <row r="726" spans="2:15" x14ac:dyDescent="0.25">
      <c r="B726" s="2">
        <v>4.0391195724068301E-8</v>
      </c>
      <c r="C726" s="2">
        <v>8.4795599273739199E-8</v>
      </c>
      <c r="D726" s="2">
        <v>1.93786818587554E-7</v>
      </c>
      <c r="E726" s="2">
        <v>1.15051235184661E-8</v>
      </c>
      <c r="F726" s="2">
        <v>1.1341277095007299E-8</v>
      </c>
      <c r="G726" s="2">
        <v>6.1004879927823298E-9</v>
      </c>
      <c r="H726" s="2">
        <v>1.30564889008183E-8</v>
      </c>
      <c r="I726" s="2">
        <v>2.01699655746377E-8</v>
      </c>
      <c r="J726" s="2">
        <v>1.2560747217513499E-8</v>
      </c>
      <c r="K726" s="2">
        <v>0.99999960629229601</v>
      </c>
      <c r="L726" s="5">
        <f t="shared" si="11"/>
        <v>1</v>
      </c>
      <c r="M726" s="5"/>
      <c r="N726" s="5"/>
      <c r="O726" s="5"/>
    </row>
    <row r="727" spans="2:15" x14ac:dyDescent="0.25">
      <c r="B727" s="2">
        <v>0.99998420575578995</v>
      </c>
      <c r="C727" s="2">
        <v>4.1424478621050699E-8</v>
      </c>
      <c r="D727" s="2">
        <v>1.98350346109233E-8</v>
      </c>
      <c r="E727" s="2">
        <v>3.50698309859462E-8</v>
      </c>
      <c r="F727" s="2">
        <v>1.76312619551806E-8</v>
      </c>
      <c r="G727" s="2">
        <v>4.6206518303081699E-8</v>
      </c>
      <c r="H727" s="2">
        <v>8.6085462760646493E-8</v>
      </c>
      <c r="I727" s="2">
        <v>1.50456623661771E-8</v>
      </c>
      <c r="J727" s="2">
        <v>3.6631665655299101E-8</v>
      </c>
      <c r="K727" s="2">
        <v>1.54963142948837E-5</v>
      </c>
      <c r="L727" s="5">
        <f t="shared" si="11"/>
        <v>1</v>
      </c>
      <c r="M727" s="5"/>
      <c r="N727" s="5"/>
      <c r="O727" s="5"/>
    </row>
    <row r="728" spans="2:15" x14ac:dyDescent="0.25">
      <c r="B728" s="2">
        <v>1.3038927903589301E-8</v>
      </c>
      <c r="C728" s="2">
        <v>0.99999921837959105</v>
      </c>
      <c r="D728" s="2">
        <v>1.03035595651299E-7</v>
      </c>
      <c r="E728" s="2">
        <v>2.4684002012404101E-8</v>
      </c>
      <c r="F728" s="2">
        <v>3.5672835656807302E-8</v>
      </c>
      <c r="G728" s="2">
        <v>3.2345029120405299E-7</v>
      </c>
      <c r="H728" s="2">
        <v>1.00872846566307E-7</v>
      </c>
      <c r="I728" s="2">
        <v>3.32703596553865E-8</v>
      </c>
      <c r="J728" s="2">
        <v>2.9838488170378099E-8</v>
      </c>
      <c r="K728" s="2">
        <v>1.17757061757168E-7</v>
      </c>
      <c r="L728" s="5">
        <f t="shared" si="11"/>
        <v>1</v>
      </c>
      <c r="M728" s="5"/>
      <c r="N728" s="5"/>
      <c r="O728" s="5"/>
    </row>
    <row r="729" spans="2:15" x14ac:dyDescent="0.25">
      <c r="B729" s="2">
        <v>2.93206094858381E-8</v>
      </c>
      <c r="C729" s="2">
        <v>6.4410860282425906E-8</v>
      </c>
      <c r="D729" s="2">
        <v>0.99999926876052903</v>
      </c>
      <c r="E729" s="2">
        <v>2.14720716622322E-7</v>
      </c>
      <c r="F729" s="2">
        <v>4.6497905901417303E-8</v>
      </c>
      <c r="G729" s="2">
        <v>4.0171550837411903E-8</v>
      </c>
      <c r="H729" s="2">
        <v>4.9230610079649202E-8</v>
      </c>
      <c r="I729" s="2">
        <v>4.9070372160314301E-8</v>
      </c>
      <c r="J729" s="2">
        <v>1.2658386193420099E-7</v>
      </c>
      <c r="K729" s="2">
        <v>1.11232983306502E-7</v>
      </c>
      <c r="L729" s="5">
        <f t="shared" si="11"/>
        <v>1</v>
      </c>
      <c r="M729" s="5"/>
      <c r="N729" s="5"/>
      <c r="O729" s="5"/>
    </row>
    <row r="730" spans="2:15" x14ac:dyDescent="0.25">
      <c r="B730" s="2">
        <v>1.6852586797966399E-8</v>
      </c>
      <c r="C730" s="2">
        <v>1.71022118061778E-8</v>
      </c>
      <c r="D730" s="2">
        <v>0.99993437877961899</v>
      </c>
      <c r="E730" s="2">
        <v>3.6887403662068798E-7</v>
      </c>
      <c r="F730" s="2">
        <v>1.5930636611641501E-8</v>
      </c>
      <c r="G730" s="2">
        <v>1.23352176642102E-8</v>
      </c>
      <c r="H730" s="2">
        <v>6.3888541610435099E-5</v>
      </c>
      <c r="I730" s="2">
        <v>1.18298282759902E-8</v>
      </c>
      <c r="J730" s="2">
        <v>8.0818112209533099E-7</v>
      </c>
      <c r="K730" s="2">
        <v>4.8157313076613698E-7</v>
      </c>
      <c r="L730" s="5">
        <f t="shared" si="11"/>
        <v>1</v>
      </c>
      <c r="M730" s="5"/>
      <c r="N730" s="5"/>
      <c r="O730" s="5"/>
    </row>
    <row r="731" spans="2:15" x14ac:dyDescent="0.25">
      <c r="B731" s="2">
        <v>1.3233635214515599E-8</v>
      </c>
      <c r="C731" s="2">
        <v>4.2228168760729798E-7</v>
      </c>
      <c r="D731" s="2">
        <v>4.0639232303345204E-6</v>
      </c>
      <c r="E731" s="2">
        <v>4.5401140396179202E-8</v>
      </c>
      <c r="F731" s="2">
        <v>3.4685347825413401E-8</v>
      </c>
      <c r="G731" s="2">
        <v>0.99987059341482998</v>
      </c>
      <c r="H731" s="2">
        <v>6.5744205765928006E-8</v>
      </c>
      <c r="I731" s="2">
        <v>1.2451631682865801E-4</v>
      </c>
      <c r="J731" s="2">
        <v>5.9161165297084702E-8</v>
      </c>
      <c r="K731" s="2">
        <v>1.85837928783202E-7</v>
      </c>
      <c r="L731" s="5">
        <f t="shared" si="11"/>
        <v>1</v>
      </c>
      <c r="M731" s="5"/>
      <c r="N731" s="5"/>
      <c r="O731" s="5"/>
    </row>
    <row r="732" spans="2:15" x14ac:dyDescent="0.25">
      <c r="B732" s="2">
        <v>5.4276747664826901E-8</v>
      </c>
      <c r="C732" s="2">
        <v>1.24525894455791E-7</v>
      </c>
      <c r="D732" s="2">
        <v>3.7680098399084199E-7</v>
      </c>
      <c r="E732" s="2">
        <v>1.29656456678565E-7</v>
      </c>
      <c r="F732" s="2">
        <v>3.0784809828481201E-8</v>
      </c>
      <c r="G732" s="2">
        <v>0.99999899116202595</v>
      </c>
      <c r="H732" s="2">
        <v>3.0438631256920899E-8</v>
      </c>
      <c r="I732" s="2">
        <v>1.68980710445269E-8</v>
      </c>
      <c r="J732" s="2">
        <v>1.4463980970512499E-7</v>
      </c>
      <c r="K732" s="2">
        <v>1.0081656962047601E-7</v>
      </c>
      <c r="L732" s="5">
        <f t="shared" si="11"/>
        <v>1</v>
      </c>
      <c r="M732" s="5"/>
      <c r="N732" s="5"/>
      <c r="O732" s="5"/>
    </row>
    <row r="733" spans="2:15" x14ac:dyDescent="0.25">
      <c r="B733" s="2">
        <v>6.7026509488170301E-9</v>
      </c>
      <c r="C733" s="2">
        <v>6.9705963474712902E-9</v>
      </c>
      <c r="D733" s="2">
        <v>2.8952290569056599E-8</v>
      </c>
      <c r="E733" s="2">
        <v>7.1205844513278201E-6</v>
      </c>
      <c r="F733" s="2">
        <v>8.8151255595613403E-9</v>
      </c>
      <c r="G733" s="2">
        <v>6.0822109188116601E-9</v>
      </c>
      <c r="H733" s="2">
        <v>7.8885115488941796E-9</v>
      </c>
      <c r="I733" s="2">
        <v>1.03819779993033E-8</v>
      </c>
      <c r="J733" s="2">
        <v>0.99999272242667003</v>
      </c>
      <c r="K733" s="2">
        <v>8.11955148254003E-8</v>
      </c>
      <c r="L733" s="5">
        <f t="shared" si="11"/>
        <v>1</v>
      </c>
      <c r="M733" s="5"/>
      <c r="N733" s="5"/>
      <c r="O733" s="5"/>
    </row>
    <row r="734" spans="2:15" x14ac:dyDescent="0.25">
      <c r="B734" s="2">
        <v>8.2415960753265198E-9</v>
      </c>
      <c r="C734" s="2">
        <v>6.8616421761060598E-9</v>
      </c>
      <c r="D734" s="2">
        <v>2.7902481647357799E-8</v>
      </c>
      <c r="E734" s="2">
        <v>1.4746696513285901E-7</v>
      </c>
      <c r="F734" s="2">
        <v>1.48767017158238E-8</v>
      </c>
      <c r="G734" s="2">
        <v>1.06334895573571E-8</v>
      </c>
      <c r="H734" s="2">
        <v>1.09452148958212E-8</v>
      </c>
      <c r="I734" s="2">
        <v>1.2471461852360699E-8</v>
      </c>
      <c r="J734" s="2">
        <v>0.99999974322894902</v>
      </c>
      <c r="K734" s="2">
        <v>1.73714977219349E-8</v>
      </c>
      <c r="L734" s="5">
        <f t="shared" si="11"/>
        <v>1</v>
      </c>
      <c r="M734" s="5"/>
      <c r="N734" s="5"/>
      <c r="O734" s="5"/>
    </row>
    <row r="735" spans="2:15" x14ac:dyDescent="0.25">
      <c r="B735" s="2">
        <v>1.0386887404981101E-8</v>
      </c>
      <c r="C735" s="2">
        <v>9.5179153858416598E-9</v>
      </c>
      <c r="D735" s="2">
        <v>1.7318153113263399E-8</v>
      </c>
      <c r="E735" s="2">
        <v>1.3073253018740101E-7</v>
      </c>
      <c r="F735" s="2">
        <v>2.1384888016587999E-8</v>
      </c>
      <c r="G735" s="2">
        <v>1.6306221693838299E-8</v>
      </c>
      <c r="H735" s="2">
        <v>1.09734624911614E-8</v>
      </c>
      <c r="I735" s="2">
        <v>1.9509001354720699E-8</v>
      </c>
      <c r="J735" s="2">
        <v>0.99999972841767204</v>
      </c>
      <c r="K735" s="2">
        <v>3.5453267729145299E-8</v>
      </c>
      <c r="L735" s="5">
        <f t="shared" si="11"/>
        <v>1</v>
      </c>
      <c r="M735" s="5"/>
      <c r="N735" s="5"/>
      <c r="O735" s="5"/>
    </row>
    <row r="736" spans="2:15" x14ac:dyDescent="0.25">
      <c r="B736" s="2">
        <v>1.6236530333559101E-8</v>
      </c>
      <c r="C736" s="2">
        <v>1.0855277477717699E-8</v>
      </c>
      <c r="D736" s="2">
        <v>5.2177375906356603E-7</v>
      </c>
      <c r="E736" s="2">
        <v>6.2588028997536499E-9</v>
      </c>
      <c r="F736" s="2">
        <v>6.2649040823731098E-9</v>
      </c>
      <c r="G736" s="2">
        <v>7.1138785493187003E-9</v>
      </c>
      <c r="H736" s="2">
        <v>6.1620042016690798E-9</v>
      </c>
      <c r="I736" s="2">
        <v>0.99999931615105098</v>
      </c>
      <c r="J736" s="2">
        <v>1.0394430385020701E-8</v>
      </c>
      <c r="K736" s="2">
        <v>9.8789361042158998E-8</v>
      </c>
      <c r="L736" s="5">
        <f t="shared" si="11"/>
        <v>1</v>
      </c>
      <c r="M736" s="5"/>
      <c r="N736" s="5"/>
      <c r="O736" s="5"/>
    </row>
    <row r="737" spans="2:15" x14ac:dyDescent="0.25">
      <c r="B737" s="2">
        <v>5.9925823463860001E-8</v>
      </c>
      <c r="C737" s="2">
        <v>2.0740006369921599E-7</v>
      </c>
      <c r="D737" s="2">
        <v>2.51003917237263E-8</v>
      </c>
      <c r="E737" s="2">
        <v>5.10461605043638E-8</v>
      </c>
      <c r="F737" s="2">
        <v>2.1489634630135701E-6</v>
      </c>
      <c r="G737" s="2">
        <v>6.9575204529395101E-8</v>
      </c>
      <c r="H737" s="2">
        <v>0.99998399515477698</v>
      </c>
      <c r="I737" s="2">
        <v>1.3167594716256801E-5</v>
      </c>
      <c r="J737" s="2">
        <v>1.6909084993871399E-7</v>
      </c>
      <c r="K737" s="2">
        <v>1.0614854952665801E-7</v>
      </c>
      <c r="L737" s="5">
        <f t="shared" si="11"/>
        <v>1</v>
      </c>
      <c r="M737" s="5"/>
      <c r="N737" s="5"/>
      <c r="O737" s="5"/>
    </row>
    <row r="738" spans="2:15" x14ac:dyDescent="0.25">
      <c r="B738" s="2">
        <v>2.02603556915853E-8</v>
      </c>
      <c r="C738" s="2">
        <v>7.88529255932292E-9</v>
      </c>
      <c r="D738" s="2">
        <v>2.2643523238593899E-8</v>
      </c>
      <c r="E738" s="2">
        <v>3.7987595106271899E-7</v>
      </c>
      <c r="F738" s="2">
        <v>2.4784903192400201E-8</v>
      </c>
      <c r="G738" s="2">
        <v>3.9261007947077999E-9</v>
      </c>
      <c r="H738" s="2">
        <v>1.06577059854211E-8</v>
      </c>
      <c r="I738" s="2">
        <v>4.8562375118848297E-8</v>
      </c>
      <c r="J738" s="2">
        <v>0.99999945669569701</v>
      </c>
      <c r="K738" s="2">
        <v>2.4708095099470599E-8</v>
      </c>
      <c r="L738" s="5">
        <f t="shared" si="11"/>
        <v>1</v>
      </c>
      <c r="M738" s="5"/>
      <c r="N738" s="5"/>
      <c r="O738" s="5"/>
    </row>
    <row r="739" spans="2:15" x14ac:dyDescent="0.25">
      <c r="B739" s="2">
        <v>7.5832886406586996E-8</v>
      </c>
      <c r="C739" s="2">
        <v>1.2341590992174899E-7</v>
      </c>
      <c r="D739" s="2">
        <v>0.99999820796475902</v>
      </c>
      <c r="E739" s="2">
        <v>3.5958790200568297E-7</v>
      </c>
      <c r="F739" s="2">
        <v>4.1223600861963802E-7</v>
      </c>
      <c r="G739" s="2">
        <v>9.2278312367711396E-8</v>
      </c>
      <c r="H739" s="2">
        <v>9.2215508030175203E-8</v>
      </c>
      <c r="I739" s="2">
        <v>1.6466932164225199E-7</v>
      </c>
      <c r="J739" s="2">
        <v>3.6257876543245101E-7</v>
      </c>
      <c r="K739" s="2">
        <v>1.09220625903568E-7</v>
      </c>
      <c r="L739" s="5">
        <f t="shared" si="11"/>
        <v>1</v>
      </c>
      <c r="M739" s="5"/>
      <c r="N739" s="5"/>
      <c r="O739" s="5"/>
    </row>
    <row r="740" spans="2:15" x14ac:dyDescent="0.25">
      <c r="B740" s="2">
        <v>1.04702638343888E-8</v>
      </c>
      <c r="C740" s="2">
        <v>8.1252365746538701E-9</v>
      </c>
      <c r="D740" s="2">
        <v>2.5505451946547001E-8</v>
      </c>
      <c r="E740" s="2">
        <v>5.5911099866503103E-8</v>
      </c>
      <c r="F740" s="2">
        <v>7.59391093248115E-8</v>
      </c>
      <c r="G740" s="2">
        <v>1.05329985020048E-8</v>
      </c>
      <c r="H740" s="2">
        <v>9.8147216046551304E-9</v>
      </c>
      <c r="I740" s="2">
        <v>5.3543963680584903E-8</v>
      </c>
      <c r="J740" s="2">
        <v>0.99999972740174103</v>
      </c>
      <c r="K740" s="2">
        <v>2.2755413231493999E-8</v>
      </c>
      <c r="L740" s="5">
        <f t="shared" si="11"/>
        <v>1</v>
      </c>
      <c r="M740" s="5"/>
      <c r="N740" s="5"/>
      <c r="O740" s="5"/>
    </row>
    <row r="741" spans="2:15" x14ac:dyDescent="0.25">
      <c r="B741" s="2">
        <v>5.3979997729147097E-8</v>
      </c>
      <c r="C741" s="2">
        <v>3.6932664435317597E-8</v>
      </c>
      <c r="D741" s="2">
        <v>0.99999897549170103</v>
      </c>
      <c r="E741" s="2">
        <v>1.24260893922582E-7</v>
      </c>
      <c r="F741" s="2">
        <v>2.41943314487503E-7</v>
      </c>
      <c r="G741" s="2">
        <v>1.0304345294054099E-7</v>
      </c>
      <c r="H741" s="2">
        <v>4.6747474377403101E-8</v>
      </c>
      <c r="I741" s="2">
        <v>1.0937542160321E-7</v>
      </c>
      <c r="J741" s="2">
        <v>2.4202519690696799E-7</v>
      </c>
      <c r="K741" s="2">
        <v>6.6199882551959298E-8</v>
      </c>
      <c r="L741" s="5">
        <f t="shared" si="11"/>
        <v>1</v>
      </c>
      <c r="M741" s="5"/>
      <c r="N741" s="5"/>
      <c r="O741" s="5"/>
    </row>
    <row r="742" spans="2:15" x14ac:dyDescent="0.25">
      <c r="B742" s="2">
        <v>3.5213778074862802E-7</v>
      </c>
      <c r="C742" s="2">
        <v>1.29099630418029E-8</v>
      </c>
      <c r="D742" s="2">
        <v>4.8258574123833502E-8</v>
      </c>
      <c r="E742" s="2">
        <v>1.3163390587495099E-7</v>
      </c>
      <c r="F742" s="2">
        <v>8.3436655926754397E-7</v>
      </c>
      <c r="G742" s="2">
        <v>0.99999792662518605</v>
      </c>
      <c r="H742" s="2">
        <v>1.8834199973151801E-7</v>
      </c>
      <c r="I742" s="2">
        <v>8.8181045028486504E-8</v>
      </c>
      <c r="J742" s="2">
        <v>3.1652723230256298E-7</v>
      </c>
      <c r="K742" s="2">
        <v>1.01017753701833E-7</v>
      </c>
      <c r="L742" s="5">
        <f t="shared" si="11"/>
        <v>1</v>
      </c>
      <c r="M742" s="5"/>
      <c r="N742" s="5"/>
      <c r="O742" s="5"/>
    </row>
    <row r="743" spans="2:15" x14ac:dyDescent="0.25">
      <c r="B743" s="2">
        <v>1.4183308710854499E-7</v>
      </c>
      <c r="C743" s="2">
        <v>6.6423169062056497E-9</v>
      </c>
      <c r="D743" s="2">
        <v>3.0590581520283802E-8</v>
      </c>
      <c r="E743" s="2">
        <v>4.4132009063141698E-9</v>
      </c>
      <c r="F743" s="2">
        <v>5.5257311593708997E-8</v>
      </c>
      <c r="G743" s="2">
        <v>2.5790831457956401E-7</v>
      </c>
      <c r="H743" s="2">
        <v>1.6962023510955999E-7</v>
      </c>
      <c r="I743" s="2">
        <v>0.99999931765113403</v>
      </c>
      <c r="J743" s="2">
        <v>7.13387332280918E-9</v>
      </c>
      <c r="K743" s="2">
        <v>8.9499436807633798E-9</v>
      </c>
      <c r="L743" s="5">
        <f t="shared" si="11"/>
        <v>1</v>
      </c>
      <c r="M743" s="5"/>
      <c r="N743" s="5"/>
      <c r="O743" s="5"/>
    </row>
    <row r="744" spans="2:15" x14ac:dyDescent="0.25">
      <c r="B744" s="2">
        <v>3.0246026243134898E-8</v>
      </c>
      <c r="C744" s="2">
        <v>1.02572093671487E-8</v>
      </c>
      <c r="D744" s="2">
        <v>1.2218717464005099E-8</v>
      </c>
      <c r="E744" s="2">
        <v>3.37508435608129E-9</v>
      </c>
      <c r="F744" s="2">
        <v>6.4220570814744003E-8</v>
      </c>
      <c r="G744" s="2">
        <v>3.5215463948032399E-7</v>
      </c>
      <c r="H744" s="2">
        <v>3.6335527869415502E-8</v>
      </c>
      <c r="I744" s="2">
        <v>0.99999947689367397</v>
      </c>
      <c r="J744" s="2">
        <v>6.22345970577973E-9</v>
      </c>
      <c r="K744" s="2">
        <v>8.0750897377518498E-9</v>
      </c>
      <c r="L744" s="5">
        <f t="shared" si="11"/>
        <v>1</v>
      </c>
      <c r="M744" s="5"/>
      <c r="N744" s="5"/>
      <c r="O744" s="5"/>
    </row>
    <row r="745" spans="2:15" x14ac:dyDescent="0.25">
      <c r="B745" s="2">
        <v>7.7868866593882799E-9</v>
      </c>
      <c r="C745" s="2">
        <v>5.7345887447049102E-9</v>
      </c>
      <c r="D745" s="2">
        <v>2.9149177434771201E-8</v>
      </c>
      <c r="E745" s="2">
        <v>4.4074622429420502E-7</v>
      </c>
      <c r="F745" s="2">
        <v>2.14124050191974E-8</v>
      </c>
      <c r="G745" s="2">
        <v>3.35170931734967E-9</v>
      </c>
      <c r="H745" s="2">
        <v>7.14881161434159E-9</v>
      </c>
      <c r="I745" s="2">
        <v>2.58135141557561E-8</v>
      </c>
      <c r="J745" s="2">
        <v>0.99999944850225697</v>
      </c>
      <c r="K745" s="2">
        <v>1.03544252014067E-8</v>
      </c>
      <c r="L745" s="5">
        <f t="shared" si="11"/>
        <v>1</v>
      </c>
      <c r="M745" s="5"/>
      <c r="N745" s="5"/>
      <c r="O745" s="5"/>
    </row>
    <row r="746" spans="2:15" x14ac:dyDescent="0.25">
      <c r="B746" s="2">
        <v>0.999999983720815</v>
      </c>
      <c r="C746" s="2">
        <v>8.8935341465977601E-10</v>
      </c>
      <c r="D746" s="2">
        <v>3.0975082082183602E-9</v>
      </c>
      <c r="E746" s="2">
        <v>4.31768143119629E-10</v>
      </c>
      <c r="F746" s="2">
        <v>6.3472752293349198E-10</v>
      </c>
      <c r="G746" s="2">
        <v>1.35367690174808E-9</v>
      </c>
      <c r="H746" s="2">
        <v>1.7793258781052801E-9</v>
      </c>
      <c r="I746" s="2">
        <v>2.9485631521945401E-9</v>
      </c>
      <c r="J746" s="2">
        <v>3.11742232182244E-9</v>
      </c>
      <c r="K746" s="2">
        <v>2.02683976450673E-9</v>
      </c>
      <c r="L746" s="5">
        <f t="shared" si="11"/>
        <v>1</v>
      </c>
      <c r="M746" s="5"/>
      <c r="N746" s="5"/>
      <c r="O746" s="5"/>
    </row>
    <row r="747" spans="2:15" x14ac:dyDescent="0.25">
      <c r="B747" s="2">
        <v>2.07518904150584E-8</v>
      </c>
      <c r="C747" s="2">
        <v>1.7527819450621999E-8</v>
      </c>
      <c r="D747" s="2">
        <v>1.43241819413318E-7</v>
      </c>
      <c r="E747" s="2">
        <v>1.82138288449965E-8</v>
      </c>
      <c r="F747" s="2">
        <v>3.3165448371024899E-8</v>
      </c>
      <c r="G747" s="2">
        <v>0.99999965322338802</v>
      </c>
      <c r="H747" s="2">
        <v>5.7210811741506603E-8</v>
      </c>
      <c r="I747" s="2">
        <v>5.5686769134850901E-9</v>
      </c>
      <c r="J747" s="2">
        <v>4.0606367457031801E-8</v>
      </c>
      <c r="K747" s="2">
        <v>1.0489949344721199E-8</v>
      </c>
      <c r="L747" s="5">
        <f t="shared" si="11"/>
        <v>1</v>
      </c>
      <c r="M747" s="5"/>
      <c r="N747" s="5"/>
      <c r="O747" s="5"/>
    </row>
    <row r="748" spans="2:15" x14ac:dyDescent="0.25">
      <c r="B748" s="2">
        <v>3.7465590074313497E-8</v>
      </c>
      <c r="C748" s="2">
        <v>1.5439694968813501E-8</v>
      </c>
      <c r="D748" s="2">
        <v>7.1128620653126702E-7</v>
      </c>
      <c r="E748" s="2">
        <v>1.6760041881606001E-6</v>
      </c>
      <c r="F748" s="2">
        <v>6.8347540087949002E-8</v>
      </c>
      <c r="G748" s="2">
        <v>4.4748721704027301E-9</v>
      </c>
      <c r="H748" s="2">
        <v>5.21735584866188E-8</v>
      </c>
      <c r="I748" s="2">
        <v>2.3073737659886401E-6</v>
      </c>
      <c r="J748" s="2">
        <v>0.99999509573102696</v>
      </c>
      <c r="K748" s="2">
        <v>3.17035564639934E-8</v>
      </c>
      <c r="L748" s="5">
        <f t="shared" si="11"/>
        <v>1</v>
      </c>
      <c r="M748" s="5"/>
      <c r="N748" s="5"/>
      <c r="O748" s="5"/>
    </row>
    <row r="749" spans="2:15" x14ac:dyDescent="0.25">
      <c r="B749" s="2">
        <v>3.4653983870021698E-8</v>
      </c>
      <c r="C749" s="2">
        <v>7.5715361513908497E-9</v>
      </c>
      <c r="D749" s="2">
        <v>7.5200523878468897E-8</v>
      </c>
      <c r="E749" s="2">
        <v>7.3912530904962899E-7</v>
      </c>
      <c r="F749" s="2">
        <v>1.2232364389708999E-9</v>
      </c>
      <c r="G749" s="2">
        <v>5.8063067096749203E-10</v>
      </c>
      <c r="H749" s="2">
        <v>1.0179854243557001E-8</v>
      </c>
      <c r="I749" s="2">
        <v>1.46777124679679E-7</v>
      </c>
      <c r="J749" s="2">
        <v>0.99999896207668104</v>
      </c>
      <c r="K749" s="2">
        <v>2.2611119208901801E-8</v>
      </c>
      <c r="L749" s="5">
        <f t="shared" si="11"/>
        <v>1</v>
      </c>
      <c r="M749" s="5"/>
      <c r="N749" s="5"/>
      <c r="O749" s="5"/>
    </row>
    <row r="750" spans="2:15" x14ac:dyDescent="0.25">
      <c r="B750" s="2">
        <v>1.70379374128958E-9</v>
      </c>
      <c r="C750" s="2">
        <v>1.2462474593574299E-9</v>
      </c>
      <c r="D750" s="2">
        <v>1.9000896411153598E-9</v>
      </c>
      <c r="E750" s="2">
        <v>2.7949744267119599E-8</v>
      </c>
      <c r="F750" s="2">
        <v>1.2700212431219399E-7</v>
      </c>
      <c r="G750" s="2">
        <v>8.8019146048973303E-9</v>
      </c>
      <c r="H750" s="2">
        <v>1.0529635263988099E-9</v>
      </c>
      <c r="I750" s="2">
        <v>3.09836645641038E-8</v>
      </c>
      <c r="J750" s="2">
        <v>0.99999978968334602</v>
      </c>
      <c r="K750" s="2">
        <v>9.6761111142786601E-9</v>
      </c>
      <c r="L750" s="5">
        <f t="shared" si="11"/>
        <v>1</v>
      </c>
      <c r="M750" s="5"/>
      <c r="N750" s="5"/>
      <c r="O750" s="5"/>
    </row>
    <row r="751" spans="2:15" x14ac:dyDescent="0.25">
      <c r="B751" s="2">
        <v>4.9495739303339401E-8</v>
      </c>
      <c r="C751" s="2">
        <v>5.4491498392460297E-10</v>
      </c>
      <c r="D751" s="2">
        <v>5.9879438641601797E-10</v>
      </c>
      <c r="E751" s="2">
        <v>7.4609848807752E-10</v>
      </c>
      <c r="F751" s="2">
        <v>1.1929877766792E-7</v>
      </c>
      <c r="G751" s="2">
        <v>7.9668210720937604E-8</v>
      </c>
      <c r="H751" s="2">
        <v>9.0447023994033301E-7</v>
      </c>
      <c r="I751" s="2">
        <v>0.99999882460969003</v>
      </c>
      <c r="J751" s="2">
        <v>1.3677097213488901E-9</v>
      </c>
      <c r="K751" s="2">
        <v>1.9199824227271599E-8</v>
      </c>
      <c r="L751" s="5">
        <f t="shared" si="11"/>
        <v>1</v>
      </c>
      <c r="M751" s="5"/>
      <c r="N751" s="5"/>
      <c r="O751" s="5"/>
    </row>
    <row r="752" spans="2:15" x14ac:dyDescent="0.25">
      <c r="B752" s="2">
        <v>8.3578892224975695E-10</v>
      </c>
      <c r="C752" s="2">
        <v>3.6662554315144201E-10</v>
      </c>
      <c r="D752" s="2">
        <v>4.42491119513707E-10</v>
      </c>
      <c r="E752" s="2">
        <v>8.9837979281215502E-10</v>
      </c>
      <c r="F752" s="2">
        <v>6.5066122199058805E-8</v>
      </c>
      <c r="G752" s="2">
        <v>3.4338532895862898E-9</v>
      </c>
      <c r="H752" s="2">
        <v>3.8250899193158998E-9</v>
      </c>
      <c r="I752" s="2">
        <v>0.99999991959690504</v>
      </c>
      <c r="J752" s="2">
        <v>5.3175653366420799E-9</v>
      </c>
      <c r="K752" s="2">
        <v>2.1717867303116899E-10</v>
      </c>
      <c r="L752" s="5">
        <f t="shared" si="11"/>
        <v>1</v>
      </c>
      <c r="M752" s="5"/>
      <c r="N752" s="5"/>
      <c r="O752" s="5"/>
    </row>
    <row r="753" spans="2:15" x14ac:dyDescent="0.25">
      <c r="B753" s="2">
        <v>2.0609991974659302E-11</v>
      </c>
      <c r="C753" s="2">
        <v>1.25179301650229E-11</v>
      </c>
      <c r="D753" s="2">
        <v>1.4774125140451899E-11</v>
      </c>
      <c r="E753" s="2">
        <v>9.6184172715194797E-11</v>
      </c>
      <c r="F753" s="2">
        <v>0.99999755553182501</v>
      </c>
      <c r="G753" s="2">
        <v>1.90168212869707E-11</v>
      </c>
      <c r="H753" s="2">
        <v>6.5052117691639003E-11</v>
      </c>
      <c r="I753" s="2">
        <v>2.4441036399511E-6</v>
      </c>
      <c r="J753" s="2">
        <v>1.21414803703782E-10</v>
      </c>
      <c r="K753" s="2">
        <v>1.4964224751616001E-11</v>
      </c>
      <c r="L753" s="5">
        <f t="shared" si="11"/>
        <v>1</v>
      </c>
      <c r="M753" s="5"/>
      <c r="N753" s="5"/>
      <c r="O753" s="5"/>
    </row>
    <row r="754" spans="2:15" x14ac:dyDescent="0.25">
      <c r="B754" s="2">
        <v>1.7521476556759799E-7</v>
      </c>
      <c r="C754" s="2">
        <v>4.3620952950033802E-7</v>
      </c>
      <c r="D754" s="2">
        <v>1.80032186893375E-9</v>
      </c>
      <c r="E754" s="2">
        <v>6.1273630545922005E-10</v>
      </c>
      <c r="F754" s="2">
        <v>1.5879850744254399E-8</v>
      </c>
      <c r="G754" s="2">
        <v>5.9553829228355298E-8</v>
      </c>
      <c r="H754" s="2">
        <v>4.00700632716024E-7</v>
      </c>
      <c r="I754" s="2">
        <v>0.99999811332037303</v>
      </c>
      <c r="J754" s="2">
        <v>3.1427631746109999E-9</v>
      </c>
      <c r="K754" s="2">
        <v>7.9356519753885301E-7</v>
      </c>
      <c r="L754" s="5">
        <f t="shared" si="11"/>
        <v>1</v>
      </c>
      <c r="M754" s="5"/>
      <c r="N754" s="5"/>
      <c r="O754" s="5"/>
    </row>
    <row r="755" spans="2:15" x14ac:dyDescent="0.25">
      <c r="B755" s="2">
        <v>2.9321384801176598E-9</v>
      </c>
      <c r="C755" s="2">
        <v>4.7956487549917899E-8</v>
      </c>
      <c r="D755" s="2">
        <v>6.0517070099679597E-10</v>
      </c>
      <c r="E755" s="2">
        <v>3.8487609407122702E-10</v>
      </c>
      <c r="F755" s="2">
        <v>1.0419472846268699E-9</v>
      </c>
      <c r="G755" s="2">
        <v>3.9547146530125602E-10</v>
      </c>
      <c r="H755" s="2">
        <v>0.99999994481323395</v>
      </c>
      <c r="I755" s="2">
        <v>5.7779975369614204E-10</v>
      </c>
      <c r="J755" s="2">
        <v>3.0586707816454099E-10</v>
      </c>
      <c r="K755" s="2">
        <v>9.8700734402481997E-10</v>
      </c>
      <c r="L755" s="5">
        <f t="shared" si="11"/>
        <v>1</v>
      </c>
      <c r="M755" s="5"/>
      <c r="N755" s="5"/>
      <c r="O755" s="5"/>
    </row>
    <row r="756" spans="2:15" x14ac:dyDescent="0.25">
      <c r="B756" s="2">
        <v>8.4358422163213603E-8</v>
      </c>
      <c r="C756" s="2">
        <v>4.0100811146038101E-8</v>
      </c>
      <c r="D756" s="2">
        <v>2.8157042401222301E-8</v>
      </c>
      <c r="E756" s="2">
        <v>2.69724757360463E-8</v>
      </c>
      <c r="F756" s="2">
        <v>8.7222405592343294E-8</v>
      </c>
      <c r="G756" s="2">
        <v>1.0325296185359399E-7</v>
      </c>
      <c r="H756" s="2">
        <v>7.2987247625903098E-8</v>
      </c>
      <c r="I756" s="2">
        <v>0.99999943804935199</v>
      </c>
      <c r="J756" s="2">
        <v>5.51967516737288E-8</v>
      </c>
      <c r="K756" s="2">
        <v>6.3702534790069904E-8</v>
      </c>
      <c r="L756" s="5">
        <f t="shared" si="11"/>
        <v>1</v>
      </c>
      <c r="M756" s="5"/>
      <c r="N756" s="5"/>
      <c r="O756" s="5"/>
    </row>
    <row r="757" spans="2:15" x14ac:dyDescent="0.25">
      <c r="B757" s="2">
        <v>3.6496232700159902E-7</v>
      </c>
      <c r="C757" s="2">
        <v>4.0614700445844699E-8</v>
      </c>
      <c r="D757" s="2">
        <v>3.6749865314669201E-8</v>
      </c>
      <c r="E757" s="2">
        <v>5.9268546221752802E-8</v>
      </c>
      <c r="F757" s="2">
        <v>6.42748288984403E-8</v>
      </c>
      <c r="G757" s="2">
        <v>6.6348230746683598E-8</v>
      </c>
      <c r="H757" s="2">
        <v>1.7829645564739401E-7</v>
      </c>
      <c r="I757" s="2">
        <v>0.99999878738699099</v>
      </c>
      <c r="J757" s="2">
        <v>2.6203845426576398E-7</v>
      </c>
      <c r="K757" s="2">
        <v>1.40059606630729E-7</v>
      </c>
      <c r="L757" s="5">
        <f t="shared" si="11"/>
        <v>1</v>
      </c>
      <c r="M757" s="5"/>
      <c r="N757" s="5"/>
      <c r="O757" s="5"/>
    </row>
    <row r="758" spans="2:15" x14ac:dyDescent="0.25">
      <c r="B758" s="2">
        <v>7.7574001222888098E-8</v>
      </c>
      <c r="C758" s="2">
        <v>1.86218481813181E-8</v>
      </c>
      <c r="D758" s="2">
        <v>5.2350664995778096E-10</v>
      </c>
      <c r="E758" s="2">
        <v>1.98219769885252E-10</v>
      </c>
      <c r="F758" s="2">
        <v>9.2420378624402296E-10</v>
      </c>
      <c r="G758" s="2">
        <v>2.21067286164883E-9</v>
      </c>
      <c r="H758" s="2">
        <v>2.1761514875245299E-8</v>
      </c>
      <c r="I758" s="2">
        <v>0.99999986954014897</v>
      </c>
      <c r="J758" s="2">
        <v>1.4020609069697999E-9</v>
      </c>
      <c r="K758" s="2">
        <v>7.2438220670566799E-9</v>
      </c>
      <c r="L758" s="5">
        <f t="shared" si="11"/>
        <v>1</v>
      </c>
      <c r="M758" s="5"/>
      <c r="N758" s="5"/>
      <c r="O758" s="5"/>
    </row>
    <row r="759" spans="2:15" x14ac:dyDescent="0.25">
      <c r="B759" s="2">
        <v>9.9460594852652791E-7</v>
      </c>
      <c r="C759" s="2">
        <v>0.99999666044649005</v>
      </c>
      <c r="D759" s="2">
        <v>6.0874919794702199E-9</v>
      </c>
      <c r="E759" s="2">
        <v>2.5770197294421098E-10</v>
      </c>
      <c r="F759" s="2">
        <v>1.6363326708449999E-9</v>
      </c>
      <c r="G759" s="2">
        <v>3.7481407579663498E-7</v>
      </c>
      <c r="H759" s="2">
        <v>1.84391376698272E-6</v>
      </c>
      <c r="I759" s="2">
        <v>2.8095838904687201E-8</v>
      </c>
      <c r="J759" s="2">
        <v>2.7905443618736499E-9</v>
      </c>
      <c r="K759" s="2">
        <v>8.73518076390452E-8</v>
      </c>
      <c r="L759" s="5">
        <f t="shared" si="11"/>
        <v>1</v>
      </c>
      <c r="M759" s="5"/>
      <c r="N759" s="5"/>
      <c r="O759" s="5"/>
    </row>
    <row r="760" spans="2:15" x14ac:dyDescent="0.25">
      <c r="B760" s="2">
        <v>1.6073276428933201E-6</v>
      </c>
      <c r="C760" s="2">
        <v>9.8322275851950303E-7</v>
      </c>
      <c r="D760" s="2">
        <v>1.5825227328996901E-8</v>
      </c>
      <c r="E760" s="2">
        <v>7.7715934867518498E-10</v>
      </c>
      <c r="F760" s="2">
        <v>1.9926182077308599E-8</v>
      </c>
      <c r="G760" s="2">
        <v>3.5887861209122898E-7</v>
      </c>
      <c r="H760" s="2">
        <v>4.9258049660672402E-7</v>
      </c>
      <c r="I760" s="2">
        <v>0.999996316852509</v>
      </c>
      <c r="J760" s="2">
        <v>8.6765310518597096E-9</v>
      </c>
      <c r="K760" s="2">
        <v>1.9593288043417699E-7</v>
      </c>
      <c r="L760" s="5">
        <f t="shared" si="11"/>
        <v>1</v>
      </c>
      <c r="M760" s="5"/>
      <c r="N760" s="5"/>
      <c r="O760" s="5"/>
    </row>
    <row r="761" spans="2:15" x14ac:dyDescent="0.25">
      <c r="B761" s="2">
        <v>7.8428718945498095E-8</v>
      </c>
      <c r="C761" s="2">
        <v>6.1896007542581604E-6</v>
      </c>
      <c r="D761" s="2">
        <v>3.09856857088334E-8</v>
      </c>
      <c r="E761" s="2">
        <v>5.20092643704246E-9</v>
      </c>
      <c r="F761" s="2">
        <v>6.61724085204223E-9</v>
      </c>
      <c r="G761" s="2">
        <v>3.35432912194528E-9</v>
      </c>
      <c r="H761" s="2">
        <v>0.99998021528763703</v>
      </c>
      <c r="I761" s="2">
        <v>9.2214740554844904E-9</v>
      </c>
      <c r="J761" s="2">
        <v>1.3457441524691499E-5</v>
      </c>
      <c r="K761" s="2">
        <v>3.8617089180448896E-9</v>
      </c>
      <c r="L761" s="5">
        <f t="shared" si="11"/>
        <v>1</v>
      </c>
      <c r="M761" s="5"/>
      <c r="N761" s="5"/>
      <c r="O761" s="5"/>
    </row>
    <row r="762" spans="2:15" x14ac:dyDescent="0.25">
      <c r="B762" s="2">
        <v>4.7355289668638103E-9</v>
      </c>
      <c r="C762" s="2">
        <v>2.8470643517810801E-8</v>
      </c>
      <c r="D762" s="2">
        <v>9.7035265297737507E-9</v>
      </c>
      <c r="E762" s="2">
        <v>1.3352021731480301E-9</v>
      </c>
      <c r="F762" s="2">
        <v>2.75436284043688E-8</v>
      </c>
      <c r="G762" s="2">
        <v>0.99999988506602999</v>
      </c>
      <c r="H762" s="2">
        <v>4.8952886670846102E-9</v>
      </c>
      <c r="I762" s="2">
        <v>3.2147357601675198E-8</v>
      </c>
      <c r="J762" s="2">
        <v>5.2016672953872603E-9</v>
      </c>
      <c r="K762" s="2">
        <v>9.0112606520472505E-10</v>
      </c>
      <c r="L762" s="5">
        <f t="shared" si="11"/>
        <v>1</v>
      </c>
      <c r="M762" s="5"/>
      <c r="N762" s="5"/>
      <c r="O762" s="5"/>
    </row>
    <row r="763" spans="2:15" x14ac:dyDescent="0.25">
      <c r="B763" s="2">
        <v>1.0271606531347899E-10</v>
      </c>
      <c r="C763" s="2">
        <v>4.4739127958339698E-9</v>
      </c>
      <c r="D763" s="2">
        <v>3.7789535073283299E-10</v>
      </c>
      <c r="E763" s="2">
        <v>1.0063173614388699E-10</v>
      </c>
      <c r="F763" s="2">
        <v>9.9311068392983399E-10</v>
      </c>
      <c r="G763" s="2">
        <v>0.99999999080672897</v>
      </c>
      <c r="H763" s="2">
        <v>4.6776562104576997E-10</v>
      </c>
      <c r="I763" s="2">
        <v>2.3255042721336198E-9</v>
      </c>
      <c r="J763" s="2">
        <v>1.9735176606571701E-10</v>
      </c>
      <c r="K763" s="2">
        <v>1.5438248282881601E-10</v>
      </c>
      <c r="L763" s="5">
        <f t="shared" si="11"/>
        <v>1</v>
      </c>
      <c r="M763" s="5"/>
      <c r="N763" s="5"/>
      <c r="O763" s="5"/>
    </row>
    <row r="764" spans="2:15" x14ac:dyDescent="0.25">
      <c r="B764" s="2">
        <v>2.9590365570556499E-8</v>
      </c>
      <c r="C764" s="2">
        <v>5.9282448630077599E-8</v>
      </c>
      <c r="D764" s="2">
        <v>1.8061872675086499E-8</v>
      </c>
      <c r="E764" s="2">
        <v>1.38107348511859E-8</v>
      </c>
      <c r="F764" s="2">
        <v>2.9675062513236099E-8</v>
      </c>
      <c r="G764" s="2">
        <v>4.5536686748514603E-9</v>
      </c>
      <c r="H764" s="2">
        <v>2.2231133039886499E-8</v>
      </c>
      <c r="I764" s="2">
        <v>3.4529316768645401E-8</v>
      </c>
      <c r="J764" s="2">
        <v>0.99999977666171502</v>
      </c>
      <c r="K764" s="2">
        <v>1.16036816442246E-8</v>
      </c>
      <c r="L764" s="5">
        <f t="shared" si="11"/>
        <v>1</v>
      </c>
      <c r="M764" s="5"/>
      <c r="N764" s="5"/>
      <c r="O764" s="5"/>
    </row>
    <row r="765" spans="2:15" x14ac:dyDescent="0.25">
      <c r="B765" s="2">
        <v>2.8219893685475001E-8</v>
      </c>
      <c r="C765" s="2">
        <v>1.6907876658386301E-7</v>
      </c>
      <c r="D765" s="2">
        <v>7.5847372820500094E-8</v>
      </c>
      <c r="E765" s="2">
        <v>6.3762482780075999E-8</v>
      </c>
      <c r="F765" s="2">
        <v>0.999998421317985</v>
      </c>
      <c r="G765" s="2">
        <v>2.1963422508413101E-7</v>
      </c>
      <c r="H765" s="2">
        <v>5.2625051734351105E-7</v>
      </c>
      <c r="I765" s="2">
        <v>2.3107694098681699E-7</v>
      </c>
      <c r="J765" s="2">
        <v>1.5621869601704099E-7</v>
      </c>
      <c r="K765" s="2">
        <v>1.08593118826777E-7</v>
      </c>
      <c r="L765" s="5">
        <f t="shared" si="11"/>
        <v>1</v>
      </c>
      <c r="M765" s="5"/>
      <c r="N765" s="5"/>
      <c r="O765" s="5"/>
    </row>
    <row r="766" spans="2:15" x14ac:dyDescent="0.25">
      <c r="B766" s="2">
        <v>1.4843063041362901E-6</v>
      </c>
      <c r="C766" s="2">
        <v>4.1742549106810003E-9</v>
      </c>
      <c r="D766" s="2">
        <v>1.5102622325432201E-9</v>
      </c>
      <c r="E766" s="2">
        <v>7.7935351799666499E-10</v>
      </c>
      <c r="F766" s="2">
        <v>6.7984138702176601E-9</v>
      </c>
      <c r="G766" s="2">
        <v>2.5911393792272099E-7</v>
      </c>
      <c r="H766" s="2">
        <v>1.3628215450229E-8</v>
      </c>
      <c r="I766" s="2">
        <v>1.92249565736743E-8</v>
      </c>
      <c r="J766" s="2">
        <v>1.6163314010027201E-9</v>
      </c>
      <c r="K766" s="2">
        <v>0.99999820884796997</v>
      </c>
      <c r="L766" s="5">
        <f t="shared" si="11"/>
        <v>1</v>
      </c>
      <c r="M766" s="5"/>
      <c r="N766" s="5"/>
      <c r="O766" s="5"/>
    </row>
    <row r="767" spans="2:15" x14ac:dyDescent="0.25">
      <c r="B767" s="2">
        <v>5.3693021205947498E-8</v>
      </c>
      <c r="C767" s="2">
        <v>3.0809998348527402E-7</v>
      </c>
      <c r="D767" s="2">
        <v>1.7388209470771499E-8</v>
      </c>
      <c r="E767" s="2">
        <v>5.5644529871379204E-9</v>
      </c>
      <c r="F767" s="2">
        <v>1.3015125251188501E-7</v>
      </c>
      <c r="G767" s="2">
        <v>0.99999546531759398</v>
      </c>
      <c r="H767" s="2">
        <v>3.0830828458381201E-7</v>
      </c>
      <c r="I767" s="2">
        <v>4.5673061070092302E-7</v>
      </c>
      <c r="J767" s="2">
        <v>1.1321684132091E-8</v>
      </c>
      <c r="K767" s="2">
        <v>3.2434249062937299E-6</v>
      </c>
      <c r="L767" s="5">
        <f t="shared" si="11"/>
        <v>1</v>
      </c>
      <c r="M767" s="5"/>
      <c r="N767" s="5"/>
      <c r="O767" s="5"/>
    </row>
    <row r="768" spans="2:15" x14ac:dyDescent="0.25">
      <c r="B768" s="2">
        <v>3.3395989202557E-8</v>
      </c>
      <c r="C768" s="2">
        <v>8.6397611948623993E-9</v>
      </c>
      <c r="D768" s="2">
        <v>1.3976938016154201E-7</v>
      </c>
      <c r="E768" s="2">
        <v>1.4992115319300599E-6</v>
      </c>
      <c r="F768" s="2">
        <v>1.01834700779758E-6</v>
      </c>
      <c r="G768" s="2">
        <v>1.49546949875125E-8</v>
      </c>
      <c r="H768" s="2">
        <v>1.2951646892601399E-7</v>
      </c>
      <c r="I768" s="2">
        <v>1.3638787463177301E-7</v>
      </c>
      <c r="J768" s="2">
        <v>0.99999639725034595</v>
      </c>
      <c r="K768" s="2">
        <v>6.2252694446661201E-7</v>
      </c>
      <c r="L768" s="5">
        <f t="shared" si="11"/>
        <v>1</v>
      </c>
      <c r="M768" s="5"/>
      <c r="N768" s="5"/>
      <c r="O768" s="5"/>
    </row>
    <row r="769" spans="2:15" x14ac:dyDescent="0.25">
      <c r="B769" s="2">
        <v>2.5537792915461999E-8</v>
      </c>
      <c r="C769" s="2">
        <v>3.7930103794831702E-8</v>
      </c>
      <c r="D769" s="2">
        <v>4.3547926812459502E-7</v>
      </c>
      <c r="E769" s="2">
        <v>6.3697846205260897E-6</v>
      </c>
      <c r="F769" s="2">
        <v>0.99910581375993301</v>
      </c>
      <c r="G769" s="2">
        <v>2.37499968658088E-6</v>
      </c>
      <c r="H769" s="2">
        <v>1.34535934951747E-7</v>
      </c>
      <c r="I769" s="2">
        <v>1.5548400021105299E-6</v>
      </c>
      <c r="J769" s="2">
        <v>8.83153605652664E-4</v>
      </c>
      <c r="K769" s="2">
        <v>9.9527004471871602E-8</v>
      </c>
      <c r="L769" s="5">
        <f t="shared" si="11"/>
        <v>1</v>
      </c>
      <c r="M769" s="5"/>
      <c r="N769" s="5"/>
      <c r="O769" s="5"/>
    </row>
    <row r="770" spans="2:15" x14ac:dyDescent="0.25">
      <c r="B770" s="2">
        <v>4.0933986922280098E-9</v>
      </c>
      <c r="C770" s="2">
        <v>6.9261474700509005E-8</v>
      </c>
      <c r="D770" s="2">
        <v>4.95619477613551E-9</v>
      </c>
      <c r="E770" s="2">
        <v>1.2096832497732399E-9</v>
      </c>
      <c r="F770" s="2">
        <v>7.9436718433386096E-8</v>
      </c>
      <c r="G770" s="2">
        <v>0.99999973291285804</v>
      </c>
      <c r="H770" s="2">
        <v>3.1377468339103897E-8</v>
      </c>
      <c r="I770" s="2">
        <v>2.6207952444004401E-8</v>
      </c>
      <c r="J770" s="2">
        <v>2.6709889728188101E-9</v>
      </c>
      <c r="K770" s="2">
        <v>4.7873261493107299E-8</v>
      </c>
      <c r="L770" s="5">
        <f t="shared" si="11"/>
        <v>1</v>
      </c>
      <c r="M770" s="5"/>
      <c r="N770" s="5"/>
      <c r="O770" s="5"/>
    </row>
    <row r="771" spans="2:15" x14ac:dyDescent="0.25">
      <c r="B771" s="2">
        <v>1.7419112301327801E-7</v>
      </c>
      <c r="C771" s="2">
        <v>1.03748053888261E-8</v>
      </c>
      <c r="D771" s="2">
        <v>1.5047759893983801E-7</v>
      </c>
      <c r="E771" s="2">
        <v>1.3335343551920999E-6</v>
      </c>
      <c r="F771" s="2">
        <v>1.81320358116888E-6</v>
      </c>
      <c r="G771" s="2">
        <v>2.63207510134869E-8</v>
      </c>
      <c r="H771" s="2">
        <v>1.2701134103810099E-7</v>
      </c>
      <c r="I771" s="2">
        <v>7.2127200341574395E-7</v>
      </c>
      <c r="J771" s="2">
        <v>0.99998584841070504</v>
      </c>
      <c r="K771" s="2">
        <v>9.7952037353791992E-6</v>
      </c>
      <c r="L771" s="5">
        <f t="shared" ref="L771:L834" si="12">COUNTIF(B771:K771,"&gt;0.01")</f>
        <v>1</v>
      </c>
      <c r="M771" s="5"/>
      <c r="N771" s="5"/>
      <c r="O771" s="5"/>
    </row>
    <row r="772" spans="2:15" x14ac:dyDescent="0.25">
      <c r="B772" s="2">
        <v>8.0770547739275203E-8</v>
      </c>
      <c r="C772" s="2">
        <v>4.3666181125572303E-6</v>
      </c>
      <c r="D772" s="2">
        <v>7.1391005296999497E-9</v>
      </c>
      <c r="E772" s="2">
        <v>1.6308583053916201E-9</v>
      </c>
      <c r="F772" s="2">
        <v>3.5956779194224802E-8</v>
      </c>
      <c r="G772" s="2">
        <v>0.99999266706469803</v>
      </c>
      <c r="H772" s="2">
        <v>7.9904048209998905E-7</v>
      </c>
      <c r="I772" s="2">
        <v>1.31313927962165E-6</v>
      </c>
      <c r="J772" s="2">
        <v>2.2371313594882601E-9</v>
      </c>
      <c r="K772" s="2">
        <v>7.2640301055823998E-7</v>
      </c>
      <c r="L772" s="5">
        <f t="shared" si="12"/>
        <v>1</v>
      </c>
      <c r="M772" s="5"/>
      <c r="N772" s="5"/>
      <c r="O772" s="5"/>
    </row>
    <row r="773" spans="2:15" x14ac:dyDescent="0.25">
      <c r="B773" s="2">
        <v>6.9014716116036805E-8</v>
      </c>
      <c r="C773" s="2">
        <v>1.85848814316671E-7</v>
      </c>
      <c r="D773" s="2">
        <v>3.7847849422742402E-8</v>
      </c>
      <c r="E773" s="2">
        <v>1.21050934814255E-8</v>
      </c>
      <c r="F773" s="2">
        <v>7.7895116824363997E-8</v>
      </c>
      <c r="G773" s="2">
        <v>0.999998993735984</v>
      </c>
      <c r="H773" s="2">
        <v>2.2116194559824499E-7</v>
      </c>
      <c r="I773" s="2">
        <v>1.43357332897973E-7</v>
      </c>
      <c r="J773" s="2">
        <v>3.3151222447298798E-8</v>
      </c>
      <c r="K773" s="2">
        <v>2.2588192430113101E-7</v>
      </c>
      <c r="L773" s="5">
        <f t="shared" si="12"/>
        <v>1</v>
      </c>
      <c r="M773" s="5"/>
      <c r="N773" s="5"/>
      <c r="O773" s="5"/>
    </row>
    <row r="774" spans="2:15" x14ac:dyDescent="0.25">
      <c r="B774" s="2">
        <v>0.99983543619075599</v>
      </c>
      <c r="C774" s="2">
        <v>4.1831365858754702E-6</v>
      </c>
      <c r="D774" s="2">
        <v>4.0341743661964299E-7</v>
      </c>
      <c r="E774" s="2">
        <v>1.13582303752417E-7</v>
      </c>
      <c r="F774" s="2">
        <v>1.1589995061028099E-7</v>
      </c>
      <c r="G774" s="2">
        <v>1.6383018102535601E-7</v>
      </c>
      <c r="H774" s="2">
        <v>1.69875388135389E-6</v>
      </c>
      <c r="I774" s="2">
        <v>1.7012335106505901E-7</v>
      </c>
      <c r="J774" s="2">
        <v>9.0423797928602003E-8</v>
      </c>
      <c r="K774" s="2">
        <v>1.57624641749242E-4</v>
      </c>
      <c r="L774" s="5">
        <f t="shared" si="12"/>
        <v>1</v>
      </c>
      <c r="M774" s="5"/>
      <c r="N774" s="5"/>
      <c r="O774" s="5"/>
    </row>
    <row r="775" spans="2:15" x14ac:dyDescent="0.25">
      <c r="B775" s="2">
        <v>2.2657715085909401E-6</v>
      </c>
      <c r="C775" s="2">
        <v>5.70299152299154E-7</v>
      </c>
      <c r="D775" s="2">
        <v>3.40822865560344E-8</v>
      </c>
      <c r="E775" s="2">
        <v>1.1755130355835199E-8</v>
      </c>
      <c r="F775" s="2">
        <v>4.6994966376983499E-7</v>
      </c>
      <c r="G775" s="2">
        <v>2.10935334054099E-6</v>
      </c>
      <c r="H775" s="2">
        <v>3.9527937419102899E-7</v>
      </c>
      <c r="I775" s="2">
        <v>0.99999337414817402</v>
      </c>
      <c r="J775" s="2">
        <v>1.06946090925994E-7</v>
      </c>
      <c r="K775" s="2">
        <v>6.6241527857434704E-7</v>
      </c>
      <c r="L775" s="5">
        <f t="shared" si="12"/>
        <v>1</v>
      </c>
      <c r="M775" s="5"/>
      <c r="N775" s="5"/>
      <c r="O775" s="5"/>
    </row>
    <row r="776" spans="2:15" x14ac:dyDescent="0.25">
      <c r="B776" s="2">
        <v>6.1763159514024301E-9</v>
      </c>
      <c r="C776" s="2">
        <v>5.9932641783594598E-9</v>
      </c>
      <c r="D776" s="2">
        <v>1.29726832270258E-8</v>
      </c>
      <c r="E776" s="2">
        <v>6.1118581694500601E-9</v>
      </c>
      <c r="F776" s="2">
        <v>3.02257934724656E-8</v>
      </c>
      <c r="G776" s="2">
        <v>1.4227275649380899E-7</v>
      </c>
      <c r="H776" s="2">
        <v>3.74677855861794E-8</v>
      </c>
      <c r="I776" s="2">
        <v>2.8652639312662799E-8</v>
      </c>
      <c r="J776" s="2">
        <v>0.99999971775215801</v>
      </c>
      <c r="K776" s="2">
        <v>1.2374744426622401E-8</v>
      </c>
      <c r="L776" s="5">
        <f t="shared" si="12"/>
        <v>1</v>
      </c>
      <c r="M776" s="5"/>
      <c r="N776" s="5"/>
      <c r="O776" s="5"/>
    </row>
    <row r="777" spans="2:15" x14ac:dyDescent="0.25">
      <c r="B777" s="2">
        <v>5.2812191106101797E-7</v>
      </c>
      <c r="C777" s="2">
        <v>3.4427470863131502E-6</v>
      </c>
      <c r="D777" s="2">
        <v>8.0595094022401502E-7</v>
      </c>
      <c r="E777" s="2">
        <v>9.6035856931566896E-8</v>
      </c>
      <c r="F777" s="2">
        <v>1.2648037840026299E-6</v>
      </c>
      <c r="G777" s="2">
        <v>0.99998726354802903</v>
      </c>
      <c r="H777" s="2">
        <v>2.06781653719952E-6</v>
      </c>
      <c r="I777" s="2">
        <v>3.4956504889878198E-6</v>
      </c>
      <c r="J777" s="2">
        <v>5.9919776720733997E-7</v>
      </c>
      <c r="K777" s="2">
        <v>4.3612759845944703E-7</v>
      </c>
      <c r="L777" s="5">
        <f t="shared" si="12"/>
        <v>1</v>
      </c>
      <c r="M777" s="5"/>
      <c r="N777" s="5"/>
      <c r="O777" s="5"/>
    </row>
    <row r="778" spans="2:15" x14ac:dyDescent="0.25">
      <c r="B778" s="2">
        <v>1.1068338835951901E-8</v>
      </c>
      <c r="C778" s="2">
        <v>7.6417858847945206E-9</v>
      </c>
      <c r="D778" s="2">
        <v>1.24192880521414E-8</v>
      </c>
      <c r="E778" s="2">
        <v>7.78909057173641E-9</v>
      </c>
      <c r="F778" s="2">
        <v>2.6734168039929501E-8</v>
      </c>
      <c r="G778" s="2">
        <v>9.0897219981291504E-9</v>
      </c>
      <c r="H778" s="2">
        <v>2.0943419041353901E-8</v>
      </c>
      <c r="I778" s="2">
        <v>0.99999980785036502</v>
      </c>
      <c r="J778" s="2">
        <v>8.3540356506141494E-8</v>
      </c>
      <c r="K778" s="2">
        <v>1.2923465530926399E-8</v>
      </c>
      <c r="L778" s="5">
        <f t="shared" si="12"/>
        <v>1</v>
      </c>
      <c r="M778" s="5"/>
      <c r="N778" s="5"/>
      <c r="O778" s="5"/>
    </row>
    <row r="779" spans="2:15" x14ac:dyDescent="0.25">
      <c r="B779" s="2">
        <v>3.2889829304581002E-7</v>
      </c>
      <c r="C779" s="2">
        <v>3.6922593998442302E-8</v>
      </c>
      <c r="D779" s="2">
        <v>1.84343216798267E-7</v>
      </c>
      <c r="E779" s="2">
        <v>9.3613735136646504E-8</v>
      </c>
      <c r="F779" s="2">
        <v>2.6892593775365299E-6</v>
      </c>
      <c r="G779" s="2">
        <v>1.53295781215386E-6</v>
      </c>
      <c r="H779" s="2">
        <v>5.7745235167963703E-7</v>
      </c>
      <c r="I779" s="2">
        <v>0.99999323654108296</v>
      </c>
      <c r="J779" s="2">
        <v>6.9117029936319099E-7</v>
      </c>
      <c r="K779" s="2">
        <v>6.2884123656935797E-7</v>
      </c>
      <c r="L779" s="5">
        <f t="shared" si="12"/>
        <v>1</v>
      </c>
      <c r="M779" s="5"/>
      <c r="N779" s="5"/>
      <c r="O779" s="5"/>
    </row>
    <row r="780" spans="2:15" x14ac:dyDescent="0.25">
      <c r="B780" s="2">
        <v>1.53975477026642E-8</v>
      </c>
      <c r="C780" s="2">
        <v>2.0393552221484201E-7</v>
      </c>
      <c r="D780" s="2">
        <v>1.18628221967368E-7</v>
      </c>
      <c r="E780" s="2">
        <v>1.45150377597506E-7</v>
      </c>
      <c r="F780" s="2">
        <v>0.99999903944750401</v>
      </c>
      <c r="G780" s="2">
        <v>8.1581495587089206E-8</v>
      </c>
      <c r="H780" s="2">
        <v>1.43202153460992E-7</v>
      </c>
      <c r="I780" s="2">
        <v>6.5625409040365297E-8</v>
      </c>
      <c r="J780" s="2">
        <v>1.0861703616133401E-7</v>
      </c>
      <c r="K780" s="2">
        <v>7.8414731206322106E-8</v>
      </c>
      <c r="L780" s="5">
        <f t="shared" si="12"/>
        <v>1</v>
      </c>
      <c r="M780" s="5"/>
      <c r="N780" s="5"/>
      <c r="O780" s="5"/>
    </row>
    <row r="781" spans="2:15" x14ac:dyDescent="0.25">
      <c r="B781" s="2">
        <v>2.1275737400782599E-8</v>
      </c>
      <c r="C781" s="2">
        <v>1.39040829754805E-8</v>
      </c>
      <c r="D781" s="2">
        <v>2.4891709749691701E-8</v>
      </c>
      <c r="E781" s="2">
        <v>2.4131666585734E-8</v>
      </c>
      <c r="F781" s="2">
        <v>9.0936323061762196E-8</v>
      </c>
      <c r="G781" s="2">
        <v>1.39564112521783E-8</v>
      </c>
      <c r="H781" s="2">
        <v>3.30341533520532E-8</v>
      </c>
      <c r="I781" s="2">
        <v>1.3939266592784899E-8</v>
      </c>
      <c r="J781" s="2">
        <v>0.99999974935326896</v>
      </c>
      <c r="K781" s="2">
        <v>1.45773797646082E-8</v>
      </c>
      <c r="L781" s="5">
        <f t="shared" si="12"/>
        <v>1</v>
      </c>
      <c r="M781" s="5"/>
      <c r="N781" s="5"/>
      <c r="O781" s="5"/>
    </row>
    <row r="782" spans="2:15" x14ac:dyDescent="0.25">
      <c r="B782" s="2">
        <v>2.7040482995395801E-8</v>
      </c>
      <c r="C782" s="2">
        <v>1.9586459556126901E-8</v>
      </c>
      <c r="D782" s="2">
        <v>2.0106829556263901E-7</v>
      </c>
      <c r="E782" s="2">
        <v>2.24249581501356E-7</v>
      </c>
      <c r="F782" s="2">
        <v>2.9681367737360498E-8</v>
      </c>
      <c r="G782" s="2">
        <v>7.7478948322490793E-9</v>
      </c>
      <c r="H782" s="2">
        <v>9.8975319990607696E-8</v>
      </c>
      <c r="I782" s="2">
        <v>9.2970308092684896E-9</v>
      </c>
      <c r="J782" s="2">
        <v>0.999999139514816</v>
      </c>
      <c r="K782" s="2">
        <v>2.4283875084562098E-7</v>
      </c>
      <c r="L782" s="5">
        <f t="shared" si="12"/>
        <v>1</v>
      </c>
      <c r="M782" s="5"/>
      <c r="N782" s="5"/>
      <c r="O782" s="5"/>
    </row>
    <row r="783" spans="2:15" x14ac:dyDescent="0.25">
      <c r="B783" s="2">
        <v>1.8420792198681401E-8</v>
      </c>
      <c r="C783" s="2">
        <v>8.1920181562255603E-8</v>
      </c>
      <c r="D783" s="2">
        <v>1.0402947618970201E-7</v>
      </c>
      <c r="E783" s="2">
        <v>3.8376663326073799E-7</v>
      </c>
      <c r="F783" s="2">
        <v>0.99999897488925704</v>
      </c>
      <c r="G783" s="2">
        <v>3.5420105403293601E-8</v>
      </c>
      <c r="H783" s="2">
        <v>6.03099868134833E-8</v>
      </c>
      <c r="I783" s="2">
        <v>1.4065239952834299E-7</v>
      </c>
      <c r="J783" s="2">
        <v>1.3003789819493099E-7</v>
      </c>
      <c r="K783" s="2">
        <v>7.0553269455333102E-8</v>
      </c>
      <c r="L783" s="5">
        <f t="shared" si="12"/>
        <v>1</v>
      </c>
      <c r="M783" s="5"/>
      <c r="N783" s="5"/>
      <c r="O783" s="5"/>
    </row>
    <row r="784" spans="2:15" x14ac:dyDescent="0.25">
      <c r="B784" s="2">
        <v>1.10481307381022E-8</v>
      </c>
      <c r="C784" s="2">
        <v>5.2476701698464997E-9</v>
      </c>
      <c r="D784" s="2">
        <v>3.6281542794836302E-8</v>
      </c>
      <c r="E784" s="2">
        <v>7.4727185236727496E-7</v>
      </c>
      <c r="F784" s="2">
        <v>5.3472568314114001E-4</v>
      </c>
      <c r="G784" s="2">
        <v>1.6878502312633E-8</v>
      </c>
      <c r="H784" s="2">
        <v>1.7942269760484999E-8</v>
      </c>
      <c r="I784" s="2">
        <v>2.2255482480513499E-6</v>
      </c>
      <c r="J784" s="2">
        <v>0.99946219556536497</v>
      </c>
      <c r="K784" s="2">
        <v>1.85332772022793E-8</v>
      </c>
      <c r="L784" s="5">
        <f t="shared" si="12"/>
        <v>1</v>
      </c>
      <c r="M784" s="5"/>
      <c r="N784" s="5"/>
      <c r="O784" s="5"/>
    </row>
    <row r="785" spans="2:15" x14ac:dyDescent="0.25">
      <c r="B785" s="2">
        <v>5.8836460053644794E-11</v>
      </c>
      <c r="C785" s="2">
        <v>4.7622009161372104E-10</v>
      </c>
      <c r="D785" s="2">
        <v>1.72107232216518E-11</v>
      </c>
      <c r="E785" s="2">
        <v>2.4559351814496299E-11</v>
      </c>
      <c r="F785" s="2">
        <v>4.6252635169072298E-10</v>
      </c>
      <c r="G785" s="2">
        <v>0.99999999682472596</v>
      </c>
      <c r="H785" s="2">
        <v>4.3129062334470598E-10</v>
      </c>
      <c r="I785" s="2">
        <v>1.12107623610607E-9</v>
      </c>
      <c r="J785" s="2">
        <v>2.3283807801636001E-10</v>
      </c>
      <c r="K785" s="2">
        <v>3.5071600375010899E-10</v>
      </c>
      <c r="L785" s="5">
        <f t="shared" si="12"/>
        <v>1</v>
      </c>
      <c r="M785" s="5"/>
      <c r="N785" s="5"/>
      <c r="O785" s="5"/>
    </row>
    <row r="786" spans="2:15" x14ac:dyDescent="0.25">
      <c r="B786" s="2">
        <v>6.0731832956231102E-8</v>
      </c>
      <c r="C786" s="2">
        <v>4.6857220920189202E-8</v>
      </c>
      <c r="D786" s="2">
        <v>1.1836049378121601E-8</v>
      </c>
      <c r="E786" s="2">
        <v>8.3795177757982303E-9</v>
      </c>
      <c r="F786" s="2">
        <v>1.13255609914071E-7</v>
      </c>
      <c r="G786" s="2">
        <v>2.5767316420117402E-7</v>
      </c>
      <c r="H786" s="2">
        <v>4.5219754718583198E-8</v>
      </c>
      <c r="I786" s="2">
        <v>3.9979747807064798E-8</v>
      </c>
      <c r="J786" s="2">
        <v>3.70173936484042E-8</v>
      </c>
      <c r="K786" s="2">
        <v>0.99999937904970804</v>
      </c>
      <c r="L786" s="5">
        <f t="shared" si="12"/>
        <v>1</v>
      </c>
      <c r="M786" s="5"/>
      <c r="N786" s="5"/>
      <c r="O786" s="5"/>
    </row>
    <row r="787" spans="2:15" x14ac:dyDescent="0.25">
      <c r="B787" s="2">
        <v>8.4432297782323101E-8</v>
      </c>
      <c r="C787" s="2">
        <v>1.02811611106236E-7</v>
      </c>
      <c r="D787" s="2">
        <v>2.0265195412141301E-9</v>
      </c>
      <c r="E787" s="2">
        <v>8.0028409239141996E-10</v>
      </c>
      <c r="F787" s="2">
        <v>3.9177628652978596E-9</v>
      </c>
      <c r="G787" s="2">
        <v>7.7224984119595804E-9</v>
      </c>
      <c r="H787" s="2">
        <v>1.16017585469908E-8</v>
      </c>
      <c r="I787" s="2">
        <v>2.8607164505967601E-9</v>
      </c>
      <c r="J787" s="2">
        <v>1.5650638491411199E-9</v>
      </c>
      <c r="K787" s="2">
        <v>0.999999782261487</v>
      </c>
      <c r="L787" s="5">
        <f t="shared" si="12"/>
        <v>1</v>
      </c>
      <c r="M787" s="5"/>
      <c r="N787" s="5"/>
      <c r="O787" s="5"/>
    </row>
    <row r="788" spans="2:15" x14ac:dyDescent="0.25">
      <c r="B788" s="2">
        <v>2.0108810121565699E-8</v>
      </c>
      <c r="C788" s="2">
        <v>1.7076353322207399E-7</v>
      </c>
      <c r="D788" s="2">
        <v>2.8285697001391998E-9</v>
      </c>
      <c r="E788" s="2">
        <v>2.0756424213557901E-9</v>
      </c>
      <c r="F788" s="2">
        <v>6.2409740948090499E-9</v>
      </c>
      <c r="G788" s="2">
        <v>0.99976051988927195</v>
      </c>
      <c r="H788" s="2">
        <v>7.9416407240232396E-9</v>
      </c>
      <c r="I788" s="2">
        <v>1.17513751755636E-4</v>
      </c>
      <c r="J788" s="2">
        <v>1.67695827956256E-9</v>
      </c>
      <c r="K788" s="2">
        <v>1.21754722843224E-4</v>
      </c>
      <c r="L788" s="5">
        <f t="shared" si="12"/>
        <v>1</v>
      </c>
      <c r="M788" s="5"/>
      <c r="N788" s="5"/>
      <c r="O788" s="5"/>
    </row>
    <row r="789" spans="2:15" x14ac:dyDescent="0.25">
      <c r="B789" s="2">
        <v>1.47006614370713E-8</v>
      </c>
      <c r="C789" s="2">
        <v>1.64971296702726E-9</v>
      </c>
      <c r="D789" s="2">
        <v>1.29819508815492E-8</v>
      </c>
      <c r="E789" s="2">
        <v>3.0621266483326299E-9</v>
      </c>
      <c r="F789" s="2">
        <v>2.1468994522906999E-8</v>
      </c>
      <c r="G789" s="2">
        <v>1.2294208326945901E-6</v>
      </c>
      <c r="H789" s="2">
        <v>2.7695410157856702E-7</v>
      </c>
      <c r="I789" s="2">
        <v>0.99999840466850198</v>
      </c>
      <c r="J789" s="2">
        <v>2.44246119221543E-9</v>
      </c>
      <c r="K789" s="2">
        <v>3.2650654929283699E-8</v>
      </c>
      <c r="L789" s="5">
        <f t="shared" si="12"/>
        <v>1</v>
      </c>
      <c r="M789" s="5"/>
      <c r="N789" s="5"/>
      <c r="O789" s="5"/>
    </row>
    <row r="790" spans="2:15" x14ac:dyDescent="0.25">
      <c r="B790" s="2">
        <v>2.0506827600043501E-8</v>
      </c>
      <c r="C790" s="2">
        <v>0.9999991981702</v>
      </c>
      <c r="D790" s="2">
        <v>8.3662556730012596E-8</v>
      </c>
      <c r="E790" s="2">
        <v>1.6412870260721599E-8</v>
      </c>
      <c r="F790" s="2">
        <v>2.9677261084967799E-8</v>
      </c>
      <c r="G790" s="2">
        <v>2.4273266747238199E-8</v>
      </c>
      <c r="H790" s="2">
        <v>4.62716259087478E-7</v>
      </c>
      <c r="I790" s="2">
        <v>1.25919404886749E-8</v>
      </c>
      <c r="J790" s="2">
        <v>2.9879540684061498E-8</v>
      </c>
      <c r="K790" s="2">
        <v>1.2210927685977401E-7</v>
      </c>
      <c r="L790" s="5">
        <f t="shared" si="12"/>
        <v>1</v>
      </c>
      <c r="M790" s="5"/>
      <c r="N790" s="5"/>
      <c r="O790" s="5"/>
    </row>
    <row r="791" spans="2:15" x14ac:dyDescent="0.25">
      <c r="B791" s="2">
        <v>7.6070447187529695E-7</v>
      </c>
      <c r="C791" s="2">
        <v>3.28255544483862E-7</v>
      </c>
      <c r="D791" s="2">
        <v>2.899520029649E-7</v>
      </c>
      <c r="E791" s="2">
        <v>4.8951671984302099E-7</v>
      </c>
      <c r="F791" s="2">
        <v>7.1454755878365396E-7</v>
      </c>
      <c r="G791" s="2">
        <v>1.6500260232926701E-8</v>
      </c>
      <c r="H791" s="2">
        <v>6.7419966269543499E-7</v>
      </c>
      <c r="I791" s="2">
        <v>6.0553441777520898E-7</v>
      </c>
      <c r="J791" s="2">
        <v>0.99999504260859495</v>
      </c>
      <c r="K791" s="2">
        <v>1.0781807655501499E-6</v>
      </c>
      <c r="L791" s="5">
        <f t="shared" si="12"/>
        <v>1</v>
      </c>
      <c r="M791" s="5"/>
      <c r="N791" s="5"/>
      <c r="O791" s="5"/>
    </row>
    <row r="792" spans="2:15" x14ac:dyDescent="0.25">
      <c r="B792" s="2">
        <v>1.4407905549811899E-6</v>
      </c>
      <c r="C792" s="2">
        <v>3.1873039157948498E-7</v>
      </c>
      <c r="D792" s="2">
        <v>7.3529388120970303E-7</v>
      </c>
      <c r="E792" s="2">
        <v>4.1701474383045698E-6</v>
      </c>
      <c r="F792" s="2">
        <v>9.7482950015350909E-7</v>
      </c>
      <c r="G792" s="2">
        <v>3.3457498051999703E-8</v>
      </c>
      <c r="H792" s="2">
        <v>8.2455580087349603E-7</v>
      </c>
      <c r="I792" s="2">
        <v>1.3749052054248801E-6</v>
      </c>
      <c r="J792" s="2">
        <v>0.99998913295595504</v>
      </c>
      <c r="K792" s="2">
        <v>9.9433377372885402E-7</v>
      </c>
      <c r="L792" s="5">
        <f t="shared" si="12"/>
        <v>1</v>
      </c>
      <c r="M792" s="5"/>
      <c r="N792" s="5"/>
      <c r="O792" s="5"/>
    </row>
    <row r="793" spans="2:15" x14ac:dyDescent="0.25">
      <c r="B793" s="2">
        <v>7.0360948857287502E-9</v>
      </c>
      <c r="C793" s="2">
        <v>1.4173110838886E-8</v>
      </c>
      <c r="D793" s="2">
        <v>5.05334768023058E-9</v>
      </c>
      <c r="E793" s="2">
        <v>2.3492448550969901E-9</v>
      </c>
      <c r="F793" s="2">
        <v>8.0958332587706795E-9</v>
      </c>
      <c r="G793" s="2">
        <v>0.99999993673214005</v>
      </c>
      <c r="H793" s="2">
        <v>9.2893611264441294E-9</v>
      </c>
      <c r="I793" s="2">
        <v>9.1774984913800701E-9</v>
      </c>
      <c r="J793" s="2">
        <v>4.9976032038874399E-9</v>
      </c>
      <c r="K793" s="2">
        <v>3.0957652290599502E-9</v>
      </c>
      <c r="L793" s="5">
        <f t="shared" si="12"/>
        <v>1</v>
      </c>
      <c r="M793" s="5"/>
      <c r="N793" s="5"/>
      <c r="O793" s="5"/>
    </row>
    <row r="794" spans="2:15" x14ac:dyDescent="0.25">
      <c r="B794" s="2">
        <v>1.5315962201336099E-8</v>
      </c>
      <c r="C794" s="2">
        <v>7.2426461753289794E-8</v>
      </c>
      <c r="D794" s="2">
        <v>3.2490886727631199E-8</v>
      </c>
      <c r="E794" s="2">
        <v>3.41237758540884E-8</v>
      </c>
      <c r="F794" s="2">
        <v>3.8769040491565901E-7</v>
      </c>
      <c r="G794" s="2">
        <v>0.99999871404788598</v>
      </c>
      <c r="H794" s="2">
        <v>1.2553528081515899E-7</v>
      </c>
      <c r="I794" s="2">
        <v>3.1802977782497301E-7</v>
      </c>
      <c r="J794" s="2">
        <v>2.1545455682717899E-7</v>
      </c>
      <c r="K794" s="2">
        <v>8.4885006439803902E-8</v>
      </c>
      <c r="L794" s="5">
        <f t="shared" si="12"/>
        <v>1</v>
      </c>
      <c r="M794" s="5"/>
      <c r="N794" s="5"/>
      <c r="O794" s="5"/>
    </row>
    <row r="795" spans="2:15" x14ac:dyDescent="0.25">
      <c r="B795" s="2">
        <v>2.4588095406992802E-7</v>
      </c>
      <c r="C795" s="2">
        <v>6.4468055895085794E-8</v>
      </c>
      <c r="D795" s="2">
        <v>4.3632202256321002E-9</v>
      </c>
      <c r="E795" s="2">
        <v>3.5985076137749298E-9</v>
      </c>
      <c r="F795" s="2">
        <v>1.12432838364679E-7</v>
      </c>
      <c r="G795" s="2">
        <v>0.99999819588279903</v>
      </c>
      <c r="H795" s="2">
        <v>2.5598372876283299E-8</v>
      </c>
      <c r="I795" s="2">
        <v>1.4634980124880601E-7</v>
      </c>
      <c r="J795" s="2">
        <v>6.8872194460723202E-9</v>
      </c>
      <c r="K795" s="2">
        <v>1.1945382307480899E-6</v>
      </c>
      <c r="L795" s="5">
        <f t="shared" si="12"/>
        <v>1</v>
      </c>
      <c r="M795" s="5"/>
      <c r="N795" s="5"/>
      <c r="O795" s="5"/>
    </row>
    <row r="796" spans="2:15" x14ac:dyDescent="0.25">
      <c r="B796" s="2">
        <v>2.4414765638685899E-8</v>
      </c>
      <c r="C796" s="2">
        <v>3.2493063021776399E-8</v>
      </c>
      <c r="D796" s="2">
        <v>3.3994326216064499E-9</v>
      </c>
      <c r="E796" s="2">
        <v>1.8336835346745399E-9</v>
      </c>
      <c r="F796" s="2">
        <v>2.0364387049213799E-8</v>
      </c>
      <c r="G796" s="2">
        <v>9.33947800092275E-9</v>
      </c>
      <c r="H796" s="2">
        <v>2.7494887627088901E-8</v>
      </c>
      <c r="I796" s="2">
        <v>0.99999979808375805</v>
      </c>
      <c r="J796" s="2">
        <v>7.7486721049459992E-9</v>
      </c>
      <c r="K796" s="2">
        <v>7.4827871800680401E-8</v>
      </c>
      <c r="L796" s="5">
        <f t="shared" si="12"/>
        <v>1</v>
      </c>
      <c r="M796" s="5"/>
      <c r="N796" s="5"/>
      <c r="O796" s="5"/>
    </row>
    <row r="797" spans="2:15" x14ac:dyDescent="0.25">
      <c r="B797" s="2">
        <v>7.5624754321224005E-9</v>
      </c>
      <c r="C797" s="2">
        <v>0.99999815880407195</v>
      </c>
      <c r="D797" s="2">
        <v>2.4191067272261501E-7</v>
      </c>
      <c r="E797" s="2">
        <v>2.9683827095510301E-8</v>
      </c>
      <c r="F797" s="2">
        <v>1.9519034131921099E-7</v>
      </c>
      <c r="G797" s="2">
        <v>1.39071850888411E-8</v>
      </c>
      <c r="H797" s="2">
        <v>8.8529562219095396E-7</v>
      </c>
      <c r="I797" s="2">
        <v>8.4465621103706795E-8</v>
      </c>
      <c r="J797" s="2">
        <v>4.3510134887152001E-8</v>
      </c>
      <c r="K797" s="2">
        <v>3.3967004810941499E-7</v>
      </c>
      <c r="L797" s="5">
        <f t="shared" si="12"/>
        <v>1</v>
      </c>
      <c r="M797" s="5"/>
      <c r="N797" s="5"/>
      <c r="O797" s="5"/>
    </row>
    <row r="798" spans="2:15" x14ac:dyDescent="0.25">
      <c r="B798" s="2">
        <v>0.99999640065690898</v>
      </c>
      <c r="C798" s="2">
        <v>3.3992080643497703E-8</v>
      </c>
      <c r="D798" s="2">
        <v>1.25202911009564E-8</v>
      </c>
      <c r="E798" s="2">
        <v>6.10261880961966E-7</v>
      </c>
      <c r="F798" s="2">
        <v>5.5665559755765904E-7</v>
      </c>
      <c r="G798" s="2">
        <v>7.3597418750761902E-9</v>
      </c>
      <c r="H798" s="2">
        <v>1.1761252714446899E-8</v>
      </c>
      <c r="I798" s="2">
        <v>1.00655545944353E-8</v>
      </c>
      <c r="J798" s="2">
        <v>2.3234872307126202E-6</v>
      </c>
      <c r="K798" s="2">
        <v>3.3239460468460398E-8</v>
      </c>
      <c r="L798" s="5">
        <f t="shared" si="12"/>
        <v>1</v>
      </c>
      <c r="M798" s="5"/>
      <c r="N798" s="5"/>
      <c r="O798" s="5"/>
    </row>
    <row r="799" spans="2:15" x14ac:dyDescent="0.25">
      <c r="B799" s="2">
        <v>9.7658955722520107E-9</v>
      </c>
      <c r="C799" s="2">
        <v>2.72390421683718E-8</v>
      </c>
      <c r="D799" s="2">
        <v>2.75741955383979E-8</v>
      </c>
      <c r="E799" s="2">
        <v>2.8331554110318499E-8</v>
      </c>
      <c r="F799" s="2">
        <v>1.06251480432901E-7</v>
      </c>
      <c r="G799" s="2">
        <v>0.99999886435515195</v>
      </c>
      <c r="H799" s="2">
        <v>1.33408996945462E-7</v>
      </c>
      <c r="I799" s="2">
        <v>3.3727856203115499E-8</v>
      </c>
      <c r="J799" s="2">
        <v>5.89459623047145E-7</v>
      </c>
      <c r="K799" s="2">
        <v>1.79886203486244E-7</v>
      </c>
      <c r="L799" s="5">
        <f t="shared" si="12"/>
        <v>1</v>
      </c>
      <c r="M799" s="5"/>
      <c r="N799" s="5"/>
      <c r="O799" s="5"/>
    </row>
    <row r="800" spans="2:15" x14ac:dyDescent="0.25">
      <c r="B800" s="2">
        <v>1.6278389239950399E-8</v>
      </c>
      <c r="C800" s="2">
        <v>0.99998397930831495</v>
      </c>
      <c r="D800" s="2">
        <v>1.80974074354665E-7</v>
      </c>
      <c r="E800" s="2">
        <v>4.1681066443857602E-8</v>
      </c>
      <c r="F800" s="2">
        <v>7.13205710430113E-8</v>
      </c>
      <c r="G800" s="2">
        <v>1.49477569338762E-5</v>
      </c>
      <c r="H800" s="2">
        <v>3.4034994356022701E-7</v>
      </c>
      <c r="I800" s="2">
        <v>3.2015971659286701E-7</v>
      </c>
      <c r="J800" s="2">
        <v>8.8044388478003902E-8</v>
      </c>
      <c r="K800" s="2">
        <v>1.41266008891757E-8</v>
      </c>
      <c r="L800" s="5">
        <f t="shared" si="12"/>
        <v>1</v>
      </c>
      <c r="M800" s="5"/>
      <c r="N800" s="5"/>
      <c r="O800" s="5"/>
    </row>
    <row r="801" spans="2:15" x14ac:dyDescent="0.25">
      <c r="B801" s="2">
        <v>1.34821819653417E-3</v>
      </c>
      <c r="C801" s="2">
        <v>2.78138672572624E-7</v>
      </c>
      <c r="D801" s="2">
        <v>5.9575752072023999E-7</v>
      </c>
      <c r="E801" s="2">
        <v>1.58510792716223E-6</v>
      </c>
      <c r="F801" s="2">
        <v>6.0367741013943702E-7</v>
      </c>
      <c r="G801" s="2">
        <v>7.8339071693025103E-8</v>
      </c>
      <c r="H801" s="2">
        <v>7.9941480875082796E-7</v>
      </c>
      <c r="I801" s="2">
        <v>7.9809202492122504E-8</v>
      </c>
      <c r="J801" s="2">
        <v>0.99864257742643303</v>
      </c>
      <c r="K801" s="2">
        <v>5.18413241904673E-6</v>
      </c>
      <c r="L801" s="5">
        <f t="shared" si="12"/>
        <v>1</v>
      </c>
      <c r="M801" s="5"/>
      <c r="N801" s="5"/>
      <c r="O801" s="5"/>
    </row>
    <row r="802" spans="2:15" x14ac:dyDescent="0.25">
      <c r="B802" s="2">
        <v>1.18331587466117E-7</v>
      </c>
      <c r="C802" s="2">
        <v>4.60176310400231E-7</v>
      </c>
      <c r="D802" s="2">
        <v>1.6755249643361299E-7</v>
      </c>
      <c r="E802" s="2">
        <v>1.2871367235039201E-7</v>
      </c>
      <c r="F802" s="2">
        <v>3.2566499848674499E-7</v>
      </c>
      <c r="G802" s="2">
        <v>0.99999618544565805</v>
      </c>
      <c r="H802" s="2">
        <v>7.9062035531743305E-7</v>
      </c>
      <c r="I802" s="2">
        <v>6.6822525634753798E-7</v>
      </c>
      <c r="J802" s="2">
        <v>5.2923310052296805E-7</v>
      </c>
      <c r="K802" s="2">
        <v>6.2603656447019105E-7</v>
      </c>
      <c r="L802" s="5">
        <f t="shared" si="12"/>
        <v>1</v>
      </c>
      <c r="M802" s="5"/>
      <c r="N802" s="5"/>
      <c r="O802" s="5"/>
    </row>
    <row r="803" spans="2:15" x14ac:dyDescent="0.25">
      <c r="B803" s="2">
        <v>6.5326107356888595E-7</v>
      </c>
      <c r="C803" s="2">
        <v>2.46228054334805E-6</v>
      </c>
      <c r="D803" s="2">
        <v>3.7359975497400098E-7</v>
      </c>
      <c r="E803" s="2">
        <v>1.4795691269999499E-7</v>
      </c>
      <c r="F803" s="2">
        <v>6.9201033597139E-7</v>
      </c>
      <c r="G803" s="2">
        <v>0.99999265542081806</v>
      </c>
      <c r="H803" s="2">
        <v>1.37866763422764E-6</v>
      </c>
      <c r="I803" s="2">
        <v>4.8659457758037496E-7</v>
      </c>
      <c r="J803" s="2">
        <v>7.1736620458977699E-7</v>
      </c>
      <c r="K803" s="2">
        <v>4.32842145164284E-7</v>
      </c>
      <c r="L803" s="5">
        <f t="shared" si="12"/>
        <v>1</v>
      </c>
      <c r="M803" s="5"/>
      <c r="N803" s="5"/>
      <c r="O803" s="5"/>
    </row>
    <row r="804" spans="2:15" x14ac:dyDescent="0.25">
      <c r="B804" s="2">
        <v>1.4278691000081999E-8</v>
      </c>
      <c r="C804" s="2">
        <v>8.4156059437272201E-8</v>
      </c>
      <c r="D804" s="2">
        <v>5.5875520540423798E-8</v>
      </c>
      <c r="E804" s="2">
        <v>4.2518652855368003E-8</v>
      </c>
      <c r="F804" s="2">
        <v>6.8839109815810794E-8</v>
      </c>
      <c r="G804" s="2">
        <v>0.999998951815674</v>
      </c>
      <c r="H804" s="2">
        <v>4.4470748315989001E-7</v>
      </c>
      <c r="I804" s="2">
        <v>6.0905806699228796E-8</v>
      </c>
      <c r="J804" s="2">
        <v>2.5769150315365498E-7</v>
      </c>
      <c r="K804" s="2">
        <v>1.9211498994950899E-8</v>
      </c>
      <c r="L804" s="5">
        <f t="shared" si="12"/>
        <v>1</v>
      </c>
      <c r="M804" s="5"/>
      <c r="N804" s="5"/>
      <c r="O804" s="5"/>
    </row>
    <row r="805" spans="2:15" x14ac:dyDescent="0.25">
      <c r="B805" s="2">
        <v>1.2597214427240601E-7</v>
      </c>
      <c r="C805" s="2">
        <v>2.1073071173891901E-7</v>
      </c>
      <c r="D805" s="2">
        <v>2.2351531640590799E-7</v>
      </c>
      <c r="E805" s="2">
        <v>2.8474977961195801E-7</v>
      </c>
      <c r="F805" s="2">
        <v>1.2098232335278499E-6</v>
      </c>
      <c r="G805" s="2">
        <v>0.99999553175596201</v>
      </c>
      <c r="H805" s="2">
        <v>1.3294072042150001E-6</v>
      </c>
      <c r="I805" s="2">
        <v>2.0962553404018499E-7</v>
      </c>
      <c r="J805" s="2">
        <v>7.8019324187218602E-7</v>
      </c>
      <c r="K805" s="2">
        <v>9.42268720752334E-8</v>
      </c>
      <c r="L805" s="5">
        <f t="shared" si="12"/>
        <v>1</v>
      </c>
      <c r="M805" s="5"/>
      <c r="N805" s="5"/>
      <c r="O805" s="5"/>
    </row>
    <row r="806" spans="2:15" x14ac:dyDescent="0.25">
      <c r="B806" s="2">
        <v>8.1292603557162101E-8</v>
      </c>
      <c r="C806" s="2">
        <v>8.92261565035856E-7</v>
      </c>
      <c r="D806" s="2">
        <v>4.55151786823447E-8</v>
      </c>
      <c r="E806" s="2">
        <v>1.5729646005706301E-8</v>
      </c>
      <c r="F806" s="2">
        <v>5.0783060577698802E-8</v>
      </c>
      <c r="G806" s="2">
        <v>0.99999829280079</v>
      </c>
      <c r="H806" s="2">
        <v>3.0362161387934799E-7</v>
      </c>
      <c r="I806" s="2">
        <v>7.6786315716617205E-8</v>
      </c>
      <c r="J806" s="2">
        <v>6.6638480735312E-8</v>
      </c>
      <c r="K806" s="2">
        <v>1.7457074527653599E-7</v>
      </c>
      <c r="L806" s="5">
        <f t="shared" si="12"/>
        <v>1</v>
      </c>
      <c r="M806" s="5"/>
      <c r="N806" s="5"/>
      <c r="O806" s="5"/>
    </row>
    <row r="807" spans="2:15" x14ac:dyDescent="0.25">
      <c r="B807" s="2">
        <v>0.99944321845608697</v>
      </c>
      <c r="C807" s="2">
        <v>6.4047185463870902E-7</v>
      </c>
      <c r="D807" s="2">
        <v>2.4076743296329299E-6</v>
      </c>
      <c r="E807" s="2">
        <v>7.7771356417869796E-7</v>
      </c>
      <c r="F807" s="2">
        <v>7.2390666628604102E-7</v>
      </c>
      <c r="G807" s="2">
        <v>6.4223219549249997E-7</v>
      </c>
      <c r="H807" s="2">
        <v>2.5309718914384401E-5</v>
      </c>
      <c r="I807" s="2">
        <v>3.1723019736956901E-7</v>
      </c>
      <c r="J807" s="2">
        <v>9.5028411536179404E-7</v>
      </c>
      <c r="K807" s="2">
        <v>5.2501231207592895E-4</v>
      </c>
      <c r="L807" s="5">
        <f t="shared" si="12"/>
        <v>1</v>
      </c>
      <c r="M807" s="5"/>
      <c r="N807" s="5"/>
      <c r="O807" s="5"/>
    </row>
    <row r="808" spans="2:15" x14ac:dyDescent="0.25">
      <c r="B808" s="2">
        <v>5.2409573647714597E-8</v>
      </c>
      <c r="C808" s="2">
        <v>6.89100781847717E-7</v>
      </c>
      <c r="D808" s="2">
        <v>2.0146396617731999E-7</v>
      </c>
      <c r="E808" s="2">
        <v>5.4098194173939097E-8</v>
      </c>
      <c r="F808" s="2">
        <v>3.3796557863906503E-7</v>
      </c>
      <c r="G808" s="2">
        <v>0.99999297170968704</v>
      </c>
      <c r="H808" s="2">
        <v>1.1892800909595001E-6</v>
      </c>
      <c r="I808" s="2">
        <v>3.3420644499396698E-6</v>
      </c>
      <c r="J808" s="2">
        <v>3.30492976101121E-7</v>
      </c>
      <c r="K808" s="2">
        <v>8.3141470095290503E-7</v>
      </c>
      <c r="L808" s="5">
        <f t="shared" si="12"/>
        <v>1</v>
      </c>
      <c r="M808" s="5"/>
      <c r="N808" s="5"/>
      <c r="O808" s="5"/>
    </row>
    <row r="809" spans="2:15" x14ac:dyDescent="0.25">
      <c r="B809" s="2">
        <v>3.32373897114457E-8</v>
      </c>
      <c r="C809" s="2">
        <v>7.5505534298357501E-8</v>
      </c>
      <c r="D809" s="2">
        <v>9.7671590106839195E-9</v>
      </c>
      <c r="E809" s="2">
        <v>4.94718013086001E-9</v>
      </c>
      <c r="F809" s="2">
        <v>2.7033718255616301E-8</v>
      </c>
      <c r="G809" s="2">
        <v>1.6944184019483401E-8</v>
      </c>
      <c r="H809" s="2">
        <v>2.5731494934205799E-8</v>
      </c>
      <c r="I809" s="2">
        <v>1.7260838209755199E-8</v>
      </c>
      <c r="J809" s="2">
        <v>1.69304022844359E-8</v>
      </c>
      <c r="K809" s="2">
        <v>0.99999977264209905</v>
      </c>
      <c r="L809" s="5">
        <f t="shared" si="12"/>
        <v>1</v>
      </c>
      <c r="M809" s="5"/>
      <c r="N809" s="5"/>
      <c r="O809" s="5"/>
    </row>
    <row r="810" spans="2:15" x14ac:dyDescent="0.25">
      <c r="B810" s="2">
        <v>7.6102801070492196E-7</v>
      </c>
      <c r="C810" s="2">
        <v>2.17195864051769E-6</v>
      </c>
      <c r="D810" s="2">
        <v>7.7381794997641405E-8</v>
      </c>
      <c r="E810" s="2">
        <v>3.04000071365835E-8</v>
      </c>
      <c r="F810" s="2">
        <v>2.8258845158926302E-7</v>
      </c>
      <c r="G810" s="2">
        <v>0.99999030524471499</v>
      </c>
      <c r="H810" s="2">
        <v>1.85242656637688E-7</v>
      </c>
      <c r="I810" s="2">
        <v>5.5046684437924298E-6</v>
      </c>
      <c r="J810" s="2">
        <v>1.0008336799894799E-7</v>
      </c>
      <c r="K810" s="2">
        <v>5.8140391160927795E-7</v>
      </c>
      <c r="L810" s="5">
        <f t="shared" si="12"/>
        <v>1</v>
      </c>
      <c r="M810" s="5"/>
      <c r="N810" s="5"/>
      <c r="O810" s="5"/>
    </row>
    <row r="811" spans="2:15" x14ac:dyDescent="0.25">
      <c r="B811" s="2">
        <v>7.5943763445224701E-7</v>
      </c>
      <c r="C811" s="2">
        <v>0.99998323918109699</v>
      </c>
      <c r="D811" s="2">
        <v>1.2647879047375001E-6</v>
      </c>
      <c r="E811" s="2">
        <v>7.2803404953128502E-7</v>
      </c>
      <c r="F811" s="2">
        <v>2.3031515850029501E-6</v>
      </c>
      <c r="G811" s="2">
        <v>3.17027382673844E-6</v>
      </c>
      <c r="H811" s="2">
        <v>2.9674112087345802E-6</v>
      </c>
      <c r="I811" s="2">
        <v>1.8087720164287099E-6</v>
      </c>
      <c r="J811" s="2">
        <v>2.2634105805311202E-6</v>
      </c>
      <c r="K811" s="2">
        <v>1.49554009588274E-6</v>
      </c>
      <c r="L811" s="5">
        <f t="shared" si="12"/>
        <v>1</v>
      </c>
      <c r="M811" s="5"/>
      <c r="N811" s="5"/>
      <c r="O811" s="5"/>
    </row>
    <row r="812" spans="2:15" x14ac:dyDescent="0.25">
      <c r="B812" s="2">
        <v>7.24543234091341E-6</v>
      </c>
      <c r="C812" s="2">
        <v>7.7937954431669192E-6</v>
      </c>
      <c r="D812" s="2">
        <v>8.2610613882537106E-6</v>
      </c>
      <c r="E812" s="2">
        <v>1.20400866693657E-5</v>
      </c>
      <c r="F812" s="2">
        <v>2.6405616896190501E-5</v>
      </c>
      <c r="G812" s="2">
        <v>4.0082819929535102E-6</v>
      </c>
      <c r="H812" s="2">
        <v>2.0999593080731E-5</v>
      </c>
      <c r="I812" s="2">
        <v>0.99983124257086398</v>
      </c>
      <c r="J812" s="2">
        <v>7.6173893105615996E-5</v>
      </c>
      <c r="K812" s="2">
        <v>5.8296682178826596E-6</v>
      </c>
      <c r="L812" s="5">
        <f t="shared" si="12"/>
        <v>1</v>
      </c>
      <c r="M812" s="5"/>
      <c r="N812" s="5"/>
      <c r="O812" s="5"/>
    </row>
    <row r="813" spans="2:15" x14ac:dyDescent="0.25">
      <c r="B813" s="2">
        <v>1.5850919523397501E-6</v>
      </c>
      <c r="C813" s="2">
        <v>3.7740285931955199E-7</v>
      </c>
      <c r="D813" s="2">
        <v>2.1116491102232601E-7</v>
      </c>
      <c r="E813" s="2">
        <v>2.5437991085051401E-7</v>
      </c>
      <c r="F813" s="2">
        <v>1.2891652125435299E-6</v>
      </c>
      <c r="G813" s="2">
        <v>1.87176156070411E-6</v>
      </c>
      <c r="H813" s="2">
        <v>8.8747024496685998E-7</v>
      </c>
      <c r="I813" s="2">
        <v>2.0985371079250501E-6</v>
      </c>
      <c r="J813" s="2">
        <v>8.6538686763922698E-7</v>
      </c>
      <c r="K813" s="2">
        <v>0.999990559639372</v>
      </c>
      <c r="L813" s="5">
        <f t="shared" si="12"/>
        <v>1</v>
      </c>
      <c r="M813" s="5"/>
      <c r="N813" s="5"/>
      <c r="O813" s="5"/>
    </row>
    <row r="814" spans="2:15" x14ac:dyDescent="0.25">
      <c r="B814" s="2">
        <v>1.3556615240069899E-6</v>
      </c>
      <c r="C814" s="2">
        <v>3.9437655666347801E-7</v>
      </c>
      <c r="D814" s="2">
        <v>2.4248704137729601E-7</v>
      </c>
      <c r="E814" s="2">
        <v>3.6139104916716002E-7</v>
      </c>
      <c r="F814" s="2">
        <v>8.3126006652719804E-7</v>
      </c>
      <c r="G814" s="2">
        <v>1.9096596122333801E-8</v>
      </c>
      <c r="H814" s="2">
        <v>6.7191709621260405E-7</v>
      </c>
      <c r="I814" s="2">
        <v>1.5390154323714099E-7</v>
      </c>
      <c r="J814" s="2">
        <v>2.0154481202489801E-6</v>
      </c>
      <c r="K814" s="2">
        <v>0.99999395446040595</v>
      </c>
      <c r="L814" s="5">
        <f t="shared" si="12"/>
        <v>1</v>
      </c>
      <c r="M814" s="5"/>
      <c r="N814" s="5"/>
      <c r="O814" s="5"/>
    </row>
    <row r="815" spans="2:15" x14ac:dyDescent="0.25">
      <c r="B815" s="2">
        <v>2.17563490547152E-8</v>
      </c>
      <c r="C815" s="2">
        <v>1.32102280139705E-8</v>
      </c>
      <c r="D815" s="2">
        <v>1.0731083008987801E-8</v>
      </c>
      <c r="E815" s="2">
        <v>8.4588114361844692E-9</v>
      </c>
      <c r="F815" s="2">
        <v>5.6114826849540503E-8</v>
      </c>
      <c r="G815" s="2">
        <v>1.33370876795058E-8</v>
      </c>
      <c r="H815" s="2">
        <v>1.8243685485570101E-8</v>
      </c>
      <c r="I815" s="2">
        <v>1.6871300019442998E-8</v>
      </c>
      <c r="J815" s="2">
        <v>6.7229230352843697E-8</v>
      </c>
      <c r="K815" s="2">
        <v>0.99999977404739804</v>
      </c>
      <c r="L815" s="5">
        <f t="shared" si="12"/>
        <v>1</v>
      </c>
      <c r="M815" s="5"/>
      <c r="N815" s="5"/>
      <c r="O815" s="5"/>
    </row>
    <row r="816" spans="2:15" x14ac:dyDescent="0.25">
      <c r="B816" s="2">
        <v>3.6038363335834602E-8</v>
      </c>
      <c r="C816" s="2">
        <v>5.2056144514973201E-8</v>
      </c>
      <c r="D816" s="2">
        <v>1.2549129226108701E-8</v>
      </c>
      <c r="E816" s="2">
        <v>1.3788446732676199E-8</v>
      </c>
      <c r="F816" s="2">
        <v>5.0011280618767501E-8</v>
      </c>
      <c r="G816" s="2">
        <v>1.1748991246100099E-8</v>
      </c>
      <c r="H816" s="2">
        <v>3.5609239448917501E-8</v>
      </c>
      <c r="I816" s="2">
        <v>1.6029028419553401E-8</v>
      </c>
      <c r="J816" s="2">
        <v>4.3757349357556802E-8</v>
      </c>
      <c r="K816" s="2">
        <v>0.999999728412027</v>
      </c>
      <c r="L816" s="5">
        <f t="shared" si="12"/>
        <v>1</v>
      </c>
      <c r="M816" s="5"/>
      <c r="N816" s="5"/>
      <c r="O816" s="5"/>
    </row>
    <row r="817" spans="2:15" x14ac:dyDescent="0.25">
      <c r="B817" s="2">
        <v>3.2938808989006098E-8</v>
      </c>
      <c r="C817" s="2">
        <v>1.8366096379481201E-8</v>
      </c>
      <c r="D817" s="2">
        <v>1.2634349418038299E-8</v>
      </c>
      <c r="E817" s="2">
        <v>1.5480676392553E-8</v>
      </c>
      <c r="F817" s="2">
        <v>2.67880825713754E-8</v>
      </c>
      <c r="G817" s="2">
        <v>1.2974501282038499E-8</v>
      </c>
      <c r="H817" s="2">
        <v>3.0806907489211799E-8</v>
      </c>
      <c r="I817" s="2">
        <v>2.1775774036963699E-7</v>
      </c>
      <c r="J817" s="2">
        <v>5.9145188329363598E-8</v>
      </c>
      <c r="K817" s="2">
        <v>0.99999957310764798</v>
      </c>
      <c r="L817" s="5">
        <f t="shared" si="12"/>
        <v>1</v>
      </c>
      <c r="M817" s="5"/>
      <c r="N817" s="5"/>
      <c r="O817" s="5"/>
    </row>
    <row r="818" spans="2:15" x14ac:dyDescent="0.25">
      <c r="B818" s="2">
        <v>4.35930451146162E-8</v>
      </c>
      <c r="C818" s="2">
        <v>2.6846130321336498E-7</v>
      </c>
      <c r="D818" s="2">
        <v>2.0602376227523301E-7</v>
      </c>
      <c r="E818" s="2">
        <v>3.9429939014545699E-7</v>
      </c>
      <c r="F818" s="2">
        <v>0.99999803150681399</v>
      </c>
      <c r="G818" s="2">
        <v>8.0158817205886202E-8</v>
      </c>
      <c r="H818" s="2">
        <v>2.45795338654536E-7</v>
      </c>
      <c r="I818" s="2">
        <v>3.3004281620055502E-7</v>
      </c>
      <c r="J818" s="2">
        <v>2.5465091419021099E-7</v>
      </c>
      <c r="K818" s="2">
        <v>1.4546779904906899E-7</v>
      </c>
      <c r="L818" s="5">
        <f t="shared" si="12"/>
        <v>1</v>
      </c>
      <c r="M818" s="5"/>
      <c r="N818" s="5"/>
      <c r="O818" s="5"/>
    </row>
    <row r="819" spans="2:15" x14ac:dyDescent="0.25">
      <c r="B819" s="2">
        <v>6.3276987988323599E-7</v>
      </c>
      <c r="C819" s="2">
        <v>2.0360371224531301E-7</v>
      </c>
      <c r="D819" s="2">
        <v>1.2030529178141599E-7</v>
      </c>
      <c r="E819" s="2">
        <v>1.33900636193628E-7</v>
      </c>
      <c r="F819" s="2">
        <v>3.0707151658205299E-7</v>
      </c>
      <c r="G819" s="2">
        <v>2.2545165118435899E-8</v>
      </c>
      <c r="H819" s="2">
        <v>3.0416338258655499E-7</v>
      </c>
      <c r="I819" s="2">
        <v>1.9798945514022799E-7</v>
      </c>
      <c r="J819" s="2">
        <v>1.35029305567738E-6</v>
      </c>
      <c r="K819" s="2">
        <v>0.99999672735790401</v>
      </c>
      <c r="L819" s="5">
        <f t="shared" si="12"/>
        <v>1</v>
      </c>
      <c r="M819" s="5"/>
      <c r="N819" s="5"/>
      <c r="O819" s="5"/>
    </row>
    <row r="820" spans="2:15" x14ac:dyDescent="0.25">
      <c r="B820" s="2">
        <v>3.1906437322031701E-8</v>
      </c>
      <c r="C820" s="2">
        <v>2.0223809839086599E-8</v>
      </c>
      <c r="D820" s="2">
        <v>8.2624471423224407E-8</v>
      </c>
      <c r="E820" s="2">
        <v>8.6827325815363197E-7</v>
      </c>
      <c r="F820" s="2">
        <v>1.37282610460846E-7</v>
      </c>
      <c r="G820" s="2">
        <v>1.0704374914935001E-8</v>
      </c>
      <c r="H820" s="2">
        <v>7.8876533723975602E-8</v>
      </c>
      <c r="I820" s="2">
        <v>2.3213525392459001E-8</v>
      </c>
      <c r="J820" s="2">
        <v>0.99999834768918405</v>
      </c>
      <c r="K820" s="2">
        <v>3.9920579430617697E-7</v>
      </c>
      <c r="L820" s="5">
        <f t="shared" si="12"/>
        <v>1</v>
      </c>
      <c r="M820" s="5"/>
      <c r="N820" s="5"/>
      <c r="O820" s="5"/>
    </row>
    <row r="821" spans="2:15" x14ac:dyDescent="0.25">
      <c r="B821" s="2">
        <v>1.8158840023228898E-8</v>
      </c>
      <c r="C821" s="2">
        <v>1.1861862765797101E-8</v>
      </c>
      <c r="D821" s="2">
        <v>4.7104757367400598E-9</v>
      </c>
      <c r="E821" s="2">
        <v>4.1037210054988704E-9</v>
      </c>
      <c r="F821" s="2">
        <v>1.6759362452516E-7</v>
      </c>
      <c r="G821" s="2">
        <v>6.3494363126731601E-7</v>
      </c>
      <c r="H821" s="2">
        <v>1.7507490795352099E-8</v>
      </c>
      <c r="I821" s="2">
        <v>0.99999909122832098</v>
      </c>
      <c r="J821" s="2">
        <v>3.6703465701642403E-8</v>
      </c>
      <c r="K821" s="2">
        <v>1.31885667755564E-8</v>
      </c>
      <c r="L821" s="5">
        <f t="shared" si="12"/>
        <v>1</v>
      </c>
      <c r="M821" s="5"/>
      <c r="N821" s="5"/>
      <c r="O821" s="5"/>
    </row>
    <row r="822" spans="2:15" x14ac:dyDescent="0.25">
      <c r="B822" s="2">
        <v>6.68395899494056E-8</v>
      </c>
      <c r="C822" s="2">
        <v>1.27629165750932E-7</v>
      </c>
      <c r="D822" s="2">
        <v>8.6706196901665198E-9</v>
      </c>
      <c r="E822" s="2">
        <v>5.0773405687281201E-9</v>
      </c>
      <c r="F822" s="2">
        <v>2.7941873266230799E-8</v>
      </c>
      <c r="G822" s="2">
        <v>2.7339145612756499E-7</v>
      </c>
      <c r="H822" s="2">
        <v>1.1769226409924699E-7</v>
      </c>
      <c r="I822" s="2">
        <v>1.16197685826127E-8</v>
      </c>
      <c r="J822" s="2">
        <v>6.8349744579556696E-8</v>
      </c>
      <c r="K822" s="2">
        <v>0.99999929278817701</v>
      </c>
      <c r="L822" s="5">
        <f t="shared" si="12"/>
        <v>1</v>
      </c>
      <c r="M822" s="5"/>
      <c r="N822" s="5"/>
      <c r="O822" s="5"/>
    </row>
    <row r="823" spans="2:15" x14ac:dyDescent="0.25">
      <c r="B823" s="2">
        <v>6.6808687281829304E-7</v>
      </c>
      <c r="C823" s="2">
        <v>7.8328655616971194E-8</v>
      </c>
      <c r="D823" s="2">
        <v>3.5716226736063703E-8</v>
      </c>
      <c r="E823" s="2">
        <v>5.8272606636901697E-8</v>
      </c>
      <c r="F823" s="2">
        <v>8.3535628740542302E-7</v>
      </c>
      <c r="G823" s="2">
        <v>1.6975962583868901E-7</v>
      </c>
      <c r="H823" s="2">
        <v>2.4988866152044598E-7</v>
      </c>
      <c r="I823" s="2">
        <v>9.6914121961340293E-6</v>
      </c>
      <c r="J823" s="2">
        <v>4.2281749163805301E-7</v>
      </c>
      <c r="K823" s="2">
        <v>0.99998779036137497</v>
      </c>
      <c r="L823" s="5">
        <f t="shared" si="12"/>
        <v>1</v>
      </c>
      <c r="M823" s="5"/>
      <c r="N823" s="5"/>
      <c r="O823" s="5"/>
    </row>
    <row r="824" spans="2:15" x14ac:dyDescent="0.25">
      <c r="B824" s="2">
        <v>8.4000628209250901E-6</v>
      </c>
      <c r="C824" s="2">
        <v>9.3155834129223306E-6</v>
      </c>
      <c r="D824" s="2">
        <v>8.2638555917386205E-6</v>
      </c>
      <c r="E824" s="2">
        <v>1.26167529399586E-5</v>
      </c>
      <c r="F824" s="2">
        <v>5.4309825174673997E-5</v>
      </c>
      <c r="G824" s="2">
        <v>8.08533572416777E-6</v>
      </c>
      <c r="H824" s="2">
        <v>2.21466110903977E-5</v>
      </c>
      <c r="I824" s="2">
        <v>9.60700197571856E-5</v>
      </c>
      <c r="J824" s="2">
        <v>0.99976503519190796</v>
      </c>
      <c r="K824" s="2">
        <v>1.5756761579940099E-5</v>
      </c>
      <c r="L824" s="5">
        <f t="shared" si="12"/>
        <v>1</v>
      </c>
      <c r="M824" s="5"/>
      <c r="N824" s="5"/>
      <c r="O824" s="5"/>
    </row>
    <row r="825" spans="2:15" x14ac:dyDescent="0.25">
      <c r="B825" s="2">
        <v>8.0667246384107296E-8</v>
      </c>
      <c r="C825" s="2">
        <v>2.3818730678702999E-7</v>
      </c>
      <c r="D825" s="2">
        <v>2.88208983056474E-8</v>
      </c>
      <c r="E825" s="2">
        <v>2.92397565620693E-8</v>
      </c>
      <c r="F825" s="2">
        <v>1.36734368398638E-7</v>
      </c>
      <c r="G825" s="2">
        <v>0.99999876739065396</v>
      </c>
      <c r="H825" s="2">
        <v>1.3724586227198999E-7</v>
      </c>
      <c r="I825" s="2">
        <v>3.7934173900168402E-7</v>
      </c>
      <c r="J825" s="2">
        <v>1.04405691798864E-7</v>
      </c>
      <c r="K825" s="2">
        <v>9.7966476651878698E-8</v>
      </c>
      <c r="L825" s="5">
        <f t="shared" si="12"/>
        <v>1</v>
      </c>
      <c r="M825" s="5"/>
      <c r="N825" s="5"/>
      <c r="O825" s="5"/>
    </row>
    <row r="826" spans="2:15" x14ac:dyDescent="0.25">
      <c r="B826" s="2">
        <v>7.1726068165097498E-7</v>
      </c>
      <c r="C826" s="2">
        <v>7.4045293438416797E-7</v>
      </c>
      <c r="D826" s="2">
        <v>1.59004559779348E-7</v>
      </c>
      <c r="E826" s="2">
        <v>2.1979112329537901E-7</v>
      </c>
      <c r="F826" s="2">
        <v>6.1201897786635699E-7</v>
      </c>
      <c r="G826" s="2">
        <v>0.99999398373577097</v>
      </c>
      <c r="H826" s="2">
        <v>9.08713451886855E-7</v>
      </c>
      <c r="I826" s="2">
        <v>3.02935459109518E-7</v>
      </c>
      <c r="J826" s="2">
        <v>9.7682090500659397E-7</v>
      </c>
      <c r="K826" s="2">
        <v>1.3792661353354701E-6</v>
      </c>
      <c r="L826" s="5">
        <f t="shared" si="12"/>
        <v>1</v>
      </c>
      <c r="M826" s="5"/>
      <c r="N826" s="5"/>
      <c r="O826" s="5"/>
    </row>
    <row r="827" spans="2:15" x14ac:dyDescent="0.25">
      <c r="B827" s="2">
        <v>6.5710022060099697E-9</v>
      </c>
      <c r="C827" s="2">
        <v>2.4910146763444203E-7</v>
      </c>
      <c r="D827" s="2">
        <v>2.1388696402389701E-9</v>
      </c>
      <c r="E827" s="2">
        <v>7.1062157888384899E-10</v>
      </c>
      <c r="F827" s="2">
        <v>2.1277754198119799E-9</v>
      </c>
      <c r="G827" s="2">
        <v>0.99999955516362105</v>
      </c>
      <c r="H827" s="2">
        <v>1.8051193197642601E-8</v>
      </c>
      <c r="I827" s="2">
        <v>1.5511646912161499E-9</v>
      </c>
      <c r="J827" s="2">
        <v>1.76349166998839E-9</v>
      </c>
      <c r="K827" s="2">
        <v>1.6282079255258001E-7</v>
      </c>
      <c r="L827" s="5">
        <f t="shared" si="12"/>
        <v>1</v>
      </c>
      <c r="M827" s="5"/>
      <c r="N827" s="5"/>
      <c r="O827" s="5"/>
    </row>
    <row r="828" spans="2:15" x14ac:dyDescent="0.25">
      <c r="B828" s="2">
        <v>3.9480942025458601E-7</v>
      </c>
      <c r="C828" s="2">
        <v>1.7720646081542499E-8</v>
      </c>
      <c r="D828" s="2">
        <v>7.4882415318743708E-9</v>
      </c>
      <c r="E828" s="2">
        <v>7.7508338305988098E-9</v>
      </c>
      <c r="F828" s="2">
        <v>1.9699372970120999E-8</v>
      </c>
      <c r="G828" s="2">
        <v>9.8991190083908694E-7</v>
      </c>
      <c r="H828" s="2">
        <v>6.5630347927236698E-8</v>
      </c>
      <c r="I828" s="2">
        <v>4.4401175644206297E-8</v>
      </c>
      <c r="J828" s="2">
        <v>1.8012832037799299E-8</v>
      </c>
      <c r="K828" s="2">
        <v>0.99999843457522797</v>
      </c>
      <c r="L828" s="5">
        <f t="shared" si="12"/>
        <v>1</v>
      </c>
      <c r="M828" s="5"/>
      <c r="N828" s="5"/>
      <c r="O828" s="5"/>
    </row>
    <row r="829" spans="2:15" x14ac:dyDescent="0.25">
      <c r="B829" s="2">
        <v>3.22249958535777E-7</v>
      </c>
      <c r="C829" s="2">
        <v>2.27740537223308E-7</v>
      </c>
      <c r="D829" s="2">
        <v>2.7146858554339798E-7</v>
      </c>
      <c r="E829" s="2">
        <v>9.3052275334159704E-7</v>
      </c>
      <c r="F829" s="2">
        <v>9.9640892981260698E-7</v>
      </c>
      <c r="G829" s="2">
        <v>6.1901491731389996E-7</v>
      </c>
      <c r="H829" s="2">
        <v>1.1998864183516E-6</v>
      </c>
      <c r="I829" s="2">
        <v>0.99999236605188102</v>
      </c>
      <c r="J829" s="2">
        <v>2.2334844746643001E-6</v>
      </c>
      <c r="K829" s="2">
        <v>8.3317154399938E-7</v>
      </c>
      <c r="L829" s="5">
        <f t="shared" si="12"/>
        <v>1</v>
      </c>
      <c r="M829" s="5"/>
      <c r="N829" s="5"/>
      <c r="O829" s="5"/>
    </row>
    <row r="830" spans="2:15" x14ac:dyDescent="0.25">
      <c r="B830" s="2">
        <v>2.4833602433752699E-8</v>
      </c>
      <c r="C830" s="2">
        <v>0.99999850926552603</v>
      </c>
      <c r="D830" s="2">
        <v>5.2601100642045297E-8</v>
      </c>
      <c r="E830" s="2">
        <v>3.7003364648505101E-8</v>
      </c>
      <c r="F830" s="2">
        <v>9.1962651514309202E-7</v>
      </c>
      <c r="G830" s="2">
        <v>4.8187938612802802E-8</v>
      </c>
      <c r="H830" s="2">
        <v>7.2030410295641904E-8</v>
      </c>
      <c r="I830" s="2">
        <v>1.7969123168701401E-7</v>
      </c>
      <c r="J830" s="2">
        <v>8.6484814963157799E-8</v>
      </c>
      <c r="K830" s="2">
        <v>7.0275495005244505E-8</v>
      </c>
      <c r="L830" s="5">
        <f t="shared" si="12"/>
        <v>1</v>
      </c>
      <c r="M830" s="5"/>
      <c r="N830" s="5"/>
      <c r="O830" s="5"/>
    </row>
    <row r="831" spans="2:15" x14ac:dyDescent="0.25">
      <c r="B831" s="2">
        <v>1.7021366342104201E-7</v>
      </c>
      <c r="C831" s="2">
        <v>4.16716622926463E-7</v>
      </c>
      <c r="D831" s="2">
        <v>3.1172068968887898E-7</v>
      </c>
      <c r="E831" s="2">
        <v>8.1228354816844295E-7</v>
      </c>
      <c r="F831" s="2">
        <v>4.6966039630481899E-7</v>
      </c>
      <c r="G831" s="2">
        <v>0.99999217150514197</v>
      </c>
      <c r="H831" s="2">
        <v>8.2023890798520096E-7</v>
      </c>
      <c r="I831" s="2">
        <v>2.6295263254484799E-7</v>
      </c>
      <c r="J831" s="2">
        <v>4.2546390769818397E-6</v>
      </c>
      <c r="K831" s="2">
        <v>3.1006931941652802E-7</v>
      </c>
      <c r="L831" s="5">
        <f t="shared" si="12"/>
        <v>1</v>
      </c>
      <c r="M831" s="5"/>
      <c r="N831" s="5"/>
      <c r="O831" s="5"/>
    </row>
    <row r="832" spans="2:15" x14ac:dyDescent="0.25">
      <c r="B832" s="2">
        <v>9.2454354825009008E-9</v>
      </c>
      <c r="C832" s="2">
        <v>1.04211357331976E-8</v>
      </c>
      <c r="D832" s="2">
        <v>9.8532244900714994E-9</v>
      </c>
      <c r="E832" s="2">
        <v>1.6097088118529701E-8</v>
      </c>
      <c r="F832" s="2">
        <v>3.7847635427911703E-8</v>
      </c>
      <c r="G832" s="2">
        <v>8.5632567862260592E-9</v>
      </c>
      <c r="H832" s="2">
        <v>0.99999957489836799</v>
      </c>
      <c r="I832" s="2">
        <v>4.3414641870957704E-9</v>
      </c>
      <c r="J832" s="2">
        <v>3.17858605939985E-7</v>
      </c>
      <c r="K832" s="2">
        <v>1.08737857017137E-8</v>
      </c>
      <c r="L832" s="5">
        <f t="shared" si="12"/>
        <v>1</v>
      </c>
      <c r="M832" s="5"/>
      <c r="N832" s="5"/>
      <c r="O832" s="5"/>
    </row>
    <row r="833" spans="2:15" x14ac:dyDescent="0.25">
      <c r="B833" s="2">
        <v>6.3201582710135103E-8</v>
      </c>
      <c r="C833" s="2">
        <v>3.7162154678407901E-7</v>
      </c>
      <c r="D833" s="2">
        <v>2.39039376716658E-8</v>
      </c>
      <c r="E833" s="2">
        <v>4.2111408230674001E-8</v>
      </c>
      <c r="F833" s="2">
        <v>1.0702374958357499E-6</v>
      </c>
      <c r="G833" s="2">
        <v>0.99999517925923298</v>
      </c>
      <c r="H833" s="2">
        <v>3.5069924961175299E-7</v>
      </c>
      <c r="I833" s="2">
        <v>2.3428149321501999E-6</v>
      </c>
      <c r="J833" s="2">
        <v>2.0077466707688299E-7</v>
      </c>
      <c r="K833" s="2">
        <v>3.5537594613805002E-7</v>
      </c>
      <c r="L833" s="5">
        <f t="shared" si="12"/>
        <v>1</v>
      </c>
      <c r="M833" s="5"/>
      <c r="N833" s="5"/>
      <c r="O833" s="5"/>
    </row>
    <row r="834" spans="2:15" x14ac:dyDescent="0.25">
      <c r="B834" s="2">
        <v>3.0321551926237601E-7</v>
      </c>
      <c r="C834" s="2">
        <v>6.3871400183160603E-8</v>
      </c>
      <c r="D834" s="2">
        <v>3.03861252931345E-8</v>
      </c>
      <c r="E834" s="2">
        <v>1.2268525318848501E-7</v>
      </c>
      <c r="F834" s="2">
        <v>6.0617832874662605E-7</v>
      </c>
      <c r="G834" s="2">
        <v>5.0434720573694699E-8</v>
      </c>
      <c r="H834" s="2">
        <v>1.86683923981468E-7</v>
      </c>
      <c r="I834" s="2">
        <v>0.99999798499109205</v>
      </c>
      <c r="J834" s="2">
        <v>3.8833415547166799E-7</v>
      </c>
      <c r="K834" s="2">
        <v>2.6321948057452298E-7</v>
      </c>
      <c r="L834" s="5">
        <f t="shared" si="12"/>
        <v>1</v>
      </c>
      <c r="M834" s="5"/>
      <c r="N834" s="5"/>
      <c r="O834" s="5"/>
    </row>
    <row r="835" spans="2:15" x14ac:dyDescent="0.25">
      <c r="B835" s="2">
        <v>1.81400928645098E-8</v>
      </c>
      <c r="C835" s="2">
        <v>3.3322037443727001E-7</v>
      </c>
      <c r="D835" s="2">
        <v>6.65126192693008E-8</v>
      </c>
      <c r="E835" s="2">
        <v>1.5013837594964501E-7</v>
      </c>
      <c r="F835" s="2">
        <v>0.9999984830402</v>
      </c>
      <c r="G835" s="2">
        <v>2.03035288713924E-7</v>
      </c>
      <c r="H835" s="2">
        <v>2.18848202552347E-7</v>
      </c>
      <c r="I835" s="2">
        <v>1.9303075978100999E-7</v>
      </c>
      <c r="J835" s="2">
        <v>2.0797283132507899E-7</v>
      </c>
      <c r="K835" s="2">
        <v>1.26061255223311E-7</v>
      </c>
      <c r="L835" s="5">
        <f t="shared" ref="L835:L841" si="13">COUNTIF(B835:K835,"&gt;0.01")</f>
        <v>1</v>
      </c>
      <c r="M835" s="5"/>
      <c r="N835" s="5"/>
      <c r="O835" s="5"/>
    </row>
    <row r="836" spans="2:15" x14ac:dyDescent="0.25">
      <c r="B836" s="2">
        <v>1.4883174518994599E-7</v>
      </c>
      <c r="C836" s="2">
        <v>5.0493372970422599E-8</v>
      </c>
      <c r="D836" s="2">
        <v>4.6558835838619697E-8</v>
      </c>
      <c r="E836" s="2">
        <v>3.6639537189371499E-7</v>
      </c>
      <c r="F836" s="2">
        <v>5.2360000878581404E-7</v>
      </c>
      <c r="G836" s="2">
        <v>4.6865411735849998E-8</v>
      </c>
      <c r="H836" s="2">
        <v>3.3426673302022E-7</v>
      </c>
      <c r="I836" s="2">
        <v>4.9412178224479603E-8</v>
      </c>
      <c r="J836" s="2">
        <v>3.3021496588427699E-7</v>
      </c>
      <c r="K836" s="2">
        <v>0.99999810336137596</v>
      </c>
      <c r="L836" s="5">
        <f t="shared" si="13"/>
        <v>1</v>
      </c>
      <c r="M836" s="5"/>
      <c r="N836" s="5"/>
      <c r="O836" s="5"/>
    </row>
    <row r="837" spans="2:15" x14ac:dyDescent="0.25">
      <c r="B837" s="2">
        <v>4.6746712287711598E-9</v>
      </c>
      <c r="C837" s="2">
        <v>3.5394574231178702E-9</v>
      </c>
      <c r="D837" s="2">
        <v>1.8080965139292601E-9</v>
      </c>
      <c r="E837" s="2">
        <v>4.2638850639724503E-9</v>
      </c>
      <c r="F837" s="2">
        <v>2.0032676153747601E-8</v>
      </c>
      <c r="G837" s="2">
        <v>0.99999992285553296</v>
      </c>
      <c r="H837" s="2">
        <v>6.3438403831757303E-9</v>
      </c>
      <c r="I837" s="2">
        <v>8.5974728727348294E-9</v>
      </c>
      <c r="J837" s="2">
        <v>4.8022021549160598E-9</v>
      </c>
      <c r="K837" s="2">
        <v>2.30821643006788E-8</v>
      </c>
      <c r="L837" s="5">
        <f t="shared" si="13"/>
        <v>1</v>
      </c>
      <c r="M837" s="5"/>
      <c r="N837" s="5"/>
      <c r="O837" s="5"/>
    </row>
    <row r="838" spans="2:15" x14ac:dyDescent="0.25">
      <c r="B838" s="2">
        <v>1.0538036669238601E-8</v>
      </c>
      <c r="C838" s="2">
        <v>9.5157938996494502E-9</v>
      </c>
      <c r="D838" s="2">
        <v>1.85267134185305E-9</v>
      </c>
      <c r="E838" s="2">
        <v>3.7992560507704298E-9</v>
      </c>
      <c r="F838" s="2">
        <v>3.0517401704127299E-8</v>
      </c>
      <c r="G838" s="2">
        <v>5.4420032052297298E-7</v>
      </c>
      <c r="H838" s="2">
        <v>1.34997171381439E-8</v>
      </c>
      <c r="I838" s="2">
        <v>0.99999934755551401</v>
      </c>
      <c r="J838" s="2">
        <v>2.4745785794023402E-8</v>
      </c>
      <c r="K838" s="2">
        <v>1.37755025674274E-8</v>
      </c>
      <c r="L838" s="5">
        <f t="shared" si="13"/>
        <v>1</v>
      </c>
      <c r="M838" s="5"/>
      <c r="N838" s="5"/>
      <c r="O838" s="5"/>
    </row>
    <row r="839" spans="2:15" x14ac:dyDescent="0.25">
      <c r="B839" s="2">
        <v>6.60001557770507E-9</v>
      </c>
      <c r="C839" s="2">
        <v>1.3989392630359199E-8</v>
      </c>
      <c r="D839" s="2">
        <v>3.1877462518309799E-9</v>
      </c>
      <c r="E839" s="2">
        <v>1.09104968075943E-8</v>
      </c>
      <c r="F839" s="2">
        <v>4.19845484268233E-8</v>
      </c>
      <c r="G839" s="2">
        <v>0.999999672537766</v>
      </c>
      <c r="H839" s="2">
        <v>2.07088140429111E-8</v>
      </c>
      <c r="I839" s="2">
        <v>1.15244039212294E-7</v>
      </c>
      <c r="J839" s="2">
        <v>4.0183892585098599E-8</v>
      </c>
      <c r="K839" s="2">
        <v>7.4653287872853803E-8</v>
      </c>
      <c r="L839" s="5">
        <f t="shared" si="13"/>
        <v>1</v>
      </c>
      <c r="M839" s="5"/>
      <c r="N839" s="5"/>
      <c r="O839" s="5"/>
    </row>
    <row r="840" spans="2:15" x14ac:dyDescent="0.25">
      <c r="B840" s="2">
        <v>4.8172260975673695E-7</v>
      </c>
      <c r="C840" s="2">
        <v>5.2676539283026605E-7</v>
      </c>
      <c r="D840" s="2">
        <v>7.2099881397662906E-8</v>
      </c>
      <c r="E840" s="2">
        <v>2.6337161267758102E-7</v>
      </c>
      <c r="F840" s="2">
        <v>7.1498997936667898E-7</v>
      </c>
      <c r="G840" s="2">
        <v>0.99999050763956399</v>
      </c>
      <c r="H840" s="2">
        <v>1.15878779712963E-6</v>
      </c>
      <c r="I840" s="2">
        <v>5.2686404056532004E-7</v>
      </c>
      <c r="J840" s="2">
        <v>1.0135170175607201E-6</v>
      </c>
      <c r="K840" s="2">
        <v>4.7342421042474003E-6</v>
      </c>
      <c r="L840" s="5">
        <f t="shared" si="13"/>
        <v>1</v>
      </c>
      <c r="M840" s="5"/>
      <c r="N840" s="5"/>
      <c r="O840" s="5"/>
    </row>
    <row r="841" spans="2:15" x14ac:dyDescent="0.25">
      <c r="B841" s="2">
        <v>4.0899661761043198E-8</v>
      </c>
      <c r="C841" s="2">
        <v>2.3891213962978402E-7</v>
      </c>
      <c r="D841" s="2">
        <v>1.6129212788154999E-8</v>
      </c>
      <c r="E841" s="2">
        <v>2.85422996271237E-8</v>
      </c>
      <c r="F841" s="2">
        <v>7.89624814780164E-8</v>
      </c>
      <c r="G841" s="2">
        <v>0.99999915335626</v>
      </c>
      <c r="H841" s="2">
        <v>2.5109973994508402E-7</v>
      </c>
      <c r="I841" s="2">
        <v>2.4892523404601E-8</v>
      </c>
      <c r="J841" s="2">
        <v>7.5900163611756199E-8</v>
      </c>
      <c r="K841" s="2">
        <v>9.1305516931492695E-8</v>
      </c>
      <c r="L841" s="5">
        <f t="shared" si="13"/>
        <v>1</v>
      </c>
      <c r="M841" s="5"/>
      <c r="N841" s="5"/>
      <c r="O841" s="5"/>
    </row>
    <row r="842" spans="2:15" x14ac:dyDescent="0.25">
      <c r="B842" s="2">
        <v>1.2919512486676199E-8</v>
      </c>
      <c r="C842" s="2">
        <v>2.24338588856269E-8</v>
      </c>
      <c r="D842" s="2">
        <v>5.2608285230169704E-9</v>
      </c>
      <c r="E842" s="2">
        <v>1.7148882826568902E-8</v>
      </c>
      <c r="F842" s="2">
        <v>4.2234910103891898E-8</v>
      </c>
      <c r="G842" s="2">
        <v>0.999999638287693</v>
      </c>
      <c r="H842" s="2">
        <v>3.6378740035438701E-8</v>
      </c>
      <c r="I842" s="2">
        <v>3.1356975390548803E-8</v>
      </c>
      <c r="J842" s="2">
        <v>3.7853471525148902E-8</v>
      </c>
      <c r="K842" s="2">
        <v>1.5612512649371E-7</v>
      </c>
    </row>
    <row r="843" spans="2:15" x14ac:dyDescent="0.25">
      <c r="B843" s="2">
        <v>6.3703127140218896E-7</v>
      </c>
      <c r="C843" s="2">
        <v>2.8033541641357398E-7</v>
      </c>
      <c r="D843" s="2">
        <v>9.3222142858023396E-8</v>
      </c>
      <c r="E843" s="2">
        <v>4.3334149721563798E-7</v>
      </c>
      <c r="F843" s="2">
        <v>2.0340975877479199E-6</v>
      </c>
      <c r="G843" s="2">
        <v>4.5967198471392304E-9</v>
      </c>
      <c r="H843" s="2">
        <v>5.9008247693594497E-7</v>
      </c>
      <c r="I843" s="2">
        <v>0.99999223258102499</v>
      </c>
      <c r="J843" s="2">
        <v>3.46233751961563E-6</v>
      </c>
      <c r="K843" s="2">
        <v>2.32374342760234E-7</v>
      </c>
    </row>
    <row r="844" spans="2:15" x14ac:dyDescent="0.25">
      <c r="B844" s="2">
        <v>1.01904470309192E-6</v>
      </c>
      <c r="C844" s="2">
        <v>6.5541833999720504E-7</v>
      </c>
      <c r="D844" s="2">
        <v>2.26404698941785E-8</v>
      </c>
      <c r="E844" s="2">
        <v>1.67641171013946E-8</v>
      </c>
      <c r="F844" s="2">
        <v>5.2155844518868201E-8</v>
      </c>
      <c r="G844" s="2">
        <v>5.28654433003608E-6</v>
      </c>
      <c r="H844" s="2">
        <v>1.78076231544904E-7</v>
      </c>
      <c r="I844" s="2">
        <v>1.10176641582204E-7</v>
      </c>
      <c r="J844" s="2">
        <v>1.22777444074012E-7</v>
      </c>
      <c r="K844" s="2">
        <v>0.99999253640187802</v>
      </c>
    </row>
    <row r="845" spans="2:15" x14ac:dyDescent="0.25">
      <c r="B845" s="2">
        <v>4.6319584209172801E-8</v>
      </c>
      <c r="C845" s="2">
        <v>1.41618747043267E-8</v>
      </c>
      <c r="D845" s="2">
        <v>4.1666249830433398E-8</v>
      </c>
      <c r="E845" s="2">
        <v>8.1128844137441195E-8</v>
      </c>
      <c r="F845" s="2">
        <v>1.8857409954457399E-7</v>
      </c>
      <c r="G845" s="2">
        <v>2.30056454382146E-8</v>
      </c>
      <c r="H845" s="2">
        <v>4.4038901669708598E-8</v>
      </c>
      <c r="I845" s="2">
        <v>1.13999243230352E-8</v>
      </c>
      <c r="J845" s="2">
        <v>0.99999953763933902</v>
      </c>
      <c r="K845" s="2">
        <v>1.20655370250366E-8</v>
      </c>
    </row>
    <row r="846" spans="2:15" x14ac:dyDescent="0.25">
      <c r="B846" s="2">
        <v>2.52814158808401E-8</v>
      </c>
      <c r="C846" s="2">
        <v>4.74189566399235E-8</v>
      </c>
      <c r="D846" s="2">
        <v>9.5102234701456295E-9</v>
      </c>
      <c r="E846" s="2">
        <v>2.9094505552485E-8</v>
      </c>
      <c r="F846" s="2">
        <v>7.6638325756676795E-8</v>
      </c>
      <c r="G846" s="2">
        <v>0.999999227791463</v>
      </c>
      <c r="H846" s="2">
        <v>6.8445986002279106E-8</v>
      </c>
      <c r="I846" s="2">
        <v>4.9707206802402499E-8</v>
      </c>
      <c r="J846" s="2">
        <v>7.7736299354311104E-8</v>
      </c>
      <c r="K846" s="2">
        <v>3.8837561720041199E-7</v>
      </c>
    </row>
    <row r="847" spans="2:15" x14ac:dyDescent="0.25"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1DF6-CAE4-4F1F-AE5F-4C03E4A0E787}">
  <dimension ref="A1:O841"/>
  <sheetViews>
    <sheetView workbookViewId="0">
      <selection sqref="A1:A1048576"/>
    </sheetView>
  </sheetViews>
  <sheetFormatPr defaultRowHeight="15" x14ac:dyDescent="0.25"/>
  <cols>
    <col min="1" max="1" width="10.42578125" style="5" bestFit="1" customWidth="1"/>
    <col min="2" max="13" width="9.140625" style="5"/>
    <col min="14" max="14" width="15.85546875" style="5" bestFit="1" customWidth="1"/>
    <col min="15" max="16384" width="9.140625" style="5"/>
  </cols>
  <sheetData>
    <row r="1" spans="1:15" x14ac:dyDescent="0.25">
      <c r="A1" s="5" t="s">
        <v>20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25</v>
      </c>
    </row>
    <row r="2" spans="1:15" x14ac:dyDescent="0.25">
      <c r="A2" s="4">
        <v>17015</v>
      </c>
      <c r="B2" s="2">
        <v>3.4980574667836102E-10</v>
      </c>
      <c r="C2" s="2">
        <v>4.4175557973678899E-9</v>
      </c>
      <c r="D2" s="2">
        <v>4.8451593733557697E-9</v>
      </c>
      <c r="E2" s="2">
        <v>4.9461884871786101E-9</v>
      </c>
      <c r="F2" s="2">
        <v>0.98992284261563701</v>
      </c>
      <c r="G2" s="2">
        <v>2.3666804668278601E-9</v>
      </c>
      <c r="H2" s="2">
        <v>1.00771282036572E-2</v>
      </c>
      <c r="I2" s="2">
        <v>3.7279218562558001E-9</v>
      </c>
      <c r="J2" s="2">
        <v>2.06195487578892E-9</v>
      </c>
      <c r="K2" s="2">
        <v>6.4646529064396297E-9</v>
      </c>
      <c r="L2" s="5">
        <f>COUNTIF(B2:K2,"&gt;0.01")</f>
        <v>2</v>
      </c>
      <c r="N2" s="5" t="s">
        <v>26</v>
      </c>
      <c r="O2" s="5">
        <f>AVERAGE(L2:L841)</f>
        <v>2.2869047619047618</v>
      </c>
    </row>
    <row r="3" spans="1:15" x14ac:dyDescent="0.25">
      <c r="A3" s="4">
        <v>17046</v>
      </c>
      <c r="B3" s="2">
        <v>1.6271423224382301E-9</v>
      </c>
      <c r="C3" s="2">
        <v>4.5938210820885998E-8</v>
      </c>
      <c r="D3" s="2">
        <v>1.98788559948345E-6</v>
      </c>
      <c r="E3" s="2">
        <v>4.5975511290349997E-8</v>
      </c>
      <c r="F3" s="2">
        <v>0.961060637241263</v>
      </c>
      <c r="G3" s="2">
        <v>1.2701390961151201E-8</v>
      </c>
      <c r="H3" s="2">
        <v>3.89371921920924E-2</v>
      </c>
      <c r="I3" s="2">
        <v>3.0291424037943403E-8</v>
      </c>
      <c r="J3" s="2">
        <v>9.9294434206974104E-9</v>
      </c>
      <c r="K3" s="2">
        <v>3.6217975857293298E-8</v>
      </c>
      <c r="L3" s="5">
        <f t="shared" ref="L3:L66" si="0">COUNTIF(B3:K3,"&gt;0.01")</f>
        <v>2</v>
      </c>
    </row>
    <row r="4" spans="1:15" x14ac:dyDescent="0.25">
      <c r="A4" s="4">
        <v>17076</v>
      </c>
      <c r="B4" s="2">
        <v>4.7012747185352399E-9</v>
      </c>
      <c r="C4" s="2">
        <v>1.4508902644489199E-8</v>
      </c>
      <c r="D4" s="2">
        <v>1.17447291778229E-6</v>
      </c>
      <c r="E4" s="2">
        <v>0.19529004901271799</v>
      </c>
      <c r="F4" s="2">
        <v>4.86406569895938E-2</v>
      </c>
      <c r="G4" s="2">
        <v>2.39116533097308E-7</v>
      </c>
      <c r="H4" s="2">
        <v>1.4789364113180899E-8</v>
      </c>
      <c r="I4" s="2">
        <v>0.66806933926607803</v>
      </c>
      <c r="J4" s="2">
        <v>8.7998490290717601E-2</v>
      </c>
      <c r="K4" s="2">
        <v>1.6852188155838999E-8</v>
      </c>
      <c r="L4" s="5">
        <f t="shared" si="0"/>
        <v>4</v>
      </c>
    </row>
    <row r="5" spans="1:15" x14ac:dyDescent="0.25">
      <c r="A5" s="4">
        <v>17107</v>
      </c>
      <c r="B5" s="2">
        <v>3.3338653424531601E-11</v>
      </c>
      <c r="C5" s="2">
        <v>2.3582991646330198E-10</v>
      </c>
      <c r="D5" s="2">
        <v>2.5434064193965399E-10</v>
      </c>
      <c r="E5" s="2">
        <v>0.49119525525102398</v>
      </c>
      <c r="F5" s="2">
        <v>2.00048196132554E-10</v>
      </c>
      <c r="G5" s="2">
        <v>0.34129541893566101</v>
      </c>
      <c r="H5" s="2">
        <v>1.69565401932741E-10</v>
      </c>
      <c r="I5" s="2">
        <v>5.3807749522299199E-2</v>
      </c>
      <c r="J5" s="2">
        <v>0.113701575317554</v>
      </c>
      <c r="K5" s="2">
        <v>8.0337952729493204E-11</v>
      </c>
      <c r="L5" s="5">
        <f t="shared" si="0"/>
        <v>4</v>
      </c>
    </row>
    <row r="6" spans="1:15" x14ac:dyDescent="0.25">
      <c r="A6" s="4">
        <v>17137</v>
      </c>
      <c r="B6" s="2">
        <v>1.44100334653193E-8</v>
      </c>
      <c r="C6" s="2">
        <v>0.45392006835204501</v>
      </c>
      <c r="D6" s="2">
        <v>1.3359576314696799E-6</v>
      </c>
      <c r="E6" s="2">
        <v>0.39839346305506701</v>
      </c>
      <c r="F6" s="2">
        <v>2.7589216314580198E-7</v>
      </c>
      <c r="G6" s="2">
        <v>4.98286973412475E-7</v>
      </c>
      <c r="H6" s="2">
        <v>8.2161161397119399E-8</v>
      </c>
      <c r="I6" s="2">
        <v>3.4574010146226601E-6</v>
      </c>
      <c r="J6" s="2">
        <v>0.14768075663260399</v>
      </c>
      <c r="K6" s="2">
        <v>4.8362449528891403E-8</v>
      </c>
      <c r="L6" s="5">
        <f t="shared" si="0"/>
        <v>3</v>
      </c>
    </row>
    <row r="7" spans="1:15" x14ac:dyDescent="0.25">
      <c r="A7" s="4">
        <v>17168</v>
      </c>
      <c r="B7" s="2">
        <v>3.99458988620483E-8</v>
      </c>
      <c r="C7" s="2">
        <v>0.30740143367364797</v>
      </c>
      <c r="D7" s="2">
        <v>7.9162343089194399E-6</v>
      </c>
      <c r="E7" s="2">
        <v>0.36691953537189897</v>
      </c>
      <c r="F7" s="2">
        <v>1.3597638092032E-6</v>
      </c>
      <c r="G7" s="2">
        <v>0.202020871046277</v>
      </c>
      <c r="H7" s="2">
        <v>5.6492880291984598E-6</v>
      </c>
      <c r="I7" s="2">
        <v>1.15985268980599E-5</v>
      </c>
      <c r="J7" s="2">
        <v>0.123631256116411</v>
      </c>
      <c r="K7" s="2">
        <v>3.5135481268511198E-7</v>
      </c>
      <c r="L7" s="5">
        <f t="shared" si="0"/>
        <v>4</v>
      </c>
    </row>
    <row r="8" spans="1:15" x14ac:dyDescent="0.25">
      <c r="A8" s="4">
        <v>17199</v>
      </c>
      <c r="B8" s="2">
        <v>1.3662921572830799E-9</v>
      </c>
      <c r="C8" s="2">
        <v>2.32960121647266E-7</v>
      </c>
      <c r="D8" s="2">
        <v>4.4881317788741502E-7</v>
      </c>
      <c r="E8" s="2">
        <v>0.37560835430470502</v>
      </c>
      <c r="F8" s="2">
        <v>8.3825472251674601E-8</v>
      </c>
      <c r="G8" s="2">
        <v>0.543253840453359</v>
      </c>
      <c r="H8" s="2">
        <v>1.58411115575163E-8</v>
      </c>
      <c r="I8" s="2">
        <v>1.0679511399731399E-6</v>
      </c>
      <c r="J8" s="2">
        <v>8.1135937990574294E-2</v>
      </c>
      <c r="K8" s="2">
        <v>1.6494137565338501E-8</v>
      </c>
      <c r="L8" s="5">
        <f t="shared" si="0"/>
        <v>3</v>
      </c>
    </row>
    <row r="9" spans="1:15" x14ac:dyDescent="0.25">
      <c r="A9" s="4">
        <v>17227</v>
      </c>
      <c r="B9" s="2">
        <v>4.5569842844595401E-9</v>
      </c>
      <c r="C9" s="2">
        <v>5.27931796219632E-9</v>
      </c>
      <c r="D9" s="2">
        <v>6.8218433955789599E-9</v>
      </c>
      <c r="E9" s="2">
        <v>0.46468511542704799</v>
      </c>
      <c r="F9" s="2">
        <v>8.0071829180251892E-9</v>
      </c>
      <c r="G9" s="2">
        <v>0.43741561324262201</v>
      </c>
      <c r="H9" s="2">
        <v>7.0619100056454101E-9</v>
      </c>
      <c r="I9" s="2">
        <v>4.9705048267046801E-3</v>
      </c>
      <c r="J9" s="2">
        <v>9.2928726928301106E-2</v>
      </c>
      <c r="K9" s="2">
        <v>7.8486540854349693E-9</v>
      </c>
      <c r="L9" s="5">
        <f t="shared" si="0"/>
        <v>3</v>
      </c>
    </row>
    <row r="10" spans="1:15" x14ac:dyDescent="0.25">
      <c r="A10" s="4">
        <v>17258</v>
      </c>
      <c r="B10" s="2">
        <v>8.2303886612693504E-11</v>
      </c>
      <c r="C10" s="2">
        <v>6.4555197190371203E-10</v>
      </c>
      <c r="D10" s="2">
        <v>6.6705138807355899E-10</v>
      </c>
      <c r="E10" s="2">
        <v>3.64403202463882E-9</v>
      </c>
      <c r="F10" s="2">
        <v>0.99999996989635798</v>
      </c>
      <c r="G10" s="2">
        <v>1.1319523182909901E-9</v>
      </c>
      <c r="H10" s="2">
        <v>1.9370804556340199E-8</v>
      </c>
      <c r="I10" s="2">
        <v>1.49045995718102E-9</v>
      </c>
      <c r="J10" s="2">
        <v>4.44813228365652E-10</v>
      </c>
      <c r="K10" s="2">
        <v>2.6268536232369702E-9</v>
      </c>
      <c r="L10" s="5">
        <f t="shared" si="0"/>
        <v>1</v>
      </c>
    </row>
    <row r="11" spans="1:15" x14ac:dyDescent="0.25">
      <c r="A11" s="4">
        <v>17288</v>
      </c>
      <c r="B11" s="2">
        <v>1.0993411411609401E-8</v>
      </c>
      <c r="C11" s="2">
        <v>3.9051220932435301E-9</v>
      </c>
      <c r="D11" s="2">
        <v>3.7828852696409997E-9</v>
      </c>
      <c r="E11" s="2">
        <v>2.7852830263739299E-9</v>
      </c>
      <c r="F11" s="2">
        <v>0.69699577875282703</v>
      </c>
      <c r="G11" s="2">
        <v>7.9768711829504605E-9</v>
      </c>
      <c r="H11" s="2">
        <v>3.7189927029054498E-9</v>
      </c>
      <c r="I11" s="2">
        <v>1.46732364066951E-8</v>
      </c>
      <c r="J11" s="2">
        <v>3.83412321206254E-6</v>
      </c>
      <c r="K11" s="2">
        <v>0.30300033928809</v>
      </c>
      <c r="L11" s="5">
        <f t="shared" si="0"/>
        <v>2</v>
      </c>
    </row>
    <row r="12" spans="1:15" x14ac:dyDescent="0.25">
      <c r="A12" s="4">
        <v>17319</v>
      </c>
      <c r="B12" s="2">
        <v>5.0367747415516899E-10</v>
      </c>
      <c r="C12" s="2">
        <v>2.1013181090757799E-9</v>
      </c>
      <c r="D12" s="2">
        <v>3.5303468013646E-9</v>
      </c>
      <c r="E12" s="2">
        <v>6.5998304583426401E-6</v>
      </c>
      <c r="F12" s="2">
        <v>0.792349938065527</v>
      </c>
      <c r="G12" s="2">
        <v>1.3595105933690799E-8</v>
      </c>
      <c r="H12" s="2">
        <v>2.8148479390611301E-9</v>
      </c>
      <c r="I12" s="2">
        <v>1.06077716491405E-8</v>
      </c>
      <c r="J12" s="2">
        <v>3.4052766710994499E-9</v>
      </c>
      <c r="K12" s="2">
        <v>0.20764342554392001</v>
      </c>
      <c r="L12" s="5">
        <f t="shared" si="0"/>
        <v>2</v>
      </c>
    </row>
    <row r="13" spans="1:15" x14ac:dyDescent="0.25">
      <c r="A13" s="4">
        <v>17349</v>
      </c>
      <c r="B13" s="2">
        <v>8.1577085775827897E-8</v>
      </c>
      <c r="C13" s="2">
        <v>1.51828273923523E-6</v>
      </c>
      <c r="D13" s="2">
        <v>2.3108905779158501E-7</v>
      </c>
      <c r="E13" s="2">
        <v>1.44429745283539E-5</v>
      </c>
      <c r="F13" s="2">
        <v>0.56217398533768004</v>
      </c>
      <c r="G13" s="2">
        <v>0.10392562657846</v>
      </c>
      <c r="H13" s="2">
        <v>7.8698862131399295E-7</v>
      </c>
      <c r="I13" s="2">
        <v>3.8407567163083799E-8</v>
      </c>
      <c r="J13" s="2">
        <v>1.83569298871307E-2</v>
      </c>
      <c r="K13" s="2">
        <v>0.31552635887706498</v>
      </c>
      <c r="L13" s="5">
        <f t="shared" si="0"/>
        <v>4</v>
      </c>
    </row>
    <row r="14" spans="1:15" x14ac:dyDescent="0.25">
      <c r="A14" s="4">
        <v>17380</v>
      </c>
      <c r="B14" s="2">
        <v>2.9934566979066899E-9</v>
      </c>
      <c r="C14" s="2">
        <v>0.66223526825910595</v>
      </c>
      <c r="D14" s="2">
        <v>9.7668215516679605E-2</v>
      </c>
      <c r="E14" s="2">
        <v>9.5745500113008706E-9</v>
      </c>
      <c r="F14" s="2">
        <v>0.24008787748267399</v>
      </c>
      <c r="G14" s="2">
        <v>9.6078265554813595E-9</v>
      </c>
      <c r="H14" s="2">
        <v>1.63380145584296E-8</v>
      </c>
      <c r="I14" s="2">
        <v>7.4886507428037905E-9</v>
      </c>
      <c r="J14" s="2">
        <v>8.5832207120651699E-6</v>
      </c>
      <c r="K14" s="2">
        <v>9.5195482193928906E-9</v>
      </c>
      <c r="L14" s="5">
        <f t="shared" si="0"/>
        <v>3</v>
      </c>
    </row>
    <row r="15" spans="1:15" x14ac:dyDescent="0.25">
      <c r="A15" s="4">
        <v>17411</v>
      </c>
      <c r="B15" s="2">
        <v>4.4542325809998899E-9</v>
      </c>
      <c r="C15" s="2">
        <v>0.51092835867445996</v>
      </c>
      <c r="D15" s="2">
        <v>0.34406223868122698</v>
      </c>
      <c r="E15" s="2">
        <v>2.06112752891979E-8</v>
      </c>
      <c r="F15" s="2">
        <v>2.0693123114394899E-6</v>
      </c>
      <c r="G15" s="2">
        <v>3.7115616882521897E-8</v>
      </c>
      <c r="H15" s="2">
        <v>3.8672908766409303E-8</v>
      </c>
      <c r="I15" s="2">
        <v>1.52891557737739E-8</v>
      </c>
      <c r="J15" s="2">
        <v>8.5394121425410294E-2</v>
      </c>
      <c r="K15" s="2">
        <v>5.9613095763258003E-2</v>
      </c>
      <c r="L15" s="5">
        <f t="shared" si="0"/>
        <v>4</v>
      </c>
    </row>
    <row r="16" spans="1:15" x14ac:dyDescent="0.25">
      <c r="A16" s="4">
        <v>17441</v>
      </c>
      <c r="B16" s="2">
        <v>7.3187854970940702E-9</v>
      </c>
      <c r="C16" s="2">
        <v>0.15050866690496001</v>
      </c>
      <c r="D16" s="2">
        <v>0.595932996035208</v>
      </c>
      <c r="E16" s="2">
        <v>2.0113250346464699E-7</v>
      </c>
      <c r="F16" s="2">
        <v>0.198072714627128</v>
      </c>
      <c r="G16" s="2">
        <v>2.1698967851536799E-7</v>
      </c>
      <c r="H16" s="2">
        <v>8.26446932345037E-7</v>
      </c>
      <c r="I16" s="2">
        <v>3.1881339040832901E-7</v>
      </c>
      <c r="J16" s="2">
        <v>5.5483646460321299E-2</v>
      </c>
      <c r="K16" s="2">
        <v>4.0527111938367899E-7</v>
      </c>
      <c r="L16" s="5">
        <f t="shared" si="0"/>
        <v>4</v>
      </c>
    </row>
    <row r="17" spans="1:12" x14ac:dyDescent="0.25">
      <c r="A17" s="4">
        <v>17472</v>
      </c>
      <c r="B17" s="2">
        <v>2.1142302218048901E-9</v>
      </c>
      <c r="C17" s="2">
        <v>4.3941615075265998E-2</v>
      </c>
      <c r="D17" s="2">
        <v>0.253698682052512</v>
      </c>
      <c r="E17" s="2">
        <v>2.9926743016766602E-8</v>
      </c>
      <c r="F17" s="2">
        <v>0.70234484708939904</v>
      </c>
      <c r="G17" s="2">
        <v>4.4889464038415998E-7</v>
      </c>
      <c r="H17" s="2">
        <v>1.4978842668278799E-7</v>
      </c>
      <c r="I17" s="2">
        <v>3.3218742862844E-7</v>
      </c>
      <c r="J17" s="2">
        <v>1.2086145733459901E-5</v>
      </c>
      <c r="K17" s="2">
        <v>1.8067256773871299E-6</v>
      </c>
      <c r="L17" s="5">
        <f t="shared" si="0"/>
        <v>3</v>
      </c>
    </row>
    <row r="18" spans="1:12" x14ac:dyDescent="0.25">
      <c r="A18" s="4">
        <v>17502</v>
      </c>
      <c r="B18" s="2">
        <v>2.4277783391155298E-9</v>
      </c>
      <c r="C18" s="2">
        <v>5.2416014689809903E-7</v>
      </c>
      <c r="D18" s="2">
        <v>1.7286157474001601E-6</v>
      </c>
      <c r="E18" s="2">
        <v>3.1848211178963099E-8</v>
      </c>
      <c r="F18" s="2">
        <v>0.99999691345934405</v>
      </c>
      <c r="G18" s="2">
        <v>1.2887546789856299E-8</v>
      </c>
      <c r="H18" s="2">
        <v>9.3082680327476296E-8</v>
      </c>
      <c r="I18" s="2">
        <v>2.0221435250129199E-8</v>
      </c>
      <c r="J18" s="2">
        <v>1.16100725473192E-8</v>
      </c>
      <c r="K18" s="2">
        <v>6.6168725898008499E-7</v>
      </c>
      <c r="L18" s="5">
        <f t="shared" si="0"/>
        <v>1</v>
      </c>
    </row>
    <row r="19" spans="1:12" x14ac:dyDescent="0.25">
      <c r="A19" s="4">
        <v>17533</v>
      </c>
      <c r="B19" s="2">
        <v>4.44130784159556E-8</v>
      </c>
      <c r="C19" s="2">
        <v>1.1946295678556301E-6</v>
      </c>
      <c r="D19" s="2">
        <v>0.45497804965181099</v>
      </c>
      <c r="E19" s="2">
        <v>1.97437193483066E-5</v>
      </c>
      <c r="F19" s="2">
        <v>0.19356340590360899</v>
      </c>
      <c r="G19" s="2">
        <v>0.28780772499858698</v>
      </c>
      <c r="H19" s="2">
        <v>3.1391101446440102E-7</v>
      </c>
      <c r="I19" s="2">
        <v>4.4231845609093104E-6</v>
      </c>
      <c r="J19" s="2">
        <v>6.3622747104521996E-2</v>
      </c>
      <c r="K19" s="2">
        <v>2.3524841278163801E-6</v>
      </c>
      <c r="L19" s="5">
        <f t="shared" si="0"/>
        <v>4</v>
      </c>
    </row>
    <row r="20" spans="1:12" x14ac:dyDescent="0.25">
      <c r="A20" s="4">
        <v>17564</v>
      </c>
      <c r="B20" s="2">
        <v>8.4225889108347597E-10</v>
      </c>
      <c r="C20" s="2">
        <v>2.37889246169989E-8</v>
      </c>
      <c r="D20" s="2">
        <v>1.76669206894387E-3</v>
      </c>
      <c r="E20" s="2">
        <v>0.106582461772761</v>
      </c>
      <c r="F20" s="2">
        <v>0.736014828005771</v>
      </c>
      <c r="G20" s="2">
        <v>1.03616493224675E-4</v>
      </c>
      <c r="H20" s="2">
        <v>3.8761092312158298E-8</v>
      </c>
      <c r="I20" s="2">
        <v>0.1310807901122</v>
      </c>
      <c r="J20" s="2">
        <v>1.12418862894458E-8</v>
      </c>
      <c r="K20" s="2">
        <v>2.4451536912836198E-2</v>
      </c>
      <c r="L20" s="5">
        <f t="shared" si="0"/>
        <v>4</v>
      </c>
    </row>
    <row r="21" spans="1:12" x14ac:dyDescent="0.25">
      <c r="A21" s="4">
        <v>17593</v>
      </c>
      <c r="B21" s="2">
        <v>1.09176673659528E-8</v>
      </c>
      <c r="C21" s="2">
        <v>8.1495803230706103E-8</v>
      </c>
      <c r="D21" s="2">
        <v>8.4611748831407998E-8</v>
      </c>
      <c r="E21" s="2">
        <v>0.121724130877866</v>
      </c>
      <c r="F21" s="2">
        <v>0.46780769246519299</v>
      </c>
      <c r="G21" s="2">
        <v>3.5583284646408398E-4</v>
      </c>
      <c r="H21" s="2">
        <v>2.0570884726067501E-5</v>
      </c>
      <c r="I21" s="2">
        <v>0.38735955473950701</v>
      </c>
      <c r="J21" s="2">
        <v>2.27214097627314E-2</v>
      </c>
      <c r="K21" s="2">
        <v>1.0631399459008599E-5</v>
      </c>
      <c r="L21" s="5">
        <f t="shared" si="0"/>
        <v>4</v>
      </c>
    </row>
    <row r="22" spans="1:12" x14ac:dyDescent="0.25">
      <c r="A22" s="4">
        <v>17624</v>
      </c>
      <c r="B22" s="2">
        <v>2.4736033196543603E-7</v>
      </c>
      <c r="C22" s="2">
        <v>2.72631829433756E-5</v>
      </c>
      <c r="D22" s="2">
        <v>1.97096890473328E-7</v>
      </c>
      <c r="E22" s="2">
        <v>1.6285450086375901E-8</v>
      </c>
      <c r="F22" s="2">
        <v>0.69402310982826698</v>
      </c>
      <c r="G22" s="2">
        <v>1.8062938149136301E-8</v>
      </c>
      <c r="H22" s="2">
        <v>2.1743298539778799E-7</v>
      </c>
      <c r="I22" s="2">
        <v>1.58222159927707E-8</v>
      </c>
      <c r="J22" s="2">
        <v>2.6357766141602999E-8</v>
      </c>
      <c r="K22" s="2">
        <v>0.30594888857015901</v>
      </c>
      <c r="L22" s="5">
        <f t="shared" si="0"/>
        <v>2</v>
      </c>
    </row>
    <row r="23" spans="1:12" x14ac:dyDescent="0.25">
      <c r="A23" s="4">
        <v>17654</v>
      </c>
      <c r="B23" s="2">
        <v>5.1651063450920399E-8</v>
      </c>
      <c r="C23" s="2">
        <v>0.102122415974832</v>
      </c>
      <c r="D23" s="2">
        <v>0.70769306709301305</v>
      </c>
      <c r="E23" s="2">
        <v>4.8771545007468304E-7</v>
      </c>
      <c r="F23" s="2">
        <v>9.6841958448653402E-8</v>
      </c>
      <c r="G23" s="2">
        <v>7.9675947827191604E-2</v>
      </c>
      <c r="H23" s="2">
        <v>3.3488140346694999E-7</v>
      </c>
      <c r="I23" s="2">
        <v>1.03817486036372E-7</v>
      </c>
      <c r="J23" s="2">
        <v>0.11050742335821601</v>
      </c>
      <c r="K23" s="2">
        <v>7.0839387581283193E-8</v>
      </c>
      <c r="L23" s="5">
        <f t="shared" si="0"/>
        <v>4</v>
      </c>
    </row>
    <row r="24" spans="1:12" x14ac:dyDescent="0.25">
      <c r="A24" s="4">
        <v>17685</v>
      </c>
      <c r="B24" s="2">
        <v>3.3059588207481197E-8</v>
      </c>
      <c r="C24" s="2">
        <v>1.40725898952062E-6</v>
      </c>
      <c r="D24" s="2">
        <v>1.8316634155491199E-7</v>
      </c>
      <c r="E24" s="2">
        <v>0.35600474795626502</v>
      </c>
      <c r="F24" s="2">
        <v>2.0233581876370999E-7</v>
      </c>
      <c r="G24" s="2">
        <v>0.54029100638553096</v>
      </c>
      <c r="H24" s="2">
        <v>1.6305073614734499E-6</v>
      </c>
      <c r="I24" s="2">
        <v>6.6301048038777005E-5</v>
      </c>
      <c r="J24" s="2">
        <v>0.10363441724143201</v>
      </c>
      <c r="K24" s="2">
        <v>7.1040816514529398E-8</v>
      </c>
      <c r="L24" s="5">
        <f t="shared" si="0"/>
        <v>3</v>
      </c>
    </row>
    <row r="25" spans="1:12" x14ac:dyDescent="0.25">
      <c r="A25" s="4">
        <v>17715</v>
      </c>
      <c r="B25" s="2">
        <v>1.1734084815552399E-7</v>
      </c>
      <c r="C25" s="2">
        <v>9.606569391718481E-7</v>
      </c>
      <c r="D25" s="2">
        <v>1.48965823592998E-6</v>
      </c>
      <c r="E25" s="2">
        <v>0.456683381727989</v>
      </c>
      <c r="F25" s="2">
        <v>2.022410790523E-4</v>
      </c>
      <c r="G25" s="2">
        <v>5.8361299863720898E-6</v>
      </c>
      <c r="H25" s="2">
        <v>0.22409722905817001</v>
      </c>
      <c r="I25" s="2">
        <v>0.14202972393457</v>
      </c>
      <c r="J25" s="2">
        <v>0.176978940759936</v>
      </c>
      <c r="K25" s="2">
        <v>7.9654392771040499E-8</v>
      </c>
      <c r="L25" s="5">
        <f t="shared" si="0"/>
        <v>4</v>
      </c>
    </row>
    <row r="26" spans="1:12" x14ac:dyDescent="0.25">
      <c r="A26" s="4">
        <v>17746</v>
      </c>
      <c r="B26" s="2">
        <v>5.8905093565125695E-11</v>
      </c>
      <c r="C26" s="2">
        <v>1.43867077248662E-10</v>
      </c>
      <c r="D26" s="2">
        <v>1.13550259004522E-10</v>
      </c>
      <c r="E26" s="2">
        <v>0.44715771867450599</v>
      </c>
      <c r="F26" s="2">
        <v>3.9369168861033499E-9</v>
      </c>
      <c r="G26" s="2">
        <v>6.7597457643154895E-7</v>
      </c>
      <c r="H26" s="2">
        <v>2.8403582045485201E-10</v>
      </c>
      <c r="I26" s="2">
        <v>0.434879931190642</v>
      </c>
      <c r="J26" s="2">
        <v>0.117961669422953</v>
      </c>
      <c r="K26" s="2">
        <v>1.9977460820567E-10</v>
      </c>
      <c r="L26" s="5">
        <f t="shared" si="0"/>
        <v>3</v>
      </c>
    </row>
    <row r="27" spans="1:12" x14ac:dyDescent="0.25">
      <c r="A27" s="4">
        <v>17777</v>
      </c>
      <c r="B27" s="2">
        <v>1.75305489174627E-11</v>
      </c>
      <c r="C27" s="2">
        <v>1.4631129530938399E-10</v>
      </c>
      <c r="D27" s="2">
        <v>2.0043869809632701E-10</v>
      </c>
      <c r="E27" s="2">
        <v>5.4782858146270701E-2</v>
      </c>
      <c r="F27" s="2">
        <v>0.93765309151155996</v>
      </c>
      <c r="G27" s="2">
        <v>5.9808765249463205E-8</v>
      </c>
      <c r="H27" s="2">
        <v>1.28583191674973E-8</v>
      </c>
      <c r="I27" s="2">
        <v>1.2135836034654599E-9</v>
      </c>
      <c r="J27" s="2">
        <v>2.0527831074567301E-10</v>
      </c>
      <c r="K27" s="2">
        <v>7.5639758922639898E-3</v>
      </c>
      <c r="L27" s="5">
        <f t="shared" si="0"/>
        <v>2</v>
      </c>
    </row>
    <row r="28" spans="1:12" x14ac:dyDescent="0.25">
      <c r="A28" s="4">
        <v>17807</v>
      </c>
      <c r="B28" s="2">
        <v>1.25875050110001E-9</v>
      </c>
      <c r="C28" s="2">
        <v>5.3738832718234998E-8</v>
      </c>
      <c r="D28" s="2">
        <v>1.2138385478579601E-7</v>
      </c>
      <c r="E28" s="2">
        <v>3.4792597211580899E-9</v>
      </c>
      <c r="F28" s="2">
        <v>0.85715393956229002</v>
      </c>
      <c r="G28" s="2">
        <v>3.1785396857648399E-9</v>
      </c>
      <c r="H28" s="2">
        <v>2.04253734604197E-8</v>
      </c>
      <c r="I28" s="2">
        <v>3.2846009309354402E-9</v>
      </c>
      <c r="J28" s="2">
        <v>2.7100381403305201E-9</v>
      </c>
      <c r="K28" s="2">
        <v>0.142845850978219</v>
      </c>
      <c r="L28" s="5">
        <f t="shared" si="0"/>
        <v>2</v>
      </c>
    </row>
    <row r="29" spans="1:12" x14ac:dyDescent="0.25">
      <c r="A29" s="4">
        <v>17838</v>
      </c>
      <c r="B29" s="2">
        <v>2.94808003221648E-9</v>
      </c>
      <c r="C29" s="2">
        <v>4.1737500164640301E-8</v>
      </c>
      <c r="D29" s="2">
        <v>1.8337474305693301E-7</v>
      </c>
      <c r="E29" s="2">
        <v>0.40371222379310101</v>
      </c>
      <c r="F29" s="2">
        <v>4.9774116245119897E-8</v>
      </c>
      <c r="G29" s="2">
        <v>0.41490768779482301</v>
      </c>
      <c r="H29" s="2">
        <v>3.7301283859987502E-2</v>
      </c>
      <c r="I29" s="2">
        <v>5.2873715746150899E-7</v>
      </c>
      <c r="J29" s="2">
        <v>0.119227799414337</v>
      </c>
      <c r="K29" s="2">
        <v>2.4850198566066801E-2</v>
      </c>
      <c r="L29" s="5">
        <f t="shared" si="0"/>
        <v>5</v>
      </c>
    </row>
    <row r="30" spans="1:12" x14ac:dyDescent="0.25">
      <c r="A30" s="4">
        <v>17868</v>
      </c>
      <c r="B30" s="2">
        <v>4.1924175582783998E-10</v>
      </c>
      <c r="C30" s="2">
        <v>1.48887629161242E-9</v>
      </c>
      <c r="D30" s="2">
        <v>1.8238701582409999E-9</v>
      </c>
      <c r="E30" s="2">
        <v>0.13297743701273601</v>
      </c>
      <c r="F30" s="2">
        <v>0.22295341785089101</v>
      </c>
      <c r="G30" s="2">
        <v>6.1870477794318301E-6</v>
      </c>
      <c r="H30" s="2">
        <v>3.5020880265259998E-9</v>
      </c>
      <c r="I30" s="2">
        <v>0.60924350154280504</v>
      </c>
      <c r="J30" s="2">
        <v>3.4819447010861898E-2</v>
      </c>
      <c r="K30" s="2">
        <v>2.3008599095723601E-9</v>
      </c>
      <c r="L30" s="5">
        <f t="shared" si="0"/>
        <v>4</v>
      </c>
    </row>
    <row r="31" spans="1:12" x14ac:dyDescent="0.25">
      <c r="A31" s="4">
        <v>17899</v>
      </c>
      <c r="B31" s="2">
        <v>2.00644507746536E-10</v>
      </c>
      <c r="C31" s="2">
        <v>6.9473426671118803E-10</v>
      </c>
      <c r="D31" s="2">
        <v>2.0998883331535298E-9</v>
      </c>
      <c r="E31" s="2">
        <v>5.7824557592139998E-10</v>
      </c>
      <c r="F31" s="2">
        <v>0.52516254028749798</v>
      </c>
      <c r="G31" s="2">
        <v>4.0668920836224501E-10</v>
      </c>
      <c r="H31" s="2">
        <v>0.44368473898178501</v>
      </c>
      <c r="I31" s="2">
        <v>3.8707762616582002E-10</v>
      </c>
      <c r="J31" s="2">
        <v>3.11527158145695E-2</v>
      </c>
      <c r="K31" s="2">
        <v>5.4970718294034698E-10</v>
      </c>
      <c r="L31" s="5">
        <f t="shared" si="0"/>
        <v>3</v>
      </c>
    </row>
    <row r="32" spans="1:12" x14ac:dyDescent="0.25">
      <c r="A32" s="4">
        <v>17930</v>
      </c>
      <c r="B32" s="2">
        <v>3.0448592628653402E-9</v>
      </c>
      <c r="C32" s="2">
        <v>0.35736246069755401</v>
      </c>
      <c r="D32" s="2">
        <v>0.211678668259768</v>
      </c>
      <c r="E32" s="2">
        <v>6.6405139842588103E-9</v>
      </c>
      <c r="F32" s="2">
        <v>0.43095876058948002</v>
      </c>
      <c r="G32" s="2">
        <v>5.8122515631242099E-9</v>
      </c>
      <c r="H32" s="2">
        <v>3.9788756125034201E-8</v>
      </c>
      <c r="I32" s="2">
        <v>5.4986025627791704E-9</v>
      </c>
      <c r="J32" s="2">
        <v>1.76808789124104E-8</v>
      </c>
      <c r="K32" s="2">
        <v>3.1987328366782603E-8</v>
      </c>
      <c r="L32" s="5">
        <f t="shared" si="0"/>
        <v>3</v>
      </c>
    </row>
    <row r="33" spans="1:12" x14ac:dyDescent="0.25">
      <c r="A33" s="4">
        <v>17958</v>
      </c>
      <c r="B33" s="2">
        <v>1.1579921276791701E-8</v>
      </c>
      <c r="C33" s="2">
        <v>3.0621940339830798E-8</v>
      </c>
      <c r="D33" s="2">
        <v>1.3929171456082199E-7</v>
      </c>
      <c r="E33" s="2">
        <v>7.5609609554506901E-8</v>
      </c>
      <c r="F33" s="2">
        <v>0.65422502418163597</v>
      </c>
      <c r="G33" s="2">
        <v>3.9228090379252201E-8</v>
      </c>
      <c r="H33" s="2">
        <v>0.34545581118313401</v>
      </c>
      <c r="I33" s="2">
        <v>7.5135866631654699E-8</v>
      </c>
      <c r="J33" s="2">
        <v>3.1781791502992902E-4</v>
      </c>
      <c r="K33" s="2">
        <v>9.7525292146115503E-7</v>
      </c>
      <c r="L33" s="5">
        <f t="shared" si="0"/>
        <v>2</v>
      </c>
    </row>
    <row r="34" spans="1:12" x14ac:dyDescent="0.25">
      <c r="A34" s="4">
        <v>17989</v>
      </c>
      <c r="B34" s="2">
        <v>7.5828098153911199E-4</v>
      </c>
      <c r="C34" s="2">
        <v>7.9644395474446295E-2</v>
      </c>
      <c r="D34" s="2">
        <v>0.81208759628921101</v>
      </c>
      <c r="E34" s="2">
        <v>3.3767230211742402E-8</v>
      </c>
      <c r="F34" s="2">
        <v>1.04630555153987E-7</v>
      </c>
      <c r="G34" s="2">
        <v>1.32081719872579E-7</v>
      </c>
      <c r="H34" s="2">
        <v>4.4751931253416604E-6</v>
      </c>
      <c r="I34" s="2">
        <v>1.9895453812525099E-8</v>
      </c>
      <c r="J34" s="2">
        <v>0.107504850610736</v>
      </c>
      <c r="K34" s="2">
        <v>1.1107596874219599E-7</v>
      </c>
      <c r="L34" s="5">
        <f t="shared" si="0"/>
        <v>3</v>
      </c>
    </row>
    <row r="35" spans="1:12" x14ac:dyDescent="0.25">
      <c r="A35" s="4">
        <v>18019</v>
      </c>
      <c r="B35" s="2">
        <v>9.07659985736246E-3</v>
      </c>
      <c r="C35" s="2">
        <v>1.80034911344755E-8</v>
      </c>
      <c r="D35" s="2">
        <v>0.99087664364260797</v>
      </c>
      <c r="E35" s="2">
        <v>4.1223344635849199E-9</v>
      </c>
      <c r="F35" s="2">
        <v>1.3420229098963901E-7</v>
      </c>
      <c r="G35" s="2">
        <v>4.8654237947210701E-9</v>
      </c>
      <c r="H35" s="2">
        <v>9.0217742923887196E-9</v>
      </c>
      <c r="I35" s="2">
        <v>4.4206359761883497E-9</v>
      </c>
      <c r="J35" s="2">
        <v>4.6554806132409302E-5</v>
      </c>
      <c r="K35" s="2">
        <v>2.7058104686121E-8</v>
      </c>
      <c r="L35" s="5">
        <f t="shared" si="0"/>
        <v>1</v>
      </c>
    </row>
    <row r="36" spans="1:12" x14ac:dyDescent="0.25">
      <c r="A36" s="4">
        <v>18050</v>
      </c>
      <c r="B36" s="2">
        <v>1.81559201913754E-9</v>
      </c>
      <c r="C36" s="2">
        <v>0.310389728678794</v>
      </c>
      <c r="D36" s="2">
        <v>8.2023528481952903E-7</v>
      </c>
      <c r="E36" s="2">
        <v>1.6426479366851899E-7</v>
      </c>
      <c r="F36" s="2">
        <v>0.68950644260998795</v>
      </c>
      <c r="G36" s="2">
        <v>5.81703162946641E-8</v>
      </c>
      <c r="H36" s="2">
        <v>1.33938491684309E-7</v>
      </c>
      <c r="I36" s="2">
        <v>1.07566662405799E-7</v>
      </c>
      <c r="J36" s="2">
        <v>2.5329075405700198E-7</v>
      </c>
      <c r="K36" s="2">
        <v>1.02289432247587E-4</v>
      </c>
      <c r="L36" s="5">
        <f t="shared" si="0"/>
        <v>2</v>
      </c>
    </row>
    <row r="37" spans="1:12" x14ac:dyDescent="0.25">
      <c r="A37" s="4">
        <v>18080</v>
      </c>
      <c r="B37" s="2">
        <v>1.7328898789761502E-2</v>
      </c>
      <c r="C37" s="2">
        <v>0.162074223133234</v>
      </c>
      <c r="D37" s="2">
        <v>2.31114545024064E-7</v>
      </c>
      <c r="E37" s="2">
        <v>1.5684849523617E-8</v>
      </c>
      <c r="F37" s="2">
        <v>1.42889696110242E-2</v>
      </c>
      <c r="G37" s="2">
        <v>1.1890609547987599E-8</v>
      </c>
      <c r="H37" s="2">
        <v>2.7208084599591599E-8</v>
      </c>
      <c r="I37" s="2">
        <v>1.21132301209842E-8</v>
      </c>
      <c r="J37" s="2">
        <v>4.3613487538309501E-2</v>
      </c>
      <c r="K37" s="2">
        <v>0.76269412291417404</v>
      </c>
      <c r="L37" s="5">
        <f t="shared" si="0"/>
        <v>5</v>
      </c>
    </row>
    <row r="38" spans="1:12" x14ac:dyDescent="0.25">
      <c r="A38" s="4">
        <v>18111</v>
      </c>
      <c r="B38" s="2">
        <v>3.21770015050278E-9</v>
      </c>
      <c r="C38" s="2">
        <v>0.99221836273812702</v>
      </c>
      <c r="D38" s="2">
        <v>3.8268294045376702E-3</v>
      </c>
      <c r="E38" s="2">
        <v>6.8900319499284202E-9</v>
      </c>
      <c r="F38" s="2">
        <v>3.9814758548315302E-8</v>
      </c>
      <c r="G38" s="2">
        <v>6.5609677580377203E-9</v>
      </c>
      <c r="H38" s="2">
        <v>8.4932858076306093E-9</v>
      </c>
      <c r="I38" s="2">
        <v>5.6955726487630097E-9</v>
      </c>
      <c r="J38" s="2">
        <v>3.9547188220490801E-3</v>
      </c>
      <c r="K38" s="2">
        <v>1.8358682162920501E-8</v>
      </c>
      <c r="L38" s="5">
        <f t="shared" si="0"/>
        <v>1</v>
      </c>
    </row>
    <row r="39" spans="1:12" x14ac:dyDescent="0.25">
      <c r="A39" s="4">
        <v>18142</v>
      </c>
      <c r="B39" s="2">
        <v>6.9508026615848102E-3</v>
      </c>
      <c r="C39" s="2">
        <v>7.6065798203212597E-7</v>
      </c>
      <c r="D39" s="2">
        <v>0.95411644734698997</v>
      </c>
      <c r="E39" s="2">
        <v>6.6250180087333098E-9</v>
      </c>
      <c r="F39" s="2">
        <v>4.6431357952553101E-8</v>
      </c>
      <c r="G39" s="2">
        <v>1.0835721526185601E-8</v>
      </c>
      <c r="H39" s="2">
        <v>2.61886172863536E-8</v>
      </c>
      <c r="I39" s="2">
        <v>7.7457661170570302E-9</v>
      </c>
      <c r="J39" s="2">
        <v>3.8931559150847103E-2</v>
      </c>
      <c r="K39" s="2">
        <v>3.3235507650077702E-7</v>
      </c>
      <c r="L39" s="5">
        <f t="shared" si="0"/>
        <v>2</v>
      </c>
    </row>
    <row r="40" spans="1:12" x14ac:dyDescent="0.25">
      <c r="A40" s="4">
        <v>18172</v>
      </c>
      <c r="B40" s="2">
        <v>2.32986438773089E-3</v>
      </c>
      <c r="C40" s="2">
        <v>0.121407665854999</v>
      </c>
      <c r="D40" s="2">
        <v>0.79581372645894399</v>
      </c>
      <c r="E40" s="2">
        <v>6.2408489029167499E-8</v>
      </c>
      <c r="F40" s="2">
        <v>1.2413073245468E-7</v>
      </c>
      <c r="G40" s="2">
        <v>7.7944415573035493E-8</v>
      </c>
      <c r="H40" s="2">
        <v>3.5832721245133699E-6</v>
      </c>
      <c r="I40" s="2">
        <v>4.9799686423883102E-8</v>
      </c>
      <c r="J40" s="2">
        <v>8.0444771586336603E-2</v>
      </c>
      <c r="K40" s="2">
        <v>7.4156570417285298E-8</v>
      </c>
      <c r="L40" s="5">
        <f t="shared" si="0"/>
        <v>3</v>
      </c>
    </row>
    <row r="41" spans="1:12" x14ac:dyDescent="0.25">
      <c r="A41" s="4">
        <v>18203</v>
      </c>
      <c r="B41" s="2">
        <v>1.6892488607033701E-3</v>
      </c>
      <c r="C41" s="2">
        <v>6.6948832872472497E-2</v>
      </c>
      <c r="D41" s="2">
        <v>0.82893153141587606</v>
      </c>
      <c r="E41" s="2">
        <v>1.06372815782604E-9</v>
      </c>
      <c r="F41" s="2">
        <v>2.13131717888832E-9</v>
      </c>
      <c r="G41" s="2">
        <v>1.8396627228646999E-9</v>
      </c>
      <c r="H41" s="2">
        <v>1.2123033714911101E-9</v>
      </c>
      <c r="I41" s="2">
        <v>9.2259210054973603E-10</v>
      </c>
      <c r="J41" s="2">
        <v>0.10243037870546499</v>
      </c>
      <c r="K41" s="2">
        <v>9.7587028719419603E-10</v>
      </c>
      <c r="L41" s="5">
        <f t="shared" si="0"/>
        <v>3</v>
      </c>
    </row>
    <row r="42" spans="1:12" x14ac:dyDescent="0.25">
      <c r="A42" s="4">
        <v>18233</v>
      </c>
      <c r="B42" s="2">
        <v>2.29484548633156E-9</v>
      </c>
      <c r="C42" s="2">
        <v>0.78240306321143405</v>
      </c>
      <c r="D42" s="2">
        <v>8.6200278508328606E-8</v>
      </c>
      <c r="E42" s="2">
        <v>1.4291725169315001E-9</v>
      </c>
      <c r="F42" s="2">
        <v>1.00992721292953E-8</v>
      </c>
      <c r="G42" s="2">
        <v>4.58166163830786E-10</v>
      </c>
      <c r="H42" s="2">
        <v>5.1437341592984101E-9</v>
      </c>
      <c r="I42" s="2">
        <v>3.6250546160751598E-10</v>
      </c>
      <c r="J42" s="2">
        <v>7.30985523511542E-2</v>
      </c>
      <c r="K42" s="2">
        <v>0.144498278449953</v>
      </c>
      <c r="L42" s="5">
        <f t="shared" si="0"/>
        <v>3</v>
      </c>
    </row>
    <row r="43" spans="1:12" x14ac:dyDescent="0.25">
      <c r="A43" s="4">
        <v>18264</v>
      </c>
      <c r="B43" s="2">
        <v>1.2781041072351301E-6</v>
      </c>
      <c r="C43" s="2">
        <v>0.19542423188180699</v>
      </c>
      <c r="D43" s="2">
        <v>0.68595431564339004</v>
      </c>
      <c r="E43" s="2">
        <v>9.3264657230038496E-9</v>
      </c>
      <c r="F43" s="2">
        <v>1.02169429069359E-7</v>
      </c>
      <c r="G43" s="2">
        <v>7.88062305565564E-9</v>
      </c>
      <c r="H43" s="2">
        <v>1.10269838464157E-6</v>
      </c>
      <c r="I43" s="2">
        <v>7.3265069147643798E-9</v>
      </c>
      <c r="J43" s="2">
        <v>0.11861892569523599</v>
      </c>
      <c r="K43" s="2">
        <v>1.92740485145427E-8</v>
      </c>
      <c r="L43" s="5">
        <f t="shared" si="0"/>
        <v>3</v>
      </c>
    </row>
    <row r="44" spans="1:12" x14ac:dyDescent="0.25">
      <c r="A44" s="4">
        <v>18295</v>
      </c>
      <c r="B44" s="2">
        <v>4.7181085826608701E-8</v>
      </c>
      <c r="C44" s="2">
        <v>0.47125252318085697</v>
      </c>
      <c r="D44" s="2">
        <v>0.429718354782614</v>
      </c>
      <c r="E44" s="2">
        <v>2.21987862715021E-7</v>
      </c>
      <c r="F44" s="2">
        <v>7.7831511454311605E-6</v>
      </c>
      <c r="G44" s="2">
        <v>2.4804548411763703E-7</v>
      </c>
      <c r="H44" s="2">
        <v>1.9520859686746301E-7</v>
      </c>
      <c r="I44" s="2">
        <v>1.3563564625320599E-7</v>
      </c>
      <c r="J44" s="2">
        <v>9.9020156474029702E-2</v>
      </c>
      <c r="K44" s="2">
        <v>3.3435213149979499E-7</v>
      </c>
      <c r="L44" s="5">
        <f t="shared" si="0"/>
        <v>3</v>
      </c>
    </row>
    <row r="45" spans="1:12" x14ac:dyDescent="0.25">
      <c r="A45" s="4">
        <v>18323</v>
      </c>
      <c r="B45" s="2">
        <v>1.07423579931748E-2</v>
      </c>
      <c r="C45" s="2">
        <v>3.8943138913227001E-4</v>
      </c>
      <c r="D45" s="2">
        <v>3.44302687955656E-6</v>
      </c>
      <c r="E45" s="2">
        <v>1.3385060182389299E-7</v>
      </c>
      <c r="F45" s="2">
        <v>0.44719430399450899</v>
      </c>
      <c r="G45" s="2">
        <v>1.8953017459862799E-7</v>
      </c>
      <c r="H45" s="2">
        <v>1.6452711280608299E-6</v>
      </c>
      <c r="I45" s="2">
        <v>1.9091196906505999E-7</v>
      </c>
      <c r="J45" s="2">
        <v>3.7395396379306198E-7</v>
      </c>
      <c r="K45" s="2">
        <v>0.54166793007846603</v>
      </c>
      <c r="L45" s="5">
        <f t="shared" si="0"/>
        <v>3</v>
      </c>
    </row>
    <row r="46" spans="1:12" x14ac:dyDescent="0.25">
      <c r="A46" s="4">
        <v>18354</v>
      </c>
      <c r="B46" s="2">
        <v>3.4568607609123999E-10</v>
      </c>
      <c r="C46" s="2">
        <v>1.1231776798077099E-9</v>
      </c>
      <c r="D46" s="2">
        <v>5.6327170088726503E-10</v>
      </c>
      <c r="E46" s="2">
        <v>1.9069292297819E-9</v>
      </c>
      <c r="F46" s="2">
        <v>0.78228681232253305</v>
      </c>
      <c r="G46" s="2">
        <v>3.6169462336045899E-2</v>
      </c>
      <c r="H46" s="2">
        <v>1.7073405884595499E-7</v>
      </c>
      <c r="I46" s="2">
        <v>9.7791030071409104E-9</v>
      </c>
      <c r="J46" s="2">
        <v>1.54193667245353E-2</v>
      </c>
      <c r="K46" s="2">
        <v>0.16612417416458899</v>
      </c>
      <c r="L46" s="5">
        <f t="shared" si="0"/>
        <v>4</v>
      </c>
    </row>
    <row r="47" spans="1:12" x14ac:dyDescent="0.25">
      <c r="A47" s="4">
        <v>18384</v>
      </c>
      <c r="B47" s="2">
        <v>8.3804882771308402E-10</v>
      </c>
      <c r="C47" s="2">
        <v>0.22778152213931499</v>
      </c>
      <c r="D47" s="2">
        <v>1.3955152911049301E-8</v>
      </c>
      <c r="E47" s="2">
        <v>3.2411037546811998E-9</v>
      </c>
      <c r="F47" s="2">
        <v>0.772217526160632</v>
      </c>
      <c r="G47" s="2">
        <v>3.1923723703655698E-9</v>
      </c>
      <c r="H47" s="2">
        <v>3.7100397757873901E-8</v>
      </c>
      <c r="I47" s="2">
        <v>2.9026526067807702E-9</v>
      </c>
      <c r="J47" s="2">
        <v>6.9689373808974501E-9</v>
      </c>
      <c r="K47" s="2">
        <v>8.8350187665701097E-7</v>
      </c>
      <c r="L47" s="5">
        <f t="shared" si="0"/>
        <v>2</v>
      </c>
    </row>
    <row r="48" spans="1:12" x14ac:dyDescent="0.25">
      <c r="A48" s="4">
        <v>18415</v>
      </c>
      <c r="B48" s="2">
        <v>1.6485986135884799E-10</v>
      </c>
      <c r="C48" s="2">
        <v>5.1500764662069003E-10</v>
      </c>
      <c r="D48" s="2">
        <v>5.5181947689923802E-10</v>
      </c>
      <c r="E48" s="2">
        <v>3.1958098494576E-10</v>
      </c>
      <c r="F48" s="2">
        <v>0.71029719046435003</v>
      </c>
      <c r="G48" s="2">
        <v>3.1600657205801399E-10</v>
      </c>
      <c r="H48" s="2">
        <v>0.28163993619091199</v>
      </c>
      <c r="I48" s="2">
        <v>2.8977293923506901E-10</v>
      </c>
      <c r="J48" s="2">
        <v>8.0628619762686902E-3</v>
      </c>
      <c r="K48" s="2">
        <v>9.2110618810066399E-9</v>
      </c>
      <c r="L48" s="5">
        <f t="shared" si="0"/>
        <v>2</v>
      </c>
    </row>
    <row r="49" spans="1:12" x14ac:dyDescent="0.25">
      <c r="A49" s="4">
        <v>18445</v>
      </c>
      <c r="B49" s="2">
        <v>3.6404513356878402E-11</v>
      </c>
      <c r="C49" s="2">
        <v>1.2283531290359401E-8</v>
      </c>
      <c r="D49" s="2">
        <v>4.9795307930826896E-9</v>
      </c>
      <c r="E49" s="2">
        <v>4.5136959644883999E-9</v>
      </c>
      <c r="F49" s="2">
        <v>0.99999809216784896</v>
      </c>
      <c r="G49" s="2">
        <v>1.31996092526054E-8</v>
      </c>
      <c r="H49" s="2">
        <v>1.67120058120891E-6</v>
      </c>
      <c r="I49" s="2">
        <v>3.0782944689563302E-8</v>
      </c>
      <c r="J49" s="2">
        <v>4.9610919643983595E-10</v>
      </c>
      <c r="K49" s="2">
        <v>1.7034004430276701E-7</v>
      </c>
      <c r="L49" s="5">
        <f t="shared" si="0"/>
        <v>1</v>
      </c>
    </row>
    <row r="50" spans="1:12" x14ac:dyDescent="0.25">
      <c r="A50" s="4">
        <v>18476</v>
      </c>
      <c r="B50" s="2">
        <v>2.3164531053368202E-5</v>
      </c>
      <c r="C50" s="2">
        <v>3.17280369467412E-2</v>
      </c>
      <c r="D50" s="2">
        <v>7.5172119069099798E-7</v>
      </c>
      <c r="E50" s="2">
        <v>4.3827080861764498E-7</v>
      </c>
      <c r="F50" s="2">
        <v>0.72773051222647001</v>
      </c>
      <c r="G50" s="2">
        <v>2.0290323897841299E-7</v>
      </c>
      <c r="H50" s="2">
        <v>6.1652972336195505E-7</v>
      </c>
      <c r="I50" s="2">
        <v>1.7179120287578E-7</v>
      </c>
      <c r="J50" s="2">
        <v>1.0328935899229201E-2</v>
      </c>
      <c r="K50" s="2">
        <v>0.23018716918034501</v>
      </c>
      <c r="L50" s="5">
        <f t="shared" si="0"/>
        <v>4</v>
      </c>
    </row>
    <row r="51" spans="1:12" x14ac:dyDescent="0.25">
      <c r="A51" s="4">
        <v>18507</v>
      </c>
      <c r="B51" s="2">
        <v>1.23585470736721E-9</v>
      </c>
      <c r="C51" s="2">
        <v>0.22846413724147699</v>
      </c>
      <c r="D51" s="2">
        <v>6.7466201423803E-8</v>
      </c>
      <c r="E51" s="2">
        <v>2.96425913483305E-9</v>
      </c>
      <c r="F51" s="2">
        <v>0.68958524607018901</v>
      </c>
      <c r="G51" s="2">
        <v>3.6161936898178E-9</v>
      </c>
      <c r="H51" s="2">
        <v>5.9352560355960902E-9</v>
      </c>
      <c r="I51" s="2">
        <v>2.7914786233527698E-9</v>
      </c>
      <c r="J51" s="2">
        <v>6.5116453494541701E-9</v>
      </c>
      <c r="K51" s="2">
        <v>8.1950526167443596E-2</v>
      </c>
      <c r="L51" s="5">
        <f t="shared" si="0"/>
        <v>3</v>
      </c>
    </row>
    <row r="52" spans="1:12" x14ac:dyDescent="0.25">
      <c r="A52" s="4">
        <v>18537</v>
      </c>
      <c r="B52" s="2">
        <v>1.57424100949554E-10</v>
      </c>
      <c r="C52" s="2">
        <v>0.29851987764165899</v>
      </c>
      <c r="D52" s="2">
        <v>0.573105914230294</v>
      </c>
      <c r="E52" s="2">
        <v>6.6040953255789199E-9</v>
      </c>
      <c r="F52" s="2">
        <v>9.57102542750738E-9</v>
      </c>
      <c r="G52" s="2">
        <v>4.5762927744296203E-9</v>
      </c>
      <c r="H52" s="2">
        <v>8.5679380456903996E-8</v>
      </c>
      <c r="I52" s="2">
        <v>3.2801354548764601E-9</v>
      </c>
      <c r="J52" s="2">
        <v>0.12837409733618099</v>
      </c>
      <c r="K52" s="2">
        <v>9.2353149628976695E-10</v>
      </c>
      <c r="L52" s="5">
        <f t="shared" si="0"/>
        <v>3</v>
      </c>
    </row>
    <row r="53" spans="1:12" x14ac:dyDescent="0.25">
      <c r="A53" s="4">
        <v>18568</v>
      </c>
      <c r="B53" s="2">
        <v>2.6118820414551801E-9</v>
      </c>
      <c r="C53" s="2">
        <v>1.40383709032968E-8</v>
      </c>
      <c r="D53" s="2">
        <v>2.1003798675710799E-8</v>
      </c>
      <c r="E53" s="2">
        <v>0.47737757200248998</v>
      </c>
      <c r="F53" s="2">
        <v>1.5033873800025699E-8</v>
      </c>
      <c r="G53" s="2">
        <v>9.2123475791533703E-6</v>
      </c>
      <c r="H53" s="2">
        <v>1.9906208825186101E-8</v>
      </c>
      <c r="I53" s="2">
        <v>0.38163301808077499</v>
      </c>
      <c r="J53" s="2">
        <v>0.140980112386107</v>
      </c>
      <c r="K53" s="2">
        <v>1.25946509534347E-8</v>
      </c>
      <c r="L53" s="5">
        <f t="shared" si="0"/>
        <v>3</v>
      </c>
    </row>
    <row r="54" spans="1:12" x14ac:dyDescent="0.25">
      <c r="A54" s="4">
        <v>18598</v>
      </c>
      <c r="B54" s="2">
        <v>2.4572428386706199E-8</v>
      </c>
      <c r="C54" s="2">
        <v>5.4489948282811202E-8</v>
      </c>
      <c r="D54" s="2">
        <v>0.67268886642080195</v>
      </c>
      <c r="E54" s="2">
        <v>7.6484153020832694E-6</v>
      </c>
      <c r="F54" s="2">
        <v>6.5192027005427494E-8</v>
      </c>
      <c r="G54" s="2">
        <v>0.185474103227971</v>
      </c>
      <c r="H54" s="2">
        <v>1.81879014660239E-7</v>
      </c>
      <c r="I54" s="2">
        <v>1.9700307161293201E-4</v>
      </c>
      <c r="J54" s="2">
        <v>0.14163198265996399</v>
      </c>
      <c r="K54" s="2">
        <v>7.0074586920640406E-8</v>
      </c>
      <c r="L54" s="5">
        <f t="shared" si="0"/>
        <v>3</v>
      </c>
    </row>
    <row r="55" spans="1:12" x14ac:dyDescent="0.25">
      <c r="A55" s="4">
        <v>18629</v>
      </c>
      <c r="B55" s="2">
        <v>3.96594464743364E-8</v>
      </c>
      <c r="C55" s="2">
        <v>1.84176320613206E-7</v>
      </c>
      <c r="D55" s="2">
        <v>0.53765664815043401</v>
      </c>
      <c r="E55" s="2">
        <v>1.81673140382079E-6</v>
      </c>
      <c r="F55" s="2">
        <v>4.0710433440958398E-7</v>
      </c>
      <c r="G55" s="2">
        <v>0.342477233224324</v>
      </c>
      <c r="H55" s="2">
        <v>2.4791692107049301E-7</v>
      </c>
      <c r="I55" s="2">
        <v>1.1913722007140899E-4</v>
      </c>
      <c r="J55" s="2">
        <v>0.119742552870897</v>
      </c>
      <c r="K55" s="2">
        <v>1.73294609407348E-6</v>
      </c>
      <c r="L55" s="5">
        <f t="shared" si="0"/>
        <v>3</v>
      </c>
    </row>
    <row r="56" spans="1:12" x14ac:dyDescent="0.25">
      <c r="A56" s="4">
        <v>18660</v>
      </c>
      <c r="B56" s="2">
        <v>2.98397203137564E-8</v>
      </c>
      <c r="C56" s="2">
        <v>1.60179512997012E-6</v>
      </c>
      <c r="D56" s="2">
        <v>0.381977589271144</v>
      </c>
      <c r="E56" s="2">
        <v>3.1601535773882798E-2</v>
      </c>
      <c r="F56" s="2">
        <v>1.9175439133259201E-7</v>
      </c>
      <c r="G56" s="2">
        <v>0.394295286901374</v>
      </c>
      <c r="H56" s="2">
        <v>1.9505985759132499E-7</v>
      </c>
      <c r="I56" s="2">
        <v>8.1590686201059595E-2</v>
      </c>
      <c r="J56" s="2">
        <v>0.11053276681499501</v>
      </c>
      <c r="K56" s="2">
        <v>1.1658858049788899E-7</v>
      </c>
      <c r="L56" s="5">
        <f t="shared" si="0"/>
        <v>5</v>
      </c>
    </row>
    <row r="57" spans="1:12" x14ac:dyDescent="0.25">
      <c r="A57" s="4">
        <v>18688</v>
      </c>
      <c r="B57" s="2">
        <v>5.5069469090881802E-9</v>
      </c>
      <c r="C57" s="2">
        <v>1.38890175381708E-8</v>
      </c>
      <c r="D57" s="2">
        <v>1.5242271044818501E-8</v>
      </c>
      <c r="E57" s="2">
        <v>0.26590672051998299</v>
      </c>
      <c r="F57" s="2">
        <v>2.0954372544910899E-8</v>
      </c>
      <c r="G57" s="2">
        <v>0.11060063666725301</v>
      </c>
      <c r="H57" s="2">
        <v>1.36566414730946E-8</v>
      </c>
      <c r="I57" s="2">
        <v>0.51516090008208404</v>
      </c>
      <c r="J57" s="2">
        <v>0.108331660697971</v>
      </c>
      <c r="K57" s="2">
        <v>1.27834604926518E-8</v>
      </c>
      <c r="L57" s="5">
        <f t="shared" si="0"/>
        <v>4</v>
      </c>
    </row>
    <row r="58" spans="1:12" x14ac:dyDescent="0.25">
      <c r="A58" s="4">
        <v>18719</v>
      </c>
      <c r="B58" s="2">
        <v>1.2714742490621001E-9</v>
      </c>
      <c r="C58" s="2">
        <v>4.7716141701769997E-9</v>
      </c>
      <c r="D58" s="2">
        <v>6.5635725543059403E-9</v>
      </c>
      <c r="E58" s="2">
        <v>0.13141221834657901</v>
      </c>
      <c r="F58" s="2">
        <v>1.13749623718707E-4</v>
      </c>
      <c r="G58" s="2">
        <v>6.6845249326912606E-5</v>
      </c>
      <c r="H58" s="2">
        <v>2.5655736797090101E-8</v>
      </c>
      <c r="I58" s="2">
        <v>0.77349495010704605</v>
      </c>
      <c r="J58" s="2">
        <v>9.4912146366367106E-2</v>
      </c>
      <c r="K58" s="2">
        <v>5.2044444540719101E-8</v>
      </c>
      <c r="L58" s="5">
        <f t="shared" si="0"/>
        <v>3</v>
      </c>
    </row>
    <row r="59" spans="1:12" x14ac:dyDescent="0.25">
      <c r="A59" s="4">
        <v>18749</v>
      </c>
      <c r="B59" s="2">
        <v>1.00113713253524E-8</v>
      </c>
      <c r="C59" s="2">
        <v>8.8894533605511597E-2</v>
      </c>
      <c r="D59" s="2">
        <v>2.8997372252019999E-7</v>
      </c>
      <c r="E59" s="2">
        <v>1.34570286558023E-7</v>
      </c>
      <c r="F59" s="2">
        <v>0.75782441290228097</v>
      </c>
      <c r="G59" s="2">
        <v>1.06296124590807E-7</v>
      </c>
      <c r="H59" s="2">
        <v>9.0600055248617403E-2</v>
      </c>
      <c r="I59" s="2">
        <v>1.41015169178103E-7</v>
      </c>
      <c r="J59" s="2">
        <v>4.5176357359140502E-2</v>
      </c>
      <c r="K59" s="2">
        <v>1.7503959017771901E-2</v>
      </c>
      <c r="L59" s="5">
        <f t="shared" si="0"/>
        <v>5</v>
      </c>
    </row>
    <row r="60" spans="1:12" x14ac:dyDescent="0.25">
      <c r="A60" s="4">
        <v>18780</v>
      </c>
      <c r="B60" s="2">
        <v>5.53129330680137E-10</v>
      </c>
      <c r="C60" s="2">
        <v>4.8090640273094799E-8</v>
      </c>
      <c r="D60" s="2">
        <v>2.8742781334476901E-8</v>
      </c>
      <c r="E60" s="2">
        <v>0.242596508125688</v>
      </c>
      <c r="F60" s="2">
        <v>0.35029886276566302</v>
      </c>
      <c r="G60" s="2">
        <v>1.6798540251100299E-7</v>
      </c>
      <c r="H60" s="2">
        <v>6.1786515671124601E-7</v>
      </c>
      <c r="I60" s="2">
        <v>0.34360287402974499</v>
      </c>
      <c r="J60" s="2">
        <v>6.3500778358950294E-2</v>
      </c>
      <c r="K60" s="2">
        <v>1.13483063629679E-7</v>
      </c>
      <c r="L60" s="5">
        <f t="shared" si="0"/>
        <v>4</v>
      </c>
    </row>
    <row r="61" spans="1:12" x14ac:dyDescent="0.25">
      <c r="A61" s="4">
        <v>18810</v>
      </c>
      <c r="B61" s="2">
        <v>1.8224877636145399E-9</v>
      </c>
      <c r="C61" s="2">
        <v>5.7311815044845201E-9</v>
      </c>
      <c r="D61" s="2">
        <v>5.9852136166675204E-9</v>
      </c>
      <c r="E61" s="2">
        <v>0.32774668083761199</v>
      </c>
      <c r="F61" s="2">
        <v>1.4223443904228999E-8</v>
      </c>
      <c r="G61" s="2">
        <v>1.02806672842892E-4</v>
      </c>
      <c r="H61" s="2">
        <v>1.23641908412018E-8</v>
      </c>
      <c r="I61" s="2">
        <v>0.56895677307782</v>
      </c>
      <c r="J61" s="2">
        <v>0.10319369374005399</v>
      </c>
      <c r="K61" s="2">
        <v>5.5446385345121696E-9</v>
      </c>
      <c r="L61" s="5">
        <f t="shared" si="0"/>
        <v>3</v>
      </c>
    </row>
    <row r="62" spans="1:12" x14ac:dyDescent="0.25">
      <c r="A62" s="4">
        <v>18841</v>
      </c>
      <c r="B62" s="2">
        <v>5.39727348829494E-9</v>
      </c>
      <c r="C62" s="2">
        <v>8.8881962737820406E-8</v>
      </c>
      <c r="D62" s="2">
        <v>8.6555598403830801E-8</v>
      </c>
      <c r="E62" s="2">
        <v>0.107492890773132</v>
      </c>
      <c r="F62" s="2">
        <v>0.43250387707453902</v>
      </c>
      <c r="G62" s="2">
        <v>0.274798774009892</v>
      </c>
      <c r="H62" s="2">
        <v>0.10817467986052</v>
      </c>
      <c r="I62" s="2">
        <v>2.6808234932129799E-6</v>
      </c>
      <c r="J62" s="2">
        <v>7.7026863810268395E-2</v>
      </c>
      <c r="K62" s="2">
        <v>5.2813313101692203E-8</v>
      </c>
      <c r="L62" s="5">
        <f t="shared" si="0"/>
        <v>5</v>
      </c>
    </row>
    <row r="63" spans="1:12" x14ac:dyDescent="0.25">
      <c r="A63" s="4">
        <v>18872</v>
      </c>
      <c r="B63" s="2">
        <v>2.49834199684615E-8</v>
      </c>
      <c r="C63" s="2">
        <v>4.1212837632618402E-6</v>
      </c>
      <c r="D63" s="2">
        <v>5.6093650349732697E-6</v>
      </c>
      <c r="E63" s="2">
        <v>5.2719943392902701E-6</v>
      </c>
      <c r="F63" s="2">
        <v>0.63293690530715097</v>
      </c>
      <c r="G63" s="2">
        <v>5.7636475725691399E-5</v>
      </c>
      <c r="H63" s="2">
        <v>0.30575472445279001</v>
      </c>
      <c r="I63" s="2">
        <v>2.23803418268122E-6</v>
      </c>
      <c r="J63" s="2">
        <v>6.1231237310025902E-2</v>
      </c>
      <c r="K63" s="2">
        <v>2.2307936279214602E-6</v>
      </c>
      <c r="L63" s="5">
        <f t="shared" si="0"/>
        <v>3</v>
      </c>
    </row>
    <row r="64" spans="1:12" x14ac:dyDescent="0.25">
      <c r="A64" s="4">
        <v>18902</v>
      </c>
      <c r="B64" s="2">
        <v>5.6841903718956999E-8</v>
      </c>
      <c r="C64" s="2">
        <v>3.5583422746063199E-7</v>
      </c>
      <c r="D64" s="2">
        <v>4.7438752402036597E-7</v>
      </c>
      <c r="E64" s="2">
        <v>0.54591720998467597</v>
      </c>
      <c r="F64" s="2">
        <v>2.6089068692369001E-7</v>
      </c>
      <c r="G64" s="2">
        <v>4.90821509762547E-5</v>
      </c>
      <c r="H64" s="2">
        <v>4.4441916916308603E-5</v>
      </c>
      <c r="I64" s="2">
        <v>0.32844668258465998</v>
      </c>
      <c r="J64" s="2">
        <v>0.12554120365736399</v>
      </c>
      <c r="K64" s="2">
        <v>2.3175106508053501E-7</v>
      </c>
      <c r="L64" s="5">
        <f t="shared" si="0"/>
        <v>3</v>
      </c>
    </row>
    <row r="65" spans="1:12" x14ac:dyDescent="0.25">
      <c r="A65" s="4">
        <v>18933</v>
      </c>
      <c r="B65" s="2">
        <v>5.6561462920572796E-10</v>
      </c>
      <c r="C65" s="2">
        <v>6.4200981617925798E-2</v>
      </c>
      <c r="D65" s="2">
        <v>1.2305296654920301E-6</v>
      </c>
      <c r="E65" s="2">
        <v>0.51132992682974399</v>
      </c>
      <c r="F65" s="2">
        <v>1.2246591983104999E-7</v>
      </c>
      <c r="G65" s="2">
        <v>8.1635650104775805E-7</v>
      </c>
      <c r="H65" s="2">
        <v>4.8515438235622896E-7</v>
      </c>
      <c r="I65" s="2">
        <v>0.29809677653021599</v>
      </c>
      <c r="J65" s="2">
        <v>0.126369571936397</v>
      </c>
      <c r="K65" s="2">
        <v>8.8013633279655103E-8</v>
      </c>
      <c r="L65" s="5">
        <f t="shared" si="0"/>
        <v>4</v>
      </c>
    </row>
    <row r="66" spans="1:12" x14ac:dyDescent="0.25">
      <c r="A66" s="4">
        <v>18963</v>
      </c>
      <c r="B66" s="2">
        <v>1.39770170997672E-8</v>
      </c>
      <c r="C66" s="2">
        <v>0.25637346586617399</v>
      </c>
      <c r="D66" s="2">
        <v>1.1019883409977E-7</v>
      </c>
      <c r="E66" s="2">
        <v>1.0189512939220101E-5</v>
      </c>
      <c r="F66" s="2">
        <v>0.70720247258949398</v>
      </c>
      <c r="G66" s="2">
        <v>1.08629730421989E-7</v>
      </c>
      <c r="H66" s="2">
        <v>1.6226627532370899E-5</v>
      </c>
      <c r="I66" s="2">
        <v>8.2919471676632398E-7</v>
      </c>
      <c r="J66" s="2">
        <v>3.6396112087308002E-2</v>
      </c>
      <c r="K66" s="2">
        <v>4.7131631449335798E-7</v>
      </c>
      <c r="L66" s="5">
        <f t="shared" si="0"/>
        <v>3</v>
      </c>
    </row>
    <row r="67" spans="1:12" x14ac:dyDescent="0.25">
      <c r="A67" s="4">
        <v>18994</v>
      </c>
      <c r="B67" s="2">
        <v>2.9806592413120601E-9</v>
      </c>
      <c r="C67" s="2">
        <v>3.9026211676106697E-9</v>
      </c>
      <c r="D67" s="2">
        <v>4.44083147236555E-9</v>
      </c>
      <c r="E67" s="2">
        <v>3.2788071444913999E-9</v>
      </c>
      <c r="F67" s="2">
        <v>0.88939037164563295</v>
      </c>
      <c r="G67" s="2">
        <v>7.3831844079721598E-9</v>
      </c>
      <c r="H67" s="2">
        <v>5.8367942659523197E-9</v>
      </c>
      <c r="I67" s="2">
        <v>5.6917522348876801E-9</v>
      </c>
      <c r="J67" s="2">
        <v>3.8115898065427898E-3</v>
      </c>
      <c r="K67" s="2">
        <v>0.10679800503308901</v>
      </c>
      <c r="L67" s="5">
        <f t="shared" ref="L67:L130" si="1">COUNTIF(B67:K67,"&gt;0.01")</f>
        <v>2</v>
      </c>
    </row>
    <row r="68" spans="1:12" x14ac:dyDescent="0.25">
      <c r="A68" s="4">
        <v>19025</v>
      </c>
      <c r="B68" s="2">
        <v>6.5017270757135795E-7</v>
      </c>
      <c r="C68" s="2">
        <v>1.4720131248266201E-6</v>
      </c>
      <c r="D68" s="2">
        <v>0.79385050654065303</v>
      </c>
      <c r="E68" s="2">
        <v>5.1472034294336401E-7</v>
      </c>
      <c r="F68" s="2">
        <v>8.7912735479879495E-8</v>
      </c>
      <c r="G68" s="2">
        <v>6.7199992322531502E-2</v>
      </c>
      <c r="H68" s="2">
        <v>4.9677079112635902E-5</v>
      </c>
      <c r="I68" s="2">
        <v>3.4078857617900602E-6</v>
      </c>
      <c r="J68" s="2">
        <v>0.13889365063099299</v>
      </c>
      <c r="K68" s="2">
        <v>4.0722048779137897E-8</v>
      </c>
      <c r="L68" s="5">
        <f t="shared" si="1"/>
        <v>3</v>
      </c>
    </row>
    <row r="69" spans="1:12" x14ac:dyDescent="0.25">
      <c r="A69" s="4">
        <v>19054</v>
      </c>
      <c r="B69" s="2">
        <v>6.1976115400567197E-9</v>
      </c>
      <c r="C69" s="2">
        <v>3.9409634127104E-8</v>
      </c>
      <c r="D69" s="2">
        <v>1.7759856602144799E-8</v>
      </c>
      <c r="E69" s="2">
        <v>0.434588859181956</v>
      </c>
      <c r="F69" s="2">
        <v>4.3406348122214999E-8</v>
      </c>
      <c r="G69" s="2">
        <v>1.84790619148434E-7</v>
      </c>
      <c r="H69" s="2">
        <v>3.24461797846835E-8</v>
      </c>
      <c r="I69" s="2">
        <v>0.47724837130532299</v>
      </c>
      <c r="J69" s="2">
        <v>8.8162425238151002E-2</v>
      </c>
      <c r="K69" s="2">
        <v>2.0264312052764801E-8</v>
      </c>
      <c r="L69" s="5">
        <f t="shared" si="1"/>
        <v>3</v>
      </c>
    </row>
    <row r="70" spans="1:12" x14ac:dyDescent="0.25">
      <c r="A70" s="4">
        <v>19085</v>
      </c>
      <c r="B70" s="2">
        <v>1.01300808789927E-10</v>
      </c>
      <c r="C70" s="2">
        <v>0.28511868210765201</v>
      </c>
      <c r="D70" s="2">
        <v>5.1329468328064004E-10</v>
      </c>
      <c r="E70" s="2">
        <v>2.9436769839374902E-10</v>
      </c>
      <c r="F70" s="2">
        <v>0.67839546358732505</v>
      </c>
      <c r="G70" s="2">
        <v>4.2097849354457798E-10</v>
      </c>
      <c r="H70" s="2">
        <v>2.4358150840613199E-9</v>
      </c>
      <c r="I70" s="2">
        <v>3.13954579285915E-10</v>
      </c>
      <c r="J70" s="2">
        <v>4.7398988365425603E-3</v>
      </c>
      <c r="K70" s="2">
        <v>3.1745951388715797E-2</v>
      </c>
      <c r="L70" s="5">
        <f t="shared" si="1"/>
        <v>3</v>
      </c>
    </row>
    <row r="71" spans="1:12" x14ac:dyDescent="0.25">
      <c r="A71" s="4">
        <v>19115</v>
      </c>
      <c r="B71" s="2">
        <v>1.14906965709166E-10</v>
      </c>
      <c r="C71" s="2">
        <v>8.0373620035110597E-6</v>
      </c>
      <c r="D71" s="2">
        <v>2.05414669532309E-9</v>
      </c>
      <c r="E71" s="2">
        <v>3.5763003498750599E-10</v>
      </c>
      <c r="F71" s="2">
        <v>0.999991820219153</v>
      </c>
      <c r="G71" s="2">
        <v>2.68052294080412E-10</v>
      </c>
      <c r="H71" s="2">
        <v>1.6331482858711599E-9</v>
      </c>
      <c r="I71" s="2">
        <v>4.4795307398694398E-10</v>
      </c>
      <c r="J71" s="2">
        <v>3.9597648712840098E-10</v>
      </c>
      <c r="K71" s="2">
        <v>1.3714719963334399E-7</v>
      </c>
      <c r="L71" s="5">
        <f t="shared" si="1"/>
        <v>1</v>
      </c>
    </row>
    <row r="72" spans="1:12" x14ac:dyDescent="0.25">
      <c r="A72" s="4">
        <v>19146</v>
      </c>
      <c r="B72" s="2">
        <v>1.4271825816227601E-8</v>
      </c>
      <c r="C72" s="2">
        <v>1.29113693306729E-7</v>
      </c>
      <c r="D72" s="2">
        <v>9.7851020573649596E-8</v>
      </c>
      <c r="E72" s="2">
        <v>0.20626316576765499</v>
      </c>
      <c r="F72" s="2">
        <v>1.2472539861994999E-2</v>
      </c>
      <c r="G72" s="2">
        <v>0.28464066353141099</v>
      </c>
      <c r="H72" s="2">
        <v>0.30917997868140801</v>
      </c>
      <c r="I72" s="2">
        <v>4.9537886075591397E-2</v>
      </c>
      <c r="J72" s="2">
        <v>0.13790542380482301</v>
      </c>
      <c r="K72" s="2">
        <v>1.0104094352159099E-7</v>
      </c>
      <c r="L72" s="5">
        <f t="shared" si="1"/>
        <v>6</v>
      </c>
    </row>
    <row r="73" spans="1:12" x14ac:dyDescent="0.25">
      <c r="A73" s="4">
        <v>19176</v>
      </c>
      <c r="B73" s="2">
        <v>5.7176270338778297E-3</v>
      </c>
      <c r="C73" s="2">
        <v>2.048007218776E-4</v>
      </c>
      <c r="D73" s="2">
        <v>8.0884728749076994E-8</v>
      </c>
      <c r="E73" s="2">
        <v>4.2394529865164001E-8</v>
      </c>
      <c r="F73" s="2">
        <v>0.63778618174938395</v>
      </c>
      <c r="G73" s="2">
        <v>5.9133536796615901E-8</v>
      </c>
      <c r="H73" s="2">
        <v>1.31070866485011E-7</v>
      </c>
      <c r="I73" s="2">
        <v>4.9215750193918401E-8</v>
      </c>
      <c r="J73" s="2">
        <v>1.43435239233935E-7</v>
      </c>
      <c r="K73" s="2">
        <v>0.35629088436020701</v>
      </c>
      <c r="L73" s="5">
        <f t="shared" si="1"/>
        <v>2</v>
      </c>
    </row>
    <row r="74" spans="1:12" x14ac:dyDescent="0.25">
      <c r="A74" s="4">
        <v>19207</v>
      </c>
      <c r="B74" s="2">
        <v>5.0495148765942603E-8</v>
      </c>
      <c r="C74" s="2">
        <v>7.8754684499602004E-6</v>
      </c>
      <c r="D74" s="2">
        <v>0.43911471775704602</v>
      </c>
      <c r="E74" s="2">
        <v>9.8489893554167494E-9</v>
      </c>
      <c r="F74" s="2">
        <v>0.50507328292366105</v>
      </c>
      <c r="G74" s="2">
        <v>3.6505924904319401E-6</v>
      </c>
      <c r="H74" s="2">
        <v>3.4717480790757697E-5</v>
      </c>
      <c r="I74" s="2">
        <v>5.0159804668227903E-8</v>
      </c>
      <c r="J74" s="2">
        <v>5.5764200807269099E-2</v>
      </c>
      <c r="K74" s="2">
        <v>1.4444661660647201E-6</v>
      </c>
      <c r="L74" s="5">
        <f t="shared" si="1"/>
        <v>3</v>
      </c>
    </row>
    <row r="75" spans="1:12" x14ac:dyDescent="0.25">
      <c r="A75" s="4">
        <v>19238</v>
      </c>
      <c r="B75" s="2">
        <v>3.68131516793306E-8</v>
      </c>
      <c r="C75" s="2">
        <v>7.2104863403052598E-5</v>
      </c>
      <c r="D75" s="2">
        <v>4.4668129337325399E-6</v>
      </c>
      <c r="E75" s="2">
        <v>0.20630743973622501</v>
      </c>
      <c r="F75" s="2">
        <v>9.9630108597435694E-7</v>
      </c>
      <c r="G75" s="2">
        <v>0.45873475968156602</v>
      </c>
      <c r="H75" s="2">
        <v>8.9484050029436996E-6</v>
      </c>
      <c r="I75" s="2">
        <v>0.269847133595297</v>
      </c>
      <c r="J75" s="2">
        <v>6.5019719790662706E-2</v>
      </c>
      <c r="K75" s="2">
        <v>4.3940006205131003E-6</v>
      </c>
      <c r="L75" s="5">
        <f t="shared" si="1"/>
        <v>4</v>
      </c>
    </row>
    <row r="76" spans="1:12" x14ac:dyDescent="0.25">
      <c r="A76" s="4">
        <v>19268</v>
      </c>
      <c r="B76" s="2">
        <v>2.9096006587293901E-3</v>
      </c>
      <c r="C76" s="2">
        <v>3.07279502007532E-7</v>
      </c>
      <c r="D76" s="2">
        <v>0.46158042265624799</v>
      </c>
      <c r="E76" s="2">
        <v>1.66389894145411E-4</v>
      </c>
      <c r="F76" s="2">
        <v>2.9959267056509199E-7</v>
      </c>
      <c r="G76" s="2">
        <v>3.0058840568915297E-8</v>
      </c>
      <c r="H76" s="2">
        <v>0.26556095197709201</v>
      </c>
      <c r="I76" s="2">
        <v>5.0949116692530195E-7</v>
      </c>
      <c r="J76" s="2">
        <v>0.165270470763065</v>
      </c>
      <c r="K76" s="2">
        <v>0.104511017628535</v>
      </c>
      <c r="L76" s="5">
        <f t="shared" si="1"/>
        <v>4</v>
      </c>
    </row>
    <row r="77" spans="1:12" x14ac:dyDescent="0.25">
      <c r="A77" s="4">
        <v>19299</v>
      </c>
      <c r="B77" s="2">
        <v>1.7164350960013001E-8</v>
      </c>
      <c r="C77" s="2">
        <v>1.58157514027563E-7</v>
      </c>
      <c r="D77" s="2">
        <v>1.28805477583241E-7</v>
      </c>
      <c r="E77" s="2">
        <v>1.83758387731291E-7</v>
      </c>
      <c r="F77" s="2">
        <v>0.88966081815752496</v>
      </c>
      <c r="G77" s="2">
        <v>0.107074533439111</v>
      </c>
      <c r="H77" s="2">
        <v>3.5807139100607502E-7</v>
      </c>
      <c r="I77" s="2">
        <v>3.8865103287429202E-7</v>
      </c>
      <c r="J77" s="2">
        <v>3.2632038393260198E-3</v>
      </c>
      <c r="K77" s="2">
        <v>2.0995522212712899E-7</v>
      </c>
      <c r="L77" s="5">
        <f t="shared" si="1"/>
        <v>2</v>
      </c>
    </row>
    <row r="78" spans="1:12" x14ac:dyDescent="0.25">
      <c r="A78" s="4">
        <v>19329</v>
      </c>
      <c r="B78" s="2">
        <v>4.9472582336149704E-4</v>
      </c>
      <c r="C78" s="2">
        <v>4.1024553209927699E-9</v>
      </c>
      <c r="D78" s="2">
        <v>0.76716164483682603</v>
      </c>
      <c r="E78" s="2">
        <v>1.10855073876228E-8</v>
      </c>
      <c r="F78" s="2">
        <v>1.24186854544812E-8</v>
      </c>
      <c r="G78" s="2">
        <v>0.105711408883677</v>
      </c>
      <c r="H78" s="2">
        <v>1.76117332270885E-7</v>
      </c>
      <c r="I78" s="2">
        <v>3.6987696559046003E-8</v>
      </c>
      <c r="J78" s="2">
        <v>0.12663195613419601</v>
      </c>
      <c r="K78" s="2">
        <v>2.3610146405396101E-8</v>
      </c>
      <c r="L78" s="5">
        <f t="shared" si="1"/>
        <v>3</v>
      </c>
    </row>
    <row r="79" spans="1:12" x14ac:dyDescent="0.25">
      <c r="A79" s="4">
        <v>19360</v>
      </c>
      <c r="B79" s="2">
        <v>1.8095426619375E-8</v>
      </c>
      <c r="C79" s="2">
        <v>0.233483320269781</v>
      </c>
      <c r="D79" s="2">
        <v>0.52915674231494303</v>
      </c>
      <c r="E79" s="2">
        <v>8.2454496440664003E-7</v>
      </c>
      <c r="F79" s="2">
        <v>0.140211822031514</v>
      </c>
      <c r="G79" s="2">
        <v>1.2906856867946201E-7</v>
      </c>
      <c r="H79" s="2">
        <v>5.7790418752098895E-7</v>
      </c>
      <c r="I79" s="2">
        <v>3.3727538314584901E-7</v>
      </c>
      <c r="J79" s="2">
        <v>9.7145878391566395E-2</v>
      </c>
      <c r="K79" s="2">
        <v>3.5010425671749802E-7</v>
      </c>
      <c r="L79" s="5">
        <f t="shared" si="1"/>
        <v>4</v>
      </c>
    </row>
    <row r="80" spans="1:12" x14ac:dyDescent="0.25">
      <c r="A80" s="4">
        <v>19391</v>
      </c>
      <c r="B80" s="2">
        <v>1.7093195242395599E-8</v>
      </c>
      <c r="C80" s="2">
        <v>8.6763945546663598E-2</v>
      </c>
      <c r="D80" s="2">
        <v>0.13025191090284099</v>
      </c>
      <c r="E80" s="2">
        <v>3.0078325313896799E-8</v>
      </c>
      <c r="F80" s="2">
        <v>0.62852714436717105</v>
      </c>
      <c r="G80" s="2">
        <v>7.8226902017216098E-9</v>
      </c>
      <c r="H80" s="2">
        <v>4.7490269739546002E-8</v>
      </c>
      <c r="I80" s="2">
        <v>1.3930244746044301E-8</v>
      </c>
      <c r="J80" s="2">
        <v>2.9515977127283901E-2</v>
      </c>
      <c r="K80" s="2">
        <v>0.12494090564126401</v>
      </c>
      <c r="L80" s="5">
        <f t="shared" si="1"/>
        <v>5</v>
      </c>
    </row>
    <row r="81" spans="1:12" x14ac:dyDescent="0.25">
      <c r="A81" s="4">
        <v>19419</v>
      </c>
      <c r="B81" s="2">
        <v>2.2232019309630299E-3</v>
      </c>
      <c r="C81" s="2">
        <v>5.8929051023616103E-9</v>
      </c>
      <c r="D81" s="2">
        <v>7.6282236123820904E-9</v>
      </c>
      <c r="E81" s="2">
        <v>7.6991648696738004E-10</v>
      </c>
      <c r="F81" s="2">
        <v>0.76045246031154501</v>
      </c>
      <c r="G81" s="2">
        <v>1.1696256547122301E-10</v>
      </c>
      <c r="H81" s="2">
        <v>1.57660183868125E-9</v>
      </c>
      <c r="I81" s="2">
        <v>1.5670889202023501E-9</v>
      </c>
      <c r="J81" s="2">
        <v>8.2860187318196196E-7</v>
      </c>
      <c r="K81" s="2">
        <v>0.237323491603919</v>
      </c>
      <c r="L81" s="5">
        <f t="shared" si="1"/>
        <v>2</v>
      </c>
    </row>
    <row r="82" spans="1:12" x14ac:dyDescent="0.25">
      <c r="A82" s="4">
        <v>19450</v>
      </c>
      <c r="B82" s="2">
        <v>5.9557190433282899E-9</v>
      </c>
      <c r="C82" s="2">
        <v>1.6062632438807599E-7</v>
      </c>
      <c r="D82" s="2">
        <v>7.2875926725060397E-7</v>
      </c>
      <c r="E82" s="2">
        <v>8.4210646773760693E-6</v>
      </c>
      <c r="F82" s="2">
        <v>0.65770975158274303</v>
      </c>
      <c r="G82" s="2">
        <v>4.9253973667350399E-8</v>
      </c>
      <c r="H82" s="2">
        <v>0.24045784639936099</v>
      </c>
      <c r="I82" s="2">
        <v>1.8974448446864201E-7</v>
      </c>
      <c r="J82" s="2">
        <v>7.7544117291952194E-2</v>
      </c>
      <c r="K82" s="2">
        <v>2.4278729321491801E-2</v>
      </c>
      <c r="L82" s="5">
        <f t="shared" si="1"/>
        <v>4</v>
      </c>
    </row>
    <row r="83" spans="1:12" x14ac:dyDescent="0.25">
      <c r="A83" s="4">
        <v>19480</v>
      </c>
      <c r="B83" s="2">
        <v>2.4174437464111502E-9</v>
      </c>
      <c r="C83" s="2">
        <v>3.0022947783156502E-8</v>
      </c>
      <c r="D83" s="2">
        <v>5.9104987578684801E-8</v>
      </c>
      <c r="E83" s="2">
        <v>4.4963251677645999E-8</v>
      </c>
      <c r="F83" s="2">
        <v>0.99085204839438801</v>
      </c>
      <c r="G83" s="2">
        <v>1.9474631993611101E-8</v>
      </c>
      <c r="H83" s="2">
        <v>1.7344763026834799E-7</v>
      </c>
      <c r="I83" s="2">
        <v>1.37920308593539E-7</v>
      </c>
      <c r="J83" s="2">
        <v>9.1463430891361198E-3</v>
      </c>
      <c r="K83" s="2">
        <v>1.1411651603649501E-6</v>
      </c>
      <c r="L83" s="5">
        <f t="shared" si="1"/>
        <v>1</v>
      </c>
    </row>
    <row r="84" spans="1:12" x14ac:dyDescent="0.25">
      <c r="A84" s="4">
        <v>19511</v>
      </c>
      <c r="B84" s="2">
        <v>3.6972546668551198E-9</v>
      </c>
      <c r="C84" s="2">
        <v>1.86796088034633E-8</v>
      </c>
      <c r="D84" s="2">
        <v>1.5520320011710299E-8</v>
      </c>
      <c r="E84" s="2">
        <v>9.27310941629787E-9</v>
      </c>
      <c r="F84" s="2">
        <v>0.79284616362363303</v>
      </c>
      <c r="G84" s="2">
        <v>7.1485318222473597E-9</v>
      </c>
      <c r="H84" s="2">
        <v>0.18885089050005599</v>
      </c>
      <c r="I84" s="2">
        <v>2.45669846295295E-8</v>
      </c>
      <c r="J84" s="2">
        <v>1.8302721408867701E-2</v>
      </c>
      <c r="K84" s="2">
        <v>1.4558163517842099E-7</v>
      </c>
      <c r="L84" s="5">
        <f t="shared" si="1"/>
        <v>3</v>
      </c>
    </row>
    <row r="85" spans="1:12" x14ac:dyDescent="0.25">
      <c r="A85" s="4">
        <v>19541</v>
      </c>
      <c r="B85" s="2">
        <v>3.4575572445491099E-9</v>
      </c>
      <c r="C85" s="2">
        <v>6.9224286633753795E-2</v>
      </c>
      <c r="D85" s="2">
        <v>0.31912488108431403</v>
      </c>
      <c r="E85" s="2">
        <v>2.96679563829341E-8</v>
      </c>
      <c r="F85" s="2">
        <v>0.58222726786845103</v>
      </c>
      <c r="G85" s="2">
        <v>2.1603714282774999E-8</v>
      </c>
      <c r="H85" s="2">
        <v>2.16992398497762E-8</v>
      </c>
      <c r="I85" s="2">
        <v>1.85592316545849E-8</v>
      </c>
      <c r="J85" s="2">
        <v>2.9399011031583999E-2</v>
      </c>
      <c r="K85" s="2">
        <v>2.4458394192968799E-5</v>
      </c>
      <c r="L85" s="5">
        <f t="shared" si="1"/>
        <v>4</v>
      </c>
    </row>
    <row r="86" spans="1:12" x14ac:dyDescent="0.25">
      <c r="A86" s="4">
        <v>19572</v>
      </c>
      <c r="B86" s="2">
        <v>6.5484220383886803E-9</v>
      </c>
      <c r="C86" s="2">
        <v>0.50347985527171701</v>
      </c>
      <c r="D86" s="2">
        <v>1.2065690387464401E-6</v>
      </c>
      <c r="E86" s="2">
        <v>0.34013155526592198</v>
      </c>
      <c r="F86" s="2">
        <v>1.4773157504233401E-6</v>
      </c>
      <c r="G86" s="2">
        <v>1.59347280325117E-2</v>
      </c>
      <c r="H86" s="2">
        <v>6.47991051908892E-7</v>
      </c>
      <c r="I86" s="2">
        <v>2.0375012209588301E-5</v>
      </c>
      <c r="J86" s="2">
        <v>0.14040551245973801</v>
      </c>
      <c r="K86" s="2">
        <v>2.46355336256977E-5</v>
      </c>
      <c r="L86" s="5">
        <f t="shared" si="1"/>
        <v>4</v>
      </c>
    </row>
    <row r="87" spans="1:12" x14ac:dyDescent="0.25">
      <c r="A87" s="4">
        <v>19603</v>
      </c>
      <c r="B87" s="2">
        <v>3.97515215682353E-7</v>
      </c>
      <c r="C87" s="2">
        <v>0.182703999295908</v>
      </c>
      <c r="D87" s="2">
        <v>1.05202016968944E-6</v>
      </c>
      <c r="E87" s="2">
        <v>3.3673313661811299E-7</v>
      </c>
      <c r="F87" s="2">
        <v>0.51583076396923</v>
      </c>
      <c r="G87" s="2">
        <v>1.0042847982784199E-7</v>
      </c>
      <c r="H87" s="2">
        <v>1.6967028606057399E-6</v>
      </c>
      <c r="I87" s="2">
        <v>1.5691258534523501E-7</v>
      </c>
      <c r="J87" s="2">
        <v>2.26068096472637E-2</v>
      </c>
      <c r="K87" s="2">
        <v>0.27885468677514302</v>
      </c>
      <c r="L87" s="5">
        <f t="shared" si="1"/>
        <v>4</v>
      </c>
    </row>
    <row r="88" spans="1:12" x14ac:dyDescent="0.25">
      <c r="A88" s="4">
        <v>19633</v>
      </c>
      <c r="B88" s="2">
        <v>6.1036327215508303E-7</v>
      </c>
      <c r="C88" s="2">
        <v>8.8913546058542998E-10</v>
      </c>
      <c r="D88" s="2">
        <v>0.94929239657365205</v>
      </c>
      <c r="E88" s="2">
        <v>6.12078145825825E-10</v>
      </c>
      <c r="F88" s="2">
        <v>5.6193832800237104E-6</v>
      </c>
      <c r="G88" s="2">
        <v>1.41585657673641E-8</v>
      </c>
      <c r="H88" s="2">
        <v>1.5252625423399499E-9</v>
      </c>
      <c r="I88" s="2">
        <v>9.6172864443386105E-10</v>
      </c>
      <c r="J88" s="2">
        <v>5.07013550192318E-2</v>
      </c>
      <c r="K88" s="2">
        <v>5.1370876728617104E-10</v>
      </c>
      <c r="L88" s="5">
        <f t="shared" si="1"/>
        <v>2</v>
      </c>
    </row>
    <row r="89" spans="1:12" x14ac:dyDescent="0.25">
      <c r="A89" s="4">
        <v>19664</v>
      </c>
      <c r="B89" s="2">
        <v>4.4088892640586901E-8</v>
      </c>
      <c r="C89" s="2">
        <v>3.3388467053349499E-6</v>
      </c>
      <c r="D89" s="2">
        <v>0.50485195051920995</v>
      </c>
      <c r="E89" s="2">
        <v>0.11671615026566</v>
      </c>
      <c r="F89" s="2">
        <v>1.45758856227925E-3</v>
      </c>
      <c r="G89" s="2">
        <v>1.16382996556301E-2</v>
      </c>
      <c r="H89" s="2">
        <v>0.124351346854731</v>
      </c>
      <c r="I89" s="2">
        <v>4.5180879251926504E-3</v>
      </c>
      <c r="J89" s="2">
        <v>0.124625228263068</v>
      </c>
      <c r="K89" s="2">
        <v>0.111837965018682</v>
      </c>
      <c r="L89" s="5">
        <f t="shared" si="1"/>
        <v>6</v>
      </c>
    </row>
    <row r="90" spans="1:12" x14ac:dyDescent="0.25">
      <c r="A90" s="4">
        <v>19694</v>
      </c>
      <c r="B90" s="2">
        <v>1.7898073641777201E-2</v>
      </c>
      <c r="C90" s="2">
        <v>2.3369816460088002E-6</v>
      </c>
      <c r="D90" s="2">
        <v>0.24651373031879401</v>
      </c>
      <c r="E90" s="2">
        <v>5.18688088063052E-9</v>
      </c>
      <c r="F90" s="2">
        <v>6.1605173799664701E-8</v>
      </c>
      <c r="G90" s="2">
        <v>4.2461941992112E-9</v>
      </c>
      <c r="H90" s="2">
        <v>1.5973034933546898E-8</v>
      </c>
      <c r="I90" s="2">
        <v>5.7441178550899802E-9</v>
      </c>
      <c r="J90" s="2">
        <v>8.2912602229385199E-8</v>
      </c>
      <c r="K90" s="2">
        <v>0.73558568338977903</v>
      </c>
      <c r="L90" s="5">
        <f t="shared" si="1"/>
        <v>3</v>
      </c>
    </row>
    <row r="91" spans="1:12" x14ac:dyDescent="0.25">
      <c r="A91" s="4">
        <v>19725</v>
      </c>
      <c r="B91" s="2">
        <v>2.5817577114248002E-6</v>
      </c>
      <c r="C91" s="2">
        <v>3.86259278899742E-8</v>
      </c>
      <c r="D91" s="2">
        <v>1.15368567901148E-8</v>
      </c>
      <c r="E91" s="2">
        <v>8.64277716921298E-8</v>
      </c>
      <c r="F91" s="2">
        <v>0.59293711258471204</v>
      </c>
      <c r="G91" s="2">
        <v>3.0387621881001101E-8</v>
      </c>
      <c r="H91" s="2">
        <v>1.44317488838427E-8</v>
      </c>
      <c r="I91" s="2">
        <v>3.17715616452459E-8</v>
      </c>
      <c r="J91" s="2">
        <v>2.7663307343436399E-2</v>
      </c>
      <c r="K91" s="2">
        <v>0.37939678513264802</v>
      </c>
      <c r="L91" s="5">
        <f t="shared" si="1"/>
        <v>3</v>
      </c>
    </row>
    <row r="92" spans="1:12" x14ac:dyDescent="0.25">
      <c r="A92" s="4">
        <v>19756</v>
      </c>
      <c r="B92" s="2">
        <v>6.5179310703292702E-4</v>
      </c>
      <c r="C92" s="2">
        <v>1.2830322750973401E-7</v>
      </c>
      <c r="D92" s="2">
        <v>0.47684973750661902</v>
      </c>
      <c r="E92" s="2">
        <v>9.8872628985471604E-8</v>
      </c>
      <c r="F92" s="2">
        <v>0.28696277842080298</v>
      </c>
      <c r="G92" s="2">
        <v>2.0894699768301001E-7</v>
      </c>
      <c r="H92" s="2">
        <v>2.1064328894028699E-7</v>
      </c>
      <c r="I92" s="2">
        <v>1.5548524139102399E-7</v>
      </c>
      <c r="J92" s="2">
        <v>3.6640894541966298E-2</v>
      </c>
      <c r="K92" s="2">
        <v>0.198893994172193</v>
      </c>
      <c r="L92" s="5">
        <f t="shared" si="1"/>
        <v>4</v>
      </c>
    </row>
    <row r="93" spans="1:12" x14ac:dyDescent="0.25">
      <c r="A93" s="4">
        <v>19784</v>
      </c>
      <c r="B93" s="2">
        <v>1.96694849618269E-3</v>
      </c>
      <c r="C93" s="2">
        <v>2.6064525574443898E-7</v>
      </c>
      <c r="D93" s="2">
        <v>0.99803215092826403</v>
      </c>
      <c r="E93" s="2">
        <v>4.9471963339406599E-9</v>
      </c>
      <c r="F93" s="2">
        <v>4.89996764219155E-8</v>
      </c>
      <c r="G93" s="2">
        <v>7.0283079840225001E-9</v>
      </c>
      <c r="H93" s="2">
        <v>7.8771937823794703E-9</v>
      </c>
      <c r="I93" s="2">
        <v>5.3459531856854099E-9</v>
      </c>
      <c r="J93" s="2">
        <v>5.3662819998533997E-7</v>
      </c>
      <c r="K93" s="2">
        <v>2.91037873079097E-8</v>
      </c>
      <c r="L93" s="5">
        <f t="shared" si="1"/>
        <v>1</v>
      </c>
    </row>
    <row r="94" spans="1:12" x14ac:dyDescent="0.25">
      <c r="A94" s="4">
        <v>19815</v>
      </c>
      <c r="B94" s="2">
        <v>2.5222527079586401E-2</v>
      </c>
      <c r="C94" s="2">
        <v>2.1728253823978299E-6</v>
      </c>
      <c r="D94" s="2">
        <v>1.88306486579233E-6</v>
      </c>
      <c r="E94" s="2">
        <v>3.5419025355785499E-7</v>
      </c>
      <c r="F94" s="2">
        <v>5.0295935130554702E-6</v>
      </c>
      <c r="G94" s="2">
        <v>3.1553667834323802E-7</v>
      </c>
      <c r="H94" s="2">
        <v>5.43770436963397E-6</v>
      </c>
      <c r="I94" s="2">
        <v>4.5633030215637699E-7</v>
      </c>
      <c r="J94" s="2">
        <v>4.3206802997702199E-7</v>
      </c>
      <c r="K94" s="2">
        <v>0.97476139160710595</v>
      </c>
      <c r="L94" s="5">
        <f t="shared" si="1"/>
        <v>2</v>
      </c>
    </row>
    <row r="95" spans="1:12" x14ac:dyDescent="0.25">
      <c r="A95" s="4">
        <v>19845</v>
      </c>
      <c r="B95" s="2">
        <v>2.3631131617151799E-3</v>
      </c>
      <c r="C95" s="2">
        <v>3.2139574812630902E-9</v>
      </c>
      <c r="D95" s="2">
        <v>0.99763684016640297</v>
      </c>
      <c r="E95" s="2">
        <v>4.9233654384262801E-10</v>
      </c>
      <c r="F95" s="2">
        <v>3.0295981210291202E-8</v>
      </c>
      <c r="G95" s="2">
        <v>1.71533342802761E-9</v>
      </c>
      <c r="H95" s="2">
        <v>1.6381690237887901E-9</v>
      </c>
      <c r="I95" s="2">
        <v>1.2227511381244199E-9</v>
      </c>
      <c r="J95" s="2">
        <v>1.40900290375095E-9</v>
      </c>
      <c r="K95" s="2">
        <v>6.6856931398582198E-9</v>
      </c>
      <c r="L95" s="5">
        <f t="shared" si="1"/>
        <v>1</v>
      </c>
    </row>
    <row r="96" spans="1:12" x14ac:dyDescent="0.25">
      <c r="A96" s="4">
        <v>19876</v>
      </c>
      <c r="B96" s="2">
        <v>1.57233497190311E-3</v>
      </c>
      <c r="C96" s="2">
        <v>1.48769817713349E-8</v>
      </c>
      <c r="D96" s="2">
        <v>0.99842228518679299</v>
      </c>
      <c r="E96" s="2">
        <v>1.9046465740934301E-9</v>
      </c>
      <c r="F96" s="2">
        <v>2.6458161716851801E-8</v>
      </c>
      <c r="G96" s="2">
        <v>1.9194864695953699E-9</v>
      </c>
      <c r="H96" s="2">
        <v>4.0580909269487303E-9</v>
      </c>
      <c r="I96" s="2">
        <v>2.1435933718029799E-9</v>
      </c>
      <c r="J96" s="2">
        <v>5.3213347397258396E-6</v>
      </c>
      <c r="K96" s="2">
        <v>7.1456555831811998E-9</v>
      </c>
      <c r="L96" s="5">
        <f t="shared" si="1"/>
        <v>1</v>
      </c>
    </row>
    <row r="97" spans="1:12" x14ac:dyDescent="0.25">
      <c r="A97" s="4">
        <v>19906</v>
      </c>
      <c r="B97" s="2">
        <v>2.5341925583277702E-9</v>
      </c>
      <c r="C97" s="2">
        <v>9.03667580685149E-9</v>
      </c>
      <c r="D97" s="2">
        <v>5.3134481016403503E-9</v>
      </c>
      <c r="E97" s="2">
        <v>8.4917531065883396E-9</v>
      </c>
      <c r="F97" s="2">
        <v>0.76549456108351899</v>
      </c>
      <c r="G97" s="2">
        <v>8.6228621867461293E-9</v>
      </c>
      <c r="H97" s="2">
        <v>0.23450525288051099</v>
      </c>
      <c r="I97" s="2">
        <v>7.64523071396184E-9</v>
      </c>
      <c r="J97" s="2">
        <v>5.3302729252697001E-8</v>
      </c>
      <c r="K97" s="2">
        <v>9.1089085247371704E-8</v>
      </c>
      <c r="L97" s="5">
        <f t="shared" si="1"/>
        <v>2</v>
      </c>
    </row>
    <row r="98" spans="1:12" x14ac:dyDescent="0.25">
      <c r="A98" s="4">
        <v>19937</v>
      </c>
      <c r="B98" s="2">
        <v>4.27623198582775E-9</v>
      </c>
      <c r="C98" s="2">
        <v>0.26030882428330898</v>
      </c>
      <c r="D98" s="2">
        <v>0.65968681174074995</v>
      </c>
      <c r="E98" s="2">
        <v>1.7568231086772E-8</v>
      </c>
      <c r="F98" s="2">
        <v>2.2479797602784199E-8</v>
      </c>
      <c r="G98" s="2">
        <v>5.5823050626452399E-6</v>
      </c>
      <c r="H98" s="2">
        <v>4.9174615420969599E-8</v>
      </c>
      <c r="I98" s="2">
        <v>3.0089169040381902E-8</v>
      </c>
      <c r="J98" s="2">
        <v>7.9998642891708605E-2</v>
      </c>
      <c r="K98" s="2">
        <v>1.51913994465152E-8</v>
      </c>
      <c r="L98" s="5">
        <f t="shared" si="1"/>
        <v>3</v>
      </c>
    </row>
    <row r="99" spans="1:12" x14ac:dyDescent="0.25">
      <c r="A99" s="4">
        <v>19968</v>
      </c>
      <c r="B99" s="2">
        <v>5.0471081743200802E-11</v>
      </c>
      <c r="C99" s="2">
        <v>2.8430395271393598E-6</v>
      </c>
      <c r="D99" s="2">
        <v>0.14816852576063999</v>
      </c>
      <c r="E99" s="2">
        <v>1.8918214010277001E-10</v>
      </c>
      <c r="F99" s="2">
        <v>0.85182861302579105</v>
      </c>
      <c r="G99" s="2">
        <v>7.0926679969955E-10</v>
      </c>
      <c r="H99" s="2">
        <v>7.7189502924962197E-9</v>
      </c>
      <c r="I99" s="2">
        <v>3.4478161803207797E-10</v>
      </c>
      <c r="J99" s="2">
        <v>3.91782858747807E-10</v>
      </c>
      <c r="K99" s="2">
        <v>8.7696175003434493E-9</v>
      </c>
      <c r="L99" s="5">
        <f t="shared" si="1"/>
        <v>2</v>
      </c>
    </row>
    <row r="100" spans="1:12" x14ac:dyDescent="0.25">
      <c r="A100" s="4">
        <v>19998</v>
      </c>
      <c r="B100" s="2">
        <v>4.6017419114764702E-3</v>
      </c>
      <c r="C100" s="2">
        <v>1.1436571770114099E-8</v>
      </c>
      <c r="D100" s="2">
        <v>0.44034406312285002</v>
      </c>
      <c r="E100" s="2">
        <v>1.31561790197208E-10</v>
      </c>
      <c r="F100" s="2">
        <v>4.1145892854382098E-8</v>
      </c>
      <c r="G100" s="2">
        <v>1.39731944912864E-9</v>
      </c>
      <c r="H100" s="2">
        <v>0.47444911603848</v>
      </c>
      <c r="I100" s="2">
        <v>1.4864431626930599E-10</v>
      </c>
      <c r="J100" s="2">
        <v>8.0605012720749505E-2</v>
      </c>
      <c r="K100" s="2">
        <v>1.19464531977479E-8</v>
      </c>
      <c r="L100" s="5">
        <f t="shared" si="1"/>
        <v>3</v>
      </c>
    </row>
    <row r="101" spans="1:12" x14ac:dyDescent="0.25">
      <c r="A101" s="4">
        <v>20029</v>
      </c>
      <c r="B101" s="2">
        <v>2.22697090988901E-2</v>
      </c>
      <c r="C101" s="2">
        <v>3.1296895629004699E-4</v>
      </c>
      <c r="D101" s="2">
        <v>0.177862311105772</v>
      </c>
      <c r="E101" s="2">
        <v>3.4331518228774399E-8</v>
      </c>
      <c r="F101" s="2">
        <v>8.6245216823893297E-4</v>
      </c>
      <c r="G101" s="2">
        <v>4.1493696554405897E-8</v>
      </c>
      <c r="H101" s="2">
        <v>4.61804657912829E-8</v>
      </c>
      <c r="I101" s="2">
        <v>3.73669739001564E-8</v>
      </c>
      <c r="J101" s="2">
        <v>6.7341507110218303E-8</v>
      </c>
      <c r="K101" s="2">
        <v>0.79869233195671896</v>
      </c>
      <c r="L101" s="5">
        <f t="shared" si="1"/>
        <v>3</v>
      </c>
    </row>
    <row r="102" spans="1:12" x14ac:dyDescent="0.25">
      <c r="A102" s="4">
        <v>20059</v>
      </c>
      <c r="B102" s="2">
        <v>2.8142653070834599E-2</v>
      </c>
      <c r="C102" s="2">
        <v>4.0385890727204903E-8</v>
      </c>
      <c r="D102" s="2">
        <v>3.7342949102925702E-6</v>
      </c>
      <c r="E102" s="2">
        <v>3.9510258525641903E-8</v>
      </c>
      <c r="F102" s="2">
        <v>1.3699469344049899E-5</v>
      </c>
      <c r="G102" s="2">
        <v>8.2274214370222704E-8</v>
      </c>
      <c r="H102" s="2">
        <v>1.33462206839988E-7</v>
      </c>
      <c r="I102" s="2">
        <v>9.5194240820118206E-8</v>
      </c>
      <c r="J102" s="2">
        <v>6.6773070791039901E-8</v>
      </c>
      <c r="K102" s="2">
        <v>0.97183945556371598</v>
      </c>
      <c r="L102" s="5">
        <f t="shared" si="1"/>
        <v>2</v>
      </c>
    </row>
    <row r="103" spans="1:12" x14ac:dyDescent="0.25">
      <c r="A103" s="4">
        <v>20090</v>
      </c>
      <c r="B103" s="2">
        <v>1.34982861318388E-2</v>
      </c>
      <c r="C103" s="2">
        <v>1.30661443758564E-8</v>
      </c>
      <c r="D103" s="2">
        <v>0.51683577889134003</v>
      </c>
      <c r="E103" s="2">
        <v>7.0698815207618E-9</v>
      </c>
      <c r="F103" s="2">
        <v>1.2491494706277199E-6</v>
      </c>
      <c r="G103" s="2">
        <v>2.2850896886652199E-8</v>
      </c>
      <c r="H103" s="2">
        <v>9.6088747245799697E-9</v>
      </c>
      <c r="I103" s="2">
        <v>1.1938412873848999E-8</v>
      </c>
      <c r="J103" s="2">
        <v>8.8566339383544504E-7</v>
      </c>
      <c r="K103" s="2">
        <v>0.46966373562965802</v>
      </c>
      <c r="L103" s="5">
        <f t="shared" si="1"/>
        <v>3</v>
      </c>
    </row>
    <row r="104" spans="1:12" x14ac:dyDescent="0.25">
      <c r="A104" s="4">
        <v>20121</v>
      </c>
      <c r="B104" s="2">
        <v>9.03714662202291E-3</v>
      </c>
      <c r="C104" s="2">
        <v>2.1871802124411901E-9</v>
      </c>
      <c r="D104" s="2">
        <v>0.58971422871803802</v>
      </c>
      <c r="E104" s="2">
        <v>1.76827824767994E-9</v>
      </c>
      <c r="F104" s="2">
        <v>5.6228639718337497E-9</v>
      </c>
      <c r="G104" s="2">
        <v>7.82516241233506E-10</v>
      </c>
      <c r="H104" s="2">
        <v>1.11581406147199E-9</v>
      </c>
      <c r="I104" s="2">
        <v>1.24506691896556E-9</v>
      </c>
      <c r="J104" s="2">
        <v>4.8287189958782402E-2</v>
      </c>
      <c r="K104" s="2">
        <v>0.35296142197938402</v>
      </c>
      <c r="L104" s="5">
        <f t="shared" si="1"/>
        <v>3</v>
      </c>
    </row>
    <row r="105" spans="1:12" x14ac:dyDescent="0.25">
      <c r="A105" s="4">
        <v>20149</v>
      </c>
      <c r="B105" s="2">
        <v>6.4186410093273495E-4</v>
      </c>
      <c r="C105" s="2">
        <v>1.6067722176944799E-5</v>
      </c>
      <c r="D105" s="2">
        <v>0.100928038311261</v>
      </c>
      <c r="E105" s="2">
        <v>6.89639319347604E-2</v>
      </c>
      <c r="F105" s="2">
        <v>3.5262751201211202E-7</v>
      </c>
      <c r="G105" s="2">
        <v>8.5992767560361895E-8</v>
      </c>
      <c r="H105" s="2">
        <v>0.67933386072327495</v>
      </c>
      <c r="I105" s="2">
        <v>1.72685152313128E-7</v>
      </c>
      <c r="J105" s="2">
        <v>0.15011544641445401</v>
      </c>
      <c r="K105" s="2">
        <v>1.79487698795725E-7</v>
      </c>
      <c r="L105" s="5">
        <f t="shared" si="1"/>
        <v>4</v>
      </c>
    </row>
    <row r="106" spans="1:12" x14ac:dyDescent="0.25">
      <c r="A106" s="4">
        <v>20180</v>
      </c>
      <c r="B106" s="2">
        <v>5.5155117495296504E-4</v>
      </c>
      <c r="C106" s="2">
        <v>2.35698087227196E-8</v>
      </c>
      <c r="D106" s="2">
        <v>0.68381473582775698</v>
      </c>
      <c r="E106" s="2">
        <v>2.0315689953156899E-8</v>
      </c>
      <c r="F106" s="2">
        <v>0.17817150657837399</v>
      </c>
      <c r="G106" s="2">
        <v>1.86069276396296E-8</v>
      </c>
      <c r="H106" s="2">
        <v>2.5983134999114601E-8</v>
      </c>
      <c r="I106" s="2">
        <v>2.1112325618364699E-8</v>
      </c>
      <c r="J106" s="2">
        <v>1.4533301280991199E-2</v>
      </c>
      <c r="K106" s="2">
        <v>0.122928795550035</v>
      </c>
      <c r="L106" s="5">
        <f t="shared" si="1"/>
        <v>4</v>
      </c>
    </row>
    <row r="107" spans="1:12" x14ac:dyDescent="0.25">
      <c r="A107" s="4">
        <v>20210</v>
      </c>
      <c r="B107" s="2">
        <v>5.0988190226753004E-7</v>
      </c>
      <c r="C107" s="2">
        <v>1.09330645190638E-7</v>
      </c>
      <c r="D107" s="2">
        <v>6.11250788573462E-8</v>
      </c>
      <c r="E107" s="2">
        <v>0.47263571320654502</v>
      </c>
      <c r="F107" s="2">
        <v>2.22689729446136E-7</v>
      </c>
      <c r="G107" s="2">
        <v>2.2622791886801698E-6</v>
      </c>
      <c r="H107" s="2">
        <v>0.35611620147822198</v>
      </c>
      <c r="I107" s="2">
        <v>1.07137547414239E-5</v>
      </c>
      <c r="J107" s="2">
        <v>0.17123412501252999</v>
      </c>
      <c r="K107" s="2">
        <v>8.1241442745432094E-8</v>
      </c>
      <c r="L107" s="5">
        <f t="shared" si="1"/>
        <v>3</v>
      </c>
    </row>
    <row r="108" spans="1:12" x14ac:dyDescent="0.25">
      <c r="A108" s="4">
        <v>20241</v>
      </c>
      <c r="B108" s="2">
        <v>2.7103160920292201E-8</v>
      </c>
      <c r="C108" s="2">
        <v>6.9814616797994005E-8</v>
      </c>
      <c r="D108" s="2">
        <v>2.1078868870507801E-7</v>
      </c>
      <c r="E108" s="2">
        <v>2.14910240788037E-7</v>
      </c>
      <c r="F108" s="2">
        <v>0.76407371403645796</v>
      </c>
      <c r="G108" s="2">
        <v>1.3014978361559201E-8</v>
      </c>
      <c r="H108" s="2">
        <v>2.8935907610246502E-7</v>
      </c>
      <c r="I108" s="2">
        <v>2.8380823413532401E-8</v>
      </c>
      <c r="J108" s="2">
        <v>4.3937978978341701E-8</v>
      </c>
      <c r="K108" s="2">
        <v>0.23592538865396101</v>
      </c>
      <c r="L108" s="5">
        <f t="shared" si="1"/>
        <v>2</v>
      </c>
    </row>
    <row r="109" spans="1:12" x14ac:dyDescent="0.25">
      <c r="A109" s="4">
        <v>20271</v>
      </c>
      <c r="B109" s="2">
        <v>5.4689770502907302E-9</v>
      </c>
      <c r="C109" s="2">
        <v>1.0516364357216601E-8</v>
      </c>
      <c r="D109" s="2">
        <v>1.17472929854745E-8</v>
      </c>
      <c r="E109" s="2">
        <v>0.568169244756069</v>
      </c>
      <c r="F109" s="2">
        <v>8.7450759039743606E-9</v>
      </c>
      <c r="G109" s="2">
        <v>0.32386103485860901</v>
      </c>
      <c r="H109" s="2">
        <v>3.0719653197649002E-8</v>
      </c>
      <c r="I109" s="2">
        <v>2.4267862126612599E-5</v>
      </c>
      <c r="J109" s="2">
        <v>0.107945372221215</v>
      </c>
      <c r="K109" s="2">
        <v>1.31045967113255E-8</v>
      </c>
      <c r="L109" s="5">
        <f t="shared" si="1"/>
        <v>3</v>
      </c>
    </row>
    <row r="110" spans="1:12" x14ac:dyDescent="0.25">
      <c r="A110" s="4">
        <v>20302</v>
      </c>
      <c r="B110" s="2">
        <v>2.2919914804658902E-8</v>
      </c>
      <c r="C110" s="2">
        <v>0.24582905995489299</v>
      </c>
      <c r="D110" s="2">
        <v>9.1538914608304794E-2</v>
      </c>
      <c r="E110" s="2">
        <v>0.29789665435728402</v>
      </c>
      <c r="F110" s="2">
        <v>4.5152979477094402E-8</v>
      </c>
      <c r="G110" s="2">
        <v>1.39340352321298E-8</v>
      </c>
      <c r="H110" s="2">
        <v>4.9372346855211598E-8</v>
      </c>
      <c r="I110" s="2">
        <v>4.8615379110065798E-8</v>
      </c>
      <c r="J110" s="2">
        <v>0.112137682262786</v>
      </c>
      <c r="K110" s="2">
        <v>0.25259750882209703</v>
      </c>
      <c r="L110" s="5">
        <f t="shared" si="1"/>
        <v>5</v>
      </c>
    </row>
    <row r="111" spans="1:12" x14ac:dyDescent="0.25">
      <c r="A111" s="4">
        <v>20333</v>
      </c>
      <c r="B111" s="2">
        <v>3.8624152009361204E-9</v>
      </c>
      <c r="C111" s="2">
        <v>3.9001492633099099E-9</v>
      </c>
      <c r="D111" s="2">
        <v>8.3724992951681907E-9</v>
      </c>
      <c r="E111" s="2">
        <v>0.81997811731341697</v>
      </c>
      <c r="F111" s="2">
        <v>1.06676932594789E-8</v>
      </c>
      <c r="G111" s="2">
        <v>8.6230557366578804E-9</v>
      </c>
      <c r="H111" s="2">
        <v>1.6178700516562301E-8</v>
      </c>
      <c r="I111" s="2">
        <v>3.4944921897024902E-8</v>
      </c>
      <c r="J111" s="2">
        <v>0.13999550013558801</v>
      </c>
      <c r="K111" s="2">
        <v>4.0026296001573598E-2</v>
      </c>
      <c r="L111" s="5">
        <f t="shared" si="1"/>
        <v>3</v>
      </c>
    </row>
    <row r="112" spans="1:12" x14ac:dyDescent="0.25">
      <c r="A112" s="4">
        <v>20363</v>
      </c>
      <c r="B112" s="2">
        <v>5.3564227295238097E-8</v>
      </c>
      <c r="C112" s="2">
        <v>2.7251762975377699E-7</v>
      </c>
      <c r="D112" s="2">
        <v>2.5917561143533701E-7</v>
      </c>
      <c r="E112" s="2">
        <v>0.65601160807539105</v>
      </c>
      <c r="F112" s="2">
        <v>6.5078576504857004E-7</v>
      </c>
      <c r="G112" s="2">
        <v>0.210704883247366</v>
      </c>
      <c r="H112" s="2">
        <v>9.4405695051702203E-7</v>
      </c>
      <c r="I112" s="2">
        <v>2.35666353950785E-3</v>
      </c>
      <c r="J112" s="2">
        <v>0.13092408917191301</v>
      </c>
      <c r="K112" s="2">
        <v>5.7586563044184003E-7</v>
      </c>
      <c r="L112" s="5">
        <f t="shared" si="1"/>
        <v>3</v>
      </c>
    </row>
    <row r="113" spans="1:12" x14ac:dyDescent="0.25">
      <c r="A113" s="4">
        <v>20394</v>
      </c>
      <c r="B113" s="2">
        <v>2.3069664528448101E-2</v>
      </c>
      <c r="C113" s="2">
        <v>1.2661283902893001E-7</v>
      </c>
      <c r="D113" s="2">
        <v>0.144030476103118</v>
      </c>
      <c r="E113" s="2">
        <v>2.8479595918823699E-7</v>
      </c>
      <c r="F113" s="2">
        <v>3.6238333782063498E-7</v>
      </c>
      <c r="G113" s="2">
        <v>1.2291358449599699E-7</v>
      </c>
      <c r="H113" s="2">
        <v>1.4322561362571699E-7</v>
      </c>
      <c r="I113" s="2">
        <v>1.47302789619695E-7</v>
      </c>
      <c r="J113" s="2">
        <v>9.9835571666829904E-8</v>
      </c>
      <c r="K113" s="2">
        <v>0.83289857229888897</v>
      </c>
      <c r="L113" s="5">
        <f t="shared" si="1"/>
        <v>3</v>
      </c>
    </row>
    <row r="114" spans="1:12" x14ac:dyDescent="0.25">
      <c r="A114" s="4">
        <v>20424</v>
      </c>
      <c r="B114" s="2">
        <v>9.3551700630849704E-9</v>
      </c>
      <c r="C114" s="2">
        <v>3.43128082673936E-7</v>
      </c>
      <c r="D114" s="2">
        <v>5.0252404471333001E-8</v>
      </c>
      <c r="E114" s="2">
        <v>0.70723158997184699</v>
      </c>
      <c r="F114" s="2">
        <v>1.5591209077987701E-7</v>
      </c>
      <c r="G114" s="2">
        <v>8.4616903698450805E-7</v>
      </c>
      <c r="H114" s="2">
        <v>9.7351142768423701E-2</v>
      </c>
      <c r="I114" s="2">
        <v>4.30626784152255E-2</v>
      </c>
      <c r="J114" s="2">
        <v>0.15235309919668</v>
      </c>
      <c r="K114" s="2">
        <v>8.4831036825886702E-8</v>
      </c>
      <c r="L114" s="5">
        <f t="shared" si="1"/>
        <v>4</v>
      </c>
    </row>
    <row r="115" spans="1:12" x14ac:dyDescent="0.25">
      <c r="A115" s="4">
        <v>20455</v>
      </c>
      <c r="B115" s="2">
        <v>2.1579482929452399E-8</v>
      </c>
      <c r="C115" s="2">
        <v>7.5594008276585795E-8</v>
      </c>
      <c r="D115" s="2">
        <v>9.1990870144896405E-8</v>
      </c>
      <c r="E115" s="2">
        <v>0.630806395903732</v>
      </c>
      <c r="F115" s="2">
        <v>5.6771468646527202E-8</v>
      </c>
      <c r="G115" s="2">
        <v>0.22038271705976301</v>
      </c>
      <c r="H115" s="2">
        <v>2.1678455843385798E-6</v>
      </c>
      <c r="I115" s="2">
        <v>3.71286182472966E-3</v>
      </c>
      <c r="J115" s="2">
        <v>0.14509545642873101</v>
      </c>
      <c r="K115" s="2">
        <v>1.5500165431070499E-7</v>
      </c>
      <c r="L115" s="5">
        <f t="shared" si="1"/>
        <v>3</v>
      </c>
    </row>
    <row r="116" spans="1:12" x14ac:dyDescent="0.25">
      <c r="A116" s="4">
        <v>20486</v>
      </c>
      <c r="B116" s="2">
        <v>5.2827601706646797E-10</v>
      </c>
      <c r="C116" s="2">
        <v>2.2516251808935899E-8</v>
      </c>
      <c r="D116" s="2">
        <v>3.4315085919382998E-7</v>
      </c>
      <c r="E116" s="2">
        <v>0.739870128218306</v>
      </c>
      <c r="F116" s="2">
        <v>9.9970886518491598E-7</v>
      </c>
      <c r="G116" s="2">
        <v>8.5274281774214394E-2</v>
      </c>
      <c r="H116" s="2">
        <v>5.7825855035923403E-8</v>
      </c>
      <c r="I116" s="2">
        <v>4.3661069884459899E-6</v>
      </c>
      <c r="J116" s="2">
        <v>0.174849757521542</v>
      </c>
      <c r="K116" s="2">
        <v>4.2648829203010301E-8</v>
      </c>
      <c r="L116" s="5">
        <f t="shared" si="1"/>
        <v>3</v>
      </c>
    </row>
    <row r="117" spans="1:12" x14ac:dyDescent="0.25">
      <c r="A117" s="4">
        <v>20515</v>
      </c>
      <c r="B117" s="2">
        <v>6.0538236269208397E-8</v>
      </c>
      <c r="C117" s="2">
        <v>0.66402540265875698</v>
      </c>
      <c r="D117" s="2">
        <v>7.6223897626528296E-4</v>
      </c>
      <c r="E117" s="2">
        <v>0.14182246811122201</v>
      </c>
      <c r="F117" s="2">
        <v>1.05100218128323E-6</v>
      </c>
      <c r="G117" s="2">
        <v>8.7058560508557095E-6</v>
      </c>
      <c r="H117" s="2">
        <v>1.4987619790341499E-7</v>
      </c>
      <c r="I117" s="2">
        <v>4.7042484908279401E-6</v>
      </c>
      <c r="J117" s="2">
        <v>6.6671390709391598E-2</v>
      </c>
      <c r="K117" s="2">
        <v>0.12670382802341101</v>
      </c>
      <c r="L117" s="5">
        <f t="shared" si="1"/>
        <v>4</v>
      </c>
    </row>
    <row r="118" spans="1:12" x14ac:dyDescent="0.25">
      <c r="A118" s="4">
        <v>20546</v>
      </c>
      <c r="B118" s="2">
        <v>2.52657879102598E-4</v>
      </c>
      <c r="C118" s="2">
        <v>2.8995915515043299E-7</v>
      </c>
      <c r="D118" s="2">
        <v>0.97986979175153099</v>
      </c>
      <c r="E118" s="2">
        <v>8.7505648753626597E-8</v>
      </c>
      <c r="F118" s="2">
        <v>1.27540360413154E-7</v>
      </c>
      <c r="G118" s="2">
        <v>4.3400652097878397E-8</v>
      </c>
      <c r="H118" s="2">
        <v>1.1689559570587799E-7</v>
      </c>
      <c r="I118" s="2">
        <v>7.82105637311392E-8</v>
      </c>
      <c r="J118" s="2">
        <v>1.98041051298764E-2</v>
      </c>
      <c r="K118" s="2">
        <v>7.27017272197511E-5</v>
      </c>
      <c r="L118" s="5">
        <f t="shared" si="1"/>
        <v>2</v>
      </c>
    </row>
    <row r="119" spans="1:12" x14ac:dyDescent="0.25">
      <c r="A119" s="4">
        <v>20576</v>
      </c>
      <c r="B119" s="2">
        <v>9.1147369901215095E-9</v>
      </c>
      <c r="C119" s="2">
        <v>1.3733502180080499E-7</v>
      </c>
      <c r="D119" s="2">
        <v>3.1048034428429098E-7</v>
      </c>
      <c r="E119" s="2">
        <v>5.1996251157835003E-7</v>
      </c>
      <c r="F119" s="2">
        <v>0.99996072153832005</v>
      </c>
      <c r="G119" s="2">
        <v>4.1696422856974798E-8</v>
      </c>
      <c r="H119" s="2">
        <v>1.09793419352693E-5</v>
      </c>
      <c r="I119" s="2">
        <v>1.13353970286408E-7</v>
      </c>
      <c r="J119" s="2">
        <v>6.6286116680865901E-8</v>
      </c>
      <c r="K119" s="2">
        <v>2.7100890917694298E-5</v>
      </c>
      <c r="L119" s="5">
        <f t="shared" si="1"/>
        <v>1</v>
      </c>
    </row>
    <row r="120" spans="1:12" x14ac:dyDescent="0.25">
      <c r="A120" s="4">
        <v>20607</v>
      </c>
      <c r="B120" s="2">
        <v>6.2140267111675605E-8</v>
      </c>
      <c r="C120" s="2">
        <v>0.51210876073363498</v>
      </c>
      <c r="D120" s="2">
        <v>3.12657659198613E-5</v>
      </c>
      <c r="E120" s="2">
        <v>0.32179855146133401</v>
      </c>
      <c r="F120" s="2">
        <v>8.9618363856438294E-6</v>
      </c>
      <c r="G120" s="2">
        <v>3.2799980160677098E-7</v>
      </c>
      <c r="H120" s="2">
        <v>6.5982878315456999E-7</v>
      </c>
      <c r="I120" s="2">
        <v>6.3341314806105201E-7</v>
      </c>
      <c r="J120" s="2">
        <v>0.115267359457204</v>
      </c>
      <c r="K120" s="2">
        <v>5.0783417363564398E-2</v>
      </c>
      <c r="L120" s="5">
        <f t="shared" si="1"/>
        <v>4</v>
      </c>
    </row>
    <row r="121" spans="1:12" x14ac:dyDescent="0.25">
      <c r="A121" s="4">
        <v>20637</v>
      </c>
      <c r="B121" s="2">
        <v>2.9444127711604498E-8</v>
      </c>
      <c r="C121" s="2">
        <v>0.14098382449305699</v>
      </c>
      <c r="D121" s="2">
        <v>6.8740731446894903E-7</v>
      </c>
      <c r="E121" s="2">
        <v>0.65499101825596795</v>
      </c>
      <c r="F121" s="2">
        <v>2.3401247844350899E-5</v>
      </c>
      <c r="G121" s="2">
        <v>1.4842776053182699E-7</v>
      </c>
      <c r="H121" s="2">
        <v>9.3155552773628508E-6</v>
      </c>
      <c r="I121" s="2">
        <v>2.71452851009223E-2</v>
      </c>
      <c r="J121" s="2">
        <v>0.17684610148886101</v>
      </c>
      <c r="K121" s="2">
        <v>1.8857887347967301E-7</v>
      </c>
      <c r="L121" s="5">
        <f t="shared" si="1"/>
        <v>4</v>
      </c>
    </row>
    <row r="122" spans="1:12" x14ac:dyDescent="0.25">
      <c r="A122" s="4">
        <v>20668</v>
      </c>
      <c r="B122" s="2">
        <v>3.4913252213235301E-8</v>
      </c>
      <c r="C122" s="2">
        <v>0.83408681246812399</v>
      </c>
      <c r="D122" s="2">
        <v>0.16590376620275299</v>
      </c>
      <c r="E122" s="2">
        <v>1.07255220118307E-7</v>
      </c>
      <c r="F122" s="2">
        <v>2.95682107888048E-6</v>
      </c>
      <c r="G122" s="2">
        <v>4.6921137183056897E-8</v>
      </c>
      <c r="H122" s="2">
        <v>1.20951762015209E-7</v>
      </c>
      <c r="I122" s="2">
        <v>8.6754022504220103E-8</v>
      </c>
      <c r="J122" s="2">
        <v>5.8584171587874902E-6</v>
      </c>
      <c r="K122" s="2">
        <v>2.09294451698193E-7</v>
      </c>
      <c r="L122" s="5">
        <f t="shared" si="1"/>
        <v>2</v>
      </c>
    </row>
    <row r="123" spans="1:12" x14ac:dyDescent="0.25">
      <c r="A123" s="4">
        <v>20699</v>
      </c>
      <c r="B123" s="2">
        <v>2.1212102855488701E-10</v>
      </c>
      <c r="C123" s="2">
        <v>1.6411242847559099E-9</v>
      </c>
      <c r="D123" s="2">
        <v>0.15485997383586</v>
      </c>
      <c r="E123" s="2">
        <v>3.7212565502393602E-9</v>
      </c>
      <c r="F123" s="2">
        <v>0.845139965493372</v>
      </c>
      <c r="G123" s="2">
        <v>7.0827751555537201E-10</v>
      </c>
      <c r="H123" s="2">
        <v>1.14545895599354E-9</v>
      </c>
      <c r="I123" s="2">
        <v>1.29650578255861E-9</v>
      </c>
      <c r="J123" s="2">
        <v>5.0600528110123798E-8</v>
      </c>
      <c r="K123" s="2">
        <v>1.3451985253334799E-9</v>
      </c>
      <c r="L123" s="5">
        <f t="shared" si="1"/>
        <v>2</v>
      </c>
    </row>
    <row r="124" spans="1:12" x14ac:dyDescent="0.25">
      <c r="A124" s="4">
        <v>20729</v>
      </c>
      <c r="B124" s="2">
        <v>3.3300832966484798E-7</v>
      </c>
      <c r="C124" s="2">
        <v>0.27098180130441701</v>
      </c>
      <c r="D124" s="2">
        <v>6.4413604326723497E-6</v>
      </c>
      <c r="E124" s="2">
        <v>1.95589847956561E-7</v>
      </c>
      <c r="F124" s="2">
        <v>0.49527601909646901</v>
      </c>
      <c r="G124" s="2">
        <v>1.4342277669365901E-7</v>
      </c>
      <c r="H124" s="2">
        <v>4.5054830016716302E-8</v>
      </c>
      <c r="I124" s="2">
        <v>9.4795548238225302E-8</v>
      </c>
      <c r="J124" s="2">
        <v>1.20967862160262E-2</v>
      </c>
      <c r="K124" s="2">
        <v>0.22163814015132299</v>
      </c>
      <c r="L124" s="5">
        <f t="shared" si="1"/>
        <v>4</v>
      </c>
    </row>
    <row r="125" spans="1:12" x14ac:dyDescent="0.25">
      <c r="A125" s="4">
        <v>20760</v>
      </c>
      <c r="B125" s="2">
        <v>1.6330120986960899E-9</v>
      </c>
      <c r="C125" s="2">
        <v>3.8426209678648501E-8</v>
      </c>
      <c r="D125" s="2">
        <v>6.5365973248776802E-9</v>
      </c>
      <c r="E125" s="2">
        <v>0.76053929549360999</v>
      </c>
      <c r="F125" s="2">
        <v>9.3562302815388906E-9</v>
      </c>
      <c r="G125" s="2">
        <v>1.2187300712538401E-8</v>
      </c>
      <c r="H125" s="2">
        <v>1.0838472874898899E-8</v>
      </c>
      <c r="I125" s="2">
        <v>3.772199639551E-2</v>
      </c>
      <c r="J125" s="2">
        <v>0.20173861853129901</v>
      </c>
      <c r="K125" s="2">
        <v>1.0601824002624799E-8</v>
      </c>
      <c r="L125" s="5">
        <f t="shared" si="1"/>
        <v>3</v>
      </c>
    </row>
    <row r="126" spans="1:12" x14ac:dyDescent="0.25">
      <c r="A126" s="4">
        <v>20790</v>
      </c>
      <c r="B126" s="2">
        <v>5.1659148349264203E-8</v>
      </c>
      <c r="C126" s="2">
        <v>6.0186219267901695E-7</v>
      </c>
      <c r="D126" s="2">
        <v>4.0538163644898501E-7</v>
      </c>
      <c r="E126" s="2">
        <v>0.64524554429922698</v>
      </c>
      <c r="F126" s="2">
        <v>0.185044690320984</v>
      </c>
      <c r="G126" s="2">
        <v>4.9706943689261503E-7</v>
      </c>
      <c r="H126" s="2">
        <v>2.36789840561019E-7</v>
      </c>
      <c r="I126" s="2">
        <v>3.4780393082007699E-4</v>
      </c>
      <c r="J126" s="2">
        <v>0.16935979492707801</v>
      </c>
      <c r="K126" s="2">
        <v>3.7375991129360399E-7</v>
      </c>
      <c r="L126" s="5">
        <f t="shared" si="1"/>
        <v>3</v>
      </c>
    </row>
    <row r="127" spans="1:12" x14ac:dyDescent="0.25">
      <c r="A127" s="4">
        <v>20821</v>
      </c>
      <c r="B127" s="2">
        <v>8.0643908658677604E-10</v>
      </c>
      <c r="C127" s="2">
        <v>2.1282947921547401E-8</v>
      </c>
      <c r="D127" s="2">
        <v>3.5490677709450901E-9</v>
      </c>
      <c r="E127" s="2">
        <v>0.50508309422921904</v>
      </c>
      <c r="F127" s="2">
        <v>8.0148119715254098E-9</v>
      </c>
      <c r="G127" s="2">
        <v>8.1609442948426498E-8</v>
      </c>
      <c r="H127" s="2">
        <v>1.3108438362115901E-7</v>
      </c>
      <c r="I127" s="2">
        <v>0.33335161492170301</v>
      </c>
      <c r="J127" s="2">
        <v>0.16156503606471001</v>
      </c>
      <c r="K127" s="2">
        <v>8.4372754678683906E-9</v>
      </c>
      <c r="L127" s="5">
        <f t="shared" si="1"/>
        <v>3</v>
      </c>
    </row>
    <row r="128" spans="1:12" x14ac:dyDescent="0.25">
      <c r="A128" s="4">
        <v>20852</v>
      </c>
      <c r="B128" s="2">
        <v>9.1515878693847493E-9</v>
      </c>
      <c r="C128" s="2">
        <v>0.42805809707340498</v>
      </c>
      <c r="D128" s="2">
        <v>9.6295320218305991E-7</v>
      </c>
      <c r="E128" s="2">
        <v>0.25612013400643102</v>
      </c>
      <c r="F128" s="2">
        <v>1.1297057104360599E-2</v>
      </c>
      <c r="G128" s="2">
        <v>7.6744568883975797E-8</v>
      </c>
      <c r="H128" s="2">
        <v>5.5618150066195503E-8</v>
      </c>
      <c r="I128" s="2">
        <v>1.44023817003779E-7</v>
      </c>
      <c r="J128" s="2">
        <v>0.11414456968428401</v>
      </c>
      <c r="K128" s="2">
        <v>0.19037889364018701</v>
      </c>
      <c r="L128" s="5">
        <f t="shared" si="1"/>
        <v>5</v>
      </c>
    </row>
    <row r="129" spans="1:12" x14ac:dyDescent="0.25">
      <c r="A129" s="4">
        <v>20880</v>
      </c>
      <c r="B129" s="2">
        <v>4.4673584064857797E-9</v>
      </c>
      <c r="C129" s="2">
        <v>5.9724038921863006E-8</v>
      </c>
      <c r="D129" s="2">
        <v>3.0365669460175602E-8</v>
      </c>
      <c r="E129" s="2">
        <v>0.74062630781386396</v>
      </c>
      <c r="F129" s="2">
        <v>1.9463900796360299E-8</v>
      </c>
      <c r="G129" s="2">
        <v>4.9494021043100002E-2</v>
      </c>
      <c r="H129" s="2">
        <v>8.6811085951633492E-9</v>
      </c>
      <c r="I129" s="2">
        <v>3.2449381004472601E-7</v>
      </c>
      <c r="J129" s="2">
        <v>0.209879211905969</v>
      </c>
      <c r="K129" s="2">
        <v>1.2041979540537E-8</v>
      </c>
      <c r="L129" s="5">
        <f t="shared" si="1"/>
        <v>3</v>
      </c>
    </row>
    <row r="130" spans="1:12" x14ac:dyDescent="0.25">
      <c r="A130" s="4">
        <v>20911</v>
      </c>
      <c r="B130" s="2">
        <v>1.0826879200667299E-8</v>
      </c>
      <c r="C130" s="2">
        <v>8.5328814488622294E-8</v>
      </c>
      <c r="D130" s="2">
        <v>8.6524792325454301E-7</v>
      </c>
      <c r="E130" s="2">
        <v>0.55284364222010995</v>
      </c>
      <c r="F130" s="2">
        <v>1.1718190938556101E-2</v>
      </c>
      <c r="G130" s="2">
        <v>0.22281772224994301</v>
      </c>
      <c r="H130" s="2">
        <v>2.3690409663052701E-6</v>
      </c>
      <c r="I130" s="2">
        <v>2.94500231025215E-2</v>
      </c>
      <c r="J130" s="2">
        <v>0.18316691343941199</v>
      </c>
      <c r="K130" s="2">
        <v>1.77604972698561E-7</v>
      </c>
      <c r="L130" s="5">
        <f t="shared" si="1"/>
        <v>5</v>
      </c>
    </row>
    <row r="131" spans="1:12" x14ac:dyDescent="0.25">
      <c r="A131" s="4">
        <v>20941</v>
      </c>
      <c r="B131" s="2">
        <v>5.3968400335921603E-3</v>
      </c>
      <c r="C131" s="2">
        <v>1.3377896138562899E-7</v>
      </c>
      <c r="D131" s="2">
        <v>5.9235601140089797E-7</v>
      </c>
      <c r="E131" s="2">
        <v>1.7374675373863099E-8</v>
      </c>
      <c r="F131" s="2">
        <v>0.51249655270048999</v>
      </c>
      <c r="G131" s="2">
        <v>6.4086696520464401E-9</v>
      </c>
      <c r="H131" s="2">
        <v>1.5183502218663501E-7</v>
      </c>
      <c r="I131" s="2">
        <v>4.9408877223573301E-8</v>
      </c>
      <c r="J131" s="2">
        <v>2.9614540656558402E-8</v>
      </c>
      <c r="K131" s="2">
        <v>0.482105626489159</v>
      </c>
      <c r="L131" s="5">
        <f t="shared" ref="L131:L194" si="2">COUNTIF(B131:K131,"&gt;0.01")</f>
        <v>2</v>
      </c>
    </row>
    <row r="132" spans="1:12" x14ac:dyDescent="0.25">
      <c r="A132" s="4">
        <v>20972</v>
      </c>
      <c r="B132" s="2">
        <v>1.87880222601846E-6</v>
      </c>
      <c r="C132" s="2">
        <v>0.85228092139088696</v>
      </c>
      <c r="D132" s="2">
        <v>7.5565813519438799E-8</v>
      </c>
      <c r="E132" s="2">
        <v>1.2246363467861201E-7</v>
      </c>
      <c r="F132" s="2">
        <v>1.7029840388795E-7</v>
      </c>
      <c r="G132" s="2">
        <v>4.7611507969156101E-8</v>
      </c>
      <c r="H132" s="2">
        <v>1.7251774075040199E-7</v>
      </c>
      <c r="I132" s="2">
        <v>1.7097779297976899E-7</v>
      </c>
      <c r="J132" s="2">
        <v>9.7767634357159806E-6</v>
      </c>
      <c r="K132" s="2">
        <v>0.147706663608481</v>
      </c>
      <c r="L132" s="5">
        <f t="shared" si="2"/>
        <v>2</v>
      </c>
    </row>
    <row r="133" spans="1:12" x14ac:dyDescent="0.25">
      <c r="A133" s="4">
        <v>21002</v>
      </c>
      <c r="B133" s="2">
        <v>1.7969292961445501E-6</v>
      </c>
      <c r="C133" s="2">
        <v>8.75693614693596E-5</v>
      </c>
      <c r="D133" s="2">
        <v>1.51900736496346E-6</v>
      </c>
      <c r="E133" s="2">
        <v>1.48651849061179E-7</v>
      </c>
      <c r="F133" s="2">
        <v>0.66239347070535104</v>
      </c>
      <c r="G133" s="2">
        <v>4.8662335565302497E-8</v>
      </c>
      <c r="H133" s="2">
        <v>7.6175747808455694E-8</v>
      </c>
      <c r="I133" s="2">
        <v>1.38103103519436E-7</v>
      </c>
      <c r="J133" s="2">
        <v>1.3622845528822701E-6</v>
      </c>
      <c r="K133" s="2">
        <v>0.337513870118961</v>
      </c>
      <c r="L133" s="5">
        <f t="shared" si="2"/>
        <v>2</v>
      </c>
    </row>
    <row r="134" spans="1:12" x14ac:dyDescent="0.25">
      <c r="A134" s="4">
        <v>21033</v>
      </c>
      <c r="B134" s="2">
        <v>6.0655445910364897E-9</v>
      </c>
      <c r="C134" s="2">
        <v>1.4904479416767301E-6</v>
      </c>
      <c r="D134" s="2">
        <v>4.8816602861280002E-7</v>
      </c>
      <c r="E134" s="2">
        <v>0.61597430474693005</v>
      </c>
      <c r="F134" s="2">
        <v>6.2040474398659398E-7</v>
      </c>
      <c r="G134" s="2">
        <v>7.9674106359427806E-6</v>
      </c>
      <c r="H134" s="2">
        <v>2.9708738210062498E-6</v>
      </c>
      <c r="I134" s="2">
        <v>0.17592833873609801</v>
      </c>
      <c r="J134" s="2">
        <v>0.20807539403573599</v>
      </c>
      <c r="K134" s="2">
        <v>8.41911251882581E-6</v>
      </c>
      <c r="L134" s="5">
        <f t="shared" si="2"/>
        <v>3</v>
      </c>
    </row>
    <row r="135" spans="1:12" x14ac:dyDescent="0.25">
      <c r="A135" s="4">
        <v>21064</v>
      </c>
      <c r="B135" s="2">
        <v>2.1786375909161899E-9</v>
      </c>
      <c r="C135" s="2">
        <v>2.3382884459193701E-8</v>
      </c>
      <c r="D135" s="2">
        <v>0.68886127654126506</v>
      </c>
      <c r="E135" s="2">
        <v>7.5441259954012893E-2</v>
      </c>
      <c r="F135" s="2">
        <v>0.12183901305936901</v>
      </c>
      <c r="G135" s="2">
        <v>6.2696574495091503E-9</v>
      </c>
      <c r="H135" s="2">
        <v>1.53781698872187E-8</v>
      </c>
      <c r="I135" s="2">
        <v>1.2375300180765101E-8</v>
      </c>
      <c r="J135" s="2">
        <v>0.11385837497596001</v>
      </c>
      <c r="K135" s="2">
        <v>1.5884752944916101E-8</v>
      </c>
      <c r="L135" s="5">
        <f t="shared" si="2"/>
        <v>4</v>
      </c>
    </row>
    <row r="136" spans="1:12" x14ac:dyDescent="0.25">
      <c r="A136" s="4">
        <v>21094</v>
      </c>
      <c r="B136" s="2">
        <v>7.6239765509883799E-8</v>
      </c>
      <c r="C136" s="2">
        <v>4.1261312069484699E-7</v>
      </c>
      <c r="D136" s="2">
        <v>0.31333868517095698</v>
      </c>
      <c r="E136" s="2">
        <v>0.36461229661629202</v>
      </c>
      <c r="F136" s="2">
        <v>0.16809708897850101</v>
      </c>
      <c r="G136" s="2">
        <v>2.16385697543615E-6</v>
      </c>
      <c r="H136" s="2">
        <v>2.01363515843039E-4</v>
      </c>
      <c r="I136" s="2">
        <v>4.5788427098855198E-7</v>
      </c>
      <c r="J136" s="2">
        <v>0.15370168532072101</v>
      </c>
      <c r="K136" s="2">
        <v>4.5769803525388799E-5</v>
      </c>
      <c r="L136" s="5">
        <f t="shared" si="2"/>
        <v>4</v>
      </c>
    </row>
    <row r="137" spans="1:12" x14ac:dyDescent="0.25">
      <c r="A137" s="4">
        <v>21125</v>
      </c>
      <c r="B137" s="2">
        <v>1.1789047981743801E-8</v>
      </c>
      <c r="C137" s="2">
        <v>4.7444059202717603E-8</v>
      </c>
      <c r="D137" s="2">
        <v>5.3831290854366695E-7</v>
      </c>
      <c r="E137" s="2">
        <v>0.20741949813570101</v>
      </c>
      <c r="F137" s="2">
        <v>0.74837049526198696</v>
      </c>
      <c r="G137" s="2">
        <v>1.06528435790115E-7</v>
      </c>
      <c r="H137" s="2">
        <v>6.44164227822199E-8</v>
      </c>
      <c r="I137" s="2">
        <v>6.08190819445415E-8</v>
      </c>
      <c r="J137" s="2">
        <v>4.4209100552236598E-2</v>
      </c>
      <c r="K137" s="2">
        <v>7.6740109570226494E-8</v>
      </c>
      <c r="L137" s="5">
        <f t="shared" si="2"/>
        <v>3</v>
      </c>
    </row>
    <row r="138" spans="1:12" x14ac:dyDescent="0.25">
      <c r="A138" s="4">
        <v>21155</v>
      </c>
      <c r="B138" s="2">
        <v>5.2086054247213196E-9</v>
      </c>
      <c r="C138" s="2">
        <v>9.0104638169116802E-7</v>
      </c>
      <c r="D138" s="2">
        <v>0.21702295455131501</v>
      </c>
      <c r="E138" s="2">
        <v>0.49443317855671598</v>
      </c>
      <c r="F138" s="2">
        <v>7.4305109640308496E-7</v>
      </c>
      <c r="G138" s="2">
        <v>2.86726135753754E-2</v>
      </c>
      <c r="H138" s="2">
        <v>8.0467874856221101E-7</v>
      </c>
      <c r="I138" s="2">
        <v>6.9797845620759302E-2</v>
      </c>
      <c r="J138" s="2">
        <v>0.19007092431501299</v>
      </c>
      <c r="K138" s="2">
        <v>2.93960693892532E-8</v>
      </c>
      <c r="L138" s="5">
        <f t="shared" si="2"/>
        <v>5</v>
      </c>
    </row>
    <row r="139" spans="1:12" x14ac:dyDescent="0.25">
      <c r="A139" s="4">
        <v>21186</v>
      </c>
      <c r="B139" s="2">
        <v>2.64908584786065E-8</v>
      </c>
      <c r="C139" s="2">
        <v>1.03652141279271E-5</v>
      </c>
      <c r="D139" s="2">
        <v>8.0673457880655505E-6</v>
      </c>
      <c r="E139" s="2">
        <v>2.6981181676812902E-6</v>
      </c>
      <c r="F139" s="2">
        <v>0.999977390485843</v>
      </c>
      <c r="G139" s="2">
        <v>2.9150565042570297E-7</v>
      </c>
      <c r="H139" s="2">
        <v>3.9686672254601501E-7</v>
      </c>
      <c r="I139" s="2">
        <v>3.4727690312537598E-7</v>
      </c>
      <c r="J139" s="2">
        <v>5.3584563242308799E-8</v>
      </c>
      <c r="K139" s="2">
        <v>3.6311137729365499E-7</v>
      </c>
      <c r="L139" s="5">
        <f t="shared" si="2"/>
        <v>1</v>
      </c>
    </row>
    <row r="140" spans="1:12" x14ac:dyDescent="0.25">
      <c r="A140" s="4">
        <v>21217</v>
      </c>
      <c r="B140" s="2">
        <v>5.9971567214525394E-8</v>
      </c>
      <c r="C140" s="2">
        <v>5.9686130154221305E-8</v>
      </c>
      <c r="D140" s="2">
        <v>8.5318845868618594E-8</v>
      </c>
      <c r="E140" s="2">
        <v>1.5885207293566001E-6</v>
      </c>
      <c r="F140" s="2">
        <v>6.6805504031762594E-8</v>
      </c>
      <c r="G140" s="2">
        <v>0.183949534671945</v>
      </c>
      <c r="H140" s="2">
        <v>1.69958545537065E-6</v>
      </c>
      <c r="I140" s="2">
        <v>0.78142352539275395</v>
      </c>
      <c r="J140" s="2">
        <v>3.4623334106683903E-2</v>
      </c>
      <c r="K140" s="2">
        <v>4.5940375423582797E-8</v>
      </c>
      <c r="L140" s="5">
        <f t="shared" si="2"/>
        <v>3</v>
      </c>
    </row>
    <row r="141" spans="1:12" x14ac:dyDescent="0.25">
      <c r="A141" s="4">
        <v>21245</v>
      </c>
      <c r="B141" s="2">
        <v>1.17279687463141E-8</v>
      </c>
      <c r="C141" s="2">
        <v>3.1670360820952401E-6</v>
      </c>
      <c r="D141" s="2">
        <v>0.730738396742728</v>
      </c>
      <c r="E141" s="2">
        <v>9.93384056042345E-2</v>
      </c>
      <c r="F141" s="2">
        <v>4.7799027935358E-2</v>
      </c>
      <c r="G141" s="2">
        <v>4.8624099338227597E-7</v>
      </c>
      <c r="H141" s="2">
        <v>1.08218522168201E-6</v>
      </c>
      <c r="I141" s="2">
        <v>7.2514779800144801E-7</v>
      </c>
      <c r="J141" s="2">
        <v>0.12211827349476399</v>
      </c>
      <c r="K141" s="2">
        <v>4.23884947008819E-7</v>
      </c>
      <c r="L141" s="5">
        <f t="shared" si="2"/>
        <v>4</v>
      </c>
    </row>
    <row r="142" spans="1:12" x14ac:dyDescent="0.25">
      <c r="A142" s="4">
        <v>21276</v>
      </c>
      <c r="B142" s="2">
        <v>6.9356009970941799E-3</v>
      </c>
      <c r="C142" s="2">
        <v>7.4689588330806206E-8</v>
      </c>
      <c r="D142" s="2">
        <v>5.1730288921566898E-2</v>
      </c>
      <c r="E142" s="2">
        <v>3.3158235838216397E-8</v>
      </c>
      <c r="F142" s="2">
        <v>0.43924744131283999</v>
      </c>
      <c r="G142" s="2">
        <v>8.6816828825876407E-9</v>
      </c>
      <c r="H142" s="2">
        <v>0.248878266048847</v>
      </c>
      <c r="I142" s="2">
        <v>2.6742069240386099E-8</v>
      </c>
      <c r="J142" s="2">
        <v>1.3301701993437901E-7</v>
      </c>
      <c r="K142" s="2">
        <v>0.25320812643103602</v>
      </c>
      <c r="L142" s="5">
        <f t="shared" si="2"/>
        <v>4</v>
      </c>
    </row>
    <row r="143" spans="1:12" x14ac:dyDescent="0.25">
      <c r="A143" s="4">
        <v>21306</v>
      </c>
      <c r="B143" s="2">
        <v>6.3170909401330297E-10</v>
      </c>
      <c r="C143" s="2">
        <v>7.1311508395548596E-8</v>
      </c>
      <c r="D143" s="2">
        <v>2.8976417166059799E-7</v>
      </c>
      <c r="E143" s="2">
        <v>2.9929428326946998E-7</v>
      </c>
      <c r="F143" s="2">
        <v>0.98021815425806402</v>
      </c>
      <c r="G143" s="2">
        <v>1.4922872056391299E-7</v>
      </c>
      <c r="H143" s="2">
        <v>1.9780654761727499E-2</v>
      </c>
      <c r="I143" s="2">
        <v>1.5006120743852801E-7</v>
      </c>
      <c r="J143" s="2">
        <v>1.1374595378904799E-8</v>
      </c>
      <c r="K143" s="2">
        <v>2.1931409338033801E-7</v>
      </c>
      <c r="L143" s="5">
        <f t="shared" si="2"/>
        <v>2</v>
      </c>
    </row>
    <row r="144" spans="1:12" x14ac:dyDescent="0.25">
      <c r="A144" s="4">
        <v>21337</v>
      </c>
      <c r="B144" s="2">
        <v>1.7020408792059599E-3</v>
      </c>
      <c r="C144" s="2">
        <v>1.56562246179239E-9</v>
      </c>
      <c r="D144" s="2">
        <v>1.9754929660964699E-7</v>
      </c>
      <c r="E144" s="2">
        <v>4.4714811001261801E-9</v>
      </c>
      <c r="F144" s="2">
        <v>0.53131499743414601</v>
      </c>
      <c r="G144" s="2">
        <v>6.0705049792140998E-9</v>
      </c>
      <c r="H144" s="2">
        <v>0.45606683447017499</v>
      </c>
      <c r="I144" s="2">
        <v>2.9147330517244698E-9</v>
      </c>
      <c r="J144" s="2">
        <v>1.0915765534942201E-2</v>
      </c>
      <c r="K144" s="2">
        <v>1.4910981697132001E-7</v>
      </c>
      <c r="L144" s="5">
        <f t="shared" si="2"/>
        <v>3</v>
      </c>
    </row>
    <row r="145" spans="1:12" x14ac:dyDescent="0.25">
      <c r="A145" s="4">
        <v>21367</v>
      </c>
      <c r="B145" s="2">
        <v>2.3308513664722801E-6</v>
      </c>
      <c r="C145" s="2">
        <v>8.1596524997734303E-8</v>
      </c>
      <c r="D145" s="2">
        <v>1.1299034377054701E-7</v>
      </c>
      <c r="E145" s="2">
        <v>1.68659901688495E-8</v>
      </c>
      <c r="F145" s="2">
        <v>0.72323620565693103</v>
      </c>
      <c r="G145" s="2">
        <v>3.38286334495081E-9</v>
      </c>
      <c r="H145" s="2">
        <v>1.1357765003300801E-8</v>
      </c>
      <c r="I145" s="2">
        <v>1.3813193153576E-8</v>
      </c>
      <c r="J145" s="2">
        <v>2.02299910074279E-8</v>
      </c>
      <c r="K145" s="2">
        <v>0.27676120325503101</v>
      </c>
      <c r="L145" s="5">
        <f t="shared" si="2"/>
        <v>2</v>
      </c>
    </row>
    <row r="146" spans="1:12" x14ac:dyDescent="0.25">
      <c r="A146" s="4">
        <v>21398</v>
      </c>
      <c r="B146" s="2">
        <v>1.4455002164450999E-2</v>
      </c>
      <c r="C146" s="2">
        <v>0.38703622431967299</v>
      </c>
      <c r="D146" s="2">
        <v>5.1199418703120304E-6</v>
      </c>
      <c r="E146" s="2">
        <v>3.9031911916581003E-9</v>
      </c>
      <c r="F146" s="2">
        <v>1.2711005538313801E-7</v>
      </c>
      <c r="G146" s="2">
        <v>1.5953178888309499E-9</v>
      </c>
      <c r="H146" s="2">
        <v>0.59850225093729204</v>
      </c>
      <c r="I146" s="2">
        <v>3.6144699289860301E-9</v>
      </c>
      <c r="J146" s="2">
        <v>1.24958122412074E-6</v>
      </c>
      <c r="K146" s="2">
        <v>1.6832463376693399E-8</v>
      </c>
      <c r="L146" s="5">
        <f t="shared" si="2"/>
        <v>3</v>
      </c>
    </row>
    <row r="147" spans="1:12" x14ac:dyDescent="0.25">
      <c r="A147" s="4">
        <v>21429</v>
      </c>
      <c r="B147" s="2">
        <v>1.19667780018203E-8</v>
      </c>
      <c r="C147" s="2">
        <v>5.08978689818251E-5</v>
      </c>
      <c r="D147" s="2">
        <v>5.8025250430747196E-7</v>
      </c>
      <c r="E147" s="2">
        <v>7.3466527494709301E-7</v>
      </c>
      <c r="F147" s="2">
        <v>0.99994384122470303</v>
      </c>
      <c r="G147" s="2">
        <v>2.9144780834330502E-7</v>
      </c>
      <c r="H147" s="2">
        <v>6.4317481623238599E-7</v>
      </c>
      <c r="I147" s="2">
        <v>8.0642862796377505E-7</v>
      </c>
      <c r="J147" s="2">
        <v>3.7496082715888999E-7</v>
      </c>
      <c r="K147" s="2">
        <v>1.8180096763537899E-6</v>
      </c>
      <c r="L147" s="5">
        <f t="shared" si="2"/>
        <v>1</v>
      </c>
    </row>
    <row r="148" spans="1:12" x14ac:dyDescent="0.25">
      <c r="A148" s="4">
        <v>21459</v>
      </c>
      <c r="B148" s="2">
        <v>1.0141636194693499E-4</v>
      </c>
      <c r="C148" s="2">
        <v>0.57081234025996497</v>
      </c>
      <c r="D148" s="2">
        <v>7.3671642446144295E-7</v>
      </c>
      <c r="E148" s="2">
        <v>7.0235577680048801E-8</v>
      </c>
      <c r="F148" s="2">
        <v>0.23492905670813399</v>
      </c>
      <c r="G148" s="2">
        <v>3.8396156213045401E-8</v>
      </c>
      <c r="H148" s="2">
        <v>0.19415262923832899</v>
      </c>
      <c r="I148" s="2">
        <v>7.4668261094038297E-8</v>
      </c>
      <c r="J148" s="2">
        <v>7.6982325600909099E-7</v>
      </c>
      <c r="K148" s="2">
        <v>2.8675919187249001E-6</v>
      </c>
      <c r="L148" s="5">
        <f t="shared" si="2"/>
        <v>3</v>
      </c>
    </row>
    <row r="149" spans="1:12" x14ac:dyDescent="0.25">
      <c r="A149" s="4">
        <v>21490</v>
      </c>
      <c r="B149" s="2">
        <v>8.1284412005967001E-7</v>
      </c>
      <c r="C149" s="2">
        <v>0.35212769500783803</v>
      </c>
      <c r="D149" s="2">
        <v>3.3700995675239598E-2</v>
      </c>
      <c r="E149" s="2">
        <v>3.69848159161477E-8</v>
      </c>
      <c r="F149" s="2">
        <v>0.40688360618661101</v>
      </c>
      <c r="G149" s="2">
        <v>2.37834954261086E-8</v>
      </c>
      <c r="H149" s="2">
        <v>2.6642611312693301E-8</v>
      </c>
      <c r="I149" s="2">
        <v>3.3269071813952603E-8</v>
      </c>
      <c r="J149" s="2">
        <v>9.7511432599487804E-8</v>
      </c>
      <c r="K149" s="2">
        <v>0.20728667209479901</v>
      </c>
      <c r="L149" s="5">
        <f t="shared" si="2"/>
        <v>4</v>
      </c>
    </row>
    <row r="150" spans="1:12" x14ac:dyDescent="0.25">
      <c r="A150" s="4">
        <v>21520</v>
      </c>
      <c r="B150" s="2">
        <v>2.2265173932973201E-8</v>
      </c>
      <c r="C150" s="2">
        <v>0.99998761301818995</v>
      </c>
      <c r="D150" s="2">
        <v>7.15885131260022E-6</v>
      </c>
      <c r="E150" s="2">
        <v>6.7387825247353198E-7</v>
      </c>
      <c r="F150" s="2">
        <v>1.5353289799942999E-6</v>
      </c>
      <c r="G150" s="2">
        <v>1.2139282663799899E-7</v>
      </c>
      <c r="H150" s="2">
        <v>1.1831073274236001E-6</v>
      </c>
      <c r="I150" s="2">
        <v>6.1023292549004202E-7</v>
      </c>
      <c r="J150" s="2">
        <v>5.6658224766111004E-7</v>
      </c>
      <c r="K150" s="2">
        <v>5.1534278739121599E-7</v>
      </c>
      <c r="L150" s="5">
        <f t="shared" si="2"/>
        <v>1</v>
      </c>
    </row>
    <row r="151" spans="1:12" x14ac:dyDescent="0.25">
      <c r="A151" s="4">
        <v>21551</v>
      </c>
      <c r="B151" s="2">
        <v>2.8318161835233901E-2</v>
      </c>
      <c r="C151" s="2">
        <v>1.30468675671447E-7</v>
      </c>
      <c r="D151" s="2">
        <v>1.7055296868359001E-6</v>
      </c>
      <c r="E151" s="2">
        <v>2.9324729360662499E-8</v>
      </c>
      <c r="F151" s="2">
        <v>6.8171278407450506E-2</v>
      </c>
      <c r="G151" s="2">
        <v>1.62816343370956E-9</v>
      </c>
      <c r="H151" s="2">
        <v>6.0070089338864704E-9</v>
      </c>
      <c r="I151" s="2">
        <v>6.4294269113774104E-8</v>
      </c>
      <c r="J151" s="2">
        <v>4.2734894193876701E-8</v>
      </c>
      <c r="K151" s="2">
        <v>0.90350857976988097</v>
      </c>
      <c r="L151" s="5">
        <f t="shared" si="2"/>
        <v>3</v>
      </c>
    </row>
    <row r="152" spans="1:12" x14ac:dyDescent="0.25">
      <c r="A152" s="4">
        <v>21582</v>
      </c>
      <c r="B152" s="2">
        <v>3.8989589813579499E-8</v>
      </c>
      <c r="C152" s="2">
        <v>2.9014150606344402E-7</v>
      </c>
      <c r="D152" s="2">
        <v>0.90347899858569802</v>
      </c>
      <c r="E152" s="2">
        <v>1.54536011517415E-9</v>
      </c>
      <c r="F152" s="2">
        <v>4.1374689100386197E-8</v>
      </c>
      <c r="G152" s="2">
        <v>1.67574222764261E-8</v>
      </c>
      <c r="H152" s="2">
        <v>1.0958759603585501E-6</v>
      </c>
      <c r="I152" s="2">
        <v>3.0372256288936297E-8</v>
      </c>
      <c r="J152" s="2">
        <v>9.6518063871819201E-2</v>
      </c>
      <c r="K152" s="2">
        <v>1.4224856475873501E-6</v>
      </c>
      <c r="L152" s="5">
        <f t="shared" si="2"/>
        <v>2</v>
      </c>
    </row>
    <row r="153" spans="1:12" x14ac:dyDescent="0.25">
      <c r="A153" s="4">
        <v>21610</v>
      </c>
      <c r="B153" s="2">
        <v>4.7035626290887296E-10</v>
      </c>
      <c r="C153" s="2">
        <v>1.1681855098031E-7</v>
      </c>
      <c r="D153" s="2">
        <v>2.4232685047395399E-7</v>
      </c>
      <c r="E153" s="2">
        <v>1.17460903049874E-8</v>
      </c>
      <c r="F153" s="2">
        <v>0.99999852069061801</v>
      </c>
      <c r="G153" s="2">
        <v>1.44335950221018E-8</v>
      </c>
      <c r="H153" s="2">
        <v>5.1474821900003804E-7</v>
      </c>
      <c r="I153" s="2">
        <v>1.42978756647781E-8</v>
      </c>
      <c r="J153" s="2">
        <v>8.0825165338089198E-9</v>
      </c>
      <c r="K153" s="2">
        <v>5.5638530848987901E-7</v>
      </c>
      <c r="L153" s="5">
        <f t="shared" si="2"/>
        <v>1</v>
      </c>
    </row>
    <row r="154" spans="1:12" x14ac:dyDescent="0.25">
      <c r="A154" s="4">
        <v>21641</v>
      </c>
      <c r="B154" s="2">
        <v>3.2772105407883901E-7</v>
      </c>
      <c r="C154" s="2">
        <v>0.99997682707319102</v>
      </c>
      <c r="D154" s="2">
        <v>1.6308590764531699E-6</v>
      </c>
      <c r="E154" s="2">
        <v>2.07951158861312E-6</v>
      </c>
      <c r="F154" s="2">
        <v>2.8972428954932301E-6</v>
      </c>
      <c r="G154" s="2">
        <v>6.3418500290467197E-7</v>
      </c>
      <c r="H154" s="2">
        <v>5.4848270345951398E-6</v>
      </c>
      <c r="I154" s="2">
        <v>2.6752096190538502E-6</v>
      </c>
      <c r="J154" s="2">
        <v>4.7250524620353598E-7</v>
      </c>
      <c r="K154" s="2">
        <v>6.9708652914105899E-6</v>
      </c>
      <c r="L154" s="5">
        <f t="shared" si="2"/>
        <v>1</v>
      </c>
    </row>
    <row r="155" spans="1:12" x14ac:dyDescent="0.25">
      <c r="A155" s="4">
        <v>21671</v>
      </c>
      <c r="B155" s="2">
        <v>1.2344995025874601E-8</v>
      </c>
      <c r="C155" s="2">
        <v>0.99996585657563497</v>
      </c>
      <c r="D155" s="2">
        <v>7.80344619209286E-7</v>
      </c>
      <c r="E155" s="2">
        <v>5.2373442178312999E-8</v>
      </c>
      <c r="F155" s="2">
        <v>1.2068238989432399E-6</v>
      </c>
      <c r="G155" s="2">
        <v>1.01775783490274E-8</v>
      </c>
      <c r="H155" s="2">
        <v>3.1921917180692799E-5</v>
      </c>
      <c r="I155" s="2">
        <v>4.2412701702260297E-8</v>
      </c>
      <c r="J155" s="2">
        <v>5.78251615920494E-8</v>
      </c>
      <c r="K155" s="2">
        <v>5.9204976902280902E-8</v>
      </c>
      <c r="L155" s="5">
        <f t="shared" si="2"/>
        <v>1</v>
      </c>
    </row>
    <row r="156" spans="1:12" x14ac:dyDescent="0.25">
      <c r="A156" s="4">
        <v>21702</v>
      </c>
      <c r="B156" s="2">
        <v>8.80298180933557E-8</v>
      </c>
      <c r="C156" s="2">
        <v>3.3457946695862502E-2</v>
      </c>
      <c r="D156" s="2">
        <v>2.2617719066783201E-7</v>
      </c>
      <c r="E156" s="2">
        <v>3.4374005615168E-8</v>
      </c>
      <c r="F156" s="2">
        <v>0.66165949827076798</v>
      </c>
      <c r="G156" s="2">
        <v>1.6021394998478201E-8</v>
      </c>
      <c r="H156" s="2">
        <v>9.1993504094627395E-8</v>
      </c>
      <c r="I156" s="2">
        <v>4.0612351875606501E-8</v>
      </c>
      <c r="J156" s="2">
        <v>5.2481563110016897E-8</v>
      </c>
      <c r="K156" s="2">
        <v>0.30488200534354398</v>
      </c>
      <c r="L156" s="5">
        <f t="shared" si="2"/>
        <v>3</v>
      </c>
    </row>
    <row r="157" spans="1:12" x14ac:dyDescent="0.25">
      <c r="A157" s="4">
        <v>21732</v>
      </c>
      <c r="B157" s="2">
        <v>3.6007703957015401E-7</v>
      </c>
      <c r="C157" s="2">
        <v>5.1589932456828599E-5</v>
      </c>
      <c r="D157" s="2">
        <v>0.95099837261083098</v>
      </c>
      <c r="E157" s="2">
        <v>2.7167349185937999E-8</v>
      </c>
      <c r="F157" s="2">
        <v>5.5888358601032602E-8</v>
      </c>
      <c r="G157" s="2">
        <v>1.15206908997222E-7</v>
      </c>
      <c r="H157" s="2">
        <v>1.3567178416411799E-7</v>
      </c>
      <c r="I157" s="2">
        <v>4.6498793820105798E-8</v>
      </c>
      <c r="J157" s="2">
        <v>4.8949223481906702E-2</v>
      </c>
      <c r="K157" s="2">
        <v>7.34645121841901E-8</v>
      </c>
      <c r="L157" s="5">
        <f t="shared" si="2"/>
        <v>2</v>
      </c>
    </row>
    <row r="158" spans="1:12" x14ac:dyDescent="0.25">
      <c r="A158" s="4">
        <v>21763</v>
      </c>
      <c r="B158" s="2">
        <v>2.0224744705382299E-7</v>
      </c>
      <c r="C158" s="2">
        <v>8.1992029166147196E-5</v>
      </c>
      <c r="D158" s="2">
        <v>0.48715890892965302</v>
      </c>
      <c r="E158" s="2">
        <v>3.2929170237396003E-8</v>
      </c>
      <c r="F158" s="2">
        <v>1.5791129742312801E-7</v>
      </c>
      <c r="G158" s="2">
        <v>6.5629802987632101E-8</v>
      </c>
      <c r="H158" s="2">
        <v>0.345174617702108</v>
      </c>
      <c r="I158" s="2">
        <v>1.9049737836077E-7</v>
      </c>
      <c r="J158" s="2">
        <v>0.16758382386085599</v>
      </c>
      <c r="K158" s="2">
        <v>8.2631204324278205E-9</v>
      </c>
      <c r="L158" s="5">
        <f t="shared" si="2"/>
        <v>3</v>
      </c>
    </row>
    <row r="159" spans="1:12" x14ac:dyDescent="0.25">
      <c r="A159" s="4">
        <v>21794</v>
      </c>
      <c r="B159" s="2">
        <v>6.3931491478459205E-10</v>
      </c>
      <c r="C159" s="2">
        <v>2.3883677782856199E-9</v>
      </c>
      <c r="D159" s="2">
        <v>1.0251238898063299E-8</v>
      </c>
      <c r="E159" s="2">
        <v>0.30111220710263698</v>
      </c>
      <c r="F159" s="2">
        <v>6.3695917528345402E-9</v>
      </c>
      <c r="G159" s="2">
        <v>3.29895299636776E-9</v>
      </c>
      <c r="H159" s="2">
        <v>3.2479727525394102E-8</v>
      </c>
      <c r="I159" s="2">
        <v>0.56042055825370796</v>
      </c>
      <c r="J159" s="2">
        <v>0.138467176305311</v>
      </c>
      <c r="K159" s="2">
        <v>2.91113919678742E-9</v>
      </c>
      <c r="L159" s="5">
        <f t="shared" si="2"/>
        <v>3</v>
      </c>
    </row>
    <row r="160" spans="1:12" x14ac:dyDescent="0.25">
      <c r="A160" s="4">
        <v>21824</v>
      </c>
      <c r="B160" s="2">
        <v>2.3443911543730299E-3</v>
      </c>
      <c r="C160" s="2">
        <v>6.7418027674242296E-9</v>
      </c>
      <c r="D160" s="2">
        <v>0.99765499421360804</v>
      </c>
      <c r="E160" s="2">
        <v>1.3492618712141901E-9</v>
      </c>
      <c r="F160" s="2">
        <v>3.9311302952610003E-9</v>
      </c>
      <c r="G160" s="2">
        <v>9.6596414832702093E-10</v>
      </c>
      <c r="H160" s="2">
        <v>6.0838687619653897E-9</v>
      </c>
      <c r="I160" s="2">
        <v>2.51163787651E-9</v>
      </c>
      <c r="J160" s="2">
        <v>5.9128718881481103E-7</v>
      </c>
      <c r="K160" s="2">
        <v>1.7611709100776999E-9</v>
      </c>
      <c r="L160" s="5">
        <f t="shared" si="2"/>
        <v>1</v>
      </c>
    </row>
    <row r="161" spans="1:12" x14ac:dyDescent="0.25">
      <c r="A161" s="4">
        <v>21855</v>
      </c>
      <c r="B161" s="2">
        <v>9.0783542167247298E-7</v>
      </c>
      <c r="C161" s="2">
        <v>0.60483016548620305</v>
      </c>
      <c r="D161" s="2">
        <v>0.28741110455118901</v>
      </c>
      <c r="E161" s="2">
        <v>4.49883011661033E-6</v>
      </c>
      <c r="F161" s="2">
        <v>2.0481636668942801E-4</v>
      </c>
      <c r="G161" s="2">
        <v>2.1042198326896301E-6</v>
      </c>
      <c r="H161" s="2">
        <v>4.6227121045906302E-7</v>
      </c>
      <c r="I161" s="2">
        <v>1.7993352828295599E-3</v>
      </c>
      <c r="J161" s="2">
        <v>0.105746362143047</v>
      </c>
      <c r="K161" s="2">
        <v>2.4301345418919798E-7</v>
      </c>
      <c r="L161" s="5">
        <f t="shared" si="2"/>
        <v>3</v>
      </c>
    </row>
    <row r="162" spans="1:12" x14ac:dyDescent="0.25">
      <c r="A162" s="4">
        <v>21885</v>
      </c>
      <c r="B162" s="2">
        <v>7.6884061532580197E-5</v>
      </c>
      <c r="C162" s="2">
        <v>0.72722019549467598</v>
      </c>
      <c r="D162" s="2">
        <v>0.272510771002618</v>
      </c>
      <c r="E162" s="2">
        <v>3.6707395507747701E-7</v>
      </c>
      <c r="F162" s="2">
        <v>1.9398834640006702E-5</v>
      </c>
      <c r="G162" s="2">
        <v>4.58419650146045E-7</v>
      </c>
      <c r="H162" s="2">
        <v>4.32744459106543E-7</v>
      </c>
      <c r="I162" s="2">
        <v>6.00424074587687E-7</v>
      </c>
      <c r="J162" s="2">
        <v>1.7063978115684601E-4</v>
      </c>
      <c r="K162" s="2">
        <v>2.5216325750989399E-7</v>
      </c>
      <c r="L162" s="5">
        <f t="shared" si="2"/>
        <v>2</v>
      </c>
    </row>
    <row r="163" spans="1:12" x14ac:dyDescent="0.25">
      <c r="A163" s="4">
        <v>21916</v>
      </c>
      <c r="B163" s="2">
        <v>3.6955443963259402E-8</v>
      </c>
      <c r="C163" s="2">
        <v>4.2658298898451898E-7</v>
      </c>
      <c r="D163" s="2">
        <v>0.90741086233688495</v>
      </c>
      <c r="E163" s="2">
        <v>3.6352400784247498E-9</v>
      </c>
      <c r="F163" s="2">
        <v>3.9011200150769201E-7</v>
      </c>
      <c r="G163" s="2">
        <v>3.7714428725809703E-9</v>
      </c>
      <c r="H163" s="2">
        <v>7.3445290654387696E-9</v>
      </c>
      <c r="I163" s="2">
        <v>2.7323861162099801E-8</v>
      </c>
      <c r="J163" s="2">
        <v>9.2588238312059798E-2</v>
      </c>
      <c r="K163" s="2">
        <v>3.6255436406825501E-9</v>
      </c>
      <c r="L163" s="5">
        <f t="shared" si="2"/>
        <v>2</v>
      </c>
    </row>
    <row r="164" spans="1:12" x14ac:dyDescent="0.25">
      <c r="A164" s="4">
        <v>21947</v>
      </c>
      <c r="B164" s="2">
        <v>3.53216318264748E-4</v>
      </c>
      <c r="C164" s="2">
        <v>5.6939485116158801E-7</v>
      </c>
      <c r="D164" s="2">
        <v>0.99964462016350797</v>
      </c>
      <c r="E164" s="2">
        <v>9.2788529430075205E-8</v>
      </c>
      <c r="F164" s="2">
        <v>7.2715714710407196E-7</v>
      </c>
      <c r="G164" s="2">
        <v>9.1068440397944006E-8</v>
      </c>
      <c r="H164" s="2">
        <v>2.25849392732761E-7</v>
      </c>
      <c r="I164" s="2">
        <v>1.22099330362586E-7</v>
      </c>
      <c r="J164" s="2">
        <v>2.1702744160612901E-7</v>
      </c>
      <c r="K164" s="2">
        <v>1.18131355981861E-7</v>
      </c>
      <c r="L164" s="5">
        <f t="shared" si="2"/>
        <v>1</v>
      </c>
    </row>
    <row r="165" spans="1:12" x14ac:dyDescent="0.25">
      <c r="A165" s="4">
        <v>21976</v>
      </c>
      <c r="B165" s="2">
        <v>2.9752997213187201E-7</v>
      </c>
      <c r="C165" s="2">
        <v>9.1953041641901995E-7</v>
      </c>
      <c r="D165" s="2">
        <v>0.91017917903765699</v>
      </c>
      <c r="E165" s="2">
        <v>1.25716399487757E-6</v>
      </c>
      <c r="F165" s="2">
        <v>3.3753356561871302E-6</v>
      </c>
      <c r="G165" s="2">
        <v>4.4545483311825902E-6</v>
      </c>
      <c r="H165" s="2">
        <v>1.2566998653925801E-6</v>
      </c>
      <c r="I165" s="2">
        <v>8.5393706141990293E-6</v>
      </c>
      <c r="J165" s="2">
        <v>8.9800652091973604E-2</v>
      </c>
      <c r="K165" s="2">
        <v>6.8691451077449699E-8</v>
      </c>
      <c r="L165" s="5">
        <f t="shared" si="2"/>
        <v>2</v>
      </c>
    </row>
    <row r="166" spans="1:12" x14ac:dyDescent="0.25">
      <c r="A166" s="4">
        <v>22007</v>
      </c>
      <c r="B166" s="2">
        <v>2.0787226729182099E-8</v>
      </c>
      <c r="C166" s="2">
        <v>6.7334776673792401E-7</v>
      </c>
      <c r="D166" s="2">
        <v>1.50129790883653E-5</v>
      </c>
      <c r="E166" s="2">
        <v>8.1812139842095596E-7</v>
      </c>
      <c r="F166" s="2">
        <v>0.99215238623197</v>
      </c>
      <c r="G166" s="2">
        <v>3.6346819340754701E-7</v>
      </c>
      <c r="H166" s="2">
        <v>7.8275502904172293E-3</v>
      </c>
      <c r="I166" s="2">
        <v>6.2268148461506201E-7</v>
      </c>
      <c r="J166" s="2">
        <v>2.10043138966508E-7</v>
      </c>
      <c r="K166" s="2">
        <v>2.3420492883585502E-6</v>
      </c>
      <c r="L166" s="5">
        <f t="shared" si="2"/>
        <v>1</v>
      </c>
    </row>
    <row r="167" spans="1:12" x14ac:dyDescent="0.25">
      <c r="A167" s="4">
        <v>22037</v>
      </c>
      <c r="B167" s="2">
        <v>2.4176564424604301E-9</v>
      </c>
      <c r="C167" s="2">
        <v>2.0074676854251202E-9</v>
      </c>
      <c r="D167" s="2">
        <v>6.1558909797375101E-9</v>
      </c>
      <c r="E167" s="2">
        <v>0.65019762053236396</v>
      </c>
      <c r="F167" s="2">
        <v>5.8061120191358997E-9</v>
      </c>
      <c r="G167" s="2">
        <v>2.6728446404163602E-9</v>
      </c>
      <c r="H167" s="2">
        <v>0.150494841170559</v>
      </c>
      <c r="I167" s="2">
        <v>6.1667406609318298E-2</v>
      </c>
      <c r="J167" s="2">
        <v>0.13764010785713199</v>
      </c>
      <c r="K167" s="2">
        <v>4.77072442545749E-9</v>
      </c>
      <c r="L167" s="5">
        <f t="shared" si="2"/>
        <v>4</v>
      </c>
    </row>
    <row r="168" spans="1:12" x14ac:dyDescent="0.25">
      <c r="A168" s="4">
        <v>22068</v>
      </c>
      <c r="B168" s="2">
        <v>7.2708778744791803E-4</v>
      </c>
      <c r="C168" s="2">
        <v>1.8760435239206399E-8</v>
      </c>
      <c r="D168" s="2">
        <v>0.96883903033066399</v>
      </c>
      <c r="E168" s="2">
        <v>7.3057974756580995E-5</v>
      </c>
      <c r="F168" s="2">
        <v>2.2295499684439499E-5</v>
      </c>
      <c r="G168" s="2">
        <v>2.9049383681337501E-8</v>
      </c>
      <c r="H168" s="2">
        <v>3.1518558829595699E-8</v>
      </c>
      <c r="I168" s="2">
        <v>2.8562292547332602E-8</v>
      </c>
      <c r="J168" s="2">
        <v>3.0338392376191799E-2</v>
      </c>
      <c r="K168" s="2">
        <v>2.8140551647079801E-8</v>
      </c>
      <c r="L168" s="5">
        <f t="shared" si="2"/>
        <v>2</v>
      </c>
    </row>
    <row r="169" spans="1:12" x14ac:dyDescent="0.25">
      <c r="A169" s="4">
        <v>22098</v>
      </c>
      <c r="B169" s="2">
        <v>8.6867908358910604E-4</v>
      </c>
      <c r="C169" s="2">
        <v>0.99775062519836799</v>
      </c>
      <c r="D169" s="2">
        <v>3.8654374469240898E-7</v>
      </c>
      <c r="E169" s="2">
        <v>4.2330083816026603E-6</v>
      </c>
      <c r="F169" s="2">
        <v>6.9224456087496003E-7</v>
      </c>
      <c r="G169" s="2">
        <v>1.82840491388958E-7</v>
      </c>
      <c r="H169" s="2">
        <v>1.81810160326821E-7</v>
      </c>
      <c r="I169" s="2">
        <v>2.2162010261254201E-7</v>
      </c>
      <c r="J169" s="2">
        <v>1.3744447731556301E-3</v>
      </c>
      <c r="K169" s="2">
        <v>3.5287516862365402E-7</v>
      </c>
      <c r="L169" s="5">
        <f t="shared" si="2"/>
        <v>1</v>
      </c>
    </row>
    <row r="170" spans="1:12" x14ac:dyDescent="0.25">
      <c r="A170" s="4">
        <v>22129</v>
      </c>
      <c r="B170" s="2">
        <v>3.2407026476914002E-8</v>
      </c>
      <c r="C170" s="2">
        <v>3.0389378412737003E-8</v>
      </c>
      <c r="D170" s="2">
        <v>8.4621803359277894E-8</v>
      </c>
      <c r="E170" s="2">
        <v>0.50150346580180705</v>
      </c>
      <c r="F170" s="2">
        <v>2.55492836746514E-7</v>
      </c>
      <c r="G170" s="2">
        <v>0.23501398610681201</v>
      </c>
      <c r="H170" s="2">
        <v>1.7415867956102901E-7</v>
      </c>
      <c r="I170" s="2">
        <v>0.12955787488846199</v>
      </c>
      <c r="J170" s="2">
        <v>0.133924055816493</v>
      </c>
      <c r="K170" s="2">
        <v>4.03166991661996E-8</v>
      </c>
      <c r="L170" s="5">
        <f t="shared" si="2"/>
        <v>4</v>
      </c>
    </row>
    <row r="171" spans="1:12" x14ac:dyDescent="0.25">
      <c r="A171" s="4">
        <v>22160</v>
      </c>
      <c r="B171" s="2">
        <v>1.83817473082332E-9</v>
      </c>
      <c r="C171" s="2">
        <v>2.1842514327910101E-8</v>
      </c>
      <c r="D171" s="2">
        <v>7.7576646674716497E-7</v>
      </c>
      <c r="E171" s="2">
        <v>0.65432346884529602</v>
      </c>
      <c r="F171" s="2">
        <v>1.7601525514460499E-6</v>
      </c>
      <c r="G171" s="2">
        <v>0.25360901418997001</v>
      </c>
      <c r="H171" s="2">
        <v>3.2239100567534801E-6</v>
      </c>
      <c r="I171" s="2">
        <v>2.5080940459188599E-7</v>
      </c>
      <c r="J171" s="2">
        <v>9.2061435987725301E-2</v>
      </c>
      <c r="K171" s="2">
        <v>4.66574114968912E-8</v>
      </c>
      <c r="L171" s="5">
        <f t="shared" si="2"/>
        <v>3</v>
      </c>
    </row>
    <row r="172" spans="1:12" x14ac:dyDescent="0.25">
      <c r="A172" s="4">
        <v>22190</v>
      </c>
      <c r="B172" s="2">
        <v>2.26071864157263E-8</v>
      </c>
      <c r="C172" s="2">
        <v>3.7486136673757299E-7</v>
      </c>
      <c r="D172" s="2">
        <v>7.9818200053772899E-7</v>
      </c>
      <c r="E172" s="2">
        <v>5.3505232372732096E-7</v>
      </c>
      <c r="F172" s="2">
        <v>0.99999610973312103</v>
      </c>
      <c r="G172" s="2">
        <v>4.5583576458482498E-7</v>
      </c>
      <c r="H172" s="2">
        <v>4.6813380249124499E-7</v>
      </c>
      <c r="I172" s="2">
        <v>6.9911775766264398E-7</v>
      </c>
      <c r="J172" s="2">
        <v>2.74969199596072E-7</v>
      </c>
      <c r="K172" s="2">
        <v>2.6150747607500002E-7</v>
      </c>
      <c r="L172" s="5">
        <f t="shared" si="2"/>
        <v>1</v>
      </c>
    </row>
    <row r="173" spans="1:12" x14ac:dyDescent="0.25">
      <c r="A173" s="4">
        <v>22221</v>
      </c>
      <c r="B173" s="2">
        <v>2.0301421024261799E-8</v>
      </c>
      <c r="C173" s="2">
        <v>2.80827038851636E-8</v>
      </c>
      <c r="D173" s="2">
        <v>5.9614148680210101E-8</v>
      </c>
      <c r="E173" s="2">
        <v>0.70252248173151999</v>
      </c>
      <c r="F173" s="2">
        <v>6.1611994179789904E-8</v>
      </c>
      <c r="G173" s="2">
        <v>0.19273552346044701</v>
      </c>
      <c r="H173" s="2">
        <v>3.9578237840247603E-8</v>
      </c>
      <c r="I173" s="2">
        <v>7.0558330715383505E-2</v>
      </c>
      <c r="J173" s="2">
        <v>3.4183415624420697E-2</v>
      </c>
      <c r="K173" s="2">
        <v>3.9279719328052199E-8</v>
      </c>
      <c r="L173" s="5">
        <f t="shared" si="2"/>
        <v>4</v>
      </c>
    </row>
    <row r="174" spans="1:12" x14ac:dyDescent="0.25">
      <c r="A174" s="4">
        <v>22251</v>
      </c>
      <c r="B174" s="2">
        <v>1.8507009651284799E-7</v>
      </c>
      <c r="C174" s="2">
        <v>1.3890799890044799E-7</v>
      </c>
      <c r="D174" s="2">
        <v>0.64031251821497603</v>
      </c>
      <c r="E174" s="2">
        <v>0.35331951162035002</v>
      </c>
      <c r="F174" s="2">
        <v>2.07531470097763E-7</v>
      </c>
      <c r="G174" s="2">
        <v>1.4086547479431299E-7</v>
      </c>
      <c r="H174" s="2">
        <v>1.3079796406965499E-7</v>
      </c>
      <c r="I174" s="2">
        <v>1.8724224657055199E-7</v>
      </c>
      <c r="J174" s="2">
        <v>6.36690167558541E-3</v>
      </c>
      <c r="K174" s="2">
        <v>7.80739654376204E-8</v>
      </c>
      <c r="L174" s="5">
        <f t="shared" si="2"/>
        <v>2</v>
      </c>
    </row>
    <row r="175" spans="1:12" x14ac:dyDescent="0.25">
      <c r="A175" s="4">
        <v>22282</v>
      </c>
      <c r="B175" s="2">
        <v>1.40917655688089E-8</v>
      </c>
      <c r="C175" s="2">
        <v>4.1214934051669997E-8</v>
      </c>
      <c r="D175" s="2">
        <v>4.5193872968242799E-8</v>
      </c>
      <c r="E175" s="2">
        <v>0.74850370152205403</v>
      </c>
      <c r="F175" s="2">
        <v>1.9266238160443699E-8</v>
      </c>
      <c r="G175" s="2">
        <v>0.25146375886435401</v>
      </c>
      <c r="H175" s="2">
        <v>2.1827000718091801E-7</v>
      </c>
      <c r="I175" s="2">
        <v>4.6245414415256401E-8</v>
      </c>
      <c r="J175" s="2">
        <v>3.2143201336094098E-5</v>
      </c>
      <c r="K175" s="2">
        <v>1.2130010703820301E-8</v>
      </c>
      <c r="L175" s="5">
        <f t="shared" si="2"/>
        <v>2</v>
      </c>
    </row>
    <row r="176" spans="1:12" x14ac:dyDescent="0.25">
      <c r="A176" s="4">
        <v>22313</v>
      </c>
      <c r="B176" s="2">
        <v>4.6847706171861002E-8</v>
      </c>
      <c r="C176" s="2">
        <v>1.0359142710187401E-5</v>
      </c>
      <c r="D176" s="2">
        <v>4.9555224618104202E-6</v>
      </c>
      <c r="E176" s="2">
        <v>0.96451645184309798</v>
      </c>
      <c r="F176" s="2">
        <v>5.7981613100306798E-6</v>
      </c>
      <c r="G176" s="2">
        <v>3.4292225400458197E-2</v>
      </c>
      <c r="H176" s="2">
        <v>1.1259096755467501E-3</v>
      </c>
      <c r="I176" s="2">
        <v>6.7617557448934603E-6</v>
      </c>
      <c r="J176" s="2">
        <v>3.1699809452674101E-5</v>
      </c>
      <c r="K176" s="2">
        <v>5.79184153027829E-6</v>
      </c>
      <c r="L176" s="5">
        <f t="shared" si="2"/>
        <v>2</v>
      </c>
    </row>
    <row r="177" spans="1:12" x14ac:dyDescent="0.25">
      <c r="A177" s="4">
        <v>22341</v>
      </c>
      <c r="B177" s="2">
        <v>1.0080865345934001E-8</v>
      </c>
      <c r="C177" s="2">
        <v>4.7298044674114401E-2</v>
      </c>
      <c r="D177" s="2">
        <v>1.73635051559139E-7</v>
      </c>
      <c r="E177" s="2">
        <v>0.39349021779615401</v>
      </c>
      <c r="F177" s="2">
        <v>0.456565998310897</v>
      </c>
      <c r="G177" s="2">
        <v>0.102641315367253</v>
      </c>
      <c r="H177" s="2">
        <v>4.13105149977242E-6</v>
      </c>
      <c r="I177" s="2">
        <v>2.48316406307506E-8</v>
      </c>
      <c r="J177" s="2">
        <v>6.3291946656624703E-8</v>
      </c>
      <c r="K177" s="2">
        <v>2.09605732412499E-8</v>
      </c>
      <c r="L177" s="5">
        <f t="shared" si="2"/>
        <v>4</v>
      </c>
    </row>
    <row r="178" spans="1:12" x14ac:dyDescent="0.25">
      <c r="A178" s="4">
        <v>22372</v>
      </c>
      <c r="B178" s="2">
        <v>2.65645165761101E-2</v>
      </c>
      <c r="C178" s="2">
        <v>0.30354467528745999</v>
      </c>
      <c r="D178" s="2">
        <v>3.24196974357858E-9</v>
      </c>
      <c r="E178" s="2">
        <v>0.215068701668514</v>
      </c>
      <c r="F178" s="2">
        <v>1.48805877265912E-8</v>
      </c>
      <c r="G178" s="2">
        <v>1.1860360061615701E-9</v>
      </c>
      <c r="H178" s="2">
        <v>0.45482129880508598</v>
      </c>
      <c r="I178" s="2">
        <v>6.1643101112520198E-9</v>
      </c>
      <c r="J178" s="2">
        <v>7.8070176889394804E-7</v>
      </c>
      <c r="K178" s="2">
        <v>1.48814863403296E-9</v>
      </c>
      <c r="L178" s="5">
        <f t="shared" si="2"/>
        <v>4</v>
      </c>
    </row>
    <row r="179" spans="1:12" x14ac:dyDescent="0.25">
      <c r="A179" s="4">
        <v>22402</v>
      </c>
      <c r="B179" s="2">
        <v>1.25823492380303E-2</v>
      </c>
      <c r="C179" s="2">
        <v>1.0128470101243501E-6</v>
      </c>
      <c r="D179" s="2">
        <v>1.10804698162681E-6</v>
      </c>
      <c r="E179" s="2">
        <v>0.36189250741835099</v>
      </c>
      <c r="F179" s="2">
        <v>0.11537991435572401</v>
      </c>
      <c r="G179" s="2">
        <v>6.1103791528416303E-6</v>
      </c>
      <c r="H179" s="2">
        <v>0.49161084985214598</v>
      </c>
      <c r="I179" s="2">
        <v>3.7156571833327099E-6</v>
      </c>
      <c r="J179" s="2">
        <v>1.8520677975041099E-2</v>
      </c>
      <c r="K179" s="2">
        <v>1.75423039311027E-6</v>
      </c>
      <c r="L179" s="5">
        <f t="shared" si="2"/>
        <v>5</v>
      </c>
    </row>
    <row r="180" spans="1:12" x14ac:dyDescent="0.25">
      <c r="A180" s="4">
        <v>22433</v>
      </c>
      <c r="B180" s="2">
        <v>9.4707439823035505E-8</v>
      </c>
      <c r="C180" s="2">
        <v>2.69913782429583E-7</v>
      </c>
      <c r="D180" s="2">
        <v>0.284308811531574</v>
      </c>
      <c r="E180" s="2">
        <v>0.40536998603796498</v>
      </c>
      <c r="F180" s="2">
        <v>1.05807597796543E-6</v>
      </c>
      <c r="G180" s="2">
        <v>0.31031765874988099</v>
      </c>
      <c r="H180" s="2">
        <v>1.0157378663994499E-6</v>
      </c>
      <c r="I180" s="2">
        <v>5.5894931321853504E-7</v>
      </c>
      <c r="J180" s="2">
        <v>1.3892400646728201E-7</v>
      </c>
      <c r="K180" s="2">
        <v>4.0737206311758601E-7</v>
      </c>
      <c r="L180" s="5">
        <f t="shared" si="2"/>
        <v>3</v>
      </c>
    </row>
    <row r="181" spans="1:12" x14ac:dyDescent="0.25">
      <c r="A181" s="4">
        <v>22463</v>
      </c>
      <c r="B181" s="2">
        <v>4.6030157754518404E-9</v>
      </c>
      <c r="C181" s="2">
        <v>1.9025851170635401E-6</v>
      </c>
      <c r="D181" s="2">
        <v>2.9435453322521401E-6</v>
      </c>
      <c r="E181" s="2">
        <v>3.15068839776973E-7</v>
      </c>
      <c r="F181" s="2">
        <v>0.99999332661766904</v>
      </c>
      <c r="G181" s="2">
        <v>1.13774168898604E-7</v>
      </c>
      <c r="H181" s="2">
        <v>5.5400744302785098E-7</v>
      </c>
      <c r="I181" s="2">
        <v>2.2781047694047599E-7</v>
      </c>
      <c r="J181" s="2">
        <v>1.46748374608157E-7</v>
      </c>
      <c r="K181" s="2">
        <v>4.65239890118321E-7</v>
      </c>
      <c r="L181" s="5">
        <f t="shared" si="2"/>
        <v>1</v>
      </c>
    </row>
    <row r="182" spans="1:12" x14ac:dyDescent="0.25">
      <c r="A182" s="4">
        <v>22494</v>
      </c>
      <c r="B182" s="2">
        <v>1.32661743217393E-8</v>
      </c>
      <c r="C182" s="2">
        <v>0.55292339830423098</v>
      </c>
      <c r="D182" s="2">
        <v>1.8662053595948399E-8</v>
      </c>
      <c r="E182" s="2">
        <v>0.44707622072224201</v>
      </c>
      <c r="F182" s="2">
        <v>3.5090359844117901E-9</v>
      </c>
      <c r="G182" s="2">
        <v>2.5231647180440001E-7</v>
      </c>
      <c r="H182" s="2">
        <v>8.7145033665450403E-9</v>
      </c>
      <c r="I182" s="2">
        <v>1.56500513947574E-8</v>
      </c>
      <c r="J182" s="2">
        <v>5.4183378193302902E-8</v>
      </c>
      <c r="K182" s="2">
        <v>1.46718556136522E-8</v>
      </c>
      <c r="L182" s="5">
        <f t="shared" si="2"/>
        <v>2</v>
      </c>
    </row>
    <row r="183" spans="1:12" x14ac:dyDescent="0.25">
      <c r="A183" s="4">
        <v>22525</v>
      </c>
      <c r="B183" s="2">
        <v>4.8274071080675702E-9</v>
      </c>
      <c r="C183" s="2">
        <v>8.8845918675927696E-7</v>
      </c>
      <c r="D183" s="2">
        <v>1.3569844267217701E-8</v>
      </c>
      <c r="E183" s="2">
        <v>0.90079374397895096</v>
      </c>
      <c r="F183" s="2">
        <v>1.36860481453146E-8</v>
      </c>
      <c r="G183" s="2">
        <v>1.34390447940186E-5</v>
      </c>
      <c r="H183" s="2">
        <v>9.9162949313758394E-2</v>
      </c>
      <c r="I183" s="2">
        <v>2.7485085379317601E-5</v>
      </c>
      <c r="J183" s="2">
        <v>1.45659020377283E-6</v>
      </c>
      <c r="K183" s="2">
        <v>5.4443404343293702E-9</v>
      </c>
      <c r="L183" s="5">
        <f t="shared" si="2"/>
        <v>2</v>
      </c>
    </row>
    <row r="184" spans="1:12" x14ac:dyDescent="0.25">
      <c r="A184" s="4">
        <v>22555</v>
      </c>
      <c r="B184" s="2">
        <v>1.37866306877499E-2</v>
      </c>
      <c r="C184" s="2">
        <v>9.4631811925365696E-7</v>
      </c>
      <c r="D184" s="2">
        <v>7.5872961895401396E-7</v>
      </c>
      <c r="E184" s="2">
        <v>0.48566609146605</v>
      </c>
      <c r="F184" s="2">
        <v>3.4690435029652402E-7</v>
      </c>
      <c r="G184" s="2">
        <v>0.14105456113013001</v>
      </c>
      <c r="H184" s="2">
        <v>0.35884330211313398</v>
      </c>
      <c r="I184" s="2">
        <v>6.4130289558026604E-4</v>
      </c>
      <c r="J184" s="2">
        <v>5.7570021113802998E-6</v>
      </c>
      <c r="K184" s="2">
        <v>3.0275304519982102E-7</v>
      </c>
      <c r="L184" s="5">
        <f t="shared" si="2"/>
        <v>4</v>
      </c>
    </row>
    <row r="185" spans="1:12" x14ac:dyDescent="0.25">
      <c r="A185" s="4">
        <v>22586</v>
      </c>
      <c r="B185" s="2">
        <v>2.03176110106117E-8</v>
      </c>
      <c r="C185" s="2">
        <v>3.2650170637060599E-8</v>
      </c>
      <c r="D185" s="2">
        <v>4.3429379938562397E-8</v>
      </c>
      <c r="E185" s="2">
        <v>0.65463683182999999</v>
      </c>
      <c r="F185" s="2">
        <v>1.7953670244921599E-8</v>
      </c>
      <c r="G185" s="2">
        <v>0.34528949536171799</v>
      </c>
      <c r="H185" s="2">
        <v>7.3169495763791202E-5</v>
      </c>
      <c r="I185" s="2">
        <v>3.1473570659844599E-7</v>
      </c>
      <c r="J185" s="2">
        <v>4.3029195810446101E-8</v>
      </c>
      <c r="K185" s="2">
        <v>3.1196775856579097E-8</v>
      </c>
      <c r="L185" s="5">
        <f t="shared" si="2"/>
        <v>2</v>
      </c>
    </row>
    <row r="186" spans="1:12" x14ac:dyDescent="0.25">
      <c r="A186" s="4">
        <v>22616</v>
      </c>
      <c r="B186" s="2">
        <v>7.6418392968224299E-8</v>
      </c>
      <c r="C186" s="2">
        <v>2.9116256453968998E-4</v>
      </c>
      <c r="D186" s="2">
        <v>1.6609951074475702E-8</v>
      </c>
      <c r="E186" s="2">
        <v>0.70000512707352702</v>
      </c>
      <c r="F186" s="2">
        <v>1.9728995186095199E-8</v>
      </c>
      <c r="G186" s="2">
        <v>0.23682380803190201</v>
      </c>
      <c r="H186" s="2">
        <v>6.2874510015510393E-2</v>
      </c>
      <c r="I186" s="2">
        <v>5.2569394417683299E-6</v>
      </c>
      <c r="J186" s="2">
        <v>1.7552183219701999E-8</v>
      </c>
      <c r="K186" s="2">
        <v>5.0655825636689203E-9</v>
      </c>
      <c r="L186" s="5">
        <f t="shared" si="2"/>
        <v>3</v>
      </c>
    </row>
    <row r="187" spans="1:12" x14ac:dyDescent="0.25">
      <c r="A187" s="4">
        <v>22647</v>
      </c>
      <c r="B187" s="2">
        <v>1.4091627327309701E-2</v>
      </c>
      <c r="C187" s="2">
        <v>2.4698577249350098E-6</v>
      </c>
      <c r="D187" s="2">
        <v>2.1219507462404801E-7</v>
      </c>
      <c r="E187" s="2">
        <v>0.429573546131018</v>
      </c>
      <c r="F187" s="2">
        <v>5.1555805414956598E-7</v>
      </c>
      <c r="G187" s="2">
        <v>3.2972996735968903E-5</v>
      </c>
      <c r="H187" s="2">
        <v>8.9734567056745505E-7</v>
      </c>
      <c r="I187" s="2">
        <v>0.29610619117475701</v>
      </c>
      <c r="J187" s="2">
        <v>7.0778351360874698E-8</v>
      </c>
      <c r="K187" s="2">
        <v>0.260191496635299</v>
      </c>
      <c r="L187" s="5">
        <f t="shared" si="2"/>
        <v>4</v>
      </c>
    </row>
    <row r="188" spans="1:12" x14ac:dyDescent="0.25">
      <c r="A188" s="4">
        <v>22678</v>
      </c>
      <c r="B188" s="2">
        <v>8.3160175325425702E-8</v>
      </c>
      <c r="C188" s="2">
        <v>1.3392905321657901E-7</v>
      </c>
      <c r="D188" s="2">
        <v>1.2589422711639901E-7</v>
      </c>
      <c r="E188" s="2">
        <v>0.42387139387146799</v>
      </c>
      <c r="F188" s="2">
        <v>1.5508572084352899E-7</v>
      </c>
      <c r="G188" s="2">
        <v>0.365259025521945</v>
      </c>
      <c r="H188" s="2">
        <v>1.7488492282736E-7</v>
      </c>
      <c r="I188" s="2">
        <v>0.21086859488600601</v>
      </c>
      <c r="J188" s="2">
        <v>1.6467112011716601E-7</v>
      </c>
      <c r="K188" s="2">
        <v>1.4809535934742201E-7</v>
      </c>
      <c r="L188" s="5">
        <f t="shared" si="2"/>
        <v>3</v>
      </c>
    </row>
    <row r="189" spans="1:12" x14ac:dyDescent="0.25">
      <c r="A189" s="4">
        <v>22706</v>
      </c>
      <c r="B189" s="2">
        <v>7.4030768247208698E-8</v>
      </c>
      <c r="C189" s="2">
        <v>2.0983662505548901E-8</v>
      </c>
      <c r="D189" s="2">
        <v>2.7363162934387799E-8</v>
      </c>
      <c r="E189" s="2">
        <v>0.54110596779729003</v>
      </c>
      <c r="F189" s="2">
        <v>2.0187835519494199E-8</v>
      </c>
      <c r="G189" s="2">
        <v>0.45888113456179203</v>
      </c>
      <c r="H189" s="2">
        <v>1.25737609147497E-5</v>
      </c>
      <c r="I189" s="2">
        <v>6.1398432278923698E-8</v>
      </c>
      <c r="J189" s="2">
        <v>9.0254016752180994E-8</v>
      </c>
      <c r="K189" s="2">
        <v>2.9662120362590601E-8</v>
      </c>
      <c r="L189" s="5">
        <f t="shared" si="2"/>
        <v>2</v>
      </c>
    </row>
    <row r="190" spans="1:12" x14ac:dyDescent="0.25">
      <c r="A190" s="4">
        <v>22737</v>
      </c>
      <c r="B190" s="2">
        <v>8.3818599927744304E-9</v>
      </c>
      <c r="C190" s="2">
        <v>7.8947685576006899E-2</v>
      </c>
      <c r="D190" s="2">
        <v>1.08685545712997E-7</v>
      </c>
      <c r="E190" s="2">
        <v>0.40147785637677302</v>
      </c>
      <c r="F190" s="2">
        <v>6.1630069118300096E-9</v>
      </c>
      <c r="G190" s="2">
        <v>0.51957348828467098</v>
      </c>
      <c r="H190" s="2">
        <v>7.8777674272785294E-8</v>
      </c>
      <c r="I190" s="2">
        <v>7.3145553590344901E-7</v>
      </c>
      <c r="J190" s="2">
        <v>1.738286360573E-8</v>
      </c>
      <c r="K190" s="2">
        <v>1.8916112673785799E-8</v>
      </c>
      <c r="L190" s="5">
        <f t="shared" si="2"/>
        <v>3</v>
      </c>
    </row>
    <row r="191" spans="1:12" x14ac:dyDescent="0.25">
      <c r="A191" s="4">
        <v>22767</v>
      </c>
      <c r="B191" s="2">
        <v>9.7152285194358602E-8</v>
      </c>
      <c r="C191" s="2">
        <v>2.4712816911923102E-9</v>
      </c>
      <c r="D191" s="2">
        <v>1.8374260617520299E-9</v>
      </c>
      <c r="E191" s="2">
        <v>0.20883872315725099</v>
      </c>
      <c r="F191" s="2">
        <v>1.3153568753731899E-9</v>
      </c>
      <c r="G191" s="2">
        <v>0.283502860874985</v>
      </c>
      <c r="H191" s="2">
        <v>1.12135880229043E-8</v>
      </c>
      <c r="I191" s="2">
        <v>0.46482511940153798</v>
      </c>
      <c r="J191" s="2">
        <v>4.2833179670893798E-2</v>
      </c>
      <c r="K191" s="2">
        <v>2.9053964625931598E-9</v>
      </c>
      <c r="L191" s="5">
        <f t="shared" si="2"/>
        <v>4</v>
      </c>
    </row>
    <row r="192" spans="1:12" x14ac:dyDescent="0.25">
      <c r="A192" s="4">
        <v>22798</v>
      </c>
      <c r="B192" s="2">
        <v>4.2961613471158302E-8</v>
      </c>
      <c r="C192" s="2">
        <v>1.8757235771113799E-6</v>
      </c>
      <c r="D192" s="2">
        <v>7.9286737115114199E-6</v>
      </c>
      <c r="E192" s="2">
        <v>1.9129879147453599E-6</v>
      </c>
      <c r="F192" s="2">
        <v>2.3964952663516599E-6</v>
      </c>
      <c r="G192" s="2">
        <v>0.72505919139631103</v>
      </c>
      <c r="H192" s="2">
        <v>1.05465271156033E-6</v>
      </c>
      <c r="I192" s="2">
        <v>0.274924610681195</v>
      </c>
      <c r="J192" s="2">
        <v>3.0537064430312799E-7</v>
      </c>
      <c r="K192" s="2">
        <v>6.8105709338602905E-7</v>
      </c>
      <c r="L192" s="5">
        <f t="shared" si="2"/>
        <v>2</v>
      </c>
    </row>
    <row r="193" spans="1:12" x14ac:dyDescent="0.25">
      <c r="A193" s="4">
        <v>22828</v>
      </c>
      <c r="B193" s="2">
        <v>4.6417476098198299E-3</v>
      </c>
      <c r="C193" s="2">
        <v>5.3735111111894902E-8</v>
      </c>
      <c r="D193" s="2">
        <v>1.46048123635395E-7</v>
      </c>
      <c r="E193" s="2">
        <v>0.47781687712757998</v>
      </c>
      <c r="F193" s="2">
        <v>5.0342023165159499E-8</v>
      </c>
      <c r="G193" s="2">
        <v>4.5280824442462099E-2</v>
      </c>
      <c r="H193" s="2">
        <v>9.7096190318366901E-8</v>
      </c>
      <c r="I193" s="2">
        <v>0.290219567616329</v>
      </c>
      <c r="J193" s="2">
        <v>0.182040586052893</v>
      </c>
      <c r="K193" s="2">
        <v>4.9929466334357302E-8</v>
      </c>
      <c r="L193" s="5">
        <f t="shared" si="2"/>
        <v>4</v>
      </c>
    </row>
    <row r="194" spans="1:12" x14ac:dyDescent="0.25">
      <c r="A194" s="4">
        <v>22859</v>
      </c>
      <c r="B194" s="2">
        <v>7.0570545680296503E-3</v>
      </c>
      <c r="C194" s="2">
        <v>2.28828863407201E-9</v>
      </c>
      <c r="D194" s="2">
        <v>1.29576932711596E-9</v>
      </c>
      <c r="E194" s="2">
        <v>0.897395189093672</v>
      </c>
      <c r="F194" s="2">
        <v>1.42730676737201E-10</v>
      </c>
      <c r="G194" s="2">
        <v>6.9826896923036399E-7</v>
      </c>
      <c r="H194" s="2">
        <v>2.5269365333810702E-8</v>
      </c>
      <c r="I194" s="2">
        <v>1.0402363913264499E-8</v>
      </c>
      <c r="J194" s="2">
        <v>9.5547011407987395E-2</v>
      </c>
      <c r="K194" s="2">
        <v>7.2628743694703897E-9</v>
      </c>
      <c r="L194" s="5">
        <f t="shared" si="2"/>
        <v>2</v>
      </c>
    </row>
    <row r="195" spans="1:12" x14ac:dyDescent="0.25">
      <c r="A195" s="4">
        <v>22890</v>
      </c>
      <c r="B195" s="2">
        <v>9.5599428056967597E-8</v>
      </c>
      <c r="C195" s="2">
        <v>6.5940411545199495E-8</v>
      </c>
      <c r="D195" s="2">
        <v>5.3562784489236799E-8</v>
      </c>
      <c r="E195" s="2">
        <v>0.71036301010148395</v>
      </c>
      <c r="F195" s="2">
        <v>3.1895194640760497E-8</v>
      </c>
      <c r="G195" s="2">
        <v>0.27529093431642498</v>
      </c>
      <c r="H195" s="2">
        <v>6.2499764290423406E-8</v>
      </c>
      <c r="I195" s="2">
        <v>1.22031290143E-7</v>
      </c>
      <c r="J195" s="2">
        <v>1.4345575989778E-2</v>
      </c>
      <c r="K195" s="2">
        <v>4.8063363816382297E-8</v>
      </c>
      <c r="L195" s="5">
        <f t="shared" ref="L195:L258" si="3">COUNTIF(B195:K195,"&gt;0.01")</f>
        <v>3</v>
      </c>
    </row>
    <row r="196" spans="1:12" x14ac:dyDescent="0.25">
      <c r="A196" s="4">
        <v>22920</v>
      </c>
      <c r="B196" s="2">
        <v>8.1633703784933504E-8</v>
      </c>
      <c r="C196" s="2">
        <v>0.23147408720156201</v>
      </c>
      <c r="D196" s="2">
        <v>4.3593650564294502E-8</v>
      </c>
      <c r="E196" s="2">
        <v>0.55392383858241101</v>
      </c>
      <c r="F196" s="2">
        <v>2.17023234689548E-8</v>
      </c>
      <c r="G196" s="2">
        <v>0.117594010850923</v>
      </c>
      <c r="H196" s="2">
        <v>5.25080016395926E-8</v>
      </c>
      <c r="I196" s="2">
        <v>7.0943091084450801E-8</v>
      </c>
      <c r="J196" s="2">
        <v>9.7007729567302206E-2</v>
      </c>
      <c r="K196" s="2">
        <v>6.3417028505726104E-8</v>
      </c>
      <c r="L196" s="5">
        <f t="shared" si="3"/>
        <v>4</v>
      </c>
    </row>
    <row r="197" spans="1:12" x14ac:dyDescent="0.25">
      <c r="A197" s="4">
        <v>22951</v>
      </c>
      <c r="B197" s="2">
        <v>2.1909457601868199E-8</v>
      </c>
      <c r="C197" s="2">
        <v>0.99999989409609602</v>
      </c>
      <c r="D197" s="2">
        <v>3.2586194602012102E-9</v>
      </c>
      <c r="E197" s="2">
        <v>5.4060052443684301E-9</v>
      </c>
      <c r="F197" s="2">
        <v>5.1149382388761396E-9</v>
      </c>
      <c r="G197" s="2">
        <v>2.6655236409285399E-8</v>
      </c>
      <c r="H197" s="2">
        <v>6.2754435844114504E-9</v>
      </c>
      <c r="I197" s="2">
        <v>5.4518794501184103E-9</v>
      </c>
      <c r="J197" s="2">
        <v>2.44426477203815E-8</v>
      </c>
      <c r="K197" s="2">
        <v>7.38968385188695E-9</v>
      </c>
      <c r="L197" s="5">
        <f t="shared" si="3"/>
        <v>1</v>
      </c>
    </row>
    <row r="198" spans="1:12" x14ac:dyDescent="0.25">
      <c r="A198" s="4">
        <v>22981</v>
      </c>
      <c r="B198" s="2">
        <v>6.4711513066850104E-3</v>
      </c>
      <c r="C198" s="2">
        <v>1.2304409339325799E-8</v>
      </c>
      <c r="D198" s="2">
        <v>8.5469840887204595E-9</v>
      </c>
      <c r="E198" s="2">
        <v>0.93998402462478603</v>
      </c>
      <c r="F198" s="2">
        <v>5.4741429325956401E-9</v>
      </c>
      <c r="G198" s="2">
        <v>2.81900810486037E-2</v>
      </c>
      <c r="H198" s="2">
        <v>2.53546522493131E-2</v>
      </c>
      <c r="I198" s="2">
        <v>9.4270190424900893E-9</v>
      </c>
      <c r="J198" s="2">
        <v>3.0659554659956398E-8</v>
      </c>
      <c r="K198" s="2">
        <v>2.43585188990738E-8</v>
      </c>
      <c r="L198" s="5">
        <f t="shared" si="3"/>
        <v>3</v>
      </c>
    </row>
    <row r="199" spans="1:12" x14ac:dyDescent="0.25">
      <c r="A199" s="4">
        <v>23012</v>
      </c>
      <c r="B199" s="2">
        <v>1.9248234362120399E-8</v>
      </c>
      <c r="C199" s="2">
        <v>5.6394793620823102E-9</v>
      </c>
      <c r="D199" s="2">
        <v>5.9332116361159402E-9</v>
      </c>
      <c r="E199" s="2">
        <v>0.58242523857309603</v>
      </c>
      <c r="F199" s="2">
        <v>4.7968051375690204E-9</v>
      </c>
      <c r="G199" s="2">
        <v>0.41757426856313301</v>
      </c>
      <c r="H199" s="2">
        <v>1.9188091419824501E-8</v>
      </c>
      <c r="I199" s="2">
        <v>5.0018557826566302E-8</v>
      </c>
      <c r="J199" s="2">
        <v>3.5881709555296003E-7</v>
      </c>
      <c r="K199" s="2">
        <v>2.92240903373063E-8</v>
      </c>
      <c r="L199" s="5">
        <f t="shared" si="3"/>
        <v>2</v>
      </c>
    </row>
    <row r="200" spans="1:12" x14ac:dyDescent="0.25">
      <c r="A200" s="4">
        <v>23043</v>
      </c>
      <c r="B200" s="2">
        <v>2.2630925588917498E-6</v>
      </c>
      <c r="C200" s="2">
        <v>3.7257944458466699E-7</v>
      </c>
      <c r="D200" s="2">
        <v>5.6188546531394201E-8</v>
      </c>
      <c r="E200" s="2">
        <v>0.64686395616908698</v>
      </c>
      <c r="F200" s="2">
        <v>3.0133478440402101E-7</v>
      </c>
      <c r="G200" s="2">
        <v>0.22377925283273301</v>
      </c>
      <c r="H200" s="2">
        <v>7.1558962066345202E-7</v>
      </c>
      <c r="I200" s="2">
        <v>2.15445296586412E-7</v>
      </c>
      <c r="J200" s="2">
        <v>0.12935232907274499</v>
      </c>
      <c r="K200" s="2">
        <v>5.3769614832833502E-7</v>
      </c>
      <c r="L200" s="5">
        <f t="shared" si="3"/>
        <v>3</v>
      </c>
    </row>
    <row r="201" spans="1:12" x14ac:dyDescent="0.25">
      <c r="A201" s="4">
        <v>23071</v>
      </c>
      <c r="B201" s="2">
        <v>5.29812521148529E-8</v>
      </c>
      <c r="C201" s="2">
        <v>0.99999991047539405</v>
      </c>
      <c r="D201" s="2">
        <v>1.39540006641684E-9</v>
      </c>
      <c r="E201" s="2">
        <v>2.6008576814026601E-9</v>
      </c>
      <c r="F201" s="2">
        <v>5.3417863593752598E-9</v>
      </c>
      <c r="G201" s="2">
        <v>1.16548674967561E-8</v>
      </c>
      <c r="H201" s="2">
        <v>6.5089998209765101E-9</v>
      </c>
      <c r="I201" s="2">
        <v>2.4927979520828098E-9</v>
      </c>
      <c r="J201" s="2">
        <v>5.2108780988244303E-9</v>
      </c>
      <c r="K201" s="2">
        <v>1.3377665316617E-9</v>
      </c>
      <c r="L201" s="5">
        <f t="shared" si="3"/>
        <v>1</v>
      </c>
    </row>
    <row r="202" spans="1:12" x14ac:dyDescent="0.25">
      <c r="A202" s="4">
        <v>23102</v>
      </c>
      <c r="B202" s="2">
        <v>9.1169113994485703E-10</v>
      </c>
      <c r="C202" s="2">
        <v>0.19243283875765199</v>
      </c>
      <c r="D202" s="2">
        <v>4.0927456938580299E-9</v>
      </c>
      <c r="E202" s="2">
        <v>0.50951478553864304</v>
      </c>
      <c r="F202" s="2">
        <v>4.9294582402653104E-9</v>
      </c>
      <c r="G202" s="2">
        <v>0.12457850275990499</v>
      </c>
      <c r="H202" s="2">
        <v>9.4473900688506798E-8</v>
      </c>
      <c r="I202" s="2">
        <v>1.2197183306088401E-5</v>
      </c>
      <c r="J202" s="2">
        <v>0.17346156578277999</v>
      </c>
      <c r="K202" s="2">
        <v>5.5704337139466503E-9</v>
      </c>
      <c r="L202" s="5">
        <f t="shared" si="3"/>
        <v>4</v>
      </c>
    </row>
    <row r="203" spans="1:12" x14ac:dyDescent="0.25">
      <c r="A203" s="4">
        <v>23132</v>
      </c>
      <c r="B203" s="2">
        <v>2.9639331640712301E-9</v>
      </c>
      <c r="C203" s="2">
        <v>2.8191838455409201E-9</v>
      </c>
      <c r="D203" s="2">
        <v>2.7775926654358E-9</v>
      </c>
      <c r="E203" s="2">
        <v>0.55758570633091398</v>
      </c>
      <c r="F203" s="2">
        <v>3.15640294896683E-9</v>
      </c>
      <c r="G203" s="2">
        <v>2.1027946237499202E-8</v>
      </c>
      <c r="H203" s="2">
        <v>7.9643488664012801E-2</v>
      </c>
      <c r="I203" s="2">
        <v>4.8230201258375096E-3</v>
      </c>
      <c r="J203" s="2">
        <v>0.35794774961824299</v>
      </c>
      <c r="K203" s="2">
        <v>2.5159812414363201E-9</v>
      </c>
      <c r="L203" s="5">
        <f t="shared" si="3"/>
        <v>3</v>
      </c>
    </row>
    <row r="204" spans="1:12" x14ac:dyDescent="0.25">
      <c r="A204" s="4">
        <v>23163</v>
      </c>
      <c r="B204" s="2">
        <v>1.57495919220976E-8</v>
      </c>
      <c r="C204" s="2">
        <v>1.7140556360313599E-6</v>
      </c>
      <c r="D204" s="2">
        <v>3.2814480046884199E-8</v>
      </c>
      <c r="E204" s="2">
        <v>2.9307038514916399E-8</v>
      </c>
      <c r="F204" s="2">
        <v>1.31201425909033E-8</v>
      </c>
      <c r="G204" s="2">
        <v>0.29294639106012199</v>
      </c>
      <c r="H204" s="2">
        <v>6.9754723255643303E-2</v>
      </c>
      <c r="I204" s="2">
        <v>1.07012444864164E-7</v>
      </c>
      <c r="J204" s="2">
        <v>7.5631672074327194E-8</v>
      </c>
      <c r="K204" s="2">
        <v>0.63729689799323297</v>
      </c>
      <c r="L204" s="5">
        <f t="shared" si="3"/>
        <v>3</v>
      </c>
    </row>
    <row r="205" spans="1:12" x14ac:dyDescent="0.25">
      <c r="A205" s="4">
        <v>23193</v>
      </c>
      <c r="B205" s="2">
        <v>1.5425840885910301E-8</v>
      </c>
      <c r="C205" s="2">
        <v>0.99999551730464997</v>
      </c>
      <c r="D205" s="2">
        <v>1.03028476129249E-6</v>
      </c>
      <c r="E205" s="2">
        <v>1.6873752100310601E-7</v>
      </c>
      <c r="F205" s="2">
        <v>1.59517654205687E-7</v>
      </c>
      <c r="G205" s="2">
        <v>6.5566136542468497E-8</v>
      </c>
      <c r="H205" s="2">
        <v>3.7621792726288902E-7</v>
      </c>
      <c r="I205" s="2">
        <v>1.2252426373371899E-7</v>
      </c>
      <c r="J205" s="2">
        <v>1.5968876717493001E-7</v>
      </c>
      <c r="K205" s="2">
        <v>2.3847324592454002E-6</v>
      </c>
      <c r="L205" s="5">
        <f t="shared" si="3"/>
        <v>1</v>
      </c>
    </row>
    <row r="206" spans="1:12" x14ac:dyDescent="0.25">
      <c r="A206" s="4">
        <v>23224</v>
      </c>
      <c r="B206" s="2">
        <v>7.8570071386893195E-9</v>
      </c>
      <c r="C206" s="2">
        <v>0.99999949396389098</v>
      </c>
      <c r="D206" s="2">
        <v>6.1202014266031203E-8</v>
      </c>
      <c r="E206" s="2">
        <v>5.5099019129371199E-8</v>
      </c>
      <c r="F206" s="2">
        <v>6.2849455713811597E-8</v>
      </c>
      <c r="G206" s="2">
        <v>2.5178369236455101E-8</v>
      </c>
      <c r="H206" s="2">
        <v>5.1654228802889998E-8</v>
      </c>
      <c r="I206" s="2">
        <v>4.9154762385374E-8</v>
      </c>
      <c r="J206" s="2">
        <v>6.0441448619439299E-8</v>
      </c>
      <c r="K206" s="2">
        <v>1.32599807324005E-7</v>
      </c>
      <c r="L206" s="5">
        <f t="shared" si="3"/>
        <v>1</v>
      </c>
    </row>
    <row r="207" spans="1:12" x14ac:dyDescent="0.25">
      <c r="A207" s="4">
        <v>23255</v>
      </c>
      <c r="B207" s="2">
        <v>1.2597579324712499E-9</v>
      </c>
      <c r="C207" s="2">
        <v>0.32597334668189898</v>
      </c>
      <c r="D207" s="2">
        <v>4.2900239583801602E-9</v>
      </c>
      <c r="E207" s="2">
        <v>0.170734045510127</v>
      </c>
      <c r="F207" s="2">
        <v>2.69907362813766E-9</v>
      </c>
      <c r="G207" s="2">
        <v>0.21733194504926101</v>
      </c>
      <c r="H207" s="2">
        <v>1.7419931949528901E-8</v>
      </c>
      <c r="I207" s="2">
        <v>4.7937661462493598E-8</v>
      </c>
      <c r="J207" s="2">
        <v>0.28596058603865698</v>
      </c>
      <c r="K207" s="2">
        <v>3.1136063081917698E-9</v>
      </c>
      <c r="L207" s="5">
        <f t="shared" si="3"/>
        <v>4</v>
      </c>
    </row>
    <row r="208" spans="1:12" x14ac:dyDescent="0.25">
      <c r="A208" s="4">
        <v>23285</v>
      </c>
      <c r="B208" s="2">
        <v>1.7234944680801101E-8</v>
      </c>
      <c r="C208" s="2">
        <v>0.45343360355358497</v>
      </c>
      <c r="D208" s="2">
        <v>5.9070794464554903E-8</v>
      </c>
      <c r="E208" s="2">
        <v>3.0666791125130102E-8</v>
      </c>
      <c r="F208" s="2">
        <v>5.1589956705876601E-8</v>
      </c>
      <c r="G208" s="2">
        <v>3.5622919461441803E-8</v>
      </c>
      <c r="H208" s="2">
        <v>4.16535873942604E-8</v>
      </c>
      <c r="I208" s="2">
        <v>4.24033437352861E-8</v>
      </c>
      <c r="J208" s="2">
        <v>3.5504588775109699E-8</v>
      </c>
      <c r="K208" s="2">
        <v>0.54656608269877305</v>
      </c>
      <c r="L208" s="5">
        <f t="shared" si="3"/>
        <v>2</v>
      </c>
    </row>
    <row r="209" spans="1:12" x14ac:dyDescent="0.25">
      <c r="A209" s="4">
        <v>23316</v>
      </c>
      <c r="B209" s="2">
        <v>6.8193185008024105E-8</v>
      </c>
      <c r="C209" s="2">
        <v>0.45833096074346202</v>
      </c>
      <c r="D209" s="2">
        <v>4.6558211775751302E-7</v>
      </c>
      <c r="E209" s="2">
        <v>2.5338831013117499E-7</v>
      </c>
      <c r="F209" s="2">
        <v>1.3280854333700499E-7</v>
      </c>
      <c r="G209" s="2">
        <v>1.2300200661807499E-7</v>
      </c>
      <c r="H209" s="2">
        <v>2.6094740412722501E-7</v>
      </c>
      <c r="I209" s="2">
        <v>3.0860295463131602E-7</v>
      </c>
      <c r="J209" s="2">
        <v>2.8724824936031001E-7</v>
      </c>
      <c r="K209" s="2">
        <v>0.54166713948398204</v>
      </c>
      <c r="L209" s="5">
        <f t="shared" si="3"/>
        <v>2</v>
      </c>
    </row>
    <row r="210" spans="1:12" x14ac:dyDescent="0.25">
      <c r="A210" s="4">
        <v>23346</v>
      </c>
      <c r="B210" s="2">
        <v>1.6339703311811101E-10</v>
      </c>
      <c r="C210" s="2">
        <v>0.99999922626469795</v>
      </c>
      <c r="D210" s="2">
        <v>6.2058921012888604E-8</v>
      </c>
      <c r="E210" s="2">
        <v>7.9541684636145305E-8</v>
      </c>
      <c r="F210" s="2">
        <v>7.3681127261499897E-8</v>
      </c>
      <c r="G210" s="2">
        <v>1.6693986764917299E-7</v>
      </c>
      <c r="H210" s="2">
        <v>3.7072691453794601E-8</v>
      </c>
      <c r="I210" s="2">
        <v>1.4546776690361299E-7</v>
      </c>
      <c r="J210" s="2">
        <v>1.82764161977476E-7</v>
      </c>
      <c r="K210" s="2">
        <v>2.6045781770418999E-8</v>
      </c>
      <c r="L210" s="5">
        <f t="shared" si="3"/>
        <v>1</v>
      </c>
    </row>
    <row r="211" spans="1:12" x14ac:dyDescent="0.25">
      <c r="A211" s="4">
        <v>23377</v>
      </c>
      <c r="B211" s="2">
        <v>1.1360056177617299E-6</v>
      </c>
      <c r="C211" s="2">
        <v>2.91903481751494E-5</v>
      </c>
      <c r="D211" s="2">
        <v>7.6637088734435398E-7</v>
      </c>
      <c r="E211" s="2">
        <v>5.2661303092868799E-7</v>
      </c>
      <c r="F211" s="2">
        <v>3.5625810736706401E-7</v>
      </c>
      <c r="G211" s="2">
        <v>3.47166541328649E-7</v>
      </c>
      <c r="H211" s="2">
        <v>5.0610143016085803E-7</v>
      </c>
      <c r="I211" s="2">
        <v>1.76275353453938E-7</v>
      </c>
      <c r="J211" s="2">
        <v>8.8969863464512798E-7</v>
      </c>
      <c r="K211" s="2">
        <v>0.99996610516222195</v>
      </c>
      <c r="L211" s="5">
        <f t="shared" si="3"/>
        <v>1</v>
      </c>
    </row>
    <row r="212" spans="1:12" x14ac:dyDescent="0.25">
      <c r="A212" s="4">
        <v>23408</v>
      </c>
      <c r="B212" s="2">
        <v>6.6061782335946505E-7</v>
      </c>
      <c r="C212" s="2">
        <v>8.8105001758381796E-7</v>
      </c>
      <c r="D212" s="2">
        <v>8.3772837738855303E-7</v>
      </c>
      <c r="E212" s="2">
        <v>8.7770227900666298E-2</v>
      </c>
      <c r="F212" s="2">
        <v>6.4063838691665002E-7</v>
      </c>
      <c r="G212" s="2">
        <v>0.29326242189544799</v>
      </c>
      <c r="H212" s="2">
        <v>1.2660931517976E-6</v>
      </c>
      <c r="I212" s="2">
        <v>0.161865764884872</v>
      </c>
      <c r="J212" s="2">
        <v>0.45709646307292001</v>
      </c>
      <c r="K212" s="2">
        <v>8.36118335224601E-7</v>
      </c>
      <c r="L212" s="5">
        <f t="shared" si="3"/>
        <v>4</v>
      </c>
    </row>
    <row r="213" spans="1:12" x14ac:dyDescent="0.25">
      <c r="A213" s="4">
        <v>23437</v>
      </c>
      <c r="B213" s="2">
        <v>1.4396774063601001E-7</v>
      </c>
      <c r="C213" s="2">
        <v>0.462517865313745</v>
      </c>
      <c r="D213" s="2">
        <v>8.9447146860256698E-7</v>
      </c>
      <c r="E213" s="2">
        <v>6.1645027247604805E-7</v>
      </c>
      <c r="F213" s="2">
        <v>4.1266882973076798E-7</v>
      </c>
      <c r="G213" s="2">
        <v>8.6945877186661905E-5</v>
      </c>
      <c r="H213" s="2">
        <v>6.47742322409546E-7</v>
      </c>
      <c r="I213" s="2">
        <v>2.42561557245141E-6</v>
      </c>
      <c r="J213" s="2">
        <v>3.83069863153393E-6</v>
      </c>
      <c r="K213" s="2">
        <v>0.53738621719424895</v>
      </c>
      <c r="L213" s="5">
        <f t="shared" si="3"/>
        <v>2</v>
      </c>
    </row>
    <row r="214" spans="1:12" x14ac:dyDescent="0.25">
      <c r="A214" s="4">
        <v>23468</v>
      </c>
      <c r="B214" s="2">
        <v>2.8806483665583598E-7</v>
      </c>
      <c r="C214" s="2">
        <v>5.6578242070492301E-6</v>
      </c>
      <c r="D214" s="2">
        <v>1.22267148853936E-7</v>
      </c>
      <c r="E214" s="2">
        <v>2.8962696647963501E-8</v>
      </c>
      <c r="F214" s="2">
        <v>4.3281704636335098E-8</v>
      </c>
      <c r="G214" s="2">
        <v>6.14478434303877E-7</v>
      </c>
      <c r="H214" s="2">
        <v>2.6901324259220201E-8</v>
      </c>
      <c r="I214" s="2">
        <v>2.5859645460748398E-7</v>
      </c>
      <c r="J214" s="2">
        <v>1.42306013948178E-7</v>
      </c>
      <c r="K214" s="2">
        <v>0.99999281731671297</v>
      </c>
      <c r="L214" s="5">
        <f t="shared" si="3"/>
        <v>1</v>
      </c>
    </row>
    <row r="215" spans="1:12" x14ac:dyDescent="0.25">
      <c r="A215" s="4">
        <v>23498</v>
      </c>
      <c r="B215" s="2">
        <v>1.04245659895034E-8</v>
      </c>
      <c r="C215" s="2">
        <v>2.2892489887861499E-4</v>
      </c>
      <c r="D215" s="2">
        <v>5.9871587867203706E-8</v>
      </c>
      <c r="E215" s="2">
        <v>1.08625159278888E-7</v>
      </c>
      <c r="F215" s="2">
        <v>2.9486960935849399E-8</v>
      </c>
      <c r="G215" s="2">
        <v>0.60494512355257102</v>
      </c>
      <c r="H215" s="2">
        <v>6.5043667603567997E-8</v>
      </c>
      <c r="I215" s="2">
        <v>0.15368331132451099</v>
      </c>
      <c r="J215" s="2">
        <v>0.17573099170520601</v>
      </c>
      <c r="K215" s="2">
        <v>6.5411375066887503E-2</v>
      </c>
      <c r="L215" s="5">
        <f t="shared" si="3"/>
        <v>4</v>
      </c>
    </row>
    <row r="216" spans="1:12" x14ac:dyDescent="0.25">
      <c r="A216" s="4">
        <v>23529</v>
      </c>
      <c r="B216" s="2">
        <v>7.4126161865622104E-8</v>
      </c>
      <c r="C216" s="2">
        <v>3.69629033601824E-7</v>
      </c>
      <c r="D216" s="2">
        <v>5.23463479663792E-7</v>
      </c>
      <c r="E216" s="2">
        <v>1.22301094918474E-6</v>
      </c>
      <c r="F216" s="2">
        <v>2.9809306002215401E-7</v>
      </c>
      <c r="G216" s="2">
        <v>0.59235092378287801</v>
      </c>
      <c r="H216" s="2">
        <v>8.7829534849668401E-7</v>
      </c>
      <c r="I216" s="2">
        <v>0.104883592317008</v>
      </c>
      <c r="J216" s="2">
        <v>0.29906887317905401</v>
      </c>
      <c r="K216" s="2">
        <v>3.6932441030246899E-3</v>
      </c>
      <c r="L216" s="5">
        <f t="shared" si="3"/>
        <v>3</v>
      </c>
    </row>
    <row r="217" spans="1:12" x14ac:dyDescent="0.25">
      <c r="A217" s="4">
        <v>23559</v>
      </c>
      <c r="B217" s="2">
        <v>5.6929969869476297E-8</v>
      </c>
      <c r="C217" s="2">
        <v>0.79211839912239101</v>
      </c>
      <c r="D217" s="2">
        <v>1.30630837423135E-4</v>
      </c>
      <c r="E217" s="2">
        <v>7.1545391249218902E-6</v>
      </c>
      <c r="F217" s="2">
        <v>6.62832286091666E-6</v>
      </c>
      <c r="G217" s="2">
        <v>3.1202855969588702E-4</v>
      </c>
      <c r="H217" s="2">
        <v>1.74110392789833E-6</v>
      </c>
      <c r="I217" s="2">
        <v>3.17363665267578E-5</v>
      </c>
      <c r="J217" s="2">
        <v>0.20728092235426299</v>
      </c>
      <c r="K217" s="2">
        <v>1.10701863820646E-4</v>
      </c>
      <c r="L217" s="5">
        <f t="shared" si="3"/>
        <v>2</v>
      </c>
    </row>
    <row r="218" spans="1:12" x14ac:dyDescent="0.25">
      <c r="A218" s="4">
        <v>23590</v>
      </c>
      <c r="B218" s="2">
        <v>3.9092648342517702E-8</v>
      </c>
      <c r="C218" s="2">
        <v>1.4222142998401801E-7</v>
      </c>
      <c r="D218" s="2">
        <v>1.90492698751805E-7</v>
      </c>
      <c r="E218" s="2">
        <v>9.38246335753554E-3</v>
      </c>
      <c r="F218" s="2">
        <v>6.1596995978034706E-8</v>
      </c>
      <c r="G218" s="2">
        <v>0.245711566446464</v>
      </c>
      <c r="H218" s="2">
        <v>2.40628422886316E-7</v>
      </c>
      <c r="I218" s="2">
        <v>1.54153786482388E-4</v>
      </c>
      <c r="J218" s="2">
        <v>0.74475066214638597</v>
      </c>
      <c r="K218" s="2">
        <v>4.8023084324160698E-7</v>
      </c>
      <c r="L218" s="5">
        <f t="shared" si="3"/>
        <v>2</v>
      </c>
    </row>
    <row r="219" spans="1:12" x14ac:dyDescent="0.25">
      <c r="A219" s="4">
        <v>23621</v>
      </c>
      <c r="B219" s="2">
        <v>1.23450024324308E-8</v>
      </c>
      <c r="C219" s="2">
        <v>3.8097271282920103E-5</v>
      </c>
      <c r="D219" s="2">
        <v>1.15943552140021E-7</v>
      </c>
      <c r="E219" s="2">
        <v>1.90002157052541E-7</v>
      </c>
      <c r="F219" s="2">
        <v>4.3338740665507002E-8</v>
      </c>
      <c r="G219" s="2">
        <v>0.30270112557722101</v>
      </c>
      <c r="H219" s="2">
        <v>5.52880217123328E-8</v>
      </c>
      <c r="I219" s="2">
        <v>0.13204128632077999</v>
      </c>
      <c r="J219" s="2">
        <v>0.56521896977656605</v>
      </c>
      <c r="K219" s="2">
        <v>1.04136687796639E-7</v>
      </c>
      <c r="L219" s="5">
        <f t="shared" si="3"/>
        <v>3</v>
      </c>
    </row>
    <row r="220" spans="1:12" x14ac:dyDescent="0.25">
      <c r="A220" s="4">
        <v>23651</v>
      </c>
      <c r="B220" s="2">
        <v>1.2843262349385901E-8</v>
      </c>
      <c r="C220" s="2">
        <v>5.39118213778789E-2</v>
      </c>
      <c r="D220" s="2">
        <v>4.4577187039773399E-10</v>
      </c>
      <c r="E220" s="2">
        <v>6.2191887223184402E-10</v>
      </c>
      <c r="F220" s="2">
        <v>9.09333769199594E-11</v>
      </c>
      <c r="G220" s="2">
        <v>3.29236951811297E-8</v>
      </c>
      <c r="H220" s="2">
        <v>0.94608809619577505</v>
      </c>
      <c r="I220" s="2">
        <v>1.5837674520277299E-10</v>
      </c>
      <c r="J220" s="2">
        <v>8.4134397080788201E-9</v>
      </c>
      <c r="K220" s="2">
        <v>2.6928934974456998E-8</v>
      </c>
      <c r="L220" s="5">
        <f t="shared" si="3"/>
        <v>2</v>
      </c>
    </row>
    <row r="221" spans="1:12" x14ac:dyDescent="0.25">
      <c r="A221" s="4">
        <v>23682</v>
      </c>
      <c r="B221" s="2">
        <v>3.2372832658339498E-8</v>
      </c>
      <c r="C221" s="2">
        <v>1.48306990098775E-7</v>
      </c>
      <c r="D221" s="2">
        <v>3.0014422604334301E-7</v>
      </c>
      <c r="E221" s="2">
        <v>2.9823129448517399E-7</v>
      </c>
      <c r="F221" s="2">
        <v>7.9961261549012496E-8</v>
      </c>
      <c r="G221" s="2">
        <v>0.61195029072940899</v>
      </c>
      <c r="H221" s="2">
        <v>1.14352437202173E-5</v>
      </c>
      <c r="I221" s="2">
        <v>1.30989212080955E-2</v>
      </c>
      <c r="J221" s="2">
        <v>0.37493831359281499</v>
      </c>
      <c r="K221" s="2">
        <v>1.8020935019930899E-7</v>
      </c>
      <c r="L221" s="5">
        <f t="shared" si="3"/>
        <v>3</v>
      </c>
    </row>
    <row r="222" spans="1:12" x14ac:dyDescent="0.25">
      <c r="A222" s="4">
        <v>23712</v>
      </c>
      <c r="B222" s="2">
        <v>6.6097538960790401E-9</v>
      </c>
      <c r="C222" s="2">
        <v>5.1864878169847702E-2</v>
      </c>
      <c r="D222" s="2">
        <v>2.9876696926702299E-7</v>
      </c>
      <c r="E222" s="2">
        <v>3.3305584219167901E-6</v>
      </c>
      <c r="F222" s="2">
        <v>2.2051476783319E-8</v>
      </c>
      <c r="G222" s="2">
        <v>2.2813279857964299E-2</v>
      </c>
      <c r="H222" s="2">
        <v>1.5190684246918099E-7</v>
      </c>
      <c r="I222" s="2">
        <v>0.10390961748755401</v>
      </c>
      <c r="J222" s="2">
        <v>0.821407521423827</v>
      </c>
      <c r="K222" s="2">
        <v>8.93166943206972E-7</v>
      </c>
      <c r="L222" s="5">
        <f t="shared" si="3"/>
        <v>4</v>
      </c>
    </row>
    <row r="223" spans="1:12" x14ac:dyDescent="0.25">
      <c r="A223" s="4">
        <v>23743</v>
      </c>
      <c r="B223" s="2">
        <v>7.0839069029096801E-8</v>
      </c>
      <c r="C223" s="2">
        <v>2.0013963857258699E-7</v>
      </c>
      <c r="D223" s="2">
        <v>5.5962124327134204E-6</v>
      </c>
      <c r="E223" s="2">
        <v>3.9526243180345399E-6</v>
      </c>
      <c r="F223" s="2">
        <v>1.80048572560721E-7</v>
      </c>
      <c r="G223" s="2">
        <v>0.58843986776504498</v>
      </c>
      <c r="H223" s="2">
        <v>9.7608710220980209E-7</v>
      </c>
      <c r="I223" s="2">
        <v>2.8953678401164602E-2</v>
      </c>
      <c r="J223" s="2">
        <v>0.38259455488314698</v>
      </c>
      <c r="K223" s="2">
        <v>9.22999507965755E-7</v>
      </c>
      <c r="L223" s="5">
        <f t="shared" si="3"/>
        <v>3</v>
      </c>
    </row>
    <row r="224" spans="1:12" x14ac:dyDescent="0.25">
      <c r="A224" s="4">
        <v>23774</v>
      </c>
      <c r="B224" s="2">
        <v>2.4892964039952099E-7</v>
      </c>
      <c r="C224" s="2">
        <v>2.5977847260142201E-7</v>
      </c>
      <c r="D224" s="2">
        <v>0.17694053254539199</v>
      </c>
      <c r="E224" s="2">
        <v>5.1291035272673602E-7</v>
      </c>
      <c r="F224" s="2">
        <v>2.2201138267790101E-7</v>
      </c>
      <c r="G224" s="2">
        <v>0.21997409456710701</v>
      </c>
      <c r="H224" s="2">
        <v>0.25594395315340801</v>
      </c>
      <c r="I224" s="2">
        <v>8.8016777279134396E-7</v>
      </c>
      <c r="J224" s="2">
        <v>1.3352466648619799E-5</v>
      </c>
      <c r="K224" s="2">
        <v>0.34712594346982001</v>
      </c>
      <c r="L224" s="5">
        <f t="shared" si="3"/>
        <v>4</v>
      </c>
    </row>
    <row r="225" spans="1:12" x14ac:dyDescent="0.25">
      <c r="A225" s="4">
        <v>23802</v>
      </c>
      <c r="B225" s="2">
        <v>2.9865851033452301E-7</v>
      </c>
      <c r="C225" s="2">
        <v>5.6710784713982403E-3</v>
      </c>
      <c r="D225" s="2">
        <v>2.0721856848505498E-6</v>
      </c>
      <c r="E225" s="2">
        <v>8.4965828747706704E-7</v>
      </c>
      <c r="F225" s="2">
        <v>6.7268999378012798E-7</v>
      </c>
      <c r="G225" s="2">
        <v>0.54458215235797303</v>
      </c>
      <c r="H225" s="2">
        <v>3.37607936225932E-6</v>
      </c>
      <c r="I225" s="2">
        <v>1.64208643851745E-2</v>
      </c>
      <c r="J225" s="2">
        <v>0.13787576440808899</v>
      </c>
      <c r="K225" s="2">
        <v>0.29544287110552597</v>
      </c>
      <c r="L225" s="5">
        <f t="shared" si="3"/>
        <v>4</v>
      </c>
    </row>
    <row r="226" spans="1:12" x14ac:dyDescent="0.25">
      <c r="A226" s="4">
        <v>23833</v>
      </c>
      <c r="B226" s="2">
        <v>6.6593964148269297E-9</v>
      </c>
      <c r="C226" s="2">
        <v>2.2282358010074701E-8</v>
      </c>
      <c r="D226" s="2">
        <v>1.9797842828871901E-8</v>
      </c>
      <c r="E226" s="2">
        <v>3.9573078393132897E-8</v>
      </c>
      <c r="F226" s="2">
        <v>1.44528838110865E-8</v>
      </c>
      <c r="G226" s="2">
        <v>0.18871505968485999</v>
      </c>
      <c r="H226" s="2">
        <v>1.16234395170357E-7</v>
      </c>
      <c r="I226" s="2">
        <v>0.14391380927490799</v>
      </c>
      <c r="J226" s="2">
        <v>0.66737073669587799</v>
      </c>
      <c r="K226" s="2">
        <v>1.75344397904337E-7</v>
      </c>
      <c r="L226" s="5">
        <f t="shared" si="3"/>
        <v>3</v>
      </c>
    </row>
    <row r="227" spans="1:12" x14ac:dyDescent="0.25">
      <c r="A227" s="4">
        <v>23863</v>
      </c>
      <c r="B227" s="2">
        <v>7.9411016924010799E-8</v>
      </c>
      <c r="C227" s="2">
        <v>0.132729391876686</v>
      </c>
      <c r="D227" s="2">
        <v>1.24307895945005E-6</v>
      </c>
      <c r="E227" s="2">
        <v>7.6821191188394804E-7</v>
      </c>
      <c r="F227" s="2">
        <v>1.19352785885684E-7</v>
      </c>
      <c r="G227" s="2">
        <v>0.22682360777024199</v>
      </c>
      <c r="H227" s="2">
        <v>0.64040196779409697</v>
      </c>
      <c r="I227" s="2">
        <v>7.9119474996912401E-7</v>
      </c>
      <c r="J227" s="2">
        <v>4.1779005274366401E-5</v>
      </c>
      <c r="K227" s="2">
        <v>2.5230427190798198E-7</v>
      </c>
      <c r="L227" s="5">
        <f t="shared" si="3"/>
        <v>3</v>
      </c>
    </row>
    <row r="228" spans="1:12" x14ac:dyDescent="0.25">
      <c r="A228" s="4">
        <v>23894</v>
      </c>
      <c r="B228" s="2">
        <v>1.87938387267352E-9</v>
      </c>
      <c r="C228" s="2">
        <v>0.17508781831362299</v>
      </c>
      <c r="D228" s="2">
        <v>0.82491211070975001</v>
      </c>
      <c r="E228" s="2">
        <v>3.7256633787360204E-9</v>
      </c>
      <c r="F228" s="2">
        <v>1.9078293269132299E-8</v>
      </c>
      <c r="G228" s="2">
        <v>1.06079482954857E-8</v>
      </c>
      <c r="H228" s="2">
        <v>6.8881146573788402E-9</v>
      </c>
      <c r="I228" s="2">
        <v>9.1954910057616206E-9</v>
      </c>
      <c r="J228" s="2">
        <v>9.3134668404654707E-9</v>
      </c>
      <c r="K228" s="2">
        <v>1.02882620469064E-8</v>
      </c>
      <c r="L228" s="5">
        <f t="shared" si="3"/>
        <v>2</v>
      </c>
    </row>
    <row r="229" spans="1:12" x14ac:dyDescent="0.25">
      <c r="A229" s="4">
        <v>23924</v>
      </c>
      <c r="B229" s="2">
        <v>3.0722801532884298E-8</v>
      </c>
      <c r="C229" s="2">
        <v>3.95867534634546E-8</v>
      </c>
      <c r="D229" s="2">
        <v>6.4356561463040706E-8</v>
      </c>
      <c r="E229" s="2">
        <v>2.28847387838988E-6</v>
      </c>
      <c r="F229" s="2">
        <v>1.83557237076383E-8</v>
      </c>
      <c r="G229" s="2">
        <v>5.4631623281436297E-7</v>
      </c>
      <c r="H229" s="2">
        <v>3.3978377399093701E-8</v>
      </c>
      <c r="I229" s="2">
        <v>0.58600316961088506</v>
      </c>
      <c r="J229" s="2">
        <v>0.41399378040416202</v>
      </c>
      <c r="K229" s="2">
        <v>2.8194542329418999E-8</v>
      </c>
      <c r="L229" s="5">
        <f t="shared" si="3"/>
        <v>2</v>
      </c>
    </row>
    <row r="230" spans="1:12" x14ac:dyDescent="0.25">
      <c r="A230" s="4">
        <v>23955</v>
      </c>
      <c r="B230" s="2">
        <v>2.68883839903515E-9</v>
      </c>
      <c r="C230" s="2">
        <v>4.5708217099554199E-8</v>
      </c>
      <c r="D230" s="2">
        <v>2.05222292174107E-7</v>
      </c>
      <c r="E230" s="2">
        <v>6.1346525653097605E-7</v>
      </c>
      <c r="F230" s="2">
        <v>1.30779435524127E-8</v>
      </c>
      <c r="G230" s="2">
        <v>0.51493288985722396</v>
      </c>
      <c r="H230" s="2">
        <v>1.35397293864976E-7</v>
      </c>
      <c r="I230" s="2">
        <v>1.55355803455928E-5</v>
      </c>
      <c r="J230" s="2">
        <v>0.48505053675969001</v>
      </c>
      <c r="K230" s="2">
        <v>2.2242935774529801E-8</v>
      </c>
      <c r="L230" s="5">
        <f t="shared" si="3"/>
        <v>2</v>
      </c>
    </row>
    <row r="231" spans="1:12" x14ac:dyDescent="0.25">
      <c r="A231" s="4">
        <v>23986</v>
      </c>
      <c r="B231" s="2">
        <v>5.2362963142945397E-11</v>
      </c>
      <c r="C231" s="2">
        <v>0.99999959642671399</v>
      </c>
      <c r="D231" s="2">
        <v>2.6986575093009299E-8</v>
      </c>
      <c r="E231" s="2">
        <v>3.3756067296331899E-9</v>
      </c>
      <c r="F231" s="2">
        <v>5.3061269947264403E-9</v>
      </c>
      <c r="G231" s="2">
        <v>1.9802364806796801E-9</v>
      </c>
      <c r="H231" s="2">
        <v>2.7601840975648899E-7</v>
      </c>
      <c r="I231" s="2">
        <v>7.4899058334012696E-9</v>
      </c>
      <c r="J231" s="2">
        <v>2.6622059702347399E-8</v>
      </c>
      <c r="K231" s="2">
        <v>5.57419314265555E-8</v>
      </c>
      <c r="L231" s="5">
        <f t="shared" si="3"/>
        <v>1</v>
      </c>
    </row>
    <row r="232" spans="1:12" x14ac:dyDescent="0.25">
      <c r="A232" s="4">
        <v>24016</v>
      </c>
      <c r="B232" s="2">
        <v>1.06972462288772E-7</v>
      </c>
      <c r="C232" s="2">
        <v>1.17664913055234E-6</v>
      </c>
      <c r="D232" s="2">
        <v>3.6104569782429602E-8</v>
      </c>
      <c r="E232" s="2">
        <v>7.18294002947702E-9</v>
      </c>
      <c r="F232" s="2">
        <v>2.5177989835176E-8</v>
      </c>
      <c r="G232" s="2">
        <v>1.62231219992545E-8</v>
      </c>
      <c r="H232" s="2">
        <v>3.0609574276649402E-8</v>
      </c>
      <c r="I232" s="2">
        <v>1.1270902186935599E-8</v>
      </c>
      <c r="J232" s="2">
        <v>1.3567396706722E-8</v>
      </c>
      <c r="K232" s="2">
        <v>0.99999857624191402</v>
      </c>
      <c r="L232" s="5">
        <f t="shared" si="3"/>
        <v>1</v>
      </c>
    </row>
    <row r="233" spans="1:12" x14ac:dyDescent="0.25">
      <c r="A233" s="4">
        <v>24047</v>
      </c>
      <c r="B233" s="2">
        <v>2.8087888458464001E-8</v>
      </c>
      <c r="C233" s="2">
        <v>0.25157894578240603</v>
      </c>
      <c r="D233" s="2">
        <v>5.6261574814565802E-6</v>
      </c>
      <c r="E233" s="2">
        <v>6.2228592190044898E-7</v>
      </c>
      <c r="F233" s="2">
        <v>0.74840957270030395</v>
      </c>
      <c r="G233" s="2">
        <v>1.6899035260971699E-6</v>
      </c>
      <c r="H233" s="2">
        <v>8.1761288099558997E-7</v>
      </c>
      <c r="I233" s="2">
        <v>2.9594145308821299E-7</v>
      </c>
      <c r="J233" s="2">
        <v>1.0966290298858101E-6</v>
      </c>
      <c r="K233" s="2">
        <v>1.30489910737615E-6</v>
      </c>
      <c r="L233" s="5">
        <f t="shared" si="3"/>
        <v>2</v>
      </c>
    </row>
    <row r="234" spans="1:12" x14ac:dyDescent="0.25">
      <c r="A234" s="4">
        <v>24077</v>
      </c>
      <c r="B234" s="2">
        <v>4.2360893949913E-9</v>
      </c>
      <c r="C234" s="2">
        <v>0.85888610348764804</v>
      </c>
      <c r="D234" s="2">
        <v>2.5300231558554899E-8</v>
      </c>
      <c r="E234" s="2">
        <v>1.16499534283167E-8</v>
      </c>
      <c r="F234" s="2">
        <v>0.14111377958558499</v>
      </c>
      <c r="G234" s="2">
        <v>9.79591586904399E-9</v>
      </c>
      <c r="H234" s="2">
        <v>1.4008362214579599E-8</v>
      </c>
      <c r="I234" s="2">
        <v>1.2476954567459301E-8</v>
      </c>
      <c r="J234" s="2">
        <v>1.1687639057438101E-8</v>
      </c>
      <c r="K234" s="2">
        <v>2.77713937600378E-8</v>
      </c>
      <c r="L234" s="5">
        <f t="shared" si="3"/>
        <v>2</v>
      </c>
    </row>
    <row r="235" spans="1:12" x14ac:dyDescent="0.25">
      <c r="A235" s="4">
        <v>24108</v>
      </c>
      <c r="B235" s="2">
        <v>1.9302295521864101E-9</v>
      </c>
      <c r="C235" s="2">
        <v>9.1631220973744806E-2</v>
      </c>
      <c r="D235" s="2">
        <v>3.8973660009736299E-8</v>
      </c>
      <c r="E235" s="2">
        <v>1.1707416422424601E-8</v>
      </c>
      <c r="F235" s="2">
        <v>0.90836368782685795</v>
      </c>
      <c r="G235" s="2">
        <v>2.5071870012399501E-9</v>
      </c>
      <c r="H235" s="2">
        <v>1.04675123970001E-8</v>
      </c>
      <c r="I235" s="2">
        <v>3.8202342731844199E-9</v>
      </c>
      <c r="J235" s="2">
        <v>5.2103907874371503E-9</v>
      </c>
      <c r="K235" s="2">
        <v>5.01658284036412E-6</v>
      </c>
      <c r="L235" s="5">
        <f t="shared" si="3"/>
        <v>2</v>
      </c>
    </row>
    <row r="236" spans="1:12" x14ac:dyDescent="0.25">
      <c r="A236" s="4">
        <v>24139</v>
      </c>
      <c r="B236" s="2">
        <v>1.0911623629897399E-7</v>
      </c>
      <c r="C236" s="2">
        <v>5.4793572791332797E-7</v>
      </c>
      <c r="D236" s="2">
        <v>2.94192497490433E-7</v>
      </c>
      <c r="E236" s="2">
        <v>0.60734625541585197</v>
      </c>
      <c r="F236" s="2">
        <v>1.39915534012717E-6</v>
      </c>
      <c r="G236" s="2">
        <v>0.39264849367002702</v>
      </c>
      <c r="H236" s="2">
        <v>5.6318312082848296E-7</v>
      </c>
      <c r="I236" s="2">
        <v>5.6565897165239999E-7</v>
      </c>
      <c r="J236" s="2">
        <v>5.0576978119000501E-7</v>
      </c>
      <c r="K236" s="2">
        <v>1.2659040981145001E-6</v>
      </c>
      <c r="L236" s="5">
        <f t="shared" si="3"/>
        <v>2</v>
      </c>
    </row>
    <row r="237" spans="1:12" x14ac:dyDescent="0.25">
      <c r="A237" s="4">
        <v>24167</v>
      </c>
      <c r="B237" s="2">
        <v>1.08640567482741E-9</v>
      </c>
      <c r="C237" s="2">
        <v>0.36157450013979398</v>
      </c>
      <c r="D237" s="2">
        <v>2.1548733497102799E-8</v>
      </c>
      <c r="E237" s="2">
        <v>0.63840913966926405</v>
      </c>
      <c r="F237" s="2">
        <v>2.38196482079838E-8</v>
      </c>
      <c r="G237" s="2">
        <v>1.78827470038371E-8</v>
      </c>
      <c r="H237" s="2">
        <v>1.1095779760247199E-7</v>
      </c>
      <c r="I237" s="2">
        <v>6.1400784001784498E-6</v>
      </c>
      <c r="J237" s="2">
        <v>5.9462945071341099E-8</v>
      </c>
      <c r="K237" s="2">
        <v>9.9853544022353199E-6</v>
      </c>
      <c r="L237" s="5">
        <f t="shared" si="3"/>
        <v>2</v>
      </c>
    </row>
    <row r="238" spans="1:12" x14ac:dyDescent="0.25">
      <c r="A238" s="4">
        <v>24198</v>
      </c>
      <c r="B238" s="2">
        <v>1.7531657024008799E-8</v>
      </c>
      <c r="C238" s="2">
        <v>0.52332008990752499</v>
      </c>
      <c r="D238" s="2">
        <v>1.11701806109197E-7</v>
      </c>
      <c r="E238" s="2">
        <v>1.07918102721778E-7</v>
      </c>
      <c r="F238" s="2">
        <v>0.47660089011932499</v>
      </c>
      <c r="G238" s="2">
        <v>4.9728013106663803E-8</v>
      </c>
      <c r="H238" s="2">
        <v>9.0279378587797804E-8</v>
      </c>
      <c r="I238" s="2">
        <v>1.13785731027435E-7</v>
      </c>
      <c r="J238" s="2">
        <v>3.1055353381324299E-7</v>
      </c>
      <c r="K238" s="2">
        <v>7.8218475090532496E-5</v>
      </c>
      <c r="L238" s="5">
        <f t="shared" si="3"/>
        <v>2</v>
      </c>
    </row>
    <row r="239" spans="1:12" x14ac:dyDescent="0.25">
      <c r="A239" s="4">
        <v>24228</v>
      </c>
      <c r="B239" s="2">
        <v>4.7702196515133101E-8</v>
      </c>
      <c r="C239" s="2">
        <v>0.97301332903248805</v>
      </c>
      <c r="D239" s="2">
        <v>2.10514059578998E-7</v>
      </c>
      <c r="E239" s="2">
        <v>3.5880581816952098E-7</v>
      </c>
      <c r="F239" s="2">
        <v>2.6982573590438E-2</v>
      </c>
      <c r="G239" s="2">
        <v>3.6615902075710598E-7</v>
      </c>
      <c r="H239" s="2">
        <v>2.2451822302503099E-6</v>
      </c>
      <c r="I239" s="2">
        <v>2.7060372381428602E-7</v>
      </c>
      <c r="J239" s="2">
        <v>2.5298074757179101E-7</v>
      </c>
      <c r="K239" s="2">
        <v>3.4542841195044E-7</v>
      </c>
      <c r="L239" s="5">
        <f t="shared" si="3"/>
        <v>2</v>
      </c>
    </row>
    <row r="240" spans="1:12" x14ac:dyDescent="0.25">
      <c r="A240" s="4">
        <v>24259</v>
      </c>
      <c r="B240" s="2">
        <v>7.1044663941356502E-9</v>
      </c>
      <c r="C240" s="2">
        <v>2.9881447037730699E-7</v>
      </c>
      <c r="D240" s="2">
        <v>1.13518994006712E-8</v>
      </c>
      <c r="E240" s="2">
        <v>2.1542156631630301E-7</v>
      </c>
      <c r="F240" s="2">
        <v>3.1912078734186E-6</v>
      </c>
      <c r="G240" s="2">
        <v>8.2327007603510496E-7</v>
      </c>
      <c r="H240" s="2">
        <v>2.2488502253457802E-8</v>
      </c>
      <c r="I240" s="2">
        <v>0.88905963628843399</v>
      </c>
      <c r="J240" s="2">
        <v>0.110935784621167</v>
      </c>
      <c r="K240" s="2">
        <v>9.4315399211275993E-9</v>
      </c>
      <c r="L240" s="5">
        <f t="shared" si="3"/>
        <v>2</v>
      </c>
    </row>
    <row r="241" spans="1:12" x14ac:dyDescent="0.25">
      <c r="A241" s="4">
        <v>24289</v>
      </c>
      <c r="B241" s="2">
        <v>1.0129483434665199E-7</v>
      </c>
      <c r="C241" s="2">
        <v>1.9680805632108102E-6</v>
      </c>
      <c r="D241" s="2">
        <v>1.66209485292012E-7</v>
      </c>
      <c r="E241" s="2">
        <v>2.22464051193656E-7</v>
      </c>
      <c r="F241" s="2">
        <v>0.99999662665408195</v>
      </c>
      <c r="G241" s="2">
        <v>7.6200282132388005E-8</v>
      </c>
      <c r="H241" s="2">
        <v>6.5176115291571097E-7</v>
      </c>
      <c r="I241" s="2">
        <v>3.2690167086867597E-8</v>
      </c>
      <c r="J241" s="2">
        <v>6.1491443818181003E-8</v>
      </c>
      <c r="K241" s="2">
        <v>9.3153938326536894E-8</v>
      </c>
      <c r="L241" s="5">
        <f t="shared" si="3"/>
        <v>1</v>
      </c>
    </row>
    <row r="242" spans="1:12" x14ac:dyDescent="0.25">
      <c r="A242" s="4">
        <v>24320</v>
      </c>
      <c r="B242" s="2">
        <v>4.13585132206121E-9</v>
      </c>
      <c r="C242" s="2">
        <v>1.88405075692325E-6</v>
      </c>
      <c r="D242" s="2">
        <v>0.99998971585876395</v>
      </c>
      <c r="E242" s="2">
        <v>1.18024230922203E-8</v>
      </c>
      <c r="F242" s="2">
        <v>3.24163627708317E-6</v>
      </c>
      <c r="G242" s="2">
        <v>2.1946957400068701E-7</v>
      </c>
      <c r="H242" s="2">
        <v>2.9665268968795303E-7</v>
      </c>
      <c r="I242" s="2">
        <v>1.6969556564441999E-7</v>
      </c>
      <c r="J242" s="2">
        <v>3.2435354741354601E-7</v>
      </c>
      <c r="K242" s="2">
        <v>4.13234455744692E-6</v>
      </c>
      <c r="L242" s="5">
        <f t="shared" si="3"/>
        <v>1</v>
      </c>
    </row>
    <row r="243" spans="1:12" x14ac:dyDescent="0.25">
      <c r="A243" s="4">
        <v>24351</v>
      </c>
      <c r="B243" s="2">
        <v>1.0474041016098299E-6</v>
      </c>
      <c r="C243" s="2">
        <v>6.7159459498530201E-7</v>
      </c>
      <c r="D243" s="2">
        <v>4.6514925478706E-7</v>
      </c>
      <c r="E243" s="2">
        <v>0.50331668819256903</v>
      </c>
      <c r="F243" s="2">
        <v>2.9854742364888399E-7</v>
      </c>
      <c r="G243" s="2">
        <v>1.5357832938070501E-6</v>
      </c>
      <c r="H243" s="2">
        <v>4.81627267776767E-7</v>
      </c>
      <c r="I243" s="2">
        <v>0.49667461258981299</v>
      </c>
      <c r="J243" s="2">
        <v>3.7960996557549199E-6</v>
      </c>
      <c r="K243" s="2">
        <v>4.0301199318169797E-7</v>
      </c>
      <c r="L243" s="5">
        <f t="shared" si="3"/>
        <v>2</v>
      </c>
    </row>
    <row r="244" spans="1:12" x14ac:dyDescent="0.25">
      <c r="A244" s="4">
        <v>24381</v>
      </c>
      <c r="B244" s="2">
        <v>5.7079539110918403E-8</v>
      </c>
      <c r="C244" s="2">
        <v>3.8744994703994102E-8</v>
      </c>
      <c r="D244" s="2">
        <v>6.9349792100952003E-8</v>
      </c>
      <c r="E244" s="2">
        <v>2.38732297791613E-7</v>
      </c>
      <c r="F244" s="2">
        <v>5.91973486583726E-8</v>
      </c>
      <c r="G244" s="2">
        <v>0.33661717832862098</v>
      </c>
      <c r="H244" s="2">
        <v>7.1814309823164796E-8</v>
      </c>
      <c r="I244" s="2">
        <v>1.28643497085237E-3</v>
      </c>
      <c r="J244" s="2">
        <v>0.66209578574972805</v>
      </c>
      <c r="K244" s="2">
        <v>6.6032498593140299E-8</v>
      </c>
      <c r="L244" s="5">
        <f t="shared" si="3"/>
        <v>2</v>
      </c>
    </row>
    <row r="245" spans="1:12" x14ac:dyDescent="0.25">
      <c r="A245" s="4">
        <v>24412</v>
      </c>
      <c r="B245" s="2">
        <v>1.6296816335323199E-8</v>
      </c>
      <c r="C245" s="2">
        <v>4.2208387372622798E-9</v>
      </c>
      <c r="D245" s="2">
        <v>1.13849480988002E-8</v>
      </c>
      <c r="E245" s="2">
        <v>5.7518463687662497E-9</v>
      </c>
      <c r="F245" s="2">
        <v>5.0853745022707903E-9</v>
      </c>
      <c r="G245" s="2">
        <v>1.3572148329591801E-7</v>
      </c>
      <c r="H245" s="2">
        <v>5.6523702009153603E-6</v>
      </c>
      <c r="I245" s="2">
        <v>6.4889777709557605E-7</v>
      </c>
      <c r="J245" s="2">
        <v>0.99999347184201703</v>
      </c>
      <c r="K245" s="2">
        <v>4.8427661611775498E-8</v>
      </c>
      <c r="L245" s="5">
        <f t="shared" si="3"/>
        <v>1</v>
      </c>
    </row>
    <row r="246" spans="1:12" x14ac:dyDescent="0.25">
      <c r="A246" s="4">
        <v>24442</v>
      </c>
      <c r="B246" s="2">
        <v>1.1937535920213E-6</v>
      </c>
      <c r="C246" s="2">
        <v>6.3301823830759102E-8</v>
      </c>
      <c r="D246" s="2">
        <v>3.43439047700163E-8</v>
      </c>
      <c r="E246" s="2">
        <v>0.99996858128362498</v>
      </c>
      <c r="F246" s="2">
        <v>7.3700008950850196E-8</v>
      </c>
      <c r="G246" s="2">
        <v>9.8334737981797201E-6</v>
      </c>
      <c r="H246" s="2">
        <v>4.6771116128674E-7</v>
      </c>
      <c r="I246" s="2">
        <v>1.5950245392935601E-5</v>
      </c>
      <c r="J246" s="2">
        <v>3.7405437855633598E-6</v>
      </c>
      <c r="K246" s="2">
        <v>6.1642901061636102E-8</v>
      </c>
      <c r="L246" s="5">
        <f t="shared" si="3"/>
        <v>1</v>
      </c>
    </row>
    <row r="247" spans="1:12" x14ac:dyDescent="0.25">
      <c r="A247" s="4">
        <v>24473</v>
      </c>
      <c r="B247" s="2">
        <v>2.1960600029170801E-8</v>
      </c>
      <c r="C247" s="2">
        <v>0.71663378745506101</v>
      </c>
      <c r="D247" s="2">
        <v>1.04654838210882E-7</v>
      </c>
      <c r="E247" s="2">
        <v>1.9835272352148799E-7</v>
      </c>
      <c r="F247" s="2">
        <v>5.54652141205917E-8</v>
      </c>
      <c r="G247" s="2">
        <v>1.69310019265973E-2</v>
      </c>
      <c r="H247" s="2">
        <v>1.2914768448520901E-7</v>
      </c>
      <c r="I247" s="2">
        <v>5.9933809551780801E-7</v>
      </c>
      <c r="J247" s="2">
        <v>0.266421262526364</v>
      </c>
      <c r="K247" s="2">
        <v>1.2839172789715701E-5</v>
      </c>
      <c r="L247" s="5">
        <f t="shared" si="3"/>
        <v>3</v>
      </c>
    </row>
    <row r="248" spans="1:12" x14ac:dyDescent="0.25">
      <c r="A248" s="4">
        <v>24504</v>
      </c>
      <c r="B248" s="2">
        <v>2.16300577887774E-8</v>
      </c>
      <c r="C248" s="2">
        <v>2.0683086500249501E-7</v>
      </c>
      <c r="D248" s="2">
        <v>8.3192100518306902E-10</v>
      </c>
      <c r="E248" s="2">
        <v>1.4454023437687899E-10</v>
      </c>
      <c r="F248" s="2">
        <v>8.2783244298913698E-9</v>
      </c>
      <c r="G248" s="2">
        <v>1.7066785358035E-9</v>
      </c>
      <c r="H248" s="2">
        <v>1.3546067145790901E-9</v>
      </c>
      <c r="I248" s="2">
        <v>4.8818080626248703E-10</v>
      </c>
      <c r="J248" s="2">
        <v>3.4179131443901198E-10</v>
      </c>
      <c r="K248" s="2">
        <v>0.99999975839301503</v>
      </c>
      <c r="L248" s="5">
        <f t="shared" si="3"/>
        <v>1</v>
      </c>
    </row>
    <row r="249" spans="1:12" x14ac:dyDescent="0.25">
      <c r="A249" s="4">
        <v>24532</v>
      </c>
      <c r="B249" s="2">
        <v>1.9577520987479799E-8</v>
      </c>
      <c r="C249" s="2">
        <v>6.0198667830224303E-6</v>
      </c>
      <c r="D249" s="2">
        <v>7.6736831055066499E-7</v>
      </c>
      <c r="E249" s="2">
        <v>2.3265026372582E-7</v>
      </c>
      <c r="F249" s="2">
        <v>0.99999196523370204</v>
      </c>
      <c r="G249" s="2">
        <v>2.07940719763012E-7</v>
      </c>
      <c r="H249" s="2">
        <v>1.19025855991721E-7</v>
      </c>
      <c r="I249" s="2">
        <v>2.59420525476852E-7</v>
      </c>
      <c r="J249" s="2">
        <v>1.52320123097648E-7</v>
      </c>
      <c r="K249" s="2">
        <v>2.5659619484089701E-7</v>
      </c>
      <c r="L249" s="5">
        <f t="shared" si="3"/>
        <v>1</v>
      </c>
    </row>
    <row r="250" spans="1:12" x14ac:dyDescent="0.25">
      <c r="A250" s="4">
        <v>24563</v>
      </c>
      <c r="B250" s="2">
        <v>5.6280261980924298E-9</v>
      </c>
      <c r="C250" s="2">
        <v>0.29056739888149702</v>
      </c>
      <c r="D250" s="2">
        <v>1.8127961243938599E-8</v>
      </c>
      <c r="E250" s="2">
        <v>3.6204510390355301E-9</v>
      </c>
      <c r="F250" s="2">
        <v>0.70943246720828101</v>
      </c>
      <c r="G250" s="2">
        <v>2.7941212756049898E-9</v>
      </c>
      <c r="H250" s="2">
        <v>1.7676241055370901E-8</v>
      </c>
      <c r="I250" s="2">
        <v>4.8094870739279098E-9</v>
      </c>
      <c r="J250" s="2">
        <v>3.6497705059634499E-9</v>
      </c>
      <c r="K250" s="2">
        <v>7.7604163085370605E-8</v>
      </c>
      <c r="L250" s="5">
        <f t="shared" si="3"/>
        <v>2</v>
      </c>
    </row>
    <row r="251" spans="1:12" x14ac:dyDescent="0.25">
      <c r="A251" s="4">
        <v>24593</v>
      </c>
      <c r="B251" s="2">
        <v>2.4034382788627099E-8</v>
      </c>
      <c r="C251" s="2">
        <v>8.0129316028138895E-8</v>
      </c>
      <c r="D251" s="2">
        <v>8.6751674169972795E-8</v>
      </c>
      <c r="E251" s="2">
        <v>1.17864374487737E-7</v>
      </c>
      <c r="F251" s="2">
        <v>0.13830228778854201</v>
      </c>
      <c r="G251" s="2">
        <v>7.6833468610042103E-8</v>
      </c>
      <c r="H251" s="2">
        <v>1.99140762465759E-6</v>
      </c>
      <c r="I251" s="2">
        <v>1.32491270014662E-7</v>
      </c>
      <c r="J251" s="2">
        <v>6.4899561391898799E-8</v>
      </c>
      <c r="K251" s="2">
        <v>0.86169513779960005</v>
      </c>
      <c r="L251" s="5">
        <f t="shared" si="3"/>
        <v>2</v>
      </c>
    </row>
    <row r="252" spans="1:12" x14ac:dyDescent="0.25">
      <c r="A252" s="4">
        <v>24624</v>
      </c>
      <c r="B252" s="2">
        <v>5.6031667104088198E-8</v>
      </c>
      <c r="C252" s="2">
        <v>2.24155982766745E-6</v>
      </c>
      <c r="D252" s="2">
        <v>1.3218541023785399E-7</v>
      </c>
      <c r="E252" s="2">
        <v>0.18139520251859201</v>
      </c>
      <c r="F252" s="2">
        <v>0.81856312005129095</v>
      </c>
      <c r="G252" s="2">
        <v>1.2926575721409501E-6</v>
      </c>
      <c r="H252" s="2">
        <v>2.1287356125550799E-7</v>
      </c>
      <c r="I252" s="2">
        <v>8.8376524154211498E-7</v>
      </c>
      <c r="J252" s="2">
        <v>3.6764633389698603E-5</v>
      </c>
      <c r="K252" s="2">
        <v>9.3723300736588097E-8</v>
      </c>
      <c r="L252" s="5">
        <f t="shared" si="3"/>
        <v>2</v>
      </c>
    </row>
    <row r="253" spans="1:12" x14ac:dyDescent="0.25">
      <c r="A253" s="4">
        <v>24654</v>
      </c>
      <c r="B253" s="2">
        <v>1.40469479634377E-8</v>
      </c>
      <c r="C253" s="2">
        <v>0.91614225697917995</v>
      </c>
      <c r="D253" s="2">
        <v>3.5420989881069202E-8</v>
      </c>
      <c r="E253" s="2">
        <v>4.5061293856102102E-8</v>
      </c>
      <c r="F253" s="2">
        <v>8.3857186887063603E-2</v>
      </c>
      <c r="G253" s="2">
        <v>1.7912893472211301E-8</v>
      </c>
      <c r="H253" s="2">
        <v>3.7588843768288501E-7</v>
      </c>
      <c r="I253" s="2">
        <v>2.3013529581543499E-8</v>
      </c>
      <c r="J253" s="2">
        <v>1.88756013637571E-8</v>
      </c>
      <c r="K253" s="2">
        <v>2.5912664696034201E-8</v>
      </c>
      <c r="L253" s="5">
        <f t="shared" si="3"/>
        <v>2</v>
      </c>
    </row>
    <row r="254" spans="1:12" x14ac:dyDescent="0.25">
      <c r="A254" s="4">
        <v>24685</v>
      </c>
      <c r="B254" s="2">
        <v>4.34899081241537E-8</v>
      </c>
      <c r="C254" s="2">
        <v>5.5567592083519203E-8</v>
      </c>
      <c r="D254" s="2">
        <v>2.1625209649199201E-8</v>
      </c>
      <c r="E254" s="2">
        <v>0.53955985964904196</v>
      </c>
      <c r="F254" s="2">
        <v>4.1263194525317203E-6</v>
      </c>
      <c r="G254" s="2">
        <v>0.25725144093190899</v>
      </c>
      <c r="H254" s="2">
        <v>0.20316924269268199</v>
      </c>
      <c r="I254" s="2">
        <v>7.58754365401881E-6</v>
      </c>
      <c r="J254" s="2">
        <v>7.5707544161334401E-6</v>
      </c>
      <c r="K254" s="2">
        <v>5.14261330954901E-8</v>
      </c>
      <c r="L254" s="5">
        <f t="shared" si="3"/>
        <v>3</v>
      </c>
    </row>
    <row r="255" spans="1:12" x14ac:dyDescent="0.25">
      <c r="A255" s="4">
        <v>24716</v>
      </c>
      <c r="B255" s="2">
        <v>1.8140078297739801E-8</v>
      </c>
      <c r="C255" s="2">
        <v>1.25907682299903E-6</v>
      </c>
      <c r="D255" s="2">
        <v>4.6877965765126698E-8</v>
      </c>
      <c r="E255" s="2">
        <v>1.9966859863076E-8</v>
      </c>
      <c r="F255" s="2">
        <v>0.99999828412981695</v>
      </c>
      <c r="G255" s="2">
        <v>2.5914900720237699E-8</v>
      </c>
      <c r="H255" s="2">
        <v>2.32973322851677E-7</v>
      </c>
      <c r="I255" s="2">
        <v>3.6160689648220602E-8</v>
      </c>
      <c r="J255" s="2">
        <v>2.5153643492191E-8</v>
      </c>
      <c r="K255" s="2">
        <v>5.1606531259571201E-8</v>
      </c>
      <c r="L255" s="5">
        <f t="shared" si="3"/>
        <v>1</v>
      </c>
    </row>
    <row r="256" spans="1:12" x14ac:dyDescent="0.25">
      <c r="A256" s="4">
        <v>24746</v>
      </c>
      <c r="B256" s="2">
        <v>5.7054852838009201E-10</v>
      </c>
      <c r="C256" s="2">
        <v>1.83294636910311E-6</v>
      </c>
      <c r="D256" s="2">
        <v>7.2351839726456501E-10</v>
      </c>
      <c r="E256" s="2">
        <v>4.2780257047686702E-10</v>
      </c>
      <c r="F256" s="2">
        <v>0.99999816300050204</v>
      </c>
      <c r="G256" s="2">
        <v>3.4751806567546299E-10</v>
      </c>
      <c r="H256" s="2">
        <v>6.7816690200111802E-10</v>
      </c>
      <c r="I256" s="2">
        <v>3.0626684712061598E-10</v>
      </c>
      <c r="J256" s="2">
        <v>3.1995446774558001E-10</v>
      </c>
      <c r="K256" s="2">
        <v>6.8092894854342099E-10</v>
      </c>
      <c r="L256" s="5">
        <f t="shared" si="3"/>
        <v>1</v>
      </c>
    </row>
    <row r="257" spans="1:12" x14ac:dyDescent="0.25">
      <c r="A257" s="4">
        <v>24777</v>
      </c>
      <c r="B257" s="2">
        <v>4.4989297630250798E-8</v>
      </c>
      <c r="C257" s="2">
        <v>2.4290357446081299E-2</v>
      </c>
      <c r="D257" s="2">
        <v>2.24617505563323E-7</v>
      </c>
      <c r="E257" s="2">
        <v>1.4908615359234601E-7</v>
      </c>
      <c r="F257" s="2">
        <v>0.97570765202396803</v>
      </c>
      <c r="G257" s="2">
        <v>1.1024795228044299E-7</v>
      </c>
      <c r="H257" s="2">
        <v>1.6007096149087499E-7</v>
      </c>
      <c r="I257" s="2">
        <v>9.6072413131288602E-8</v>
      </c>
      <c r="J257" s="2">
        <v>7.9485565355118495E-8</v>
      </c>
      <c r="K257" s="2">
        <v>1.12596034526176E-6</v>
      </c>
      <c r="L257" s="5">
        <f t="shared" si="3"/>
        <v>2</v>
      </c>
    </row>
    <row r="258" spans="1:12" x14ac:dyDescent="0.25">
      <c r="A258" s="4">
        <v>24807</v>
      </c>
      <c r="B258" s="2">
        <v>8.1782579898710593E-9</v>
      </c>
      <c r="C258" s="2">
        <v>4.3792983282299099E-8</v>
      </c>
      <c r="D258" s="2">
        <v>3.1257704141460298E-8</v>
      </c>
      <c r="E258" s="2">
        <v>1.2752652820040399E-8</v>
      </c>
      <c r="F258" s="2">
        <v>0.99999980903309005</v>
      </c>
      <c r="G258" s="2">
        <v>2.2561433017686599E-8</v>
      </c>
      <c r="H258" s="2">
        <v>1.8798001885402201E-8</v>
      </c>
      <c r="I258" s="2">
        <v>2.3541564333296701E-8</v>
      </c>
      <c r="J258" s="2">
        <v>1.8464412852135399E-8</v>
      </c>
      <c r="K258" s="2">
        <v>1.16199814509954E-8</v>
      </c>
      <c r="L258" s="5">
        <f t="shared" si="3"/>
        <v>1</v>
      </c>
    </row>
    <row r="259" spans="1:12" x14ac:dyDescent="0.25">
      <c r="A259" s="4">
        <v>24838</v>
      </c>
      <c r="B259" s="2">
        <v>1.3229495297671601E-9</v>
      </c>
      <c r="C259" s="2">
        <v>1.77174439707601E-7</v>
      </c>
      <c r="D259" s="2">
        <v>4.4570427095624E-8</v>
      </c>
      <c r="E259" s="2">
        <v>8.2706958549201794E-9</v>
      </c>
      <c r="F259" s="2">
        <v>0.99999947262211697</v>
      </c>
      <c r="G259" s="2">
        <v>7.3900563256780802E-9</v>
      </c>
      <c r="H259" s="2">
        <v>2.05321053030971E-8</v>
      </c>
      <c r="I259" s="2">
        <v>5.0393553510378598E-9</v>
      </c>
      <c r="J259" s="2">
        <v>7.7873515769604194E-9</v>
      </c>
      <c r="K259" s="2">
        <v>2.5529048828588101E-7</v>
      </c>
      <c r="L259" s="5">
        <f t="shared" ref="L259:L322" si="4">COUNTIF(B259:K259,"&gt;0.01")</f>
        <v>1</v>
      </c>
    </row>
    <row r="260" spans="1:12" x14ac:dyDescent="0.25">
      <c r="A260" s="4">
        <v>24869</v>
      </c>
      <c r="B260" s="2">
        <v>9.7091855485247398E-8</v>
      </c>
      <c r="C260" s="2">
        <v>1.6719959037881199E-7</v>
      </c>
      <c r="D260" s="2">
        <v>1.2127156951431401E-7</v>
      </c>
      <c r="E260" s="2">
        <v>2.8417297774509998E-7</v>
      </c>
      <c r="F260" s="2">
        <v>2.06067311962788E-7</v>
      </c>
      <c r="G260" s="2">
        <v>0.138040205309161</v>
      </c>
      <c r="H260" s="2">
        <v>5.1977221674464296E-7</v>
      </c>
      <c r="I260" s="2">
        <v>7.6477106267442396E-7</v>
      </c>
      <c r="J260" s="2">
        <v>0.86195745465209095</v>
      </c>
      <c r="K260" s="2">
        <v>1.7968905149028299E-7</v>
      </c>
      <c r="L260" s="5">
        <f t="shared" si="4"/>
        <v>2</v>
      </c>
    </row>
    <row r="261" spans="1:12" x14ac:dyDescent="0.25">
      <c r="A261" s="4">
        <v>24898</v>
      </c>
      <c r="B261" s="2">
        <v>1.4719939118327499E-7</v>
      </c>
      <c r="C261" s="2">
        <v>1.58566271515691E-6</v>
      </c>
      <c r="D261" s="2">
        <v>1.8509603332152501E-6</v>
      </c>
      <c r="E261" s="2">
        <v>6.8995271743486996E-7</v>
      </c>
      <c r="F261" s="2">
        <v>0.99998998827000696</v>
      </c>
      <c r="G261" s="2">
        <v>9.0043693498707399E-7</v>
      </c>
      <c r="H261" s="2">
        <v>1.2092700867859999E-6</v>
      </c>
      <c r="I261" s="2">
        <v>9.9602518147855397E-7</v>
      </c>
      <c r="J261" s="2">
        <v>1.04820162349732E-6</v>
      </c>
      <c r="K261" s="2">
        <v>1.5840210088110601E-6</v>
      </c>
      <c r="L261" s="5">
        <f t="shared" si="4"/>
        <v>1</v>
      </c>
    </row>
    <row r="262" spans="1:12" x14ac:dyDescent="0.25">
      <c r="A262" s="4">
        <v>24929</v>
      </c>
      <c r="B262" s="2">
        <v>2.3826160692801298E-9</v>
      </c>
      <c r="C262" s="2">
        <v>1.6053118892487201E-9</v>
      </c>
      <c r="D262" s="2">
        <v>2.57961230350409E-9</v>
      </c>
      <c r="E262" s="2">
        <v>0.91687593455928595</v>
      </c>
      <c r="F262" s="2">
        <v>1.2582746917590501E-7</v>
      </c>
      <c r="G262" s="2">
        <v>5.2782728031003097E-2</v>
      </c>
      <c r="H262" s="2">
        <v>8.7186453502565902E-9</v>
      </c>
      <c r="I262" s="2">
        <v>3.0341050284909299E-2</v>
      </c>
      <c r="J262" s="2">
        <v>1.4323838711218899E-7</v>
      </c>
      <c r="K262" s="2">
        <v>2.77277649921925E-9</v>
      </c>
      <c r="L262" s="5">
        <f t="shared" si="4"/>
        <v>3</v>
      </c>
    </row>
    <row r="263" spans="1:12" x14ac:dyDescent="0.25">
      <c r="A263" s="4">
        <v>24959</v>
      </c>
      <c r="B263" s="2">
        <v>3.8067254524973897E-9</v>
      </c>
      <c r="C263" s="2">
        <v>0.87710917693568102</v>
      </c>
      <c r="D263" s="2">
        <v>2.1092081677448501E-8</v>
      </c>
      <c r="E263" s="2">
        <v>3.2590660276923699E-8</v>
      </c>
      <c r="F263" s="2">
        <v>6.5157114369318897E-7</v>
      </c>
      <c r="G263" s="2">
        <v>1.0234610025409999E-8</v>
      </c>
      <c r="H263" s="2">
        <v>0.122889984137104</v>
      </c>
      <c r="I263" s="2">
        <v>1.4909012006706901E-8</v>
      </c>
      <c r="J263" s="2">
        <v>2.0515644626355899E-8</v>
      </c>
      <c r="K263" s="2">
        <v>8.42073371299321E-8</v>
      </c>
      <c r="L263" s="5">
        <f t="shared" si="4"/>
        <v>2</v>
      </c>
    </row>
    <row r="264" spans="1:12" x14ac:dyDescent="0.25">
      <c r="A264" s="4">
        <v>24990</v>
      </c>
      <c r="B264" s="2">
        <v>8.0517957553607102E-10</v>
      </c>
      <c r="C264" s="2">
        <v>1.3945881021857901E-9</v>
      </c>
      <c r="D264" s="2">
        <v>1.4864484612876E-9</v>
      </c>
      <c r="E264" s="2">
        <v>0.70980227102011895</v>
      </c>
      <c r="F264" s="2">
        <v>2.09589296288336E-9</v>
      </c>
      <c r="G264" s="2">
        <v>0.29019735345567799</v>
      </c>
      <c r="H264" s="2">
        <v>3.6477309167746499E-7</v>
      </c>
      <c r="I264" s="2">
        <v>1.03178816002416E-9</v>
      </c>
      <c r="J264" s="2">
        <v>2.2236882038257799E-9</v>
      </c>
      <c r="K264" s="2">
        <v>1.71353153005403E-9</v>
      </c>
      <c r="L264" s="5">
        <f t="shared" si="4"/>
        <v>2</v>
      </c>
    </row>
    <row r="265" spans="1:12" x14ac:dyDescent="0.25">
      <c r="A265" s="4">
        <v>25020</v>
      </c>
      <c r="B265" s="2">
        <v>2.2213954409284599E-9</v>
      </c>
      <c r="C265" s="2">
        <v>0.57418336725369201</v>
      </c>
      <c r="D265" s="2">
        <v>1.36150525162966E-6</v>
      </c>
      <c r="E265" s="2">
        <v>4.9109487628737098E-10</v>
      </c>
      <c r="F265" s="2">
        <v>7.7633908104941892E-9</v>
      </c>
      <c r="G265" s="2">
        <v>6.6274351227373596E-9</v>
      </c>
      <c r="H265" s="2">
        <v>2.25383657925225E-8</v>
      </c>
      <c r="I265" s="2">
        <v>1.6043996554477301E-9</v>
      </c>
      <c r="J265" s="2">
        <v>1.28096775142694E-9</v>
      </c>
      <c r="K265" s="2">
        <v>0.42581522871399902</v>
      </c>
      <c r="L265" s="5">
        <f t="shared" si="4"/>
        <v>2</v>
      </c>
    </row>
    <row r="266" spans="1:12" x14ac:dyDescent="0.25">
      <c r="A266" s="4">
        <v>25051</v>
      </c>
      <c r="B266" s="2">
        <v>1.7765809003913299E-8</v>
      </c>
      <c r="C266" s="2">
        <v>7.9855107458336E-8</v>
      </c>
      <c r="D266" s="2">
        <v>1.5489773982267799E-7</v>
      </c>
      <c r="E266" s="2">
        <v>4.2622964880429801E-8</v>
      </c>
      <c r="F266" s="2">
        <v>5.7180244286906098E-8</v>
      </c>
      <c r="G266" s="2">
        <v>3.0616668379619602E-6</v>
      </c>
      <c r="H266" s="2">
        <v>0.99999503360257203</v>
      </c>
      <c r="I266" s="2">
        <v>7.3312848588825694E-8</v>
      </c>
      <c r="J266" s="2">
        <v>1.25481774130446E-7</v>
      </c>
      <c r="K266" s="2">
        <v>1.3536140998971801E-6</v>
      </c>
      <c r="L266" s="5">
        <f t="shared" si="4"/>
        <v>1</v>
      </c>
    </row>
    <row r="267" spans="1:12" x14ac:dyDescent="0.25">
      <c r="A267" s="4">
        <v>25082</v>
      </c>
      <c r="B267" s="2">
        <v>1.6057272739042701E-7</v>
      </c>
      <c r="C267" s="2">
        <v>1.37468029764785E-5</v>
      </c>
      <c r="D267" s="2">
        <v>7.2935030802920602E-7</v>
      </c>
      <c r="E267" s="2">
        <v>4.2973628968671397E-9</v>
      </c>
      <c r="F267" s="2">
        <v>9.7233703737025804E-8</v>
      </c>
      <c r="G267" s="2">
        <v>7.1821009856760204E-9</v>
      </c>
      <c r="H267" s="2">
        <v>0.99998522529823997</v>
      </c>
      <c r="I267" s="2">
        <v>3.8416533219823398E-9</v>
      </c>
      <c r="J267" s="2">
        <v>3.7172234334359899E-9</v>
      </c>
      <c r="K267" s="2">
        <v>2.1703700019528299E-8</v>
      </c>
      <c r="L267" s="5">
        <f t="shared" si="4"/>
        <v>1</v>
      </c>
    </row>
    <row r="268" spans="1:12" x14ac:dyDescent="0.25">
      <c r="A268" s="4">
        <v>25112</v>
      </c>
      <c r="B268" s="2">
        <v>1.2800955873852101E-6</v>
      </c>
      <c r="C268" s="2">
        <v>1.26373777375943E-7</v>
      </c>
      <c r="D268" s="2">
        <v>1.5448556616416199E-8</v>
      </c>
      <c r="E268" s="2">
        <v>3.31811530645905E-9</v>
      </c>
      <c r="F268" s="2">
        <v>8.8600953861973605E-8</v>
      </c>
      <c r="G268" s="2">
        <v>2.3084523953718499E-8</v>
      </c>
      <c r="H268" s="2">
        <v>0.99999843884798501</v>
      </c>
      <c r="I268" s="2">
        <v>7.1759255318739303E-9</v>
      </c>
      <c r="J268" s="2">
        <v>3.4070947111733501E-9</v>
      </c>
      <c r="K268" s="2">
        <v>1.36474954291263E-8</v>
      </c>
      <c r="L268" s="5">
        <f t="shared" si="4"/>
        <v>1</v>
      </c>
    </row>
    <row r="269" spans="1:12" x14ac:dyDescent="0.25">
      <c r="A269" s="4">
        <v>25143</v>
      </c>
      <c r="B269" s="2">
        <v>4.7498588658893502E-7</v>
      </c>
      <c r="C269" s="2">
        <v>3.4186197571213801E-9</v>
      </c>
      <c r="D269" s="2">
        <v>2.96984431935161E-10</v>
      </c>
      <c r="E269" s="2">
        <v>4.60565090726258E-10</v>
      </c>
      <c r="F269" s="2">
        <v>2.9552928656642702E-9</v>
      </c>
      <c r="G269" s="2">
        <v>4.6377296028703901E-10</v>
      </c>
      <c r="H269" s="2">
        <v>0.99999951579183299</v>
      </c>
      <c r="I269" s="2">
        <v>7.3885014226315601E-10</v>
      </c>
      <c r="J269" s="2">
        <v>5.5907461445875204E-10</v>
      </c>
      <c r="K269" s="2">
        <v>3.29727072791205E-10</v>
      </c>
      <c r="L269" s="5">
        <f t="shared" si="4"/>
        <v>1</v>
      </c>
    </row>
    <row r="270" spans="1:12" x14ac:dyDescent="0.25">
      <c r="A270" s="4">
        <v>25173</v>
      </c>
      <c r="B270" s="2">
        <v>1.94883951572168E-9</v>
      </c>
      <c r="C270" s="2">
        <v>0.99999966280881103</v>
      </c>
      <c r="D270" s="2">
        <v>1.9906026454674599E-8</v>
      </c>
      <c r="E270" s="2">
        <v>4.8207739634853697E-9</v>
      </c>
      <c r="F270" s="2">
        <v>2.7419401540775802E-8</v>
      </c>
      <c r="G270" s="2">
        <v>3.9399697349595903E-9</v>
      </c>
      <c r="H270" s="2">
        <v>2.2237568036935299E-7</v>
      </c>
      <c r="I270" s="2">
        <v>4.9772416447816796E-9</v>
      </c>
      <c r="J270" s="2">
        <v>4.9876024488169998E-9</v>
      </c>
      <c r="K270" s="2">
        <v>4.6816213790349799E-8</v>
      </c>
      <c r="L270" s="5">
        <f t="shared" si="4"/>
        <v>1</v>
      </c>
    </row>
    <row r="271" spans="1:12" x14ac:dyDescent="0.25">
      <c r="A271" s="4">
        <v>25204</v>
      </c>
      <c r="B271" s="2">
        <v>6.2850554592730596E-8</v>
      </c>
      <c r="C271" s="2">
        <v>6.4871694754157496E-7</v>
      </c>
      <c r="D271" s="2">
        <v>3.3783893351467498E-6</v>
      </c>
      <c r="E271" s="2">
        <v>1.2205787968434201E-6</v>
      </c>
      <c r="F271" s="2">
        <v>2.3704181930794901E-7</v>
      </c>
      <c r="G271" s="2">
        <v>4.8197664963736699E-7</v>
      </c>
      <c r="H271" s="2">
        <v>0.99999291256636802</v>
      </c>
      <c r="I271" s="2">
        <v>3.71523102994162E-7</v>
      </c>
      <c r="J271" s="2">
        <v>3.9328950547056201E-7</v>
      </c>
      <c r="K271" s="2">
        <v>2.9306691994208599E-7</v>
      </c>
      <c r="L271" s="5">
        <f t="shared" si="4"/>
        <v>1</v>
      </c>
    </row>
    <row r="272" spans="1:12" x14ac:dyDescent="0.25">
      <c r="A272" s="4">
        <v>25235</v>
      </c>
      <c r="B272" s="2">
        <v>1.08556920151229E-6</v>
      </c>
      <c r="C272" s="2">
        <v>3.7675147175580403E-8</v>
      </c>
      <c r="D272" s="2">
        <v>2.88718990527202E-8</v>
      </c>
      <c r="E272" s="2">
        <v>1.6923441717477101E-8</v>
      </c>
      <c r="F272" s="2">
        <v>1.4456834482226101E-8</v>
      </c>
      <c r="G272" s="2">
        <v>1.82290718719548E-5</v>
      </c>
      <c r="H272" s="2">
        <v>0.99998036071160501</v>
      </c>
      <c r="I272" s="2">
        <v>2.8982779762285098E-8</v>
      </c>
      <c r="J272" s="2">
        <v>3.1728651879848602E-8</v>
      </c>
      <c r="K272" s="2">
        <v>1.6600856525674201E-7</v>
      </c>
      <c r="L272" s="5">
        <f t="shared" si="4"/>
        <v>1</v>
      </c>
    </row>
    <row r="273" spans="1:12" x14ac:dyDescent="0.25">
      <c r="A273" s="4">
        <v>25263</v>
      </c>
      <c r="B273" s="2">
        <v>5.4239730986188703E-8</v>
      </c>
      <c r="C273" s="2">
        <v>2.6590253424589999E-9</v>
      </c>
      <c r="D273" s="2">
        <v>2.1212694357250301E-9</v>
      </c>
      <c r="E273" s="2">
        <v>2.6795962746663399E-9</v>
      </c>
      <c r="F273" s="2">
        <v>5.3545237139074697E-6</v>
      </c>
      <c r="G273" s="2">
        <v>1.8289533063603E-8</v>
      </c>
      <c r="H273" s="2">
        <v>0.99999452363511498</v>
      </c>
      <c r="I273" s="2">
        <v>1.59097645012177E-8</v>
      </c>
      <c r="J273" s="2">
        <v>1.76578780235513E-8</v>
      </c>
      <c r="K273" s="2">
        <v>8.2843803214134003E-9</v>
      </c>
      <c r="L273" s="5">
        <f t="shared" si="4"/>
        <v>1</v>
      </c>
    </row>
    <row r="274" spans="1:12" x14ac:dyDescent="0.25">
      <c r="A274" s="4">
        <v>25294</v>
      </c>
      <c r="B274" s="2">
        <v>2.4412047332042098E-7</v>
      </c>
      <c r="C274" s="2">
        <v>4.8133702499884804E-7</v>
      </c>
      <c r="D274" s="2">
        <v>8.8294875402346493E-6</v>
      </c>
      <c r="E274" s="2">
        <v>5.8568510582021401E-7</v>
      </c>
      <c r="F274" s="2">
        <v>0.314936849474168</v>
      </c>
      <c r="G274" s="2">
        <v>1.87827625667234E-7</v>
      </c>
      <c r="H274" s="2">
        <v>0.68505200274876099</v>
      </c>
      <c r="I274" s="2">
        <v>7.9783566347515101E-8</v>
      </c>
      <c r="J274" s="2">
        <v>1.54473856690165E-7</v>
      </c>
      <c r="K274" s="2">
        <v>5.8506187739306999E-7</v>
      </c>
      <c r="L274" s="5">
        <f t="shared" si="4"/>
        <v>2</v>
      </c>
    </row>
    <row r="275" spans="1:12" x14ac:dyDescent="0.25">
      <c r="A275" s="4">
        <v>25324</v>
      </c>
      <c r="B275" s="2">
        <v>3.0072718021486701E-7</v>
      </c>
      <c r="C275" s="2">
        <v>8.9189282303676303E-8</v>
      </c>
      <c r="D275" s="2">
        <v>5.8743095787877098E-8</v>
      </c>
      <c r="E275" s="2">
        <v>6.2711758046121497E-7</v>
      </c>
      <c r="F275" s="2">
        <v>2.16915318547714E-8</v>
      </c>
      <c r="G275" s="2">
        <v>0.20439323149234501</v>
      </c>
      <c r="H275" s="2">
        <v>0.79560442195762804</v>
      </c>
      <c r="I275" s="2">
        <v>2.98535733780555E-7</v>
      </c>
      <c r="J275" s="2">
        <v>5.1221657415740903E-7</v>
      </c>
      <c r="K275" s="2">
        <v>4.3832904520667499E-7</v>
      </c>
      <c r="L275" s="5">
        <f t="shared" si="4"/>
        <v>2</v>
      </c>
    </row>
    <row r="276" spans="1:12" x14ac:dyDescent="0.25">
      <c r="A276" s="4">
        <v>25355</v>
      </c>
      <c r="B276" s="2">
        <v>1.6828936643215301E-8</v>
      </c>
      <c r="C276" s="2">
        <v>1.9794922377579301E-8</v>
      </c>
      <c r="D276" s="2">
        <v>1.97925643959247E-8</v>
      </c>
      <c r="E276" s="2">
        <v>0.72379651073639095</v>
      </c>
      <c r="F276" s="2">
        <v>1.5204416501641699E-8</v>
      </c>
      <c r="G276" s="2">
        <v>0.27562555364652802</v>
      </c>
      <c r="H276" s="2">
        <v>2.9862377142800501E-8</v>
      </c>
      <c r="I276" s="2">
        <v>5.7773105224556004E-4</v>
      </c>
      <c r="J276" s="2">
        <v>8.0908195681163202E-8</v>
      </c>
      <c r="K276" s="2">
        <v>2.2173489251983401E-8</v>
      </c>
      <c r="L276" s="5">
        <f t="shared" si="4"/>
        <v>2</v>
      </c>
    </row>
    <row r="277" spans="1:12" x14ac:dyDescent="0.25">
      <c r="A277" s="4">
        <v>25385</v>
      </c>
      <c r="B277" s="2">
        <v>5.9012083723745002E-5</v>
      </c>
      <c r="C277" s="2">
        <v>5.0138811696574203E-7</v>
      </c>
      <c r="D277" s="2">
        <v>1.75985579463747E-7</v>
      </c>
      <c r="E277" s="2">
        <v>1.5128704038211001E-4</v>
      </c>
      <c r="F277" s="2">
        <v>1.3976798918453801E-7</v>
      </c>
      <c r="G277" s="2">
        <v>5.1556632472997802E-5</v>
      </c>
      <c r="H277" s="2">
        <v>6.4682186636323495E-7</v>
      </c>
      <c r="I277" s="2">
        <v>3.7524852666408301E-4</v>
      </c>
      <c r="J277" s="2">
        <v>0.99936114989770197</v>
      </c>
      <c r="K277" s="2">
        <v>2.8185312540983499E-7</v>
      </c>
      <c r="L277" s="5">
        <f t="shared" si="4"/>
        <v>1</v>
      </c>
    </row>
    <row r="278" spans="1:12" x14ac:dyDescent="0.25">
      <c r="A278" s="4">
        <v>25416</v>
      </c>
      <c r="B278" s="2">
        <v>7.4489455484736996E-7</v>
      </c>
      <c r="C278" s="2">
        <v>1.1308112450579401E-9</v>
      </c>
      <c r="D278" s="2">
        <v>7.8495603810728698E-10</v>
      </c>
      <c r="E278" s="2">
        <v>0.12843276240843099</v>
      </c>
      <c r="F278" s="2">
        <v>5.9645080857495602E-10</v>
      </c>
      <c r="G278" s="2">
        <v>3.5428249538671797E-2</v>
      </c>
      <c r="H278" s="2">
        <v>2.6590336781649998E-9</v>
      </c>
      <c r="I278" s="2">
        <v>9.9521713201860207E-2</v>
      </c>
      <c r="J278" s="2">
        <v>0.73661645338971105</v>
      </c>
      <c r="K278" s="2">
        <v>7.1395516791552399E-8</v>
      </c>
      <c r="L278" s="5">
        <f t="shared" si="4"/>
        <v>4</v>
      </c>
    </row>
    <row r="279" spans="1:12" x14ac:dyDescent="0.25">
      <c r="A279" s="4">
        <v>25447</v>
      </c>
      <c r="B279" s="2">
        <v>4.2123655601702401E-8</v>
      </c>
      <c r="C279" s="2">
        <v>1.3681120107364399E-8</v>
      </c>
      <c r="D279" s="2">
        <v>2.9085879224686899E-8</v>
      </c>
      <c r="E279" s="2">
        <v>0.99999879413672699</v>
      </c>
      <c r="F279" s="2">
        <v>1.7882882943914601E-8</v>
      </c>
      <c r="G279" s="2">
        <v>3.9972207307976201E-7</v>
      </c>
      <c r="H279" s="2">
        <v>1.6112679413357601E-8</v>
      </c>
      <c r="I279" s="2">
        <v>3.8099020518311399E-7</v>
      </c>
      <c r="J279" s="2">
        <v>2.4533673775501099E-7</v>
      </c>
      <c r="K279" s="2">
        <v>6.0928038686476099E-8</v>
      </c>
      <c r="L279" s="5">
        <f t="shared" si="4"/>
        <v>1</v>
      </c>
    </row>
    <row r="280" spans="1:12" x14ac:dyDescent="0.25">
      <c r="A280" s="4">
        <v>25477</v>
      </c>
      <c r="B280" s="2">
        <v>1.6481145940440701E-9</v>
      </c>
      <c r="C280" s="2">
        <v>3.4999607269411801E-9</v>
      </c>
      <c r="D280" s="2">
        <v>3.8254751640681597E-9</v>
      </c>
      <c r="E280" s="2">
        <v>2.2826865120544601E-7</v>
      </c>
      <c r="F280" s="2">
        <v>0.99999512054356399</v>
      </c>
      <c r="G280" s="2">
        <v>2.4443419066132801E-9</v>
      </c>
      <c r="H280" s="2">
        <v>4.6276873931529099E-6</v>
      </c>
      <c r="I280" s="2">
        <v>4.2507684304882703E-9</v>
      </c>
      <c r="J280" s="2">
        <v>3.10958383708565E-9</v>
      </c>
      <c r="K280" s="2">
        <v>4.7232388593319096E-9</v>
      </c>
      <c r="L280" s="5">
        <f t="shared" si="4"/>
        <v>1</v>
      </c>
    </row>
    <row r="281" spans="1:12" x14ac:dyDescent="0.25">
      <c r="A281" s="4">
        <v>25508</v>
      </c>
      <c r="B281" s="2">
        <v>9.6679229273492199E-7</v>
      </c>
      <c r="C281" s="2">
        <v>2.5036549202605398E-7</v>
      </c>
      <c r="D281" s="2">
        <v>2.1215071295441301E-8</v>
      </c>
      <c r="E281" s="2">
        <v>5.1970704690692801E-8</v>
      </c>
      <c r="F281" s="2">
        <v>2.4550385629344201E-8</v>
      </c>
      <c r="G281" s="2">
        <v>5.7136158548885701E-8</v>
      </c>
      <c r="H281" s="2">
        <v>0.99999852559131497</v>
      </c>
      <c r="I281" s="2">
        <v>4.1612614423662103E-8</v>
      </c>
      <c r="J281" s="2">
        <v>2.9834602933499799E-8</v>
      </c>
      <c r="K281" s="2">
        <v>3.0931361127806399E-8</v>
      </c>
      <c r="L281" s="5">
        <f t="shared" si="4"/>
        <v>1</v>
      </c>
    </row>
    <row r="282" spans="1:12" x14ac:dyDescent="0.25">
      <c r="A282" s="4">
        <v>25538</v>
      </c>
      <c r="B282" s="2">
        <v>1.5545114678037501E-7</v>
      </c>
      <c r="C282" s="2">
        <v>1.5469716604394801E-7</v>
      </c>
      <c r="D282" s="2">
        <v>9.7397844212004194E-8</v>
      </c>
      <c r="E282" s="2">
        <v>0.219414387610706</v>
      </c>
      <c r="F282" s="2">
        <v>9.2520403357795098E-8</v>
      </c>
      <c r="G282" s="2">
        <v>9.7367623233887508E-7</v>
      </c>
      <c r="H282" s="2">
        <v>1.77656248508072E-7</v>
      </c>
      <c r="I282" s="2">
        <v>0.238707055097379</v>
      </c>
      <c r="J282" s="2">
        <v>1.20215096040406E-6</v>
      </c>
      <c r="K282" s="2">
        <v>0.54187570374191096</v>
      </c>
      <c r="L282" s="5">
        <f t="shared" si="4"/>
        <v>3</v>
      </c>
    </row>
    <row r="283" spans="1:12" x14ac:dyDescent="0.25">
      <c r="A283" s="4">
        <v>25569</v>
      </c>
      <c r="B283" s="2">
        <v>4.4227754370210101E-8</v>
      </c>
      <c r="C283" s="2">
        <v>1.6227331817661699E-8</v>
      </c>
      <c r="D283" s="2">
        <v>1.7773676475532201E-8</v>
      </c>
      <c r="E283" s="2">
        <v>0.33652464334242599</v>
      </c>
      <c r="F283" s="2">
        <v>1.1880971856005899E-8</v>
      </c>
      <c r="G283" s="2">
        <v>1.9889079560599401E-6</v>
      </c>
      <c r="H283" s="2">
        <v>3.4144596131793803E-8</v>
      </c>
      <c r="I283" s="2">
        <v>0.66347067603811105</v>
      </c>
      <c r="J283" s="2">
        <v>2.5483298890881E-6</v>
      </c>
      <c r="K283" s="2">
        <v>1.9127007436653699E-8</v>
      </c>
      <c r="L283" s="5">
        <f t="shared" si="4"/>
        <v>2</v>
      </c>
    </row>
    <row r="284" spans="1:12" x14ac:dyDescent="0.25">
      <c r="A284" s="4">
        <v>25600</v>
      </c>
      <c r="B284" s="2">
        <v>2.0530801212728301E-8</v>
      </c>
      <c r="C284" s="2">
        <v>1.02394938964378E-7</v>
      </c>
      <c r="D284" s="2">
        <v>1.44135651931623E-7</v>
      </c>
      <c r="E284" s="2">
        <v>1.3004839352716599E-6</v>
      </c>
      <c r="F284" s="2">
        <v>3.8048693912805E-7</v>
      </c>
      <c r="G284" s="2">
        <v>2.7161940701508302E-7</v>
      </c>
      <c r="H284" s="2">
        <v>0.99998876445859297</v>
      </c>
      <c r="I284" s="2">
        <v>8.14349768643541E-6</v>
      </c>
      <c r="J284" s="2">
        <v>6.5480395519917695E-7</v>
      </c>
      <c r="K284" s="2">
        <v>2.1758809114452901E-7</v>
      </c>
      <c r="L284" s="5">
        <f t="shared" si="4"/>
        <v>1</v>
      </c>
    </row>
    <row r="285" spans="1:12" x14ac:dyDescent="0.25">
      <c r="A285" s="4">
        <v>25628</v>
      </c>
      <c r="B285" s="2">
        <v>2.3371492325735602E-8</v>
      </c>
      <c r="C285" s="2">
        <v>2.0932584136516399E-8</v>
      </c>
      <c r="D285" s="2">
        <v>2.1516114801210201E-8</v>
      </c>
      <c r="E285" s="2">
        <v>0.47000940312186501</v>
      </c>
      <c r="F285" s="2">
        <v>2.6711947920160201E-8</v>
      </c>
      <c r="G285" s="2">
        <v>2.9492543886713998E-4</v>
      </c>
      <c r="H285" s="2">
        <v>5.8171985038577399E-8</v>
      </c>
      <c r="I285" s="2">
        <v>0.529694846933215</v>
      </c>
      <c r="J285" s="2">
        <v>6.4968756166462904E-7</v>
      </c>
      <c r="K285" s="2">
        <v>2.4114449210993599E-8</v>
      </c>
      <c r="L285" s="5">
        <f t="shared" si="4"/>
        <v>2</v>
      </c>
    </row>
    <row r="286" spans="1:12" x14ac:dyDescent="0.25">
      <c r="A286" s="4">
        <v>25659</v>
      </c>
      <c r="B286" s="2">
        <v>1.1193766455632801E-8</v>
      </c>
      <c r="C286" s="2">
        <v>1.1115370049198399E-8</v>
      </c>
      <c r="D286" s="2">
        <v>2.0130990989704199E-8</v>
      </c>
      <c r="E286" s="2">
        <v>1.4248424097967701E-4</v>
      </c>
      <c r="F286" s="2">
        <v>1.4967326154356802E-8</v>
      </c>
      <c r="G286" s="2">
        <v>0.10900884754569</v>
      </c>
      <c r="H286" s="2">
        <v>8.1351306459479607E-5</v>
      </c>
      <c r="I286" s="2">
        <v>0.82803640117027599</v>
      </c>
      <c r="J286" s="2">
        <v>6.2730843745164397E-2</v>
      </c>
      <c r="K286" s="2">
        <v>1.4583977739039201E-8</v>
      </c>
      <c r="L286" s="5">
        <f t="shared" si="4"/>
        <v>3</v>
      </c>
    </row>
    <row r="287" spans="1:12" x14ac:dyDescent="0.25">
      <c r="A287" s="4">
        <v>25689</v>
      </c>
      <c r="B287" s="2">
        <v>1.2677509560663399E-9</v>
      </c>
      <c r="C287" s="2">
        <v>1.7027378731715301E-9</v>
      </c>
      <c r="D287" s="2">
        <v>3.5753509420053998E-9</v>
      </c>
      <c r="E287" s="2">
        <v>9.8436213091763897E-9</v>
      </c>
      <c r="F287" s="2">
        <v>1.9991432020010301E-9</v>
      </c>
      <c r="G287" s="2">
        <v>5.9201422146938603E-9</v>
      </c>
      <c r="H287" s="2">
        <v>1.8490675741537301E-9</v>
      </c>
      <c r="I287" s="2">
        <v>0.91231238898189304</v>
      </c>
      <c r="J287" s="2">
        <v>8.7687582121584506E-2</v>
      </c>
      <c r="K287" s="2">
        <v>2.7384065557736499E-9</v>
      </c>
      <c r="L287" s="5">
        <f t="shared" si="4"/>
        <v>2</v>
      </c>
    </row>
    <row r="288" spans="1:12" x14ac:dyDescent="0.25">
      <c r="A288" s="4">
        <v>25720</v>
      </c>
      <c r="B288" s="2">
        <v>1.00956170350231E-8</v>
      </c>
      <c r="C288" s="2">
        <v>3.8939819327007004E-9</v>
      </c>
      <c r="D288" s="2">
        <v>4.3883992415702702E-9</v>
      </c>
      <c r="E288" s="2">
        <v>0.87223755072831899</v>
      </c>
      <c r="F288" s="2">
        <v>3.6935664269604298E-9</v>
      </c>
      <c r="G288" s="2">
        <v>2.87516706823238E-8</v>
      </c>
      <c r="H288" s="2">
        <v>7.4515402162976403E-9</v>
      </c>
      <c r="I288" s="2">
        <v>0.12776233618701599</v>
      </c>
      <c r="J288" s="2">
        <v>4.8543005674340001E-8</v>
      </c>
      <c r="K288" s="2">
        <v>6.2673283268724499E-9</v>
      </c>
      <c r="L288" s="5">
        <f t="shared" si="4"/>
        <v>2</v>
      </c>
    </row>
    <row r="289" spans="1:12" x14ac:dyDescent="0.25">
      <c r="A289" s="4">
        <v>25750</v>
      </c>
      <c r="B289" s="2">
        <v>2.9536112963624902E-8</v>
      </c>
      <c r="C289" s="2">
        <v>1.1746604631439101E-8</v>
      </c>
      <c r="D289" s="2">
        <v>1.4867688966353399E-8</v>
      </c>
      <c r="E289" s="2">
        <v>0.352719283369341</v>
      </c>
      <c r="F289" s="2">
        <v>1.67351909158104E-8</v>
      </c>
      <c r="G289" s="2">
        <v>6.5593107742161297E-8</v>
      </c>
      <c r="H289" s="2">
        <v>4.1925504148042501E-8</v>
      </c>
      <c r="I289" s="2">
        <v>3.9209140889716299E-7</v>
      </c>
      <c r="J289" s="2">
        <v>0.64728012731586604</v>
      </c>
      <c r="K289" s="2">
        <v>1.6819219338610302E-8</v>
      </c>
      <c r="L289" s="5">
        <f t="shared" si="4"/>
        <v>2</v>
      </c>
    </row>
    <row r="290" spans="1:12" x14ac:dyDescent="0.25">
      <c r="A290" s="4">
        <v>25781</v>
      </c>
      <c r="B290" s="2">
        <v>2.28182772503569E-10</v>
      </c>
      <c r="C290" s="2">
        <v>1.32462421219001E-10</v>
      </c>
      <c r="D290" s="2">
        <v>2.3964607303571398E-10</v>
      </c>
      <c r="E290" s="2">
        <v>0.99999904338452505</v>
      </c>
      <c r="F290" s="2">
        <v>2.4014755863629198E-10</v>
      </c>
      <c r="G290" s="2">
        <v>4.5632856585729797E-8</v>
      </c>
      <c r="H290" s="2">
        <v>6.9169569358561902E-10</v>
      </c>
      <c r="I290" s="2">
        <v>2.02368227073245E-9</v>
      </c>
      <c r="J290" s="2">
        <v>9.0714525651479297E-7</v>
      </c>
      <c r="K290" s="2">
        <v>2.81282671388269E-10</v>
      </c>
      <c r="L290" s="5">
        <f t="shared" si="4"/>
        <v>1</v>
      </c>
    </row>
    <row r="291" spans="1:12" x14ac:dyDescent="0.25">
      <c r="A291" s="4">
        <v>25812</v>
      </c>
      <c r="B291" s="2">
        <v>2.478853786324E-9</v>
      </c>
      <c r="C291" s="2">
        <v>3.2870319177219299E-8</v>
      </c>
      <c r="D291" s="2">
        <v>7.7063215448591698E-8</v>
      </c>
      <c r="E291" s="2">
        <v>6.2051919213029107E-8</v>
      </c>
      <c r="F291" s="2">
        <v>0.99999953921738505</v>
      </c>
      <c r="G291" s="2">
        <v>8.7875558802822099E-8</v>
      </c>
      <c r="H291" s="2">
        <v>1.1109778117555301E-8</v>
      </c>
      <c r="I291" s="2">
        <v>4.8815872108445798E-8</v>
      </c>
      <c r="J291" s="2">
        <v>5.6646397923865599E-8</v>
      </c>
      <c r="K291" s="2">
        <v>8.1870719383772198E-8</v>
      </c>
      <c r="L291" s="5">
        <f t="shared" si="4"/>
        <v>1</v>
      </c>
    </row>
    <row r="292" spans="1:12" x14ac:dyDescent="0.25">
      <c r="A292" s="4">
        <v>25842</v>
      </c>
      <c r="B292" s="2">
        <v>6.7514895315004905E-8</v>
      </c>
      <c r="C292" s="2">
        <v>2.15471089072988E-6</v>
      </c>
      <c r="D292" s="2">
        <v>1.40955665787108E-7</v>
      </c>
      <c r="E292" s="2">
        <v>8.4911919772901799E-8</v>
      </c>
      <c r="F292" s="2">
        <v>1.4694963703439799E-7</v>
      </c>
      <c r="G292" s="2">
        <v>8.6093850898077894E-8</v>
      </c>
      <c r="H292" s="2">
        <v>0.99999715728946703</v>
      </c>
      <c r="I292" s="2">
        <v>4.8069092260601599E-8</v>
      </c>
      <c r="J292" s="2">
        <v>2.8613566411859502E-8</v>
      </c>
      <c r="K292" s="2">
        <v>8.4891078084249094E-8</v>
      </c>
      <c r="L292" s="5">
        <f t="shared" si="4"/>
        <v>1</v>
      </c>
    </row>
    <row r="293" spans="1:12" x14ac:dyDescent="0.25">
      <c r="A293" s="4">
        <v>25873</v>
      </c>
      <c r="B293" s="2">
        <v>3.8542119482374202E-3</v>
      </c>
      <c r="C293" s="2">
        <v>2.5874363863201599E-8</v>
      </c>
      <c r="D293" s="2">
        <v>2.2197479064717801E-8</v>
      </c>
      <c r="E293" s="2">
        <v>6.6356644658292297E-8</v>
      </c>
      <c r="F293" s="2">
        <v>1.88111293320328E-8</v>
      </c>
      <c r="G293" s="2">
        <v>2.1917485636228601E-8</v>
      </c>
      <c r="H293" s="2">
        <v>0.99614551652802097</v>
      </c>
      <c r="I293" s="2">
        <v>3.5099460233154703E-8</v>
      </c>
      <c r="J293" s="2">
        <v>3.1783652091136599E-8</v>
      </c>
      <c r="K293" s="2">
        <v>4.9483289088638097E-8</v>
      </c>
      <c r="L293" s="5">
        <f t="shared" si="4"/>
        <v>1</v>
      </c>
    </row>
    <row r="294" spans="1:12" x14ac:dyDescent="0.25">
      <c r="A294" s="4">
        <v>25903</v>
      </c>
      <c r="B294" s="2">
        <v>3.9557613403137702E-7</v>
      </c>
      <c r="C294" s="2">
        <v>1.15698771552096E-5</v>
      </c>
      <c r="D294" s="2">
        <v>2.6497005998073001E-8</v>
      </c>
      <c r="E294" s="2">
        <v>1.03704441286883E-8</v>
      </c>
      <c r="F294" s="2">
        <v>1.0642315543842801E-8</v>
      </c>
      <c r="G294" s="2">
        <v>1.25451687691811E-8</v>
      </c>
      <c r="H294" s="2">
        <v>1.97755446949233E-5</v>
      </c>
      <c r="I294" s="2">
        <v>8.01389735347074E-9</v>
      </c>
      <c r="J294" s="2">
        <v>1.34608764563609E-8</v>
      </c>
      <c r="K294" s="2">
        <v>0.99996817747230604</v>
      </c>
      <c r="L294" s="5">
        <f t="shared" si="4"/>
        <v>1</v>
      </c>
    </row>
    <row r="295" spans="1:12" x14ac:dyDescent="0.25">
      <c r="A295" s="4">
        <v>25934</v>
      </c>
      <c r="B295" s="2">
        <v>3.5169768022572002E-6</v>
      </c>
      <c r="C295" s="2">
        <v>3.0580922900319501E-8</v>
      </c>
      <c r="D295" s="2">
        <v>9.3336621605821005E-8</v>
      </c>
      <c r="E295" s="2">
        <v>1.32039908292444E-8</v>
      </c>
      <c r="F295" s="2">
        <v>2.8017710045873998E-5</v>
      </c>
      <c r="G295" s="2">
        <v>7.4096002734643899E-9</v>
      </c>
      <c r="H295" s="2">
        <v>3.2065756745899198E-8</v>
      </c>
      <c r="I295" s="2">
        <v>1.03771368509846E-8</v>
      </c>
      <c r="J295" s="2">
        <v>9.3485345909040908E-9</v>
      </c>
      <c r="K295" s="2">
        <v>0.99996826899062397</v>
      </c>
      <c r="L295" s="5">
        <f t="shared" si="4"/>
        <v>1</v>
      </c>
    </row>
    <row r="296" spans="1:12" x14ac:dyDescent="0.25">
      <c r="A296" s="4">
        <v>25965</v>
      </c>
      <c r="B296" s="2">
        <v>4.8563084719042402E-9</v>
      </c>
      <c r="C296" s="2">
        <v>0.72131566915159795</v>
      </c>
      <c r="D296" s="2">
        <v>2.75037367147274E-9</v>
      </c>
      <c r="E296" s="2">
        <v>6.8211499127066299E-10</v>
      </c>
      <c r="F296" s="2">
        <v>1.0614108687607799E-9</v>
      </c>
      <c r="G296" s="2">
        <v>2.88479774505697E-9</v>
      </c>
      <c r="H296" s="2">
        <v>0.27868429019143598</v>
      </c>
      <c r="I296" s="2">
        <v>9.6332806173581604E-10</v>
      </c>
      <c r="J296" s="2">
        <v>1.2425749460112299E-9</v>
      </c>
      <c r="K296" s="2">
        <v>2.6216069259377099E-8</v>
      </c>
      <c r="L296" s="5">
        <f t="shared" si="4"/>
        <v>2</v>
      </c>
    </row>
    <row r="297" spans="1:12" x14ac:dyDescent="0.25">
      <c r="A297" s="4">
        <v>25993</v>
      </c>
      <c r="B297" s="2">
        <v>2.5557336585418798E-10</v>
      </c>
      <c r="C297" s="2">
        <v>3.3167679655851299E-10</v>
      </c>
      <c r="D297" s="2">
        <v>1.15021861918634E-10</v>
      </c>
      <c r="E297" s="2">
        <v>0.21307816890509099</v>
      </c>
      <c r="F297" s="2">
        <v>1.9048478583770099E-10</v>
      </c>
      <c r="G297" s="2">
        <v>0.10879279439964699</v>
      </c>
      <c r="H297" s="2">
        <v>3.0892692029202398E-7</v>
      </c>
      <c r="I297" s="2">
        <v>0.67812871512200301</v>
      </c>
      <c r="J297" s="2">
        <v>1.15505880175186E-8</v>
      </c>
      <c r="K297" s="2">
        <v>2.0299790103527801E-10</v>
      </c>
      <c r="L297" s="5">
        <f t="shared" si="4"/>
        <v>3</v>
      </c>
    </row>
    <row r="298" spans="1:12" x14ac:dyDescent="0.25">
      <c r="A298" s="4">
        <v>26024</v>
      </c>
      <c r="B298" s="2">
        <v>1.8616716520843399E-7</v>
      </c>
      <c r="C298" s="2">
        <v>2.8621690686063299E-8</v>
      </c>
      <c r="D298" s="2">
        <v>2.0859265714243599E-8</v>
      </c>
      <c r="E298" s="2">
        <v>1.37033214305595E-8</v>
      </c>
      <c r="F298" s="2">
        <v>1.8679037117778899E-8</v>
      </c>
      <c r="G298" s="2">
        <v>1.60145450580082E-8</v>
      </c>
      <c r="H298" s="2">
        <v>0.99999965479522801</v>
      </c>
      <c r="I298" s="2">
        <v>1.5047400181169701E-8</v>
      </c>
      <c r="J298" s="2">
        <v>1.6235337305641401E-8</v>
      </c>
      <c r="K298" s="2">
        <v>2.9876972838534402E-8</v>
      </c>
      <c r="L298" s="5">
        <f t="shared" si="4"/>
        <v>1</v>
      </c>
    </row>
    <row r="299" spans="1:12" x14ac:dyDescent="0.25">
      <c r="A299" s="4">
        <v>26054</v>
      </c>
      <c r="B299" s="2">
        <v>8.5260595940610407E-6</v>
      </c>
      <c r="C299" s="2">
        <v>8.2715590939959297E-8</v>
      </c>
      <c r="D299" s="2">
        <v>2.1988197398355699E-7</v>
      </c>
      <c r="E299" s="2">
        <v>3.0012792765417397E-8</v>
      </c>
      <c r="F299" s="2">
        <v>5.8678573410055398E-8</v>
      </c>
      <c r="G299" s="2">
        <v>2.2278490091413301E-8</v>
      </c>
      <c r="H299" s="2">
        <v>0.99998649882761104</v>
      </c>
      <c r="I299" s="2">
        <v>3.7118750992876797E-8</v>
      </c>
      <c r="J299" s="2">
        <v>3.5438073765004599E-8</v>
      </c>
      <c r="K299" s="2">
        <v>4.4889885480872199E-6</v>
      </c>
      <c r="L299" s="5">
        <f t="shared" si="4"/>
        <v>1</v>
      </c>
    </row>
    <row r="300" spans="1:12" x14ac:dyDescent="0.25">
      <c r="A300" s="4">
        <v>26085</v>
      </c>
      <c r="B300" s="2">
        <v>9.8516959155480999E-7</v>
      </c>
      <c r="C300" s="2">
        <v>0.25911246204763899</v>
      </c>
      <c r="D300" s="2">
        <v>4.7264127882206798E-7</v>
      </c>
      <c r="E300" s="2">
        <v>1.9162079432314499E-7</v>
      </c>
      <c r="F300" s="2">
        <v>9.9140921081472002E-8</v>
      </c>
      <c r="G300" s="2">
        <v>4.29748708186518E-7</v>
      </c>
      <c r="H300" s="2">
        <v>4.4449021299671199E-7</v>
      </c>
      <c r="I300" s="2">
        <v>5.5164313239870497E-6</v>
      </c>
      <c r="J300" s="2">
        <v>4.5715771501209698E-7</v>
      </c>
      <c r="K300" s="2">
        <v>0.740878941551813</v>
      </c>
      <c r="L300" s="5">
        <f t="shared" si="4"/>
        <v>2</v>
      </c>
    </row>
    <row r="301" spans="1:12" x14ac:dyDescent="0.25">
      <c r="A301" s="4">
        <v>26115</v>
      </c>
      <c r="B301" s="2">
        <v>1.25126765972369E-6</v>
      </c>
      <c r="C301" s="2">
        <v>9.0794038249813499E-8</v>
      </c>
      <c r="D301" s="2">
        <v>1.07217173584584E-8</v>
      </c>
      <c r="E301" s="2">
        <v>2.3482847687865001E-8</v>
      </c>
      <c r="F301" s="2">
        <v>3.4609191217435998E-9</v>
      </c>
      <c r="G301" s="2">
        <v>2.95228758753144E-8</v>
      </c>
      <c r="H301" s="2">
        <v>0.99999845821828304</v>
      </c>
      <c r="I301" s="2">
        <v>4.6094250655314202E-8</v>
      </c>
      <c r="J301" s="2">
        <v>2.3347217233956099E-8</v>
      </c>
      <c r="K301" s="2">
        <v>6.3090190230820706E-8</v>
      </c>
      <c r="L301" s="5">
        <f t="shared" si="4"/>
        <v>1</v>
      </c>
    </row>
    <row r="302" spans="1:12" x14ac:dyDescent="0.25">
      <c r="A302" s="4">
        <v>26146</v>
      </c>
      <c r="B302" s="2">
        <v>9.4363339378031E-7</v>
      </c>
      <c r="C302" s="2">
        <v>0.99998271696127905</v>
      </c>
      <c r="D302" s="2">
        <v>1.3108368392986599E-6</v>
      </c>
      <c r="E302" s="2">
        <v>1.7457578374228199E-6</v>
      </c>
      <c r="F302" s="2">
        <v>4.6763562277666897E-6</v>
      </c>
      <c r="G302" s="2">
        <v>1.6481156917672901E-6</v>
      </c>
      <c r="H302" s="2">
        <v>1.7700286242875099E-6</v>
      </c>
      <c r="I302" s="2">
        <v>1.58142157403838E-6</v>
      </c>
      <c r="J302" s="2">
        <v>1.2113116472798499E-6</v>
      </c>
      <c r="K302" s="2">
        <v>2.3955768904137801E-6</v>
      </c>
      <c r="L302" s="5">
        <f t="shared" si="4"/>
        <v>1</v>
      </c>
    </row>
    <row r="303" spans="1:12" x14ac:dyDescent="0.25">
      <c r="A303" s="4">
        <v>26177</v>
      </c>
      <c r="B303" s="2">
        <v>1.84973494353431E-9</v>
      </c>
      <c r="C303" s="2">
        <v>2.0137521229177E-8</v>
      </c>
      <c r="D303" s="2">
        <v>5.7404728882561701E-9</v>
      </c>
      <c r="E303" s="2">
        <v>2.60426759539175E-8</v>
      </c>
      <c r="F303" s="2">
        <v>3.9544141156805699E-9</v>
      </c>
      <c r="G303" s="2">
        <v>0.72350958264166998</v>
      </c>
      <c r="H303" s="2">
        <v>8.4784342717644995E-8</v>
      </c>
      <c r="I303" s="2">
        <v>1.7057528913155901E-5</v>
      </c>
      <c r="J303" s="2">
        <v>0.27646831089358398</v>
      </c>
      <c r="K303" s="2">
        <v>4.9064266270538301E-6</v>
      </c>
      <c r="L303" s="5">
        <f t="shared" si="4"/>
        <v>2</v>
      </c>
    </row>
    <row r="304" spans="1:12" x14ac:dyDescent="0.25">
      <c r="A304" s="4">
        <v>26207</v>
      </c>
      <c r="B304" s="2">
        <v>5.4753674640020997E-9</v>
      </c>
      <c r="C304" s="2">
        <v>2.1559047821052799E-8</v>
      </c>
      <c r="D304" s="2">
        <v>2.1751058692269899E-8</v>
      </c>
      <c r="E304" s="2">
        <v>1.39743808452906E-7</v>
      </c>
      <c r="F304" s="2">
        <v>1.4276130253071E-8</v>
      </c>
      <c r="G304" s="2">
        <v>0.117802367041017</v>
      </c>
      <c r="H304" s="2">
        <v>5.3640845972912602E-8</v>
      </c>
      <c r="I304" s="2">
        <v>0.88219648406187801</v>
      </c>
      <c r="J304" s="2">
        <v>7.4127933007942298E-7</v>
      </c>
      <c r="K304" s="2">
        <v>1.5117154231031701E-7</v>
      </c>
      <c r="L304" s="5">
        <f t="shared" si="4"/>
        <v>2</v>
      </c>
    </row>
    <row r="305" spans="1:12" x14ac:dyDescent="0.25">
      <c r="A305" s="4">
        <v>26238</v>
      </c>
      <c r="B305" s="2">
        <v>2.2194304178830801E-8</v>
      </c>
      <c r="C305" s="2">
        <v>3.5382029508306303E-8</v>
      </c>
      <c r="D305" s="2">
        <v>3.2215410828825801E-8</v>
      </c>
      <c r="E305" s="2">
        <v>1.2004715744871899E-7</v>
      </c>
      <c r="F305" s="2">
        <v>2.3038933187377301E-8</v>
      </c>
      <c r="G305" s="2">
        <v>1.8422062896843201E-7</v>
      </c>
      <c r="H305" s="2">
        <v>2.0497166332805301E-8</v>
      </c>
      <c r="I305" s="2">
        <v>5.6438018177105099E-3</v>
      </c>
      <c r="J305" s="2">
        <v>0.99435573017422496</v>
      </c>
      <c r="K305" s="2">
        <v>3.0412880807978697E-8</v>
      </c>
      <c r="L305" s="5">
        <f t="shared" si="4"/>
        <v>1</v>
      </c>
    </row>
    <row r="306" spans="1:12" x14ac:dyDescent="0.25">
      <c r="A306" s="4">
        <v>26268</v>
      </c>
      <c r="B306" s="2">
        <v>8.6355331222566699E-8</v>
      </c>
      <c r="C306" s="2">
        <v>2.7894293686160699E-7</v>
      </c>
      <c r="D306" s="2">
        <v>1.58367832235896E-6</v>
      </c>
      <c r="E306" s="2">
        <v>1.04439717208346E-7</v>
      </c>
      <c r="F306" s="2">
        <v>3.4326327704320101E-6</v>
      </c>
      <c r="G306" s="2">
        <v>5.7068323004619498E-8</v>
      </c>
      <c r="H306" s="2">
        <v>8.7669667444701604E-7</v>
      </c>
      <c r="I306" s="2">
        <v>7.6309740864238499E-8</v>
      </c>
      <c r="J306" s="2">
        <v>1.5114917711899699E-7</v>
      </c>
      <c r="K306" s="2">
        <v>0.99999335272700596</v>
      </c>
      <c r="L306" s="5">
        <f t="shared" si="4"/>
        <v>1</v>
      </c>
    </row>
    <row r="307" spans="1:12" x14ac:dyDescent="0.25">
      <c r="A307" s="4">
        <v>26299</v>
      </c>
      <c r="B307" s="2">
        <v>1.4524860722602799E-8</v>
      </c>
      <c r="C307" s="2">
        <v>1.7376588673998501E-7</v>
      </c>
      <c r="D307" s="2">
        <v>1.3344117352112E-7</v>
      </c>
      <c r="E307" s="2">
        <v>1.05156967572605E-7</v>
      </c>
      <c r="F307" s="2">
        <v>0.99999891651198702</v>
      </c>
      <c r="G307" s="2">
        <v>1.23619872697476E-7</v>
      </c>
      <c r="H307" s="2">
        <v>1.40738539221096E-7</v>
      </c>
      <c r="I307" s="2">
        <v>1.9027278458164001E-7</v>
      </c>
      <c r="J307" s="2">
        <v>1.0928315077154E-7</v>
      </c>
      <c r="K307" s="2">
        <v>9.2689027293013296E-8</v>
      </c>
      <c r="L307" s="5">
        <f t="shared" si="4"/>
        <v>1</v>
      </c>
    </row>
    <row r="308" spans="1:12" x14ac:dyDescent="0.25">
      <c r="A308" s="4">
        <v>26330</v>
      </c>
      <c r="B308" s="2">
        <v>1.4929362697266501E-7</v>
      </c>
      <c r="C308" s="2">
        <v>1.4977051745455199E-7</v>
      </c>
      <c r="D308" s="2">
        <v>2.8275854969675702E-7</v>
      </c>
      <c r="E308" s="2">
        <v>1.58230664542315E-8</v>
      </c>
      <c r="F308" s="2">
        <v>0.99998460920468801</v>
      </c>
      <c r="G308" s="2">
        <v>4.5653066891757101E-8</v>
      </c>
      <c r="H308" s="2">
        <v>6.4158649476806001E-6</v>
      </c>
      <c r="I308" s="2">
        <v>1.32781296162466E-8</v>
      </c>
      <c r="J308" s="2">
        <v>1.2301343944217801E-8</v>
      </c>
      <c r="K308" s="2">
        <v>8.3060518401911192E-6</v>
      </c>
      <c r="L308" s="5">
        <f t="shared" si="4"/>
        <v>1</v>
      </c>
    </row>
    <row r="309" spans="1:12" x14ac:dyDescent="0.25">
      <c r="A309" s="4">
        <v>26359</v>
      </c>
      <c r="B309" s="2">
        <v>9.5698319934724697E-9</v>
      </c>
      <c r="C309" s="2">
        <v>0.72307920951642501</v>
      </c>
      <c r="D309" s="2">
        <v>3.3422862524682703E-7</v>
      </c>
      <c r="E309" s="2">
        <v>2.6761795194098301E-8</v>
      </c>
      <c r="F309" s="2">
        <v>0.276918291130339</v>
      </c>
      <c r="G309" s="2">
        <v>3.0947284793608803E-8</v>
      </c>
      <c r="H309" s="2">
        <v>1.0857649194416701E-7</v>
      </c>
      <c r="I309" s="2">
        <v>3.1431979995038703E-8</v>
      </c>
      <c r="J309" s="2">
        <v>2.9180279994106401E-8</v>
      </c>
      <c r="K309" s="2">
        <v>1.9286569563383901E-6</v>
      </c>
      <c r="L309" s="5">
        <f t="shared" si="4"/>
        <v>2</v>
      </c>
    </row>
    <row r="310" spans="1:12" x14ac:dyDescent="0.25">
      <c r="A310" s="4">
        <v>26390</v>
      </c>
      <c r="B310" s="2">
        <v>4.3968490806106601E-9</v>
      </c>
      <c r="C310" s="2">
        <v>4.3337447445327798E-7</v>
      </c>
      <c r="D310" s="2">
        <v>0.999933723678469</v>
      </c>
      <c r="E310" s="2">
        <v>2.4983022786851898E-7</v>
      </c>
      <c r="F310" s="2">
        <v>5.60040107030118E-7</v>
      </c>
      <c r="G310" s="2">
        <v>3.7749122650479799E-7</v>
      </c>
      <c r="H310" s="2">
        <v>2.3283846435680299E-6</v>
      </c>
      <c r="I310" s="2">
        <v>9.5616299080657003E-7</v>
      </c>
      <c r="J310" s="2">
        <v>6.8190270015946998E-7</v>
      </c>
      <c r="K310" s="2">
        <v>6.06847383093009E-5</v>
      </c>
      <c r="L310" s="5">
        <f t="shared" si="4"/>
        <v>1</v>
      </c>
    </row>
    <row r="311" spans="1:12" x14ac:dyDescent="0.25">
      <c r="A311" s="4">
        <v>26420</v>
      </c>
      <c r="B311" s="2">
        <v>1.5530126745613399E-8</v>
      </c>
      <c r="C311" s="2">
        <v>8.8232382820206105E-8</v>
      </c>
      <c r="D311" s="2">
        <v>0.89374240261720705</v>
      </c>
      <c r="E311" s="2">
        <v>1.2465355023774299E-7</v>
      </c>
      <c r="F311" s="2">
        <v>2.8180382358812399E-8</v>
      </c>
      <c r="G311" s="2">
        <v>1.5602002126962799E-7</v>
      </c>
      <c r="H311" s="2">
        <v>2.38091050532735E-7</v>
      </c>
      <c r="I311" s="2">
        <v>0.106126945620711</v>
      </c>
      <c r="J311" s="2">
        <v>1.75500067735508E-6</v>
      </c>
      <c r="K311" s="2">
        <v>1.28246053659751E-4</v>
      </c>
      <c r="L311" s="5">
        <f t="shared" si="4"/>
        <v>2</v>
      </c>
    </row>
    <row r="312" spans="1:12" x14ac:dyDescent="0.25">
      <c r="A312" s="4">
        <v>26451</v>
      </c>
      <c r="B312" s="2">
        <v>4.3458503616011E-8</v>
      </c>
      <c r="C312" s="2">
        <v>3.6527425796773601E-7</v>
      </c>
      <c r="D312" s="2">
        <v>1.0798097116060201E-7</v>
      </c>
      <c r="E312" s="2">
        <v>1.89401401280725E-7</v>
      </c>
      <c r="F312" s="2">
        <v>2.6098802435133601E-8</v>
      </c>
      <c r="G312" s="2">
        <v>1.0736635539901599E-6</v>
      </c>
      <c r="H312" s="2">
        <v>4.3635885993430199E-8</v>
      </c>
      <c r="I312" s="2">
        <v>0.38666210380886901</v>
      </c>
      <c r="J312" s="2">
        <v>0.61333566297778797</v>
      </c>
      <c r="K312" s="2">
        <v>3.8369996360548202E-7</v>
      </c>
      <c r="L312" s="5">
        <f t="shared" si="4"/>
        <v>2</v>
      </c>
    </row>
    <row r="313" spans="1:12" x14ac:dyDescent="0.25">
      <c r="A313" s="4">
        <v>26481</v>
      </c>
      <c r="B313" s="2">
        <v>2.1296434056088599E-7</v>
      </c>
      <c r="C313" s="2">
        <v>2.2606342191374399E-7</v>
      </c>
      <c r="D313" s="2">
        <v>8.4496858786091501E-8</v>
      </c>
      <c r="E313" s="2">
        <v>8.9433085790919296E-7</v>
      </c>
      <c r="F313" s="2">
        <v>6.6728443035755397E-8</v>
      </c>
      <c r="G313" s="2">
        <v>1.2074000739691499E-6</v>
      </c>
      <c r="H313" s="2">
        <v>0.69095269757053801</v>
      </c>
      <c r="I313" s="2">
        <v>0.30904308890287502</v>
      </c>
      <c r="J313" s="2">
        <v>1.45532267285569E-6</v>
      </c>
      <c r="K313" s="2">
        <v>6.6219916807076001E-8</v>
      </c>
      <c r="L313" s="5">
        <f t="shared" si="4"/>
        <v>2</v>
      </c>
    </row>
    <row r="314" spans="1:12" x14ac:dyDescent="0.25">
      <c r="A314" s="4">
        <v>26512</v>
      </c>
      <c r="B314" s="2">
        <v>7.4616532746542195E-9</v>
      </c>
      <c r="C314" s="2">
        <v>6.9971601001375497E-9</v>
      </c>
      <c r="D314" s="2">
        <v>5.95351260907054E-9</v>
      </c>
      <c r="E314" s="2">
        <v>2.14945294478581E-8</v>
      </c>
      <c r="F314" s="2">
        <v>3.91112473634986E-9</v>
      </c>
      <c r="G314" s="2">
        <v>2.58003443546655E-8</v>
      </c>
      <c r="H314" s="2">
        <v>5.7491626586863804E-9</v>
      </c>
      <c r="I314" s="2">
        <v>0.17211771374229101</v>
      </c>
      <c r="J314" s="2">
        <v>0.82788220426891501</v>
      </c>
      <c r="K314" s="2">
        <v>4.6210519741689301E-9</v>
      </c>
      <c r="L314" s="5">
        <f t="shared" si="4"/>
        <v>2</v>
      </c>
    </row>
    <row r="315" spans="1:12" x14ac:dyDescent="0.25">
      <c r="A315" s="4">
        <v>26543</v>
      </c>
      <c r="B315" s="2">
        <v>1.98353632994514E-7</v>
      </c>
      <c r="C315" s="2">
        <v>5.8659126243741998E-7</v>
      </c>
      <c r="D315" s="2">
        <v>2.1147659165395201E-7</v>
      </c>
      <c r="E315" s="2">
        <v>0.29678399883845502</v>
      </c>
      <c r="F315" s="2">
        <v>1.8930376845453701E-7</v>
      </c>
      <c r="G315" s="2">
        <v>0.137546401325053</v>
      </c>
      <c r="H315" s="2">
        <v>6.4003872481895898E-6</v>
      </c>
      <c r="I315" s="2">
        <v>0.56560030423085705</v>
      </c>
      <c r="J315" s="2">
        <v>6.0566659449668201E-5</v>
      </c>
      <c r="K315" s="2">
        <v>1.1428336921820099E-6</v>
      </c>
      <c r="L315" s="5">
        <f t="shared" si="4"/>
        <v>3</v>
      </c>
    </row>
    <row r="316" spans="1:12" x14ac:dyDescent="0.25">
      <c r="A316" s="4">
        <v>26573</v>
      </c>
      <c r="B316" s="2">
        <v>1.0900728143989199E-10</v>
      </c>
      <c r="C316" s="2">
        <v>1.1818252090966001E-10</v>
      </c>
      <c r="D316" s="2">
        <v>1.49522921002148E-10</v>
      </c>
      <c r="E316" s="2">
        <v>9.0671600245510102E-8</v>
      </c>
      <c r="F316" s="2">
        <v>9.9775324095722005E-11</v>
      </c>
      <c r="G316" s="2">
        <v>6.3253757177323203E-7</v>
      </c>
      <c r="H316" s="2">
        <v>1.31228194559675E-10</v>
      </c>
      <c r="I316" s="2">
        <v>0.54948339774300103</v>
      </c>
      <c r="J316" s="2">
        <v>0.45051587831838202</v>
      </c>
      <c r="K316" s="2">
        <v>1.2169600065100701E-10</v>
      </c>
      <c r="L316" s="5">
        <f t="shared" si="4"/>
        <v>2</v>
      </c>
    </row>
    <row r="317" spans="1:12" x14ac:dyDescent="0.25">
      <c r="A317" s="4">
        <v>26604</v>
      </c>
      <c r="B317" s="2">
        <v>1.6115174245346799E-9</v>
      </c>
      <c r="C317" s="2">
        <v>2.8932849077779498E-8</v>
      </c>
      <c r="D317" s="2">
        <v>0.99999300228459098</v>
      </c>
      <c r="E317" s="2">
        <v>3.1973445707566402E-8</v>
      </c>
      <c r="F317" s="2">
        <v>8.2085641900963806E-8</v>
      </c>
      <c r="G317" s="2">
        <v>2.02457231405172E-7</v>
      </c>
      <c r="H317" s="2">
        <v>4.7490299543255501E-6</v>
      </c>
      <c r="I317" s="2">
        <v>3.3993290541371803E-8</v>
      </c>
      <c r="J317" s="2">
        <v>2.7175686671788298E-7</v>
      </c>
      <c r="K317" s="2">
        <v>1.59587461021591E-6</v>
      </c>
      <c r="L317" s="5">
        <f t="shared" si="4"/>
        <v>1</v>
      </c>
    </row>
    <row r="318" spans="1:12" x14ac:dyDescent="0.25">
      <c r="A318" s="4">
        <v>26634</v>
      </c>
      <c r="B318" s="2">
        <v>9.7110485912911202E-7</v>
      </c>
      <c r="C318" s="2">
        <v>3.7376994765090102E-8</v>
      </c>
      <c r="D318" s="2">
        <v>1.98482455830396E-8</v>
      </c>
      <c r="E318" s="2">
        <v>4.5142913586688803E-9</v>
      </c>
      <c r="F318" s="2">
        <v>2.82419311153643E-9</v>
      </c>
      <c r="G318" s="2">
        <v>8.0630553586213605E-9</v>
      </c>
      <c r="H318" s="2">
        <v>0.999996785024452</v>
      </c>
      <c r="I318" s="2">
        <v>8.71516789742471E-9</v>
      </c>
      <c r="J318" s="2">
        <v>8.4250136182991E-9</v>
      </c>
      <c r="K318" s="2">
        <v>2.1541037261802901E-6</v>
      </c>
      <c r="L318" s="5">
        <f t="shared" si="4"/>
        <v>1</v>
      </c>
    </row>
    <row r="319" spans="1:12" x14ac:dyDescent="0.25">
      <c r="A319" s="4">
        <v>26665</v>
      </c>
      <c r="B319" s="2">
        <v>6.9481268230513204E-9</v>
      </c>
      <c r="C319" s="2">
        <v>4.3473822704271399E-8</v>
      </c>
      <c r="D319" s="2">
        <v>0.81628368582925004</v>
      </c>
      <c r="E319" s="2">
        <v>4.5377947863632997E-8</v>
      </c>
      <c r="F319" s="2">
        <v>3.2260210983143201E-8</v>
      </c>
      <c r="G319" s="2">
        <v>0.18371107277024501</v>
      </c>
      <c r="H319" s="2">
        <v>1.98831467346526E-8</v>
      </c>
      <c r="I319" s="2">
        <v>4.4228639161990703E-8</v>
      </c>
      <c r="J319" s="2">
        <v>5.0781808403027398E-8</v>
      </c>
      <c r="K319" s="2">
        <v>4.9984475807255003E-6</v>
      </c>
      <c r="L319" s="5">
        <f t="shared" si="4"/>
        <v>2</v>
      </c>
    </row>
    <row r="320" spans="1:12" x14ac:dyDescent="0.25">
      <c r="A320" s="4">
        <v>26696</v>
      </c>
      <c r="B320" s="2">
        <v>2.5441787529668998E-9</v>
      </c>
      <c r="C320" s="2">
        <v>1.5146444774714099E-8</v>
      </c>
      <c r="D320" s="2">
        <v>1.9254538807287998E-8</v>
      </c>
      <c r="E320" s="2">
        <v>0.87722165772139404</v>
      </c>
      <c r="F320" s="2">
        <v>4.8879928638056898E-9</v>
      </c>
      <c r="G320" s="2">
        <v>7.7837659805534296E-2</v>
      </c>
      <c r="H320" s="2">
        <v>9.6511467368294197E-9</v>
      </c>
      <c r="I320" s="2">
        <v>3.4581076819974602E-7</v>
      </c>
      <c r="J320" s="2">
        <v>4.4940272376996902E-2</v>
      </c>
      <c r="K320" s="2">
        <v>1.2800995999732E-8</v>
      </c>
      <c r="L320" s="5">
        <f t="shared" si="4"/>
        <v>3</v>
      </c>
    </row>
    <row r="321" spans="1:12" x14ac:dyDescent="0.25">
      <c r="A321" s="4">
        <v>26724</v>
      </c>
      <c r="B321" s="2">
        <v>1.9326485662497499E-8</v>
      </c>
      <c r="C321" s="2">
        <v>7.4008669193836503E-8</v>
      </c>
      <c r="D321" s="2">
        <v>9.2004302936488803E-8</v>
      </c>
      <c r="E321" s="2">
        <v>2.3526314706376301E-7</v>
      </c>
      <c r="F321" s="2">
        <v>2.3948209392123799E-8</v>
      </c>
      <c r="G321" s="2">
        <v>2.01163715922216E-7</v>
      </c>
      <c r="H321" s="2">
        <v>1.5899983119042501E-8</v>
      </c>
      <c r="I321" s="2">
        <v>2.7038849281907801E-7</v>
      </c>
      <c r="J321" s="2">
        <v>0.99999901024524795</v>
      </c>
      <c r="K321" s="2">
        <v>5.7739992837018798E-8</v>
      </c>
      <c r="L321" s="5">
        <f t="shared" si="4"/>
        <v>1</v>
      </c>
    </row>
    <row r="322" spans="1:12" x14ac:dyDescent="0.25">
      <c r="A322" s="4">
        <v>26755</v>
      </c>
      <c r="B322" s="2">
        <v>1.11334725194914E-7</v>
      </c>
      <c r="C322" s="2">
        <v>4.1839844556965098E-8</v>
      </c>
      <c r="D322" s="2">
        <v>8.1582229628395895E-8</v>
      </c>
      <c r="E322" s="2">
        <v>1.5545645606128898E-5</v>
      </c>
      <c r="F322" s="2">
        <v>9.2719335155233103E-9</v>
      </c>
      <c r="G322" s="2">
        <v>2.08149954468278E-7</v>
      </c>
      <c r="H322" s="2">
        <v>8.3605322234718696E-8</v>
      </c>
      <c r="I322" s="2">
        <v>2.1924163937370399E-7</v>
      </c>
      <c r="J322" s="2">
        <v>0.99998364779191096</v>
      </c>
      <c r="K322" s="2">
        <v>5.1536849357323802E-8</v>
      </c>
      <c r="L322" s="5">
        <f t="shared" si="4"/>
        <v>1</v>
      </c>
    </row>
    <row r="323" spans="1:12" x14ac:dyDescent="0.25">
      <c r="A323" s="4">
        <v>26785</v>
      </c>
      <c r="B323" s="2">
        <v>5.4667423726477397E-10</v>
      </c>
      <c r="C323" s="2">
        <v>1.04590567341021E-8</v>
      </c>
      <c r="D323" s="2">
        <v>1.5997449269268601E-7</v>
      </c>
      <c r="E323" s="2">
        <v>1.5173460482335398E-8</v>
      </c>
      <c r="F323" s="2">
        <v>4.4949569323764498E-7</v>
      </c>
      <c r="G323" s="2">
        <v>1.8528567763720899E-9</v>
      </c>
      <c r="H323" s="2">
        <v>5.5404097206565596E-10</v>
      </c>
      <c r="I323" s="2">
        <v>6.5101343001399596E-9</v>
      </c>
      <c r="J323" s="2">
        <v>0.999999351676916</v>
      </c>
      <c r="K323" s="2">
        <v>3.7567325079938504E-9</v>
      </c>
      <c r="L323" s="5">
        <f t="shared" ref="L323:L386" si="5">COUNTIF(B323:K323,"&gt;0.01")</f>
        <v>1</v>
      </c>
    </row>
    <row r="324" spans="1:12" x14ac:dyDescent="0.25">
      <c r="A324" s="4">
        <v>26816</v>
      </c>
      <c r="B324" s="2">
        <v>2.74483298814909E-8</v>
      </c>
      <c r="C324" s="2">
        <v>7.3421769117524198E-9</v>
      </c>
      <c r="D324" s="2">
        <v>7.44699588388775E-9</v>
      </c>
      <c r="E324" s="2">
        <v>2.5862120484206001E-6</v>
      </c>
      <c r="F324" s="2">
        <v>6.0021987776976401E-9</v>
      </c>
      <c r="G324" s="2">
        <v>7.9347141807859802E-8</v>
      </c>
      <c r="H324" s="2">
        <v>6.9961999707380502E-9</v>
      </c>
      <c r="I324" s="2">
        <v>3.2381882180747202E-7</v>
      </c>
      <c r="J324" s="2">
        <v>0.99999694867187305</v>
      </c>
      <c r="K324" s="2">
        <v>6.7141848806564103E-9</v>
      </c>
      <c r="L324" s="5">
        <f t="shared" si="5"/>
        <v>1</v>
      </c>
    </row>
    <row r="325" spans="1:12" x14ac:dyDescent="0.25">
      <c r="A325" s="4">
        <v>26846</v>
      </c>
      <c r="B325" s="2">
        <v>2.5940565920692899E-8</v>
      </c>
      <c r="C325" s="2">
        <v>7.7600517670641899E-8</v>
      </c>
      <c r="D325" s="2">
        <v>2.1141918353962799E-6</v>
      </c>
      <c r="E325" s="2">
        <v>2.67605000734512E-5</v>
      </c>
      <c r="F325" s="2">
        <v>4.1037408839482903E-3</v>
      </c>
      <c r="G325" s="2">
        <v>7.2552145283264596E-8</v>
      </c>
      <c r="H325" s="2">
        <v>7.3856926912913906E-8</v>
      </c>
      <c r="I325" s="2">
        <v>3.4776406199172499E-6</v>
      </c>
      <c r="J325" s="2">
        <v>0.99586358168571698</v>
      </c>
      <c r="K325" s="2">
        <v>7.5148416528976899E-8</v>
      </c>
      <c r="L325" s="5">
        <f t="shared" si="5"/>
        <v>1</v>
      </c>
    </row>
    <row r="326" spans="1:12" x14ac:dyDescent="0.25">
      <c r="A326" s="4">
        <v>26877</v>
      </c>
      <c r="B326" s="2">
        <v>4.55831509783614E-7</v>
      </c>
      <c r="C326" s="2">
        <v>6.4797636195900296E-8</v>
      </c>
      <c r="D326" s="2">
        <v>4.7919420506064098E-8</v>
      </c>
      <c r="E326" s="2">
        <v>0.195353552981373</v>
      </c>
      <c r="F326" s="2">
        <v>5.5425267906455701E-8</v>
      </c>
      <c r="G326" s="2">
        <v>1.63122750750454E-7</v>
      </c>
      <c r="H326" s="2">
        <v>0.80464537176221695</v>
      </c>
      <c r="I326" s="2">
        <v>1.70328500800794E-7</v>
      </c>
      <c r="J326" s="2">
        <v>6.5157440033840806E-8</v>
      </c>
      <c r="K326" s="2">
        <v>5.26738790777444E-8</v>
      </c>
      <c r="L326" s="5">
        <f t="shared" si="5"/>
        <v>2</v>
      </c>
    </row>
    <row r="327" spans="1:12" x14ac:dyDescent="0.25">
      <c r="A327" s="4">
        <v>26908</v>
      </c>
      <c r="B327" s="2">
        <v>1.89506806832877E-7</v>
      </c>
      <c r="C327" s="2">
        <v>2.5536185508417499E-7</v>
      </c>
      <c r="D327" s="2">
        <v>4.44896326079436E-7</v>
      </c>
      <c r="E327" s="2">
        <v>1.9683321417162302E-6</v>
      </c>
      <c r="F327" s="2">
        <v>9.1089033496005702E-8</v>
      </c>
      <c r="G327" s="2">
        <v>3.4053008685699102E-7</v>
      </c>
      <c r="H327" s="2">
        <v>1.77025121308741E-7</v>
      </c>
      <c r="I327" s="2">
        <v>8.9237231943656998E-7</v>
      </c>
      <c r="J327" s="2">
        <v>0.99999553403778796</v>
      </c>
      <c r="K327" s="2">
        <v>1.06848520337613E-7</v>
      </c>
      <c r="L327" s="5">
        <f t="shared" si="5"/>
        <v>1</v>
      </c>
    </row>
    <row r="328" spans="1:12" x14ac:dyDescent="0.25">
      <c r="A328" s="4">
        <v>26938</v>
      </c>
      <c r="B328" s="2">
        <v>5.1933471577972297E-8</v>
      </c>
      <c r="C328" s="2">
        <v>2.59270806303153E-9</v>
      </c>
      <c r="D328" s="2">
        <v>1.7119955574119599E-8</v>
      </c>
      <c r="E328" s="2">
        <v>6.2784388119754504E-8</v>
      </c>
      <c r="F328" s="2">
        <v>9.4509457929987104E-10</v>
      </c>
      <c r="G328" s="2">
        <v>1.5587482082889302E-8</v>
      </c>
      <c r="H328" s="2">
        <v>0.99999958413531997</v>
      </c>
      <c r="I328" s="2">
        <v>4.1541993857528597E-9</v>
      </c>
      <c r="J328" s="2">
        <v>2.5644936053829998E-7</v>
      </c>
      <c r="K328" s="2">
        <v>4.2980211110644596E-9</v>
      </c>
      <c r="L328" s="5">
        <f t="shared" si="5"/>
        <v>1</v>
      </c>
    </row>
    <row r="329" spans="1:12" x14ac:dyDescent="0.25">
      <c r="A329" s="4">
        <v>26969</v>
      </c>
      <c r="B329" s="2">
        <v>5.6644650729943898E-9</v>
      </c>
      <c r="C329" s="2">
        <v>5.2131036820210202E-9</v>
      </c>
      <c r="D329" s="2">
        <v>8.9514864601916995E-9</v>
      </c>
      <c r="E329" s="2">
        <v>0.59065876635828796</v>
      </c>
      <c r="F329" s="2">
        <v>4.5155980148683099E-9</v>
      </c>
      <c r="G329" s="2">
        <v>2.1837173440419401E-8</v>
      </c>
      <c r="H329" s="2">
        <v>6.5070096097000498E-9</v>
      </c>
      <c r="I329" s="2">
        <v>3.3653965958730299E-8</v>
      </c>
      <c r="J329" s="2">
        <v>0.40934113920357101</v>
      </c>
      <c r="K329" s="2">
        <v>8.0948977014704504E-9</v>
      </c>
      <c r="L329" s="5">
        <f t="shared" si="5"/>
        <v>2</v>
      </c>
    </row>
    <row r="330" spans="1:12" x14ac:dyDescent="0.25">
      <c r="A330" s="4">
        <v>26999</v>
      </c>
      <c r="B330" s="2">
        <v>2.1965157652902798E-8</v>
      </c>
      <c r="C330" s="2">
        <v>5.0451077919425498E-9</v>
      </c>
      <c r="D330" s="2">
        <v>7.4150753673444999E-9</v>
      </c>
      <c r="E330" s="2">
        <v>5.5099974637508104E-7</v>
      </c>
      <c r="F330" s="2">
        <v>1.7703891298026901E-9</v>
      </c>
      <c r="G330" s="2">
        <v>5.6835321133363298E-8</v>
      </c>
      <c r="H330" s="2">
        <v>3.6178203965847499E-9</v>
      </c>
      <c r="I330" s="2">
        <v>8.4371538474026095E-8</v>
      </c>
      <c r="J330" s="2">
        <v>0.99999926256160898</v>
      </c>
      <c r="K330" s="2">
        <v>5.4182310653275601E-9</v>
      </c>
      <c r="L330" s="5">
        <f t="shared" si="5"/>
        <v>1</v>
      </c>
    </row>
    <row r="331" spans="1:12" x14ac:dyDescent="0.25">
      <c r="A331" s="4">
        <v>27030</v>
      </c>
      <c r="B331" s="2">
        <v>1.08765141130799E-10</v>
      </c>
      <c r="C331" s="2">
        <v>2.3070629225534701E-10</v>
      </c>
      <c r="D331" s="2">
        <v>4.3076082366707502E-7</v>
      </c>
      <c r="E331" s="2">
        <v>0.52347963788805196</v>
      </c>
      <c r="F331" s="2">
        <v>9.4270748000589897E-7</v>
      </c>
      <c r="G331" s="2">
        <v>6.1301948372457704E-10</v>
      </c>
      <c r="H331" s="2">
        <v>4.3240900336049801E-10</v>
      </c>
      <c r="I331" s="2">
        <v>1.39894055744952E-9</v>
      </c>
      <c r="J331" s="2">
        <v>0.476518970408776</v>
      </c>
      <c r="K331" s="2">
        <v>1.5450777284248301E-8</v>
      </c>
      <c r="L331" s="5">
        <f t="shared" si="5"/>
        <v>2</v>
      </c>
    </row>
    <row r="332" spans="1:12" x14ac:dyDescent="0.25">
      <c r="A332" s="4">
        <v>27061</v>
      </c>
      <c r="B332" s="2">
        <v>4.2518492310928598E-8</v>
      </c>
      <c r="C332" s="2">
        <v>4.8254850522106304E-9</v>
      </c>
      <c r="D332" s="2">
        <v>5.1364690790631201E-9</v>
      </c>
      <c r="E332" s="2">
        <v>0.65504395617635502</v>
      </c>
      <c r="F332" s="2">
        <v>1.9701680257503602E-9</v>
      </c>
      <c r="G332" s="2">
        <v>1.5967488093546599E-6</v>
      </c>
      <c r="H332" s="2">
        <v>0.17026326507137801</v>
      </c>
      <c r="I332" s="2">
        <v>5.7134302334266396E-6</v>
      </c>
      <c r="J332" s="2">
        <v>0.17468538941532999</v>
      </c>
      <c r="K332" s="2">
        <v>2.47072777090038E-8</v>
      </c>
      <c r="L332" s="5">
        <f t="shared" si="5"/>
        <v>3</v>
      </c>
    </row>
    <row r="333" spans="1:12" x14ac:dyDescent="0.25">
      <c r="A333" s="4">
        <v>27089</v>
      </c>
      <c r="B333" s="2">
        <v>6.7520507271211993E-8</v>
      </c>
      <c r="C333" s="2">
        <v>9.1224099463728806E-9</v>
      </c>
      <c r="D333" s="2">
        <v>1.28723735814347E-8</v>
      </c>
      <c r="E333" s="2">
        <v>9.0390290174092697E-2</v>
      </c>
      <c r="F333" s="2">
        <v>5.9934335603538201E-9</v>
      </c>
      <c r="G333" s="2">
        <v>1.5702745649033698E-8</v>
      </c>
      <c r="H333" s="2">
        <v>1.2042309054068699E-8</v>
      </c>
      <c r="I333" s="2">
        <v>4.57477110841814E-7</v>
      </c>
      <c r="J333" s="2">
        <v>0.90960911924806298</v>
      </c>
      <c r="K333" s="2">
        <v>9.8469594261741195E-9</v>
      </c>
      <c r="L333" s="5">
        <f t="shared" si="5"/>
        <v>2</v>
      </c>
    </row>
    <row r="334" spans="1:12" x14ac:dyDescent="0.25">
      <c r="A334" s="4">
        <v>27120</v>
      </c>
      <c r="B334" s="2">
        <v>1.18307589589688E-7</v>
      </c>
      <c r="C334" s="2">
        <v>9.80961987242061E-8</v>
      </c>
      <c r="D334" s="2">
        <v>1.70766793076954E-7</v>
      </c>
      <c r="E334" s="2">
        <v>0.55672888351414396</v>
      </c>
      <c r="F334" s="2">
        <v>1.3319105535969001E-7</v>
      </c>
      <c r="G334" s="2">
        <v>3.0997603109535598E-7</v>
      </c>
      <c r="H334" s="2">
        <v>1.92288834563592E-7</v>
      </c>
      <c r="I334" s="2">
        <v>2.1006010515140601E-4</v>
      </c>
      <c r="J334" s="2">
        <v>0.44305989298917198</v>
      </c>
      <c r="K334" s="2">
        <v>1.40764618244418E-7</v>
      </c>
      <c r="L334" s="5">
        <f t="shared" si="5"/>
        <v>2</v>
      </c>
    </row>
    <row r="335" spans="1:12" x14ac:dyDescent="0.25">
      <c r="A335" s="4">
        <v>27150</v>
      </c>
      <c r="B335" s="2">
        <v>3.2217427023368498E-8</v>
      </c>
      <c r="C335" s="2">
        <v>8.1078146135808399E-8</v>
      </c>
      <c r="D335" s="2">
        <v>2.6823224030854798E-6</v>
      </c>
      <c r="E335" s="2">
        <v>0.78055137352580595</v>
      </c>
      <c r="F335" s="2">
        <v>3.1601705090439702E-8</v>
      </c>
      <c r="G335" s="2">
        <v>2.4478209305893398E-7</v>
      </c>
      <c r="H335" s="2">
        <v>1.92349449769182E-7</v>
      </c>
      <c r="I335" s="2">
        <v>2.1858985916138902E-3</v>
      </c>
      <c r="J335" s="2">
        <v>0.21725920925057199</v>
      </c>
      <c r="K335" s="2">
        <v>2.54280538151923E-7</v>
      </c>
      <c r="L335" s="5">
        <f t="shared" si="5"/>
        <v>2</v>
      </c>
    </row>
    <row r="336" spans="1:12" x14ac:dyDescent="0.25">
      <c r="A336" s="4">
        <v>27181</v>
      </c>
      <c r="B336" s="2">
        <v>6.29751599453604E-10</v>
      </c>
      <c r="C336" s="2">
        <v>3.50028825828187E-10</v>
      </c>
      <c r="D336" s="2">
        <v>8.7158362443966006E-2</v>
      </c>
      <c r="E336" s="2">
        <v>1.6747383515015899E-10</v>
      </c>
      <c r="F336" s="2">
        <v>1.61290841413456E-10</v>
      </c>
      <c r="G336" s="2">
        <v>1.29728454591777E-10</v>
      </c>
      <c r="H336" s="2">
        <v>5.2844832622383404E-10</v>
      </c>
      <c r="I336" s="2">
        <v>1.4593232560737701E-10</v>
      </c>
      <c r="J336" s="2">
        <v>1.9773023387954701E-10</v>
      </c>
      <c r="K336" s="2">
        <v>0.91284163524565398</v>
      </c>
      <c r="L336" s="5">
        <f t="shared" si="5"/>
        <v>2</v>
      </c>
    </row>
    <row r="337" spans="1:12" x14ac:dyDescent="0.25">
      <c r="A337" s="4">
        <v>27211</v>
      </c>
      <c r="B337" s="2">
        <v>8.5448402481386696E-10</v>
      </c>
      <c r="C337" s="2">
        <v>4.8299191015534699E-9</v>
      </c>
      <c r="D337" s="2">
        <v>1.41408096487359E-8</v>
      </c>
      <c r="E337" s="2">
        <v>0.93464721983044796</v>
      </c>
      <c r="F337" s="2">
        <v>1.9440360659603199E-9</v>
      </c>
      <c r="G337" s="2">
        <v>6.0458243282734005E-8</v>
      </c>
      <c r="H337" s="2">
        <v>3.2749128874074601E-9</v>
      </c>
      <c r="I337" s="2">
        <v>4.7701230474385502E-6</v>
      </c>
      <c r="J337" s="2">
        <v>6.5347917376122E-2</v>
      </c>
      <c r="K337" s="2">
        <v>7.1676643851266298E-9</v>
      </c>
      <c r="L337" s="5">
        <f t="shared" si="5"/>
        <v>2</v>
      </c>
    </row>
    <row r="338" spans="1:12" x14ac:dyDescent="0.25">
      <c r="A338" s="4">
        <v>27242</v>
      </c>
      <c r="B338" s="2">
        <v>8.2960133648520598E-9</v>
      </c>
      <c r="C338" s="2">
        <v>6.6689552769585001E-9</v>
      </c>
      <c r="D338" s="2">
        <v>8.6265571771048892E-9</v>
      </c>
      <c r="E338" s="2">
        <v>0.42613434910223003</v>
      </c>
      <c r="F338" s="2">
        <v>7.7326087216507195E-9</v>
      </c>
      <c r="G338" s="2">
        <v>1.19888876622053E-7</v>
      </c>
      <c r="H338" s="2">
        <v>8.8593480864380201E-9</v>
      </c>
      <c r="I338" s="2">
        <v>1.43433373207062E-6</v>
      </c>
      <c r="J338" s="2">
        <v>0.57386404880825503</v>
      </c>
      <c r="K338" s="2">
        <v>7.6840100267242198E-9</v>
      </c>
      <c r="L338" s="5">
        <f t="shared" si="5"/>
        <v>2</v>
      </c>
    </row>
    <row r="339" spans="1:12" x14ac:dyDescent="0.25">
      <c r="A339" s="4">
        <v>27273</v>
      </c>
      <c r="B339" s="2">
        <v>8.2330826470355095E-9</v>
      </c>
      <c r="C339" s="2">
        <v>3.7856663347875003E-8</v>
      </c>
      <c r="D339" s="2">
        <v>1.03002741988974E-7</v>
      </c>
      <c r="E339" s="2">
        <v>0.99978722650063001</v>
      </c>
      <c r="F339" s="2">
        <v>1.6859897038968201E-8</v>
      </c>
      <c r="G339" s="2">
        <v>2.6701868647722198E-7</v>
      </c>
      <c r="H339" s="2">
        <v>1.19775427263207E-7</v>
      </c>
      <c r="I339" s="2">
        <v>4.7699190725312502E-5</v>
      </c>
      <c r="J339" s="2">
        <v>1.64396134478855E-4</v>
      </c>
      <c r="K339" s="2">
        <v>1.25429245242397E-7</v>
      </c>
      <c r="L339" s="5">
        <f t="shared" si="5"/>
        <v>1</v>
      </c>
    </row>
    <row r="340" spans="1:12" x14ac:dyDescent="0.25">
      <c r="A340" s="4">
        <v>27303</v>
      </c>
      <c r="B340" s="2">
        <v>7.2502619858596396E-10</v>
      </c>
      <c r="C340" s="2">
        <v>1.4855957328490399E-9</v>
      </c>
      <c r="D340" s="2">
        <v>3.1839096304381499E-9</v>
      </c>
      <c r="E340" s="2">
        <v>8.0341120260339904E-2</v>
      </c>
      <c r="F340" s="2">
        <v>2.92056189515871E-10</v>
      </c>
      <c r="G340" s="2">
        <v>2.3606935702616501E-9</v>
      </c>
      <c r="H340" s="2">
        <v>4.1946829444345102E-10</v>
      </c>
      <c r="I340" s="2">
        <v>3.5396355989547198E-9</v>
      </c>
      <c r="J340" s="2">
        <v>0.91965886709663602</v>
      </c>
      <c r="K340" s="2">
        <v>6.36669839644885E-10</v>
      </c>
      <c r="L340" s="5">
        <f t="shared" si="5"/>
        <v>2</v>
      </c>
    </row>
    <row r="341" spans="1:12" x14ac:dyDescent="0.25">
      <c r="A341" s="4">
        <v>27334</v>
      </c>
      <c r="B341" s="2">
        <v>2.8237221253704702E-4</v>
      </c>
      <c r="C341" s="2">
        <v>6.8868686158297299E-9</v>
      </c>
      <c r="D341" s="2">
        <v>1.5642000991006001E-8</v>
      </c>
      <c r="E341" s="2">
        <v>8.44826986239255E-9</v>
      </c>
      <c r="F341" s="2">
        <v>4.7491877819239004E-9</v>
      </c>
      <c r="G341" s="2">
        <v>5.3986496646273202E-9</v>
      </c>
      <c r="H341" s="2">
        <v>0.99971754989989503</v>
      </c>
      <c r="I341" s="2">
        <v>4.2124347653834E-9</v>
      </c>
      <c r="J341" s="2">
        <v>7.8768735519546892E-9</v>
      </c>
      <c r="K341" s="2">
        <v>2.4672439469563999E-8</v>
      </c>
      <c r="L341" s="5">
        <f t="shared" si="5"/>
        <v>1</v>
      </c>
    </row>
    <row r="342" spans="1:12" x14ac:dyDescent="0.25">
      <c r="A342" s="4">
        <v>27364</v>
      </c>
      <c r="B342" s="2">
        <v>1.0874944233616701E-9</v>
      </c>
      <c r="C342" s="2">
        <v>3.1017663797026101E-9</v>
      </c>
      <c r="D342" s="2">
        <v>0.85289839153926394</v>
      </c>
      <c r="E342" s="2">
        <v>1.2088245441387099E-8</v>
      </c>
      <c r="F342" s="2">
        <v>3.6319700616417501E-9</v>
      </c>
      <c r="G342" s="2">
        <v>0.147101433304686</v>
      </c>
      <c r="H342" s="2">
        <v>3.67781343186054E-9</v>
      </c>
      <c r="I342" s="2">
        <v>3.8912636471585299E-9</v>
      </c>
      <c r="J342" s="2">
        <v>8.8040966824879194E-8</v>
      </c>
      <c r="K342" s="2">
        <v>5.9636534354401097E-8</v>
      </c>
      <c r="L342" s="5">
        <f t="shared" si="5"/>
        <v>2</v>
      </c>
    </row>
    <row r="343" spans="1:12" x14ac:dyDescent="0.25">
      <c r="A343" s="4">
        <v>27395</v>
      </c>
      <c r="B343" s="2">
        <v>5.4762141518373197E-9</v>
      </c>
      <c r="C343" s="2">
        <v>1.4435822618101101E-9</v>
      </c>
      <c r="D343" s="2">
        <v>4.6920225958672202E-8</v>
      </c>
      <c r="E343" s="2">
        <v>6.6927846104750099E-9</v>
      </c>
      <c r="F343" s="2">
        <v>0.99999991838674196</v>
      </c>
      <c r="G343" s="2">
        <v>2.2561222772288301E-9</v>
      </c>
      <c r="H343" s="2">
        <v>2.1058694516269101E-9</v>
      </c>
      <c r="I343" s="2">
        <v>1.3525187079045799E-9</v>
      </c>
      <c r="J343" s="2">
        <v>5.5487424623454998E-9</v>
      </c>
      <c r="K343" s="2">
        <v>9.8171958958687398E-9</v>
      </c>
      <c r="L343" s="5">
        <f t="shared" si="5"/>
        <v>1</v>
      </c>
    </row>
    <row r="344" spans="1:12" x14ac:dyDescent="0.25">
      <c r="A344" s="4">
        <v>27426</v>
      </c>
      <c r="B344" s="2">
        <v>6.6144657825545601E-3</v>
      </c>
      <c r="C344" s="2">
        <v>4.5242996224093898E-8</v>
      </c>
      <c r="D344" s="2">
        <v>8.1228039249913604E-8</v>
      </c>
      <c r="E344" s="2">
        <v>1.41792459270608E-8</v>
      </c>
      <c r="F344" s="2">
        <v>1.10406269103195E-8</v>
      </c>
      <c r="G344" s="2">
        <v>8.3798309073410992E-9</v>
      </c>
      <c r="H344" s="2">
        <v>0.99338254503347101</v>
      </c>
      <c r="I344" s="2">
        <v>9.8621525121584001E-9</v>
      </c>
      <c r="J344" s="2">
        <v>1.3801950913102701E-8</v>
      </c>
      <c r="K344" s="2">
        <v>2.80544913183717E-6</v>
      </c>
      <c r="L344" s="5">
        <f t="shared" si="5"/>
        <v>1</v>
      </c>
    </row>
    <row r="345" spans="1:12" x14ac:dyDescent="0.25">
      <c r="A345" s="4">
        <v>27454</v>
      </c>
      <c r="B345" s="2">
        <v>3.01998823588633E-7</v>
      </c>
      <c r="C345" s="2">
        <v>0.99996264564801296</v>
      </c>
      <c r="D345" s="2">
        <v>4.4992773206881001E-6</v>
      </c>
      <c r="E345" s="2">
        <v>1.33924332291554E-6</v>
      </c>
      <c r="F345" s="2">
        <v>8.2353076378446606E-6</v>
      </c>
      <c r="G345" s="2">
        <v>1.29553956262107E-6</v>
      </c>
      <c r="H345" s="2">
        <v>2.6354943944581701E-6</v>
      </c>
      <c r="I345" s="2">
        <v>1.417483436093E-6</v>
      </c>
      <c r="J345" s="2">
        <v>1.81254766411233E-6</v>
      </c>
      <c r="K345" s="2">
        <v>1.5817459821094901E-5</v>
      </c>
      <c r="L345" s="5">
        <f t="shared" si="5"/>
        <v>1</v>
      </c>
    </row>
    <row r="346" spans="1:12" x14ac:dyDescent="0.25">
      <c r="A346" s="4">
        <v>27485</v>
      </c>
      <c r="B346" s="2">
        <v>2.1222058246479E-9</v>
      </c>
      <c r="C346" s="2">
        <v>0.99999944578683198</v>
      </c>
      <c r="D346" s="2">
        <v>1.7551783644090001E-7</v>
      </c>
      <c r="E346" s="2">
        <v>1.09428720383695E-8</v>
      </c>
      <c r="F346" s="2">
        <v>1.4670605012347201E-7</v>
      </c>
      <c r="G346" s="2">
        <v>3.8482237937642999E-9</v>
      </c>
      <c r="H346" s="2">
        <v>1.70208930903604E-7</v>
      </c>
      <c r="I346" s="2">
        <v>7.7541593261546906E-9</v>
      </c>
      <c r="J346" s="2">
        <v>3.0383689105100801E-9</v>
      </c>
      <c r="K346" s="2">
        <v>3.4074705421892097E-8</v>
      </c>
      <c r="L346" s="5">
        <f t="shared" si="5"/>
        <v>1</v>
      </c>
    </row>
    <row r="347" spans="1:12" x14ac:dyDescent="0.25">
      <c r="A347" s="4">
        <v>27515</v>
      </c>
      <c r="B347" s="2">
        <v>6.1034483860596996E-8</v>
      </c>
      <c r="C347" s="2">
        <v>0.99999876227780704</v>
      </c>
      <c r="D347" s="2">
        <v>2.74660490277357E-7</v>
      </c>
      <c r="E347" s="2">
        <v>1.08859060940967E-7</v>
      </c>
      <c r="F347" s="2">
        <v>1.7763624442489701E-7</v>
      </c>
      <c r="G347" s="2">
        <v>1.2194789055162099E-7</v>
      </c>
      <c r="H347" s="2">
        <v>1.09358557492174E-7</v>
      </c>
      <c r="I347" s="2">
        <v>8.6295889693774301E-8</v>
      </c>
      <c r="J347" s="2">
        <v>8.2948591415710399E-8</v>
      </c>
      <c r="K347" s="2">
        <v>2.1498098947761901E-7</v>
      </c>
      <c r="L347" s="5">
        <f t="shared" si="5"/>
        <v>1</v>
      </c>
    </row>
    <row r="348" spans="1:12" x14ac:dyDescent="0.25">
      <c r="A348" s="4">
        <v>27546</v>
      </c>
      <c r="B348" s="2">
        <v>4.7250029380607699E-8</v>
      </c>
      <c r="C348" s="2">
        <v>0.99996928217283398</v>
      </c>
      <c r="D348" s="2">
        <v>1.8492962561228601E-5</v>
      </c>
      <c r="E348" s="2">
        <v>9.5100992780157906E-8</v>
      </c>
      <c r="F348" s="2">
        <v>9.9033394343470796E-7</v>
      </c>
      <c r="G348" s="2">
        <v>3.9030702338574003E-8</v>
      </c>
      <c r="H348" s="2">
        <v>1.0237461434150499E-5</v>
      </c>
      <c r="I348" s="2">
        <v>4.3116404968585203E-8</v>
      </c>
      <c r="J348" s="2">
        <v>1.7205808290575199E-8</v>
      </c>
      <c r="K348" s="2">
        <v>7.5536538350889496E-7</v>
      </c>
      <c r="L348" s="5">
        <f t="shared" si="5"/>
        <v>1</v>
      </c>
    </row>
    <row r="349" spans="1:12" x14ac:dyDescent="0.25">
      <c r="A349" s="4">
        <v>27576</v>
      </c>
      <c r="B349" s="2">
        <v>1.86139753563216E-8</v>
      </c>
      <c r="C349" s="2">
        <v>0.999999489306439</v>
      </c>
      <c r="D349" s="2">
        <v>1.44947749534143E-7</v>
      </c>
      <c r="E349" s="2">
        <v>4.3966908247354502E-8</v>
      </c>
      <c r="F349" s="2">
        <v>1.2083456273230299E-8</v>
      </c>
      <c r="G349" s="2">
        <v>6.9054433967584397E-8</v>
      </c>
      <c r="H349" s="2">
        <v>8.5105004285187703E-8</v>
      </c>
      <c r="I349" s="2">
        <v>3.9926056079054301E-8</v>
      </c>
      <c r="J349" s="2">
        <v>4.8215879037418002E-8</v>
      </c>
      <c r="K349" s="2">
        <v>4.8779962338364402E-8</v>
      </c>
      <c r="L349" s="5">
        <f t="shared" si="5"/>
        <v>1</v>
      </c>
    </row>
    <row r="350" spans="1:12" x14ac:dyDescent="0.25">
      <c r="A350" s="4">
        <v>27607</v>
      </c>
      <c r="B350" s="2">
        <v>2.3661538007101403E-10</v>
      </c>
      <c r="C350" s="2">
        <v>3.3805439561501899E-10</v>
      </c>
      <c r="D350" s="2">
        <v>3.2123390309276502E-10</v>
      </c>
      <c r="E350" s="2">
        <v>8.2118894808072997E-7</v>
      </c>
      <c r="F350" s="2">
        <v>3.3778713933621099E-10</v>
      </c>
      <c r="G350" s="2">
        <v>1.8963223937648099E-8</v>
      </c>
      <c r="H350" s="2">
        <v>3.1900162863395801E-10</v>
      </c>
      <c r="I350" s="2">
        <v>0.138049315344972</v>
      </c>
      <c r="J350" s="2">
        <v>0.86194984264467001</v>
      </c>
      <c r="K350" s="2">
        <v>3.0545510732782698E-10</v>
      </c>
      <c r="L350" s="5">
        <f t="shared" si="5"/>
        <v>2</v>
      </c>
    </row>
    <row r="351" spans="1:12" x14ac:dyDescent="0.25">
      <c r="A351" s="4">
        <v>27638</v>
      </c>
      <c r="B351" s="2">
        <v>1.4053802847948799E-8</v>
      </c>
      <c r="C351" s="2">
        <v>2.8892996265709502E-7</v>
      </c>
      <c r="D351" s="2">
        <v>4.1590665217455798E-8</v>
      </c>
      <c r="E351" s="2">
        <v>5.7976060895310801E-6</v>
      </c>
      <c r="F351" s="2">
        <v>8.3505557514718402E-9</v>
      </c>
      <c r="G351" s="2">
        <v>1.4595479916734999E-6</v>
      </c>
      <c r="H351" s="2">
        <v>8.0943518500891198E-8</v>
      </c>
      <c r="I351" s="2">
        <v>1.84225889340869E-7</v>
      </c>
      <c r="J351" s="2">
        <v>0.99999211740048499</v>
      </c>
      <c r="K351" s="2">
        <v>7.3479219898715703E-9</v>
      </c>
      <c r="L351" s="5">
        <f t="shared" si="5"/>
        <v>1</v>
      </c>
    </row>
    <row r="352" spans="1:12" x14ac:dyDescent="0.25">
      <c r="A352" s="4">
        <v>27668</v>
      </c>
      <c r="B352" s="2">
        <v>1.7551626667709201E-10</v>
      </c>
      <c r="C352" s="2">
        <v>0.85911728915129904</v>
      </c>
      <c r="D352" s="2">
        <v>9.1077980328993498E-10</v>
      </c>
      <c r="E352" s="2">
        <v>1.1128978738513401E-9</v>
      </c>
      <c r="F352" s="2">
        <v>2.4486652433174098E-10</v>
      </c>
      <c r="G352" s="2">
        <v>8.2551378945563503E-10</v>
      </c>
      <c r="H352" s="2">
        <v>5.6378565482536103E-10</v>
      </c>
      <c r="I352" s="2">
        <v>6.1617710935837604E-10</v>
      </c>
      <c r="J352" s="2">
        <v>0.14088270582856599</v>
      </c>
      <c r="K352" s="2">
        <v>5.7059687733888804E-10</v>
      </c>
      <c r="L352" s="5">
        <f t="shared" si="5"/>
        <v>2</v>
      </c>
    </row>
    <row r="353" spans="1:12" x14ac:dyDescent="0.25">
      <c r="A353" s="4">
        <v>27699</v>
      </c>
      <c r="B353" s="2">
        <v>1.01508428324661E-8</v>
      </c>
      <c r="C353" s="2">
        <v>5.3789586132922698E-8</v>
      </c>
      <c r="D353" s="2">
        <v>1.31108162184416E-7</v>
      </c>
      <c r="E353" s="2">
        <v>2.9593430910815302E-7</v>
      </c>
      <c r="F353" s="2">
        <v>1.3211788524361999E-8</v>
      </c>
      <c r="G353" s="2">
        <v>1.4475986875239201E-6</v>
      </c>
      <c r="H353" s="2">
        <v>2.74394515108443E-8</v>
      </c>
      <c r="I353" s="2">
        <v>1.58374784746681E-6</v>
      </c>
      <c r="J353" s="2">
        <v>0.99999642377578601</v>
      </c>
      <c r="K353" s="2">
        <v>1.3246872713466199E-8</v>
      </c>
      <c r="L353" s="5">
        <f t="shared" si="5"/>
        <v>1</v>
      </c>
    </row>
    <row r="354" spans="1:12" x14ac:dyDescent="0.25">
      <c r="A354" s="4">
        <v>27729</v>
      </c>
      <c r="B354" s="2">
        <v>8.9085352685719301E-10</v>
      </c>
      <c r="C354" s="2">
        <v>1.6604137310610499E-9</v>
      </c>
      <c r="D354" s="2">
        <v>1.6037369201784601E-9</v>
      </c>
      <c r="E354" s="2">
        <v>7.4720822452919696E-6</v>
      </c>
      <c r="F354" s="2">
        <v>1.16740480077386E-8</v>
      </c>
      <c r="G354" s="2">
        <v>2.07658387397494E-7</v>
      </c>
      <c r="H354" s="2">
        <v>1.9842717292399598E-9</v>
      </c>
      <c r="I354" s="2">
        <v>2.5893431416945199E-2</v>
      </c>
      <c r="J354" s="2">
        <v>0.97409887010328799</v>
      </c>
      <c r="K354" s="2">
        <v>9.2597049000956704E-10</v>
      </c>
      <c r="L354" s="5">
        <f t="shared" si="5"/>
        <v>2</v>
      </c>
    </row>
    <row r="355" spans="1:12" x14ac:dyDescent="0.25">
      <c r="A355" s="4">
        <v>27760</v>
      </c>
      <c r="B355" s="2">
        <v>8.3502587036959098E-10</v>
      </c>
      <c r="C355" s="2">
        <v>0.59768246159695604</v>
      </c>
      <c r="D355" s="2">
        <v>2.8984473251100801E-7</v>
      </c>
      <c r="E355" s="2">
        <v>1.9945694730346099E-8</v>
      </c>
      <c r="F355" s="2">
        <v>0.40231662929608902</v>
      </c>
      <c r="G355" s="2">
        <v>3.0586430635105401E-8</v>
      </c>
      <c r="H355" s="2">
        <v>3.0988883540616499E-7</v>
      </c>
      <c r="I355" s="2">
        <v>1.80691665989999E-8</v>
      </c>
      <c r="J355" s="2">
        <v>3.6524003304834797E-8</v>
      </c>
      <c r="K355" s="2">
        <v>2.0341306164321401E-7</v>
      </c>
      <c r="L355" s="5">
        <f t="shared" si="5"/>
        <v>2</v>
      </c>
    </row>
    <row r="356" spans="1:12" x14ac:dyDescent="0.25">
      <c r="A356" s="4">
        <v>27791</v>
      </c>
      <c r="B356" s="2">
        <v>6.93673532402E-10</v>
      </c>
      <c r="C356" s="2">
        <v>1.11266088199848E-8</v>
      </c>
      <c r="D356" s="2">
        <v>1.8535832434528101E-8</v>
      </c>
      <c r="E356" s="2">
        <v>5.6360227722344401E-9</v>
      </c>
      <c r="F356" s="2">
        <v>0.99999965357674203</v>
      </c>
      <c r="G356" s="2">
        <v>5.1729630095759598E-9</v>
      </c>
      <c r="H356" s="2">
        <v>2.5287466299083499E-7</v>
      </c>
      <c r="I356" s="2">
        <v>3.72190039385707E-9</v>
      </c>
      <c r="J356" s="2">
        <v>4.9562041218119202E-9</v>
      </c>
      <c r="K356" s="2">
        <v>4.37053817844558E-8</v>
      </c>
      <c r="L356" s="5">
        <f t="shared" si="5"/>
        <v>1</v>
      </c>
    </row>
    <row r="357" spans="1:12" x14ac:dyDescent="0.25">
      <c r="A357" s="4">
        <v>27820</v>
      </c>
      <c r="B357" s="2">
        <v>1.20808640628315E-9</v>
      </c>
      <c r="C357" s="2">
        <v>0.999999944424658</v>
      </c>
      <c r="D357" s="2">
        <v>6.9468647313769996E-9</v>
      </c>
      <c r="E357" s="2">
        <v>1.7471581412489699E-9</v>
      </c>
      <c r="F357" s="2">
        <v>7.1802460022935802E-9</v>
      </c>
      <c r="G357" s="2">
        <v>2.4962207881061099E-9</v>
      </c>
      <c r="H357" s="2">
        <v>2.18526560786994E-8</v>
      </c>
      <c r="I357" s="2">
        <v>1.9737208965125602E-9</v>
      </c>
      <c r="J357" s="2">
        <v>2.14272901399975E-9</v>
      </c>
      <c r="K357" s="2">
        <v>1.00368652946532E-8</v>
      </c>
      <c r="L357" s="5">
        <f t="shared" si="5"/>
        <v>1</v>
      </c>
    </row>
    <row r="358" spans="1:12" x14ac:dyDescent="0.25">
      <c r="A358" s="4">
        <v>27851</v>
      </c>
      <c r="B358" s="2">
        <v>1.3904167358837901E-7</v>
      </c>
      <c r="C358" s="2">
        <v>2.1027688935390299E-6</v>
      </c>
      <c r="D358" s="2">
        <v>0.53074413609105497</v>
      </c>
      <c r="E358" s="2">
        <v>1.92745049817179E-7</v>
      </c>
      <c r="F358" s="2">
        <v>0.46924431681853201</v>
      </c>
      <c r="G358" s="2">
        <v>5.1485733210596297E-6</v>
      </c>
      <c r="H358" s="2">
        <v>2.8451168015506501E-6</v>
      </c>
      <c r="I358" s="2">
        <v>2.2227529132471301E-7</v>
      </c>
      <c r="J358" s="2">
        <v>3.1089453003635902E-7</v>
      </c>
      <c r="K358" s="2">
        <v>5.8567483113423898E-7</v>
      </c>
      <c r="L358" s="5">
        <f t="shared" si="5"/>
        <v>2</v>
      </c>
    </row>
    <row r="359" spans="1:12" x14ac:dyDescent="0.25">
      <c r="A359" s="4">
        <v>27881</v>
      </c>
      <c r="B359" s="2">
        <v>7.2698272193926599E-9</v>
      </c>
      <c r="C359" s="2">
        <v>3.0577651474466599E-8</v>
      </c>
      <c r="D359" s="2">
        <v>3.4758089232913802E-8</v>
      </c>
      <c r="E359" s="2">
        <v>1.9337207575153901E-7</v>
      </c>
      <c r="F359" s="2">
        <v>1.40610780999744E-8</v>
      </c>
      <c r="G359" s="2">
        <v>0.99711783045281699</v>
      </c>
      <c r="H359" s="2">
        <v>4.9204378131117401E-8</v>
      </c>
      <c r="I359" s="2">
        <v>6.4435218933564501E-8</v>
      </c>
      <c r="J359" s="2">
        <v>2.8816891558959201E-3</v>
      </c>
      <c r="K359" s="2">
        <v>8.6715897353732001E-8</v>
      </c>
      <c r="L359" s="5">
        <f t="shared" si="5"/>
        <v>1</v>
      </c>
    </row>
    <row r="360" spans="1:12" x14ac:dyDescent="0.25">
      <c r="A360" s="4">
        <v>27912</v>
      </c>
      <c r="B360" s="2">
        <v>5.2421837629238703E-8</v>
      </c>
      <c r="C360" s="2">
        <v>2.8579114996751601E-5</v>
      </c>
      <c r="D360" s="2">
        <v>0.99996303492955996</v>
      </c>
      <c r="E360" s="2">
        <v>6.1153410727475593E-8</v>
      </c>
      <c r="F360" s="2">
        <v>5.7832289195366203E-6</v>
      </c>
      <c r="G360" s="2">
        <v>1.5220863431949101E-7</v>
      </c>
      <c r="H360" s="2">
        <v>4.3140531521396399E-7</v>
      </c>
      <c r="I360" s="2">
        <v>7.3939541293233001E-8</v>
      </c>
      <c r="J360" s="2">
        <v>1.72436571582403E-7</v>
      </c>
      <c r="K360" s="2">
        <v>1.6591612406267399E-6</v>
      </c>
      <c r="L360" s="5">
        <f t="shared" si="5"/>
        <v>1</v>
      </c>
    </row>
    <row r="361" spans="1:12" x14ac:dyDescent="0.25">
      <c r="A361" s="4">
        <v>27942</v>
      </c>
      <c r="B361" s="2">
        <v>8.9754788199914397E-8</v>
      </c>
      <c r="C361" s="2">
        <v>1.2636783403360401E-4</v>
      </c>
      <c r="D361" s="2">
        <v>6.4546828560421496E-8</v>
      </c>
      <c r="E361" s="2">
        <v>1.7184031043261599E-8</v>
      </c>
      <c r="F361" s="2">
        <v>2.7239666061152401E-8</v>
      </c>
      <c r="G361" s="2">
        <v>2.9566653572654899E-8</v>
      </c>
      <c r="H361" s="2">
        <v>8.3043626685786202E-7</v>
      </c>
      <c r="I361" s="2">
        <v>2.05785068769436E-8</v>
      </c>
      <c r="J361" s="2">
        <v>2.31824535402472E-8</v>
      </c>
      <c r="K361" s="2">
        <v>0.99987252967677198</v>
      </c>
      <c r="L361" s="5">
        <f t="shared" si="5"/>
        <v>1</v>
      </c>
    </row>
    <row r="362" spans="1:12" x14ac:dyDescent="0.25">
      <c r="A362" s="4">
        <v>27973</v>
      </c>
      <c r="B362" s="2">
        <v>9.7232901858987201E-12</v>
      </c>
      <c r="C362" s="2">
        <v>6.8727626619154503E-10</v>
      </c>
      <c r="D362" s="2">
        <v>9.8492729886043902E-11</v>
      </c>
      <c r="E362" s="2">
        <v>3.13904767112218E-7</v>
      </c>
      <c r="F362" s="2">
        <v>3.2596531691825498E-10</v>
      </c>
      <c r="G362" s="2">
        <v>0.54860040920694297</v>
      </c>
      <c r="H362" s="2">
        <v>6.2621704915238299E-10</v>
      </c>
      <c r="I362" s="2">
        <v>1.2527888870491701E-8</v>
      </c>
      <c r="J362" s="2">
        <v>0.45139926201380098</v>
      </c>
      <c r="K362" s="2">
        <v>5.9906952066331997E-10</v>
      </c>
      <c r="L362" s="5">
        <f t="shared" si="5"/>
        <v>2</v>
      </c>
    </row>
    <row r="363" spans="1:12" x14ac:dyDescent="0.25">
      <c r="A363" s="4">
        <v>28004</v>
      </c>
      <c r="B363" s="2">
        <v>4.0715045954200698E-9</v>
      </c>
      <c r="C363" s="2">
        <v>0.98609459928893495</v>
      </c>
      <c r="D363" s="2">
        <v>1.4160581857982799E-7</v>
      </c>
      <c r="E363" s="2">
        <v>3.8335324275037398E-8</v>
      </c>
      <c r="F363" s="2">
        <v>1.05086419735978E-7</v>
      </c>
      <c r="G363" s="2">
        <v>2.8698770853139099E-7</v>
      </c>
      <c r="H363" s="2">
        <v>5.8513775844652402E-8</v>
      </c>
      <c r="I363" s="2">
        <v>4.4970052024270599E-8</v>
      </c>
      <c r="J363" s="2">
        <v>1.39046740507706E-2</v>
      </c>
      <c r="K363" s="2">
        <v>4.7090086146738401E-8</v>
      </c>
      <c r="L363" s="5">
        <f t="shared" si="5"/>
        <v>2</v>
      </c>
    </row>
    <row r="364" spans="1:12" x14ac:dyDescent="0.25">
      <c r="A364" s="4">
        <v>28034</v>
      </c>
      <c r="B364" s="2">
        <v>5.2989410978678099E-9</v>
      </c>
      <c r="C364" s="2">
        <v>4.5860648199114798E-7</v>
      </c>
      <c r="D364" s="2">
        <v>7.5829985699892707E-8</v>
      </c>
      <c r="E364" s="2">
        <v>1.02603495487999E-2</v>
      </c>
      <c r="F364" s="2">
        <v>8.4669517177777404E-8</v>
      </c>
      <c r="G364" s="2">
        <v>0.20019833656793601</v>
      </c>
      <c r="H364" s="2">
        <v>2.4787122461744102E-7</v>
      </c>
      <c r="I364" s="2">
        <v>4.3648243522394498E-6</v>
      </c>
      <c r="J364" s="2">
        <v>0.78953554381705704</v>
      </c>
      <c r="K364" s="2">
        <v>5.3296556753415502E-7</v>
      </c>
      <c r="L364" s="5">
        <f t="shared" si="5"/>
        <v>3</v>
      </c>
    </row>
    <row r="365" spans="1:12" x14ac:dyDescent="0.25">
      <c r="A365" s="4">
        <v>28065</v>
      </c>
      <c r="B365" s="2">
        <v>1.7342460745565899E-8</v>
      </c>
      <c r="C365" s="2">
        <v>1.3358036207707399E-7</v>
      </c>
      <c r="D365" s="2">
        <v>4.0568001687137201E-8</v>
      </c>
      <c r="E365" s="2">
        <v>2.6656881934753599E-8</v>
      </c>
      <c r="F365" s="2">
        <v>0.99999956217067998</v>
      </c>
      <c r="G365" s="2">
        <v>6.7864193332530501E-8</v>
      </c>
      <c r="H365" s="2">
        <v>4.5448134355326802E-8</v>
      </c>
      <c r="I365" s="2">
        <v>3.5012223560009498E-8</v>
      </c>
      <c r="J365" s="2">
        <v>2.4885489233659701E-8</v>
      </c>
      <c r="K365" s="2">
        <v>4.6471567514406601E-8</v>
      </c>
      <c r="L365" s="5">
        <f t="shared" si="5"/>
        <v>1</v>
      </c>
    </row>
    <row r="366" spans="1:12" x14ac:dyDescent="0.25">
      <c r="A366" s="4">
        <v>28095</v>
      </c>
      <c r="B366" s="2">
        <v>1.30294944318742E-8</v>
      </c>
      <c r="C366" s="2">
        <v>8.8802726464756605E-8</v>
      </c>
      <c r="D366" s="2">
        <v>6.0818281157018702E-8</v>
      </c>
      <c r="E366" s="2">
        <v>1.7851165503954301E-8</v>
      </c>
      <c r="F366" s="2">
        <v>0.99999927992510296</v>
      </c>
      <c r="G366" s="2">
        <v>3.4044258601890799E-8</v>
      </c>
      <c r="H366" s="2">
        <v>3.6591199502652199E-7</v>
      </c>
      <c r="I366" s="2">
        <v>1.8628192124676501E-8</v>
      </c>
      <c r="J366" s="2">
        <v>2.8729024188945601E-8</v>
      </c>
      <c r="K366" s="2">
        <v>9.2259627909179798E-8</v>
      </c>
      <c r="L366" s="5">
        <f t="shared" si="5"/>
        <v>1</v>
      </c>
    </row>
    <row r="367" spans="1:12" x14ac:dyDescent="0.25">
      <c r="A367" s="4">
        <v>28126</v>
      </c>
      <c r="B367" s="2">
        <v>3.1235568261562398E-6</v>
      </c>
      <c r="C367" s="2">
        <v>1.3132338743595199E-7</v>
      </c>
      <c r="D367" s="2">
        <v>4.0642685472328201E-8</v>
      </c>
      <c r="E367" s="2">
        <v>5.5948615565424497E-9</v>
      </c>
      <c r="F367" s="2">
        <v>4.1660617920957402E-8</v>
      </c>
      <c r="G367" s="2">
        <v>1.5146299706709599E-8</v>
      </c>
      <c r="H367" s="2">
        <v>1.6853834064575899E-8</v>
      </c>
      <c r="I367" s="2">
        <v>6.7246082067825301E-9</v>
      </c>
      <c r="J367" s="2">
        <v>6.93299136699716E-9</v>
      </c>
      <c r="K367" s="2">
        <v>0.99999661156388098</v>
      </c>
      <c r="L367" s="5">
        <f t="shared" si="5"/>
        <v>1</v>
      </c>
    </row>
    <row r="368" spans="1:12" x14ac:dyDescent="0.25">
      <c r="A368" s="4">
        <v>28157</v>
      </c>
      <c r="B368" s="2">
        <v>1.4576727173415799E-8</v>
      </c>
      <c r="C368" s="2">
        <v>1.1037126858665E-8</v>
      </c>
      <c r="D368" s="2">
        <v>0.28948092705420703</v>
      </c>
      <c r="E368" s="2">
        <v>0.71051883365430202</v>
      </c>
      <c r="F368" s="2">
        <v>1.69168845626627E-8</v>
      </c>
      <c r="G368" s="2">
        <v>4.9560799969666498E-8</v>
      </c>
      <c r="H368" s="2">
        <v>8.6822158047779695E-9</v>
      </c>
      <c r="I368" s="2">
        <v>3.6097125479624498E-8</v>
      </c>
      <c r="J368" s="2">
        <v>7.8338065685629199E-8</v>
      </c>
      <c r="K368" s="2">
        <v>2.4082535724938801E-8</v>
      </c>
      <c r="L368" s="5">
        <f t="shared" si="5"/>
        <v>2</v>
      </c>
    </row>
    <row r="369" spans="1:12" x14ac:dyDescent="0.25">
      <c r="A369" s="4">
        <v>28185</v>
      </c>
      <c r="B369" s="2">
        <v>9.67351065113914E-9</v>
      </c>
      <c r="C369" s="2">
        <v>0.85182838378572101</v>
      </c>
      <c r="D369" s="2">
        <v>0.148171031588964</v>
      </c>
      <c r="E369" s="2">
        <v>1.36834080231107E-8</v>
      </c>
      <c r="F369" s="2">
        <v>4.0258858372863098E-7</v>
      </c>
      <c r="G369" s="2">
        <v>9.6002962269557996E-9</v>
      </c>
      <c r="H369" s="2">
        <v>7.3067777424532504E-8</v>
      </c>
      <c r="I369" s="2">
        <v>1.34265198741658E-8</v>
      </c>
      <c r="J369" s="2">
        <v>2.0939522388174901E-8</v>
      </c>
      <c r="K369" s="2">
        <v>4.1645682041829901E-8</v>
      </c>
      <c r="L369" s="5">
        <f t="shared" si="5"/>
        <v>2</v>
      </c>
    </row>
    <row r="370" spans="1:12" x14ac:dyDescent="0.25">
      <c r="A370" s="4">
        <v>28216</v>
      </c>
      <c r="B370" s="2">
        <v>4.23035449790755E-9</v>
      </c>
      <c r="C370" s="2">
        <v>3.72866941700438E-8</v>
      </c>
      <c r="D370" s="2">
        <v>0.339632353439215</v>
      </c>
      <c r="E370" s="2">
        <v>6.9177342440389603E-8</v>
      </c>
      <c r="F370" s="2">
        <v>4.1935971598787601E-8</v>
      </c>
      <c r="G370" s="2">
        <v>5.7023815420090197E-2</v>
      </c>
      <c r="H370" s="2">
        <v>1.7650890384769201E-8</v>
      </c>
      <c r="I370" s="2">
        <v>2.7020891762998302E-8</v>
      </c>
      <c r="J370" s="2">
        <v>0.33613179408025101</v>
      </c>
      <c r="K370" s="2">
        <v>0.26721183975830798</v>
      </c>
      <c r="L370" s="5">
        <f t="shared" si="5"/>
        <v>4</v>
      </c>
    </row>
    <row r="371" spans="1:12" x14ac:dyDescent="0.25">
      <c r="A371" s="4">
        <v>28246</v>
      </c>
      <c r="B371" s="2">
        <v>3.9229147419635201E-10</v>
      </c>
      <c r="C371" s="2">
        <v>5.6951438206570801E-8</v>
      </c>
      <c r="D371" s="2">
        <v>4.0056168704048299E-8</v>
      </c>
      <c r="E371" s="2">
        <v>1.8519896732783901E-5</v>
      </c>
      <c r="F371" s="2">
        <v>3.18737726907106E-8</v>
      </c>
      <c r="G371" s="2">
        <v>0.544909618987094</v>
      </c>
      <c r="H371" s="2">
        <v>8.2229227012759497E-9</v>
      </c>
      <c r="I371" s="2">
        <v>5.0617610640765902E-7</v>
      </c>
      <c r="J371" s="2">
        <v>0.455071180518478</v>
      </c>
      <c r="K371" s="2">
        <v>3.6925002308778901E-8</v>
      </c>
      <c r="L371" s="5">
        <f t="shared" si="5"/>
        <v>2</v>
      </c>
    </row>
    <row r="372" spans="1:12" x14ac:dyDescent="0.25">
      <c r="A372" s="4">
        <v>28277</v>
      </c>
      <c r="B372" s="2">
        <v>4.3613494259732899E-9</v>
      </c>
      <c r="C372" s="2">
        <v>1.7930700255825899E-7</v>
      </c>
      <c r="D372" s="2">
        <v>2.7526565778231701E-7</v>
      </c>
      <c r="E372" s="2">
        <v>1.2039198111309501E-7</v>
      </c>
      <c r="F372" s="2">
        <v>1.1369820256948301E-5</v>
      </c>
      <c r="G372" s="2">
        <v>0.99998583397836405</v>
      </c>
      <c r="H372" s="2">
        <v>6.7432578114025997E-8</v>
      </c>
      <c r="I372" s="2">
        <v>9.3382547499607198E-8</v>
      </c>
      <c r="J372" s="2">
        <v>1.89138477243906E-6</v>
      </c>
      <c r="K372" s="2">
        <v>1.6466779870539899E-7</v>
      </c>
      <c r="L372" s="5">
        <f t="shared" si="5"/>
        <v>1</v>
      </c>
    </row>
    <row r="373" spans="1:12" x14ac:dyDescent="0.25">
      <c r="A373" s="4">
        <v>28307</v>
      </c>
      <c r="B373" s="2">
        <v>6.8655962093553503E-9</v>
      </c>
      <c r="C373" s="2">
        <v>1.85974627164109E-7</v>
      </c>
      <c r="D373" s="2">
        <v>1.1381316662755299E-7</v>
      </c>
      <c r="E373" s="2">
        <v>3.4193902188223899E-3</v>
      </c>
      <c r="F373" s="2">
        <v>5.8126610833010201E-8</v>
      </c>
      <c r="G373" s="2">
        <v>0.53831366749088805</v>
      </c>
      <c r="H373" s="2">
        <v>9.48926263431947E-7</v>
      </c>
      <c r="I373" s="2">
        <v>9.6914491891726597E-5</v>
      </c>
      <c r="J373" s="2">
        <v>0.45816858410573102</v>
      </c>
      <c r="K373" s="2">
        <v>1.2998633784001E-7</v>
      </c>
      <c r="L373" s="5">
        <f t="shared" si="5"/>
        <v>2</v>
      </c>
    </row>
    <row r="374" spans="1:12" x14ac:dyDescent="0.25">
      <c r="A374" s="4">
        <v>28338</v>
      </c>
      <c r="B374" s="2">
        <v>1.3751368963556701E-8</v>
      </c>
      <c r="C374" s="2">
        <v>5.6002421675231299E-8</v>
      </c>
      <c r="D374" s="2">
        <v>6.7659885798299997E-8</v>
      </c>
      <c r="E374" s="2">
        <v>1.54818954764082E-7</v>
      </c>
      <c r="F374" s="2">
        <v>4.3763753066256801E-8</v>
      </c>
      <c r="G374" s="2">
        <v>0.77498491007580705</v>
      </c>
      <c r="H374" s="2">
        <v>3.73817487610877E-8</v>
      </c>
      <c r="I374" s="2">
        <v>2.2010630324266399E-7</v>
      </c>
      <c r="J374" s="2">
        <v>0.225014444327926</v>
      </c>
      <c r="K374" s="2">
        <v>5.21118736228555E-8</v>
      </c>
      <c r="L374" s="5">
        <f t="shared" si="5"/>
        <v>2</v>
      </c>
    </row>
    <row r="375" spans="1:12" x14ac:dyDescent="0.25">
      <c r="A375" s="4">
        <v>28369</v>
      </c>
      <c r="B375" s="2">
        <v>3.7455936197883701E-9</v>
      </c>
      <c r="C375" s="2">
        <v>1.6281870302623301E-7</v>
      </c>
      <c r="D375" s="2">
        <v>1.3297978065125501E-7</v>
      </c>
      <c r="E375" s="2">
        <v>3.0201737500076798E-8</v>
      </c>
      <c r="F375" s="2">
        <v>8.3100777337949003E-8</v>
      </c>
      <c r="G375" s="2">
        <v>0.249820674353918</v>
      </c>
      <c r="H375" s="2">
        <v>0.24213327503930801</v>
      </c>
      <c r="I375" s="2">
        <v>1.9386858049058101E-7</v>
      </c>
      <c r="J375" s="2">
        <v>0.508045361445291</v>
      </c>
      <c r="K375" s="2">
        <v>8.2446293434081793E-8</v>
      </c>
      <c r="L375" s="5">
        <f t="shared" si="5"/>
        <v>3</v>
      </c>
    </row>
    <row r="376" spans="1:12" x14ac:dyDescent="0.25">
      <c r="A376" s="4">
        <v>28399</v>
      </c>
      <c r="B376" s="2">
        <v>5.9767914223163097E-10</v>
      </c>
      <c r="C376" s="2">
        <v>2.98369864983385E-8</v>
      </c>
      <c r="D376" s="2">
        <v>1.36419659914565E-8</v>
      </c>
      <c r="E376" s="2">
        <v>4.5641361287492701E-8</v>
      </c>
      <c r="F376" s="2">
        <v>5.3317685249498197E-8</v>
      </c>
      <c r="G376" s="2">
        <v>0.99999608310380095</v>
      </c>
      <c r="H376" s="2">
        <v>3.5778975559704001E-6</v>
      </c>
      <c r="I376" s="2">
        <v>4.5062924947500703E-8</v>
      </c>
      <c r="J376" s="2">
        <v>9.2551385078559606E-8</v>
      </c>
      <c r="K376" s="2">
        <v>5.8348498911022297E-8</v>
      </c>
      <c r="L376" s="5">
        <f t="shared" si="5"/>
        <v>1</v>
      </c>
    </row>
    <row r="377" spans="1:12" x14ac:dyDescent="0.25">
      <c r="A377" s="4">
        <v>28430</v>
      </c>
      <c r="B377" s="2">
        <v>7.9546175887867694E-8</v>
      </c>
      <c r="C377" s="2">
        <v>2.54893275634602E-7</v>
      </c>
      <c r="D377" s="2">
        <v>1.1405941691040199E-6</v>
      </c>
      <c r="E377" s="2">
        <v>5.7312322750934903E-8</v>
      </c>
      <c r="F377" s="2">
        <v>0.99999771772752999</v>
      </c>
      <c r="G377" s="2">
        <v>8.5506602130355894E-8</v>
      </c>
      <c r="H377" s="2">
        <v>1.13315159953436E-7</v>
      </c>
      <c r="I377" s="2">
        <v>5.6097883842237003E-8</v>
      </c>
      <c r="J377" s="2">
        <v>1.05340730233351E-7</v>
      </c>
      <c r="K377" s="2">
        <v>3.8966605989325301E-7</v>
      </c>
      <c r="L377" s="5">
        <f t="shared" si="5"/>
        <v>1</v>
      </c>
    </row>
    <row r="378" spans="1:12" x14ac:dyDescent="0.25">
      <c r="A378" s="4">
        <v>28460</v>
      </c>
      <c r="B378" s="2">
        <v>2.2015115190425502E-5</v>
      </c>
      <c r="C378" s="2">
        <v>3.7173562826386902E-6</v>
      </c>
      <c r="D378" s="2">
        <v>4.8958265177036499E-6</v>
      </c>
      <c r="E378" s="2">
        <v>2.3116309843081501E-8</v>
      </c>
      <c r="F378" s="2">
        <v>1.6833418842144799E-7</v>
      </c>
      <c r="G378" s="2">
        <v>2.0202992941288901E-7</v>
      </c>
      <c r="H378" s="2">
        <v>0.99996863282176696</v>
      </c>
      <c r="I378" s="2">
        <v>3.9680490822307698E-8</v>
      </c>
      <c r="J378" s="2">
        <v>4.3010501835187301E-8</v>
      </c>
      <c r="K378" s="2">
        <v>2.6270879146296201E-7</v>
      </c>
      <c r="L378" s="5">
        <f t="shared" si="5"/>
        <v>1</v>
      </c>
    </row>
    <row r="379" spans="1:12" x14ac:dyDescent="0.25">
      <c r="A379" s="4">
        <v>28491</v>
      </c>
      <c r="B379" s="2">
        <v>9.3932096512234505E-10</v>
      </c>
      <c r="C379" s="2">
        <v>3.3191865990611299E-9</v>
      </c>
      <c r="D379" s="2">
        <v>6.0243160609427298E-9</v>
      </c>
      <c r="E379" s="2">
        <v>4.2827436532210202E-4</v>
      </c>
      <c r="F379" s="2">
        <v>2.5783773498672701E-9</v>
      </c>
      <c r="G379" s="2">
        <v>0.99956801045704702</v>
      </c>
      <c r="H379" s="2">
        <v>8.17040882072876E-9</v>
      </c>
      <c r="I379" s="2">
        <v>9.9910676240922392E-7</v>
      </c>
      <c r="J379" s="2">
        <v>2.6648743441232901E-6</v>
      </c>
      <c r="K379" s="2">
        <v>3.0173481940070999E-8</v>
      </c>
      <c r="L379" s="5">
        <f t="shared" si="5"/>
        <v>1</v>
      </c>
    </row>
    <row r="380" spans="1:12" x14ac:dyDescent="0.25">
      <c r="A380" s="4">
        <v>28522</v>
      </c>
      <c r="B380" s="2">
        <v>3.2962076736531701E-10</v>
      </c>
      <c r="C380" s="2">
        <v>7.1845663022906304E-9</v>
      </c>
      <c r="D380" s="2">
        <v>2.3340454195452301E-7</v>
      </c>
      <c r="E380" s="2">
        <v>6.0600371178269503E-9</v>
      </c>
      <c r="F380" s="2">
        <v>2.4778001993756899E-7</v>
      </c>
      <c r="G380" s="2">
        <v>0.59995273540426097</v>
      </c>
      <c r="H380" s="2">
        <v>2.8957586913538699E-8</v>
      </c>
      <c r="I380" s="2">
        <v>5.90105656288879E-9</v>
      </c>
      <c r="J380" s="2">
        <v>0.40004673175456401</v>
      </c>
      <c r="K380" s="2">
        <v>3.2237445887835799E-9</v>
      </c>
      <c r="L380" s="5">
        <f t="shared" si="5"/>
        <v>2</v>
      </c>
    </row>
    <row r="381" spans="1:12" x14ac:dyDescent="0.25">
      <c r="A381" s="4">
        <v>28550</v>
      </c>
      <c r="B381" s="2">
        <v>7.3463009281300403E-9</v>
      </c>
      <c r="C381" s="2">
        <v>1.2083020950017801E-7</v>
      </c>
      <c r="D381" s="2">
        <v>2.75004680183981E-8</v>
      </c>
      <c r="E381" s="2">
        <v>1.2060706349894699E-8</v>
      </c>
      <c r="F381" s="2">
        <v>0.99999963220857302</v>
      </c>
      <c r="G381" s="2">
        <v>4.19843227949966E-8</v>
      </c>
      <c r="H381" s="2">
        <v>2.66936347125441E-8</v>
      </c>
      <c r="I381" s="2">
        <v>1.2722880610606E-8</v>
      </c>
      <c r="J381" s="2">
        <v>1.8636164251993101E-8</v>
      </c>
      <c r="K381" s="2">
        <v>1.00016653853984E-7</v>
      </c>
      <c r="L381" s="5">
        <f t="shared" si="5"/>
        <v>1</v>
      </c>
    </row>
    <row r="382" spans="1:12" x14ac:dyDescent="0.25">
      <c r="A382" s="4">
        <v>28581</v>
      </c>
      <c r="B382" s="2">
        <v>9.61782359154931E-9</v>
      </c>
      <c r="C382" s="2">
        <v>2.7603945998661499E-5</v>
      </c>
      <c r="D382" s="2">
        <v>2.1922493140935601E-7</v>
      </c>
      <c r="E382" s="2">
        <v>3.6629368279218801E-8</v>
      </c>
      <c r="F382" s="2">
        <v>0.11364150626856</v>
      </c>
      <c r="G382" s="2">
        <v>0.88632997839930905</v>
      </c>
      <c r="H382" s="2">
        <v>4.0430742182205602E-7</v>
      </c>
      <c r="I382" s="2">
        <v>5.1949358760702799E-8</v>
      </c>
      <c r="J382" s="2">
        <v>5.3724798426027001E-8</v>
      </c>
      <c r="K382" s="2">
        <v>1.3593317715672501E-7</v>
      </c>
      <c r="L382" s="5">
        <f t="shared" si="5"/>
        <v>2</v>
      </c>
    </row>
    <row r="383" spans="1:12" x14ac:dyDescent="0.25">
      <c r="A383" s="4">
        <v>28611</v>
      </c>
      <c r="B383" s="2">
        <v>1.86985996071947E-8</v>
      </c>
      <c r="C383" s="2">
        <v>1.2963679394193301E-7</v>
      </c>
      <c r="D383" s="2">
        <v>1.4724602317238701E-7</v>
      </c>
      <c r="E383" s="2">
        <v>2.7403045616839199E-7</v>
      </c>
      <c r="F383" s="2">
        <v>7.5315099370992898E-8</v>
      </c>
      <c r="G383" s="2">
        <v>0.99989868832935902</v>
      </c>
      <c r="H383" s="2">
        <v>4.5841887247320701E-7</v>
      </c>
      <c r="I383" s="2">
        <v>9.9811965006685397E-5</v>
      </c>
      <c r="J383" s="2">
        <v>2.8283693005823901E-7</v>
      </c>
      <c r="K383" s="2">
        <v>1.13521023127802E-7</v>
      </c>
      <c r="L383" s="5">
        <f t="shared" si="5"/>
        <v>1</v>
      </c>
    </row>
    <row r="384" spans="1:12" x14ac:dyDescent="0.25">
      <c r="A384" s="4">
        <v>28642</v>
      </c>
      <c r="B384" s="2">
        <v>2.3514027176811199E-10</v>
      </c>
      <c r="C384" s="2">
        <v>1.8228463427954101E-8</v>
      </c>
      <c r="D384" s="2">
        <v>3.4824727614566103E-8</v>
      </c>
      <c r="E384" s="2">
        <v>7.2914680831763897E-9</v>
      </c>
      <c r="F384" s="2">
        <v>4.1944623963714398E-7</v>
      </c>
      <c r="G384" s="2">
        <v>0.96305390539212499</v>
      </c>
      <c r="H384" s="2">
        <v>3.2489240739794299E-8</v>
      </c>
      <c r="I384" s="2">
        <v>3.6945564289936499E-2</v>
      </c>
      <c r="J384" s="2">
        <v>6.8359753087666201E-9</v>
      </c>
      <c r="K384" s="2">
        <v>1.0963070490883601E-8</v>
      </c>
      <c r="L384" s="5">
        <f t="shared" si="5"/>
        <v>2</v>
      </c>
    </row>
    <row r="385" spans="1:12" x14ac:dyDescent="0.25">
      <c r="A385" s="4">
        <v>28672</v>
      </c>
      <c r="B385" s="2">
        <v>2.91793566714109E-9</v>
      </c>
      <c r="C385" s="2">
        <v>2.2326830175673801E-9</v>
      </c>
      <c r="D385" s="2">
        <v>3.1028274737943402E-9</v>
      </c>
      <c r="E385" s="2">
        <v>8.4328416734332301E-10</v>
      </c>
      <c r="F385" s="2">
        <v>0.99999998419289005</v>
      </c>
      <c r="G385" s="2">
        <v>9.5002518211486602E-10</v>
      </c>
      <c r="H385" s="2">
        <v>2.3376669680145599E-9</v>
      </c>
      <c r="I385" s="2">
        <v>7.9758993178756298E-10</v>
      </c>
      <c r="J385" s="2">
        <v>1.06319586886403E-9</v>
      </c>
      <c r="K385" s="2">
        <v>1.59051886006651E-9</v>
      </c>
      <c r="L385" s="5">
        <f t="shared" si="5"/>
        <v>1</v>
      </c>
    </row>
    <row r="386" spans="1:12" x14ac:dyDescent="0.25">
      <c r="A386" s="4">
        <v>28703</v>
      </c>
      <c r="B386" s="2">
        <v>4.32767717722176E-9</v>
      </c>
      <c r="C386" s="2">
        <v>5.3771436208066297E-8</v>
      </c>
      <c r="D386" s="2">
        <v>2.78792334113799E-8</v>
      </c>
      <c r="E386" s="2">
        <v>4.0733865560626303E-9</v>
      </c>
      <c r="F386" s="2">
        <v>0.99999986119108997</v>
      </c>
      <c r="G386" s="2">
        <v>4.2204124871881799E-9</v>
      </c>
      <c r="H386" s="2">
        <v>1.7891833803094501E-8</v>
      </c>
      <c r="I386" s="2">
        <v>1.1604243293783399E-8</v>
      </c>
      <c r="J386" s="2">
        <v>2.4452560740478501E-9</v>
      </c>
      <c r="K386" s="2">
        <v>1.25956634909561E-8</v>
      </c>
      <c r="L386" s="5">
        <f t="shared" si="5"/>
        <v>1</v>
      </c>
    </row>
    <row r="387" spans="1:12" x14ac:dyDescent="0.25">
      <c r="A387" s="4">
        <v>28734</v>
      </c>
      <c r="B387" s="2">
        <v>1.0665806779091901E-8</v>
      </c>
      <c r="C387" s="2">
        <v>6.7895291872260803E-5</v>
      </c>
      <c r="D387" s="2">
        <v>5.9708461499895895E-7</v>
      </c>
      <c r="E387" s="2">
        <v>2.8227246610078199E-7</v>
      </c>
      <c r="F387" s="2">
        <v>6.8804404126454703E-7</v>
      </c>
      <c r="G387" s="2">
        <v>0.99984518618045504</v>
      </c>
      <c r="H387" s="2">
        <v>7.2971785274662899E-5</v>
      </c>
      <c r="I387" s="2">
        <v>8.9369553833977893E-6</v>
      </c>
      <c r="J387" s="2">
        <v>1.0359803903213901E-6</v>
      </c>
      <c r="K387" s="2">
        <v>2.39574406965032E-6</v>
      </c>
      <c r="L387" s="5">
        <f t="shared" ref="L387:L450" si="6">COUNTIF(B387:K387,"&gt;0.01")</f>
        <v>1</v>
      </c>
    </row>
    <row r="388" spans="1:12" x14ac:dyDescent="0.25">
      <c r="A388" s="4">
        <v>28764</v>
      </c>
      <c r="B388" s="2">
        <v>9.1288375018733098E-10</v>
      </c>
      <c r="C388" s="2">
        <v>5.30506049134932E-9</v>
      </c>
      <c r="D388" s="2">
        <v>1.1238475883382801E-8</v>
      </c>
      <c r="E388" s="2">
        <v>3.7093324317069E-6</v>
      </c>
      <c r="F388" s="2">
        <v>5.6411059698998601E-9</v>
      </c>
      <c r="G388" s="2">
        <v>0.95116697624528201</v>
      </c>
      <c r="H388" s="2">
        <v>9.2518725047885702E-8</v>
      </c>
      <c r="I388" s="2">
        <v>4.8815159133366502E-2</v>
      </c>
      <c r="J388" s="2">
        <v>1.4027121068165601E-5</v>
      </c>
      <c r="K388" s="2">
        <v>1.25512368193199E-8</v>
      </c>
      <c r="L388" s="5">
        <f t="shared" si="6"/>
        <v>2</v>
      </c>
    </row>
    <row r="389" spans="1:12" x14ac:dyDescent="0.25">
      <c r="A389" s="4">
        <v>28795</v>
      </c>
      <c r="B389" s="2">
        <v>6.3951857088896596E-10</v>
      </c>
      <c r="C389" s="2">
        <v>0.97575327426113101</v>
      </c>
      <c r="D389" s="2">
        <v>7.5276785191437805E-8</v>
      </c>
      <c r="E389" s="2">
        <v>1.9205812986695801E-9</v>
      </c>
      <c r="F389" s="2">
        <v>2.42466193670593E-2</v>
      </c>
      <c r="G389" s="2">
        <v>1.6703715221249801E-9</v>
      </c>
      <c r="H389" s="2">
        <v>4.4107610658689601E-9</v>
      </c>
      <c r="I389" s="2">
        <v>1.72562014989502E-9</v>
      </c>
      <c r="J389" s="2">
        <v>4.4166253791941697E-9</v>
      </c>
      <c r="K389" s="2">
        <v>1.6311814402262701E-8</v>
      </c>
      <c r="L389" s="5">
        <f t="shared" si="6"/>
        <v>2</v>
      </c>
    </row>
    <row r="390" spans="1:12" x14ac:dyDescent="0.25">
      <c r="A390" s="4">
        <v>28825</v>
      </c>
      <c r="B390" s="2">
        <v>2.3169108536961799E-5</v>
      </c>
      <c r="C390" s="2">
        <v>6.5721945053463901E-7</v>
      </c>
      <c r="D390" s="2">
        <v>1.2710530899897899E-7</v>
      </c>
      <c r="E390" s="2">
        <v>1.8996219926490002E-8</v>
      </c>
      <c r="F390" s="2">
        <v>1.7226243329673401E-5</v>
      </c>
      <c r="G390" s="2">
        <v>3.4766503597887702E-8</v>
      </c>
      <c r="H390" s="2">
        <v>0.999958520775582</v>
      </c>
      <c r="I390" s="2">
        <v>2.98683579449196E-8</v>
      </c>
      <c r="J390" s="2">
        <v>2.1873760983189901E-8</v>
      </c>
      <c r="K390" s="2">
        <v>1.94042964808948E-7</v>
      </c>
      <c r="L390" s="5">
        <f t="shared" si="6"/>
        <v>1</v>
      </c>
    </row>
    <row r="391" spans="1:12" x14ac:dyDescent="0.25">
      <c r="A391" s="4">
        <v>28856</v>
      </c>
      <c r="B391" s="2">
        <v>8.2845587687073101E-9</v>
      </c>
      <c r="C391" s="2">
        <v>5.3399543998085099E-8</v>
      </c>
      <c r="D391" s="2">
        <v>5.4910310302205698E-8</v>
      </c>
      <c r="E391" s="2">
        <v>3.37556078479452E-8</v>
      </c>
      <c r="F391" s="2">
        <v>0.99999726772138797</v>
      </c>
      <c r="G391" s="2">
        <v>8.1839019944478102E-7</v>
      </c>
      <c r="H391" s="2">
        <v>3.2604626148357298E-8</v>
      </c>
      <c r="I391" s="2">
        <v>1.6330967108917999E-6</v>
      </c>
      <c r="J391" s="2">
        <v>4.4075771619034098E-8</v>
      </c>
      <c r="K391" s="2">
        <v>5.37613102488547E-8</v>
      </c>
      <c r="L391" s="5">
        <f t="shared" si="6"/>
        <v>1</v>
      </c>
    </row>
    <row r="392" spans="1:12" x14ac:dyDescent="0.25">
      <c r="A392" s="4">
        <v>28887</v>
      </c>
      <c r="B392" s="2">
        <v>1.4735685343734E-8</v>
      </c>
      <c r="C392" s="2">
        <v>0.99999930480999299</v>
      </c>
      <c r="D392" s="2">
        <v>1.2093121070064999E-7</v>
      </c>
      <c r="E392" s="2">
        <v>1.9970914629311499E-8</v>
      </c>
      <c r="F392" s="2">
        <v>1.63888845764238E-7</v>
      </c>
      <c r="G392" s="2">
        <v>1.37405206882447E-8</v>
      </c>
      <c r="H392" s="2">
        <v>1.4623619653560499E-7</v>
      </c>
      <c r="I392" s="2">
        <v>7.7233351617752395E-8</v>
      </c>
      <c r="J392" s="2">
        <v>2.93293376018735E-8</v>
      </c>
      <c r="K392" s="2">
        <v>1.09123955645615E-7</v>
      </c>
      <c r="L392" s="5">
        <f t="shared" si="6"/>
        <v>1</v>
      </c>
    </row>
    <row r="393" spans="1:12" x14ac:dyDescent="0.25">
      <c r="A393" s="4">
        <v>28915</v>
      </c>
      <c r="B393" s="2">
        <v>1.9655041366480199E-9</v>
      </c>
      <c r="C393" s="2">
        <v>1.148114576498E-9</v>
      </c>
      <c r="D393" s="2">
        <v>5.3828315449145699E-9</v>
      </c>
      <c r="E393" s="2">
        <v>6.1492667877276895E-10</v>
      </c>
      <c r="F393" s="2">
        <v>0.99999998672462898</v>
      </c>
      <c r="G393" s="2">
        <v>7.5983821832637701E-10</v>
      </c>
      <c r="H393" s="2">
        <v>8.6228305329633696E-10</v>
      </c>
      <c r="I393" s="2">
        <v>4.6430010457716201E-10</v>
      </c>
      <c r="J393" s="2">
        <v>7.3371773120321996E-10</v>
      </c>
      <c r="K393" s="2">
        <v>1.4055304865692001E-9</v>
      </c>
      <c r="L393" s="5">
        <f t="shared" si="6"/>
        <v>1</v>
      </c>
    </row>
    <row r="394" spans="1:12" x14ac:dyDescent="0.25">
      <c r="A394" s="4">
        <v>28946</v>
      </c>
      <c r="B394" s="2">
        <v>6.6799264761536598E-8</v>
      </c>
      <c r="C394" s="2">
        <v>1.03325353122719E-5</v>
      </c>
      <c r="D394" s="2">
        <v>3.8284391110059002E-6</v>
      </c>
      <c r="E394" s="2">
        <v>1.2249901072538599E-6</v>
      </c>
      <c r="F394" s="2">
        <v>0.99997538724393498</v>
      </c>
      <c r="G394" s="2">
        <v>2.4695283381442899E-6</v>
      </c>
      <c r="H394" s="2">
        <v>1.48415571504849E-6</v>
      </c>
      <c r="I394" s="2">
        <v>1.33840053270767E-6</v>
      </c>
      <c r="J394" s="2">
        <v>1.2163886425387801E-6</v>
      </c>
      <c r="K394" s="2">
        <v>2.6515190405964098E-6</v>
      </c>
      <c r="L394" s="5">
        <f t="shared" si="6"/>
        <v>1</v>
      </c>
    </row>
    <row r="395" spans="1:12" x14ac:dyDescent="0.25">
      <c r="A395" s="4">
        <v>28976</v>
      </c>
      <c r="B395" s="2">
        <v>1.15920242986125E-8</v>
      </c>
      <c r="C395" s="2">
        <v>6.1460942246811105E-8</v>
      </c>
      <c r="D395" s="2">
        <v>2.4141018178177401E-8</v>
      </c>
      <c r="E395" s="2">
        <v>6.4863813163672798E-9</v>
      </c>
      <c r="F395" s="2">
        <v>2.1397938061510501E-8</v>
      </c>
      <c r="G395" s="2">
        <v>9.9974622158002898E-9</v>
      </c>
      <c r="H395" s="2">
        <v>0.99997992314118</v>
      </c>
      <c r="I395" s="2">
        <v>9.0417644930639402E-9</v>
      </c>
      <c r="J395" s="2">
        <v>6.7460170887678097E-9</v>
      </c>
      <c r="K395" s="2">
        <v>1.9925995280238901E-5</v>
      </c>
      <c r="L395" s="5">
        <f t="shared" si="6"/>
        <v>1</v>
      </c>
    </row>
    <row r="396" spans="1:12" x14ac:dyDescent="0.25">
      <c r="A396" s="4">
        <v>29007</v>
      </c>
      <c r="B396" s="2">
        <v>8.2531976027108902E-3</v>
      </c>
      <c r="C396" s="2">
        <v>4.3618601626119803E-8</v>
      </c>
      <c r="D396" s="2">
        <v>3.0707744420271099E-7</v>
      </c>
      <c r="E396" s="2">
        <v>9.1073770778198992E-9</v>
      </c>
      <c r="F396" s="2">
        <v>0.991746279231699</v>
      </c>
      <c r="G396" s="2">
        <v>5.9981214606157193E-8</v>
      </c>
      <c r="H396" s="2">
        <v>1.7774832389077201E-8</v>
      </c>
      <c r="I396" s="2">
        <v>1.2731728522761801E-8</v>
      </c>
      <c r="J396" s="2">
        <v>1.2238474620779501E-8</v>
      </c>
      <c r="K396" s="2">
        <v>6.06359173962264E-8</v>
      </c>
      <c r="L396" s="5">
        <f t="shared" si="6"/>
        <v>1</v>
      </c>
    </row>
    <row r="397" spans="1:12" x14ac:dyDescent="0.25">
      <c r="A397" s="4">
        <v>29037</v>
      </c>
      <c r="B397" s="2">
        <v>1.07923274876328E-2</v>
      </c>
      <c r="C397" s="2">
        <v>5.5233522825801304E-9</v>
      </c>
      <c r="D397" s="2">
        <v>1.10177917694876E-7</v>
      </c>
      <c r="E397" s="2">
        <v>2.21898601991861E-9</v>
      </c>
      <c r="F397" s="2">
        <v>0.98920751362230896</v>
      </c>
      <c r="G397" s="2">
        <v>2.6190699040727901E-9</v>
      </c>
      <c r="H397" s="2">
        <v>2.31033105588208E-8</v>
      </c>
      <c r="I397" s="2">
        <v>3.8329987149649702E-9</v>
      </c>
      <c r="J397" s="2">
        <v>9.9262299323220298E-10</v>
      </c>
      <c r="K397" s="2">
        <v>1.0421806329751999E-8</v>
      </c>
      <c r="L397" s="5">
        <f t="shared" si="6"/>
        <v>2</v>
      </c>
    </row>
    <row r="398" spans="1:12" x14ac:dyDescent="0.25">
      <c r="A398" s="4">
        <v>29068</v>
      </c>
      <c r="B398" s="2">
        <v>6.1178146501216796E-3</v>
      </c>
      <c r="C398" s="2">
        <v>1.5204660572164202E-8</v>
      </c>
      <c r="D398" s="2">
        <v>5.8525714206643703E-7</v>
      </c>
      <c r="E398" s="2">
        <v>5.9727086184991397E-9</v>
      </c>
      <c r="F398" s="2">
        <v>0.99388143686437902</v>
      </c>
      <c r="G398" s="2">
        <v>2.0689720054681501E-8</v>
      </c>
      <c r="H398" s="2">
        <v>3.1162235129042197E-8</v>
      </c>
      <c r="I398" s="2">
        <v>1.4448156688997701E-8</v>
      </c>
      <c r="J398" s="2">
        <v>4.5670489188742001E-8</v>
      </c>
      <c r="K398" s="2">
        <v>3.0081070650412902E-8</v>
      </c>
      <c r="L398" s="5">
        <f t="shared" si="6"/>
        <v>1</v>
      </c>
    </row>
    <row r="399" spans="1:12" x14ac:dyDescent="0.25">
      <c r="A399" s="4">
        <v>29099</v>
      </c>
      <c r="B399" s="2">
        <v>5.9463088694167703E-9</v>
      </c>
      <c r="C399" s="2">
        <v>1.3487443421733599E-8</v>
      </c>
      <c r="D399" s="2">
        <v>1.32908196831856E-8</v>
      </c>
      <c r="E399" s="2">
        <v>1.9723877658858701E-8</v>
      </c>
      <c r="F399" s="2">
        <v>8.3222119206443003E-9</v>
      </c>
      <c r="G399" s="2">
        <v>0.17052472440837699</v>
      </c>
      <c r="H399" s="2">
        <v>0.82878476928803202</v>
      </c>
      <c r="I399" s="2">
        <v>6.9041696433107605E-4</v>
      </c>
      <c r="J399" s="2">
        <v>1.63487758944677E-8</v>
      </c>
      <c r="K399" s="2">
        <v>1.2219874716460601E-8</v>
      </c>
      <c r="L399" s="5">
        <f t="shared" si="6"/>
        <v>2</v>
      </c>
    </row>
    <row r="400" spans="1:12" x14ac:dyDescent="0.25">
      <c r="A400" s="4">
        <v>29129</v>
      </c>
      <c r="B400" s="2">
        <v>6.4399072889197099E-8</v>
      </c>
      <c r="C400" s="2">
        <v>1.00743653600549E-7</v>
      </c>
      <c r="D400" s="2">
        <v>1.3415720985349299E-7</v>
      </c>
      <c r="E400" s="2">
        <v>1.2100841636613901E-7</v>
      </c>
      <c r="F400" s="2">
        <v>9.9936933510891799E-8</v>
      </c>
      <c r="G400" s="2">
        <v>8.9381106652880196E-2</v>
      </c>
      <c r="H400" s="2">
        <v>8.3492049448995605E-8</v>
      </c>
      <c r="I400" s="2">
        <v>0.91061804994653195</v>
      </c>
      <c r="J400" s="2">
        <v>1.33781645041579E-7</v>
      </c>
      <c r="K400" s="2">
        <v>1.05881593159356E-7</v>
      </c>
      <c r="L400" s="5">
        <f t="shared" si="6"/>
        <v>2</v>
      </c>
    </row>
    <row r="401" spans="1:12" x14ac:dyDescent="0.25">
      <c r="A401" s="4">
        <v>29160</v>
      </c>
      <c r="B401" s="2">
        <v>1.0393125932656401E-3</v>
      </c>
      <c r="C401" s="2">
        <v>1.0289266156760499E-6</v>
      </c>
      <c r="D401" s="2">
        <v>0.136737399063383</v>
      </c>
      <c r="E401" s="2">
        <v>6.86436123897936E-3</v>
      </c>
      <c r="F401" s="2">
        <v>0.855355745044862</v>
      </c>
      <c r="G401" s="2">
        <v>1.7928135052976601E-7</v>
      </c>
      <c r="H401" s="2">
        <v>1.92710436395836E-7</v>
      </c>
      <c r="I401" s="2">
        <v>2.7821494072605698E-7</v>
      </c>
      <c r="J401" s="2">
        <v>1.92418620977569E-7</v>
      </c>
      <c r="K401" s="2">
        <v>1.3105070239709E-6</v>
      </c>
      <c r="L401" s="5">
        <f t="shared" si="6"/>
        <v>2</v>
      </c>
    </row>
    <row r="402" spans="1:12" x14ac:dyDescent="0.25">
      <c r="A402" s="4">
        <v>29190</v>
      </c>
      <c r="B402" s="2">
        <v>3.6265529658662701E-3</v>
      </c>
      <c r="C402" s="2">
        <v>5.1901777482863802E-6</v>
      </c>
      <c r="D402" s="2">
        <v>1.7002351193444799E-6</v>
      </c>
      <c r="E402" s="2">
        <v>1.9879751372643999E-8</v>
      </c>
      <c r="F402" s="2">
        <v>0.99636615485034696</v>
      </c>
      <c r="G402" s="2">
        <v>1.8995405293810198E-8</v>
      </c>
      <c r="H402" s="2">
        <v>1.1141260915605199E-7</v>
      </c>
      <c r="I402" s="2">
        <v>2.66334022210172E-8</v>
      </c>
      <c r="J402" s="2">
        <v>1.8867641311999599E-8</v>
      </c>
      <c r="K402" s="2">
        <v>2.0598210906162601E-7</v>
      </c>
      <c r="L402" s="5">
        <f t="shared" si="6"/>
        <v>1</v>
      </c>
    </row>
    <row r="403" spans="1:12" x14ac:dyDescent="0.25">
      <c r="A403" s="4">
        <v>29221</v>
      </c>
      <c r="B403" s="2">
        <v>7.3881446917957701E-3</v>
      </c>
      <c r="C403" s="2">
        <v>1.09783314915476E-7</v>
      </c>
      <c r="D403" s="2">
        <v>1.17209110870518E-7</v>
      </c>
      <c r="E403" s="2">
        <v>1.50963094929843E-8</v>
      </c>
      <c r="F403" s="2">
        <v>0.99261144395390399</v>
      </c>
      <c r="G403" s="2">
        <v>2.2856008474077401E-8</v>
      </c>
      <c r="H403" s="2">
        <v>8.0199696104757897E-8</v>
      </c>
      <c r="I403" s="2">
        <v>2.39713430682192E-8</v>
      </c>
      <c r="J403" s="2">
        <v>8.9458744125801093E-9</v>
      </c>
      <c r="K403" s="2">
        <v>3.3292780485437701E-8</v>
      </c>
      <c r="L403" s="5">
        <f t="shared" si="6"/>
        <v>1</v>
      </c>
    </row>
    <row r="404" spans="1:12" x14ac:dyDescent="0.25">
      <c r="A404" s="4">
        <v>29252</v>
      </c>
      <c r="B404" s="2">
        <v>1.11362149314592E-9</v>
      </c>
      <c r="C404" s="2">
        <v>2.3632510523580301E-9</v>
      </c>
      <c r="D404" s="2">
        <v>4.8047610248726698E-9</v>
      </c>
      <c r="E404" s="2">
        <v>0.45649023920197601</v>
      </c>
      <c r="F404" s="2">
        <v>1.7128577692637699E-8</v>
      </c>
      <c r="G404" s="2">
        <v>0.54350923518864502</v>
      </c>
      <c r="H404" s="2">
        <v>2.1668841937657998E-9</v>
      </c>
      <c r="I404" s="2">
        <v>4.8926600771847797E-7</v>
      </c>
      <c r="J404" s="2">
        <v>6.05592326952371E-9</v>
      </c>
      <c r="K404" s="2">
        <v>2.71041925367759E-9</v>
      </c>
      <c r="L404" s="5">
        <f t="shared" si="6"/>
        <v>2</v>
      </c>
    </row>
    <row r="405" spans="1:12" x14ac:dyDescent="0.25">
      <c r="A405" s="4">
        <v>29281</v>
      </c>
      <c r="B405" s="2">
        <v>9.1458007715827798E-9</v>
      </c>
      <c r="C405" s="2">
        <v>2.6999207057936199E-8</v>
      </c>
      <c r="D405" s="2">
        <v>1.18066201022749E-7</v>
      </c>
      <c r="E405" s="2">
        <v>0.28059791316795402</v>
      </c>
      <c r="F405" s="2">
        <v>3.1900419033869101E-8</v>
      </c>
      <c r="G405" s="2">
        <v>0.719401416421804</v>
      </c>
      <c r="H405" s="2">
        <v>3.7984550764611997E-8</v>
      </c>
      <c r="I405" s="2">
        <v>2.3081919191736699E-7</v>
      </c>
      <c r="J405" s="2">
        <v>5.02355228341079E-8</v>
      </c>
      <c r="K405" s="2">
        <v>1.6525933944852199E-7</v>
      </c>
      <c r="L405" s="5">
        <f t="shared" si="6"/>
        <v>2</v>
      </c>
    </row>
    <row r="406" spans="1:12" x14ac:dyDescent="0.25">
      <c r="A406" s="4">
        <v>29312</v>
      </c>
      <c r="B406" s="2">
        <v>7.5548742777561996E-3</v>
      </c>
      <c r="C406" s="2">
        <v>4.8038934692640999E-8</v>
      </c>
      <c r="D406" s="2">
        <v>5.5080893123392105E-7</v>
      </c>
      <c r="E406" s="2">
        <v>5.8655890936940398E-9</v>
      </c>
      <c r="F406" s="2">
        <v>0.99244444792521702</v>
      </c>
      <c r="G406" s="2">
        <v>6.5542129147971597E-9</v>
      </c>
      <c r="H406" s="2">
        <v>1.31067427365909E-8</v>
      </c>
      <c r="I406" s="2">
        <v>1.2798474833389201E-8</v>
      </c>
      <c r="J406" s="2">
        <v>1.2893160658007099E-8</v>
      </c>
      <c r="K406" s="2">
        <v>2.7730915310327601E-8</v>
      </c>
      <c r="L406" s="5">
        <f t="shared" si="6"/>
        <v>1</v>
      </c>
    </row>
    <row r="407" spans="1:12" x14ac:dyDescent="0.25">
      <c r="A407" s="4">
        <v>29342</v>
      </c>
      <c r="B407" s="2">
        <v>1.08241882595248E-9</v>
      </c>
      <c r="C407" s="2">
        <v>5.31681848349062E-7</v>
      </c>
      <c r="D407" s="2">
        <v>2.5871085209081601E-8</v>
      </c>
      <c r="E407" s="2">
        <v>4.8334826669577104E-10</v>
      </c>
      <c r="F407" s="2">
        <v>3.24451598428377E-9</v>
      </c>
      <c r="G407" s="2">
        <v>1.28121478096256E-8</v>
      </c>
      <c r="H407" s="2">
        <v>0.99999932556570104</v>
      </c>
      <c r="I407" s="2">
        <v>9.9930118748097606E-9</v>
      </c>
      <c r="J407" s="2">
        <v>6.0007832379603604E-9</v>
      </c>
      <c r="K407" s="2">
        <v>8.3265145308540004E-8</v>
      </c>
      <c r="L407" s="5">
        <f t="shared" si="6"/>
        <v>1</v>
      </c>
    </row>
    <row r="408" spans="1:12" x14ac:dyDescent="0.25">
      <c r="A408" s="4">
        <v>29373</v>
      </c>
      <c r="B408" s="2">
        <v>5.9197307259449904E-10</v>
      </c>
      <c r="C408" s="2">
        <v>7.7606626235189201E-10</v>
      </c>
      <c r="D408" s="2">
        <v>6.6167296353226801E-10</v>
      </c>
      <c r="E408" s="2">
        <v>7.3660433697788804E-9</v>
      </c>
      <c r="F408" s="2">
        <v>7.6382323585257701E-10</v>
      </c>
      <c r="G408" s="2">
        <v>0.83265910685875699</v>
      </c>
      <c r="H408" s="2">
        <v>1.1576256863747301E-9</v>
      </c>
      <c r="I408" s="2">
        <v>0.16734086778544799</v>
      </c>
      <c r="J408" s="2">
        <v>1.28960728752624E-8</v>
      </c>
      <c r="K408" s="2">
        <v>1.1426438996289E-9</v>
      </c>
      <c r="L408" s="5">
        <f t="shared" si="6"/>
        <v>2</v>
      </c>
    </row>
    <row r="409" spans="1:12" x14ac:dyDescent="0.25">
      <c r="A409" s="4">
        <v>29403</v>
      </c>
      <c r="B409" s="2">
        <v>1.6465732452900199E-7</v>
      </c>
      <c r="C409" s="2">
        <v>1.62746008847662E-7</v>
      </c>
      <c r="D409" s="2">
        <v>6.3546677570047196E-7</v>
      </c>
      <c r="E409" s="2">
        <v>4.4585041090757598E-9</v>
      </c>
      <c r="F409" s="2">
        <v>0.99999687564690498</v>
      </c>
      <c r="G409" s="2">
        <v>5.3449094827021496E-7</v>
      </c>
      <c r="H409" s="2">
        <v>1.2370626582154901E-6</v>
      </c>
      <c r="I409" s="2">
        <v>8.9172134215198695E-8</v>
      </c>
      <c r="J409" s="2">
        <v>1.7077676159766301E-7</v>
      </c>
      <c r="K409" s="2">
        <v>1.25521979689035E-7</v>
      </c>
      <c r="L409" s="5">
        <f t="shared" si="6"/>
        <v>1</v>
      </c>
    </row>
    <row r="410" spans="1:12" x14ac:dyDescent="0.25">
      <c r="A410" s="4">
        <v>29434</v>
      </c>
      <c r="B410" s="2">
        <v>1.9021536888640399E-7</v>
      </c>
      <c r="C410" s="2">
        <v>4.7473782675640001E-8</v>
      </c>
      <c r="D410" s="2">
        <v>1.90581172684179E-7</v>
      </c>
      <c r="E410" s="2">
        <v>1.3071865343677001E-10</v>
      </c>
      <c r="F410" s="2">
        <v>0.999999376497269</v>
      </c>
      <c r="G410" s="2">
        <v>4.9517530300431503E-9</v>
      </c>
      <c r="H410" s="2">
        <v>1.37570136928854E-7</v>
      </c>
      <c r="I410" s="2">
        <v>1.18682219010583E-9</v>
      </c>
      <c r="J410" s="2">
        <v>1.9010922863116101E-9</v>
      </c>
      <c r="K410" s="2">
        <v>4.94918834350475E-8</v>
      </c>
      <c r="L410" s="5">
        <f t="shared" si="6"/>
        <v>1</v>
      </c>
    </row>
    <row r="411" spans="1:12" x14ac:dyDescent="0.25">
      <c r="A411" s="4">
        <v>29465</v>
      </c>
      <c r="B411" s="2">
        <v>4.0082870576131002E-3</v>
      </c>
      <c r="C411" s="2">
        <v>9.59998928498735E-9</v>
      </c>
      <c r="D411" s="2">
        <v>2.5464660753193599E-8</v>
      </c>
      <c r="E411" s="2">
        <v>6.9434825602778404E-9</v>
      </c>
      <c r="F411" s="2">
        <v>0.99599162554896004</v>
      </c>
      <c r="G411" s="2">
        <v>7.4388839931930702E-9</v>
      </c>
      <c r="H411" s="2">
        <v>1.3861261601119299E-8</v>
      </c>
      <c r="I411" s="2">
        <v>6.8711141037190999E-9</v>
      </c>
      <c r="J411" s="2">
        <v>5.4146608198828496E-9</v>
      </c>
      <c r="K411" s="2">
        <v>1.18036463023687E-8</v>
      </c>
      <c r="L411" s="5">
        <f t="shared" si="6"/>
        <v>1</v>
      </c>
    </row>
    <row r="412" spans="1:12" x14ac:dyDescent="0.25">
      <c r="A412" s="4">
        <v>29495</v>
      </c>
      <c r="B412" s="2">
        <v>8.3074507675445307E-9</v>
      </c>
      <c r="C412" s="2">
        <v>3.6995510881350601E-7</v>
      </c>
      <c r="D412" s="2">
        <v>3.3363172481706398E-7</v>
      </c>
      <c r="E412" s="2">
        <v>2.0480518371149199E-8</v>
      </c>
      <c r="F412" s="2">
        <v>1.9880022354588001E-6</v>
      </c>
      <c r="G412" s="2">
        <v>7.4852388215392397E-8</v>
      </c>
      <c r="H412" s="2">
        <v>0.999996793032219</v>
      </c>
      <c r="I412" s="2">
        <v>5.8023159414241401E-8</v>
      </c>
      <c r="J412" s="2">
        <v>4.2462396583481498E-8</v>
      </c>
      <c r="K412" s="2">
        <v>3.1125279729966201E-7</v>
      </c>
      <c r="L412" s="5">
        <f t="shared" si="6"/>
        <v>1</v>
      </c>
    </row>
    <row r="413" spans="1:12" x14ac:dyDescent="0.25">
      <c r="A413" s="4">
        <v>29526</v>
      </c>
      <c r="B413" s="2">
        <v>9.2679600468744705E-10</v>
      </c>
      <c r="C413" s="2">
        <v>1.9982981327411899E-9</v>
      </c>
      <c r="D413" s="2">
        <v>5.8668451921498897E-8</v>
      </c>
      <c r="E413" s="2">
        <v>2.7233722505526001E-10</v>
      </c>
      <c r="F413" s="2">
        <v>0.99999993007717303</v>
      </c>
      <c r="G413" s="2">
        <v>5.1969278101080702E-10</v>
      </c>
      <c r="H413" s="2">
        <v>1.61579243934902E-9</v>
      </c>
      <c r="I413" s="2">
        <v>3.4090694852270699E-10</v>
      </c>
      <c r="J413" s="2">
        <v>4.2180769154743998E-10</v>
      </c>
      <c r="K413" s="2">
        <v>5.1586033330163303E-9</v>
      </c>
      <c r="L413" s="5">
        <f t="shared" si="6"/>
        <v>1</v>
      </c>
    </row>
    <row r="414" spans="1:12" x14ac:dyDescent="0.25">
      <c r="A414" s="4">
        <v>29556</v>
      </c>
      <c r="B414" s="2">
        <v>3.0972046793637601E-8</v>
      </c>
      <c r="C414" s="2">
        <v>8.9318562845569599E-8</v>
      </c>
      <c r="D414" s="2">
        <v>2.67022201504605E-6</v>
      </c>
      <c r="E414" s="2">
        <v>5.77357271999153E-2</v>
      </c>
      <c r="F414" s="2">
        <v>0.94220652154722595</v>
      </c>
      <c r="G414" s="2">
        <v>2.7623567517071101E-5</v>
      </c>
      <c r="H414" s="2">
        <v>1.43219588660201E-6</v>
      </c>
      <c r="I414" s="2">
        <v>2.4094528949713999E-5</v>
      </c>
      <c r="J414" s="2">
        <v>9.2161683509685501E-7</v>
      </c>
      <c r="K414" s="2">
        <v>8.8883107233648005E-7</v>
      </c>
      <c r="L414" s="5">
        <f t="shared" si="6"/>
        <v>2</v>
      </c>
    </row>
    <row r="415" spans="1:12" x14ac:dyDescent="0.25">
      <c r="A415" s="4">
        <v>29587</v>
      </c>
      <c r="B415" s="2">
        <v>2.3619714581070499E-9</v>
      </c>
      <c r="C415" s="2">
        <v>2.0986033670101202E-9</v>
      </c>
      <c r="D415" s="2">
        <v>2.83621835591613E-9</v>
      </c>
      <c r="E415" s="2">
        <v>1.3962447254341999E-9</v>
      </c>
      <c r="F415" s="2">
        <v>1.41654367280523E-9</v>
      </c>
      <c r="G415" s="2">
        <v>6.4990595689479902E-2</v>
      </c>
      <c r="H415" s="2">
        <v>4.0369785390121403E-9</v>
      </c>
      <c r="I415" s="2">
        <v>5.24264943476088E-2</v>
      </c>
      <c r="J415" s="2">
        <v>0.88258289316554805</v>
      </c>
      <c r="K415" s="2">
        <v>2.65072575199465E-9</v>
      </c>
      <c r="L415" s="5">
        <f t="shared" si="6"/>
        <v>3</v>
      </c>
    </row>
    <row r="416" spans="1:12" x14ac:dyDescent="0.25">
      <c r="A416" s="4">
        <v>29618</v>
      </c>
      <c r="B416" s="2">
        <v>7.24634723733098E-10</v>
      </c>
      <c r="C416" s="2">
        <v>5.8852352932955597E-9</v>
      </c>
      <c r="D416" s="2">
        <v>2.4119476203209799E-9</v>
      </c>
      <c r="E416" s="2">
        <v>3.4339044747629101E-7</v>
      </c>
      <c r="F416" s="2">
        <v>5.0231431017880996E-9</v>
      </c>
      <c r="G416" s="2">
        <v>0.14481139943907101</v>
      </c>
      <c r="H416" s="2">
        <v>1.4123835756434799E-8</v>
      </c>
      <c r="I416" s="2">
        <v>0.85518707019836704</v>
      </c>
      <c r="J416" s="2">
        <v>1.1470675590916199E-6</v>
      </c>
      <c r="K416" s="2">
        <v>1.17357981195384E-8</v>
      </c>
      <c r="L416" s="5">
        <f t="shared" si="6"/>
        <v>2</v>
      </c>
    </row>
    <row r="417" spans="1:12" x14ac:dyDescent="0.25">
      <c r="A417" s="4">
        <v>29646</v>
      </c>
      <c r="B417" s="2">
        <v>1.0429346277763701E-8</v>
      </c>
      <c r="C417" s="2">
        <v>3.1776044311608201E-8</v>
      </c>
      <c r="D417" s="2">
        <v>2.3562051764024601E-8</v>
      </c>
      <c r="E417" s="2">
        <v>5.6518214516206901E-4</v>
      </c>
      <c r="F417" s="2">
        <v>8.26448191609203E-8</v>
      </c>
      <c r="G417" s="2">
        <v>0.30274788864212099</v>
      </c>
      <c r="H417" s="2">
        <v>4.0810689034534901E-8</v>
      </c>
      <c r="I417" s="2">
        <v>0.69668631088953004</v>
      </c>
      <c r="J417" s="2">
        <v>3.8588985149660601E-7</v>
      </c>
      <c r="K417" s="2">
        <v>4.3210622536985802E-8</v>
      </c>
      <c r="L417" s="5">
        <f t="shared" si="6"/>
        <v>2</v>
      </c>
    </row>
    <row r="418" spans="1:12" x14ac:dyDescent="0.25">
      <c r="A418" s="4">
        <v>29677</v>
      </c>
      <c r="B418" s="2">
        <v>7.0466423099969597E-8</v>
      </c>
      <c r="C418" s="2">
        <v>4.5869249972750703E-10</v>
      </c>
      <c r="D418" s="2">
        <v>3.6523519080584002E-10</v>
      </c>
      <c r="E418" s="2">
        <v>1.6242859551650799E-10</v>
      </c>
      <c r="F418" s="2">
        <v>1.93793439491659E-10</v>
      </c>
      <c r="G418" s="2">
        <v>1.98308777687582E-2</v>
      </c>
      <c r="H418" s="2">
        <v>0.98016904961815898</v>
      </c>
      <c r="I418" s="2">
        <v>4.62530521537572E-10</v>
      </c>
      <c r="J418" s="2">
        <v>2.6342714013241002E-10</v>
      </c>
      <c r="K418" s="2">
        <v>2.40496893218643E-10</v>
      </c>
      <c r="L418" s="5">
        <f t="shared" si="6"/>
        <v>2</v>
      </c>
    </row>
    <row r="419" spans="1:12" x14ac:dyDescent="0.25">
      <c r="A419" s="4">
        <v>29707</v>
      </c>
      <c r="B419" s="2">
        <v>8.8869818894888005E-9</v>
      </c>
      <c r="C419" s="2">
        <v>2.58877598931553E-8</v>
      </c>
      <c r="D419" s="2">
        <v>2.2435712088571599E-8</v>
      </c>
      <c r="E419" s="2">
        <v>2.6029061565768501E-8</v>
      </c>
      <c r="F419" s="2">
        <v>0.99999979556442098</v>
      </c>
      <c r="G419" s="2">
        <v>1.9097644694414401E-8</v>
      </c>
      <c r="H419" s="2">
        <v>2.5384094960111701E-8</v>
      </c>
      <c r="I419" s="2">
        <v>3.81428831532989E-8</v>
      </c>
      <c r="J419" s="2">
        <v>1.7359620108023401E-8</v>
      </c>
      <c r="K419" s="2">
        <v>2.1211690949624799E-8</v>
      </c>
      <c r="L419" s="5">
        <f t="shared" si="6"/>
        <v>1</v>
      </c>
    </row>
    <row r="420" spans="1:12" x14ac:dyDescent="0.25">
      <c r="A420" s="4">
        <v>29738</v>
      </c>
      <c r="B420" s="2">
        <v>1.5948537422573501E-9</v>
      </c>
      <c r="C420" s="2">
        <v>6.29249204782853E-9</v>
      </c>
      <c r="D420" s="2">
        <v>4.7031039950016198E-9</v>
      </c>
      <c r="E420" s="2">
        <v>7.1304852192582504E-8</v>
      </c>
      <c r="F420" s="2">
        <v>6.5688830351795099E-9</v>
      </c>
      <c r="G420" s="2">
        <v>0.66844158383600405</v>
      </c>
      <c r="H420" s="2">
        <v>6.2504723008038001E-9</v>
      </c>
      <c r="I420" s="2">
        <v>0.33155776031139</v>
      </c>
      <c r="J420" s="2">
        <v>5.5295143472614297E-7</v>
      </c>
      <c r="K420" s="2">
        <v>6.1865395598904396E-9</v>
      </c>
      <c r="L420" s="5">
        <f t="shared" si="6"/>
        <v>2</v>
      </c>
    </row>
    <row r="421" spans="1:12" x14ac:dyDescent="0.25">
      <c r="A421" s="4">
        <v>29768</v>
      </c>
      <c r="B421" s="2">
        <v>7.0539597105686996E-10</v>
      </c>
      <c r="C421" s="2">
        <v>1.9523490676328101E-9</v>
      </c>
      <c r="D421" s="2">
        <v>1.1437525933150801E-8</v>
      </c>
      <c r="E421" s="2">
        <v>8.0506570101813595E-9</v>
      </c>
      <c r="F421" s="2">
        <v>8.1246066908820794E-9</v>
      </c>
      <c r="G421" s="2">
        <v>0.471939481566646</v>
      </c>
      <c r="H421" s="2">
        <v>6.8945099820635696E-8</v>
      </c>
      <c r="I421" s="2">
        <v>0.52805419715537005</v>
      </c>
      <c r="J421" s="2">
        <v>6.1982299846478698E-6</v>
      </c>
      <c r="K421" s="2">
        <v>2.38322776786882E-8</v>
      </c>
      <c r="L421" s="5">
        <f t="shared" si="6"/>
        <v>2</v>
      </c>
    </row>
    <row r="422" spans="1:12" x14ac:dyDescent="0.25">
      <c r="A422" s="4">
        <v>29799</v>
      </c>
      <c r="B422" s="2">
        <v>9.1853143865587106E-9</v>
      </c>
      <c r="C422" s="2">
        <v>3.2570369734023302E-8</v>
      </c>
      <c r="D422" s="2">
        <v>5.3699046111145597E-8</v>
      </c>
      <c r="E422" s="2">
        <v>1.25872480551806E-2</v>
      </c>
      <c r="F422" s="2">
        <v>4.2706404135169202E-8</v>
      </c>
      <c r="G422" s="2">
        <v>0.79401777758259096</v>
      </c>
      <c r="H422" s="2">
        <v>3.2744400170563299E-8</v>
      </c>
      <c r="I422" s="2">
        <v>0.19338822436509601</v>
      </c>
      <c r="J422" s="2">
        <v>6.5192717208189897E-6</v>
      </c>
      <c r="K422" s="2">
        <v>5.98190351612718E-8</v>
      </c>
      <c r="L422" s="5">
        <f t="shared" si="6"/>
        <v>3</v>
      </c>
    </row>
    <row r="423" spans="1:12" x14ac:dyDescent="0.25">
      <c r="A423" s="4">
        <v>29830</v>
      </c>
      <c r="B423" s="2">
        <v>4.2379383781617802E-8</v>
      </c>
      <c r="C423" s="2">
        <v>5.9932611376236196E-8</v>
      </c>
      <c r="D423" s="2">
        <v>7.0719466068723498E-8</v>
      </c>
      <c r="E423" s="2">
        <v>4.1609224104445297E-6</v>
      </c>
      <c r="F423" s="2">
        <v>5.12190064950885E-8</v>
      </c>
      <c r="G423" s="2">
        <v>0.40460473267068298</v>
      </c>
      <c r="H423" s="2">
        <v>9.6136033084517697E-8</v>
      </c>
      <c r="I423" s="2">
        <v>1.63319737176124E-5</v>
      </c>
      <c r="J423" s="2">
        <v>0.59537436924420395</v>
      </c>
      <c r="K423" s="2">
        <v>8.4803722695289199E-8</v>
      </c>
      <c r="L423" s="5">
        <f t="shared" si="6"/>
        <v>2</v>
      </c>
    </row>
    <row r="424" spans="1:12" x14ac:dyDescent="0.25">
      <c r="A424" s="4">
        <v>29860</v>
      </c>
      <c r="B424" s="2">
        <v>3.3321019738393499E-3</v>
      </c>
      <c r="C424" s="2">
        <v>1.8186119716165901E-7</v>
      </c>
      <c r="D424" s="2">
        <v>7.6730967303361194E-2</v>
      </c>
      <c r="E424" s="2">
        <v>4.8525148125801504E-9</v>
      </c>
      <c r="F424" s="2">
        <v>0.91993547991408997</v>
      </c>
      <c r="G424" s="2">
        <v>1.3226420548961E-8</v>
      </c>
      <c r="H424" s="2">
        <v>1.5732374490757699E-8</v>
      </c>
      <c r="I424" s="2">
        <v>8.4594659447956099E-9</v>
      </c>
      <c r="J424" s="2">
        <v>6.63501337702783E-9</v>
      </c>
      <c r="K424" s="2">
        <v>1.2200417500791599E-6</v>
      </c>
      <c r="L424" s="5">
        <f t="shared" si="6"/>
        <v>2</v>
      </c>
    </row>
    <row r="425" spans="1:12" x14ac:dyDescent="0.25">
      <c r="A425" s="4">
        <v>29891</v>
      </c>
      <c r="B425" s="2">
        <v>4.9540799099036699E-8</v>
      </c>
      <c r="C425" s="2">
        <v>7.5241722264339203E-7</v>
      </c>
      <c r="D425" s="2">
        <v>5.4651007503780805E-7</v>
      </c>
      <c r="E425" s="2">
        <v>6.8114420821331804E-7</v>
      </c>
      <c r="F425" s="2">
        <v>2.1199159123927199E-7</v>
      </c>
      <c r="G425" s="2">
        <v>0.63086977901256203</v>
      </c>
      <c r="H425" s="2">
        <v>4.0200045813554199E-7</v>
      </c>
      <c r="I425" s="2">
        <v>0.369124445733583</v>
      </c>
      <c r="J425" s="2">
        <v>2.8837679057338301E-6</v>
      </c>
      <c r="K425" s="2">
        <v>2.4788158534914597E-7</v>
      </c>
      <c r="L425" s="5">
        <f t="shared" si="6"/>
        <v>2</v>
      </c>
    </row>
    <row r="426" spans="1:12" x14ac:dyDescent="0.25">
      <c r="A426" s="4">
        <v>29921</v>
      </c>
      <c r="B426" s="2">
        <v>2.5890513385934201E-8</v>
      </c>
      <c r="C426" s="2">
        <v>7.6099440364009901E-8</v>
      </c>
      <c r="D426" s="2">
        <v>5.2217923312741899E-8</v>
      </c>
      <c r="E426" s="2">
        <v>9.2989684836144795E-8</v>
      </c>
      <c r="F426" s="2">
        <v>3.4941786168869499E-8</v>
      </c>
      <c r="G426" s="2">
        <v>0.999991635524899</v>
      </c>
      <c r="H426" s="2">
        <v>6.5492856680194294E-8</v>
      </c>
      <c r="I426" s="2">
        <v>3.7073379269536001E-6</v>
      </c>
      <c r="J426" s="2">
        <v>4.2527725743968104E-6</v>
      </c>
      <c r="K426" s="2">
        <v>5.67327605301105E-8</v>
      </c>
      <c r="L426" s="5">
        <f t="shared" si="6"/>
        <v>1</v>
      </c>
    </row>
    <row r="427" spans="1:12" x14ac:dyDescent="0.25">
      <c r="A427" s="4">
        <v>29952</v>
      </c>
      <c r="B427" s="2">
        <v>1.62681602852246E-10</v>
      </c>
      <c r="C427" s="2">
        <v>2.14101864604357E-9</v>
      </c>
      <c r="D427" s="2">
        <v>9.6318241533313405E-10</v>
      </c>
      <c r="E427" s="2">
        <v>4.3601477063042501E-7</v>
      </c>
      <c r="F427" s="2">
        <v>4.2005785229875001E-9</v>
      </c>
      <c r="G427" s="2">
        <v>0.99999892508029697</v>
      </c>
      <c r="H427" s="2">
        <v>3.0100906424727198E-9</v>
      </c>
      <c r="I427" s="2">
        <v>4.0744535932603501E-7</v>
      </c>
      <c r="J427" s="2">
        <v>2.1711502229459401E-7</v>
      </c>
      <c r="K427" s="2">
        <v>3.8670636775126703E-9</v>
      </c>
      <c r="L427" s="5">
        <f t="shared" si="6"/>
        <v>1</v>
      </c>
    </row>
    <row r="428" spans="1:12" x14ac:dyDescent="0.25">
      <c r="A428" s="4">
        <v>29983</v>
      </c>
      <c r="B428" s="2">
        <v>1.68513906398392E-9</v>
      </c>
      <c r="C428" s="2">
        <v>0.99980829755545497</v>
      </c>
      <c r="D428" s="2">
        <v>2.2017180809049001E-8</v>
      </c>
      <c r="E428" s="2">
        <v>1.8330818480044698E-8</v>
      </c>
      <c r="F428" s="2">
        <v>2.9071368591981501E-8</v>
      </c>
      <c r="G428" s="2">
        <v>1.9129430913046599E-4</v>
      </c>
      <c r="H428" s="2">
        <v>4.08607878501555E-8</v>
      </c>
      <c r="I428" s="2">
        <v>6.56872834836323E-8</v>
      </c>
      <c r="J428" s="2">
        <v>2.1288190446543699E-7</v>
      </c>
      <c r="K428" s="2">
        <v>1.7601051962584E-8</v>
      </c>
      <c r="L428" s="5">
        <f t="shared" si="6"/>
        <v>1</v>
      </c>
    </row>
    <row r="429" spans="1:12" x14ac:dyDescent="0.25">
      <c r="A429" s="4">
        <v>30011</v>
      </c>
      <c r="B429" s="2">
        <v>9.8327433257951592E-6</v>
      </c>
      <c r="C429" s="2">
        <v>5.6740750110008001E-6</v>
      </c>
      <c r="D429" s="2">
        <v>2.74454729253821E-4</v>
      </c>
      <c r="E429" s="2">
        <v>3.3582862984683199E-8</v>
      </c>
      <c r="F429" s="2">
        <v>1.7283716783984699E-6</v>
      </c>
      <c r="G429" s="2">
        <v>3.5544484204340297E-7</v>
      </c>
      <c r="H429" s="2">
        <v>2.7170882110643303E-7</v>
      </c>
      <c r="I429" s="2">
        <v>7.3867063508179798E-8</v>
      </c>
      <c r="J429" s="2">
        <v>1.01614185628384E-7</v>
      </c>
      <c r="K429" s="2">
        <v>0.99970747386294301</v>
      </c>
      <c r="L429" s="5">
        <f t="shared" si="6"/>
        <v>1</v>
      </c>
    </row>
    <row r="430" spans="1:12" x14ac:dyDescent="0.25">
      <c r="A430" s="4">
        <v>30042</v>
      </c>
      <c r="B430" s="2">
        <v>3.1217499470664501E-3</v>
      </c>
      <c r="C430" s="2">
        <v>8.4531420823515097E-8</v>
      </c>
      <c r="D430" s="2">
        <v>5.0220033488890505E-7</v>
      </c>
      <c r="E430" s="2">
        <v>1.6075927537972702E-8</v>
      </c>
      <c r="F430" s="2">
        <v>0.99687749220488497</v>
      </c>
      <c r="G430" s="2">
        <v>2.1076182181394099E-8</v>
      </c>
      <c r="H430" s="2">
        <v>3.3373344711192699E-8</v>
      </c>
      <c r="I430" s="2">
        <v>2.3593538469079399E-8</v>
      </c>
      <c r="J430" s="2">
        <v>2.00602383312882E-8</v>
      </c>
      <c r="K430" s="2">
        <v>5.69371410854461E-8</v>
      </c>
      <c r="L430" s="5">
        <f t="shared" si="6"/>
        <v>1</v>
      </c>
    </row>
    <row r="431" spans="1:12" x14ac:dyDescent="0.25">
      <c r="A431" s="4">
        <v>30072</v>
      </c>
      <c r="B431" s="2">
        <v>5.71233648597416E-9</v>
      </c>
      <c r="C431" s="2">
        <v>1.97919892070057E-8</v>
      </c>
      <c r="D431" s="2">
        <v>1.9090537378296101E-8</v>
      </c>
      <c r="E431" s="2">
        <v>2.4731851095511599E-8</v>
      </c>
      <c r="F431" s="2">
        <v>2.32209889896834E-8</v>
      </c>
      <c r="G431" s="2">
        <v>0.99999666580813096</v>
      </c>
      <c r="H431" s="2">
        <v>2.56243645592125E-8</v>
      </c>
      <c r="I431" s="2">
        <v>3.1594738552979601E-6</v>
      </c>
      <c r="J431" s="2">
        <v>3.6217641246244801E-8</v>
      </c>
      <c r="K431" s="2">
        <v>2.0328286236833202E-8</v>
      </c>
      <c r="L431" s="5">
        <f t="shared" si="6"/>
        <v>1</v>
      </c>
    </row>
    <row r="432" spans="1:12" x14ac:dyDescent="0.25">
      <c r="A432" s="4">
        <v>30103</v>
      </c>
      <c r="B432" s="2">
        <v>1.4168966154870401E-8</v>
      </c>
      <c r="C432" s="2">
        <v>4.0996228231556903E-8</v>
      </c>
      <c r="D432" s="2">
        <v>3.7930428359042503E-8</v>
      </c>
      <c r="E432" s="2">
        <v>1.07990633821116E-7</v>
      </c>
      <c r="F432" s="2">
        <v>4.4071466275612498E-8</v>
      </c>
      <c r="G432" s="2">
        <v>0.99982737403426403</v>
      </c>
      <c r="H432" s="2">
        <v>6.0352716656280903E-8</v>
      </c>
      <c r="I432" s="2">
        <v>6.7234600360579501E-6</v>
      </c>
      <c r="J432" s="2">
        <v>1.65555681790521E-4</v>
      </c>
      <c r="K432" s="2">
        <v>4.13214118784679E-8</v>
      </c>
      <c r="L432" s="5">
        <f t="shared" si="6"/>
        <v>1</v>
      </c>
    </row>
    <row r="433" spans="1:12" x14ac:dyDescent="0.25">
      <c r="A433" s="4">
        <v>30133</v>
      </c>
      <c r="B433" s="2">
        <v>1.2035266037093E-9</v>
      </c>
      <c r="C433" s="2">
        <v>0.99999969752098194</v>
      </c>
      <c r="D433" s="2">
        <v>7.8212009792835698E-9</v>
      </c>
      <c r="E433" s="2">
        <v>7.4070987981089996E-9</v>
      </c>
      <c r="F433" s="2">
        <v>1.70750276754528E-8</v>
      </c>
      <c r="G433" s="2">
        <v>3.8318127142669402E-8</v>
      </c>
      <c r="H433" s="2">
        <v>1.3098516247518099E-7</v>
      </c>
      <c r="I433" s="2">
        <v>2.91427019580502E-8</v>
      </c>
      <c r="J433" s="2">
        <v>5.4085261972832399E-8</v>
      </c>
      <c r="K433" s="2">
        <v>1.64409095810777E-8</v>
      </c>
      <c r="L433" s="5">
        <f t="shared" si="6"/>
        <v>1</v>
      </c>
    </row>
    <row r="434" spans="1:12" x14ac:dyDescent="0.25">
      <c r="A434" s="4">
        <v>30164</v>
      </c>
      <c r="B434" s="2">
        <v>3.5404646816929601E-9</v>
      </c>
      <c r="C434" s="2">
        <v>0.99999387213281499</v>
      </c>
      <c r="D434" s="2">
        <v>6.2991927782146504E-8</v>
      </c>
      <c r="E434" s="2">
        <v>1.1578481915778301E-8</v>
      </c>
      <c r="F434" s="2">
        <v>5.1412800718174898E-8</v>
      </c>
      <c r="G434" s="2">
        <v>3.9880667426548198E-6</v>
      </c>
      <c r="H434" s="2">
        <v>8.4246393083734596E-7</v>
      </c>
      <c r="I434" s="2">
        <v>3.2805930971503098E-7</v>
      </c>
      <c r="J434" s="2">
        <v>5.5420037213946196E-7</v>
      </c>
      <c r="K434" s="2">
        <v>2.8555315098213201E-7</v>
      </c>
      <c r="L434" s="5">
        <f t="shared" si="6"/>
        <v>1</v>
      </c>
    </row>
    <row r="435" spans="1:12" x14ac:dyDescent="0.25">
      <c r="A435" s="4">
        <v>30195</v>
      </c>
      <c r="B435" s="2">
        <v>1.5834798175776401E-7</v>
      </c>
      <c r="C435" s="2">
        <v>4.5390317783689999E-9</v>
      </c>
      <c r="D435" s="2">
        <v>4.1689331321814701E-7</v>
      </c>
      <c r="E435" s="2">
        <v>9.3347071706032996E-10</v>
      </c>
      <c r="F435" s="2">
        <v>3.9415977649496201E-9</v>
      </c>
      <c r="G435" s="2">
        <v>4.8764004855206495E-7</v>
      </c>
      <c r="H435" s="2">
        <v>0.99999891236709604</v>
      </c>
      <c r="I435" s="2">
        <v>4.3698572887439301E-9</v>
      </c>
      <c r="J435" s="2">
        <v>2.9238429684134898E-9</v>
      </c>
      <c r="K435" s="2">
        <v>8.0437689543606107E-9</v>
      </c>
      <c r="L435" s="5">
        <f t="shared" si="6"/>
        <v>1</v>
      </c>
    </row>
    <row r="436" spans="1:12" x14ac:dyDescent="0.25">
      <c r="A436" s="4">
        <v>30225</v>
      </c>
      <c r="B436" s="2">
        <v>2.1356068423337099E-8</v>
      </c>
      <c r="C436" s="2">
        <v>3.2036077985577002E-8</v>
      </c>
      <c r="D436" s="2">
        <v>1.5066025034644801E-8</v>
      </c>
      <c r="E436" s="2">
        <v>6.4381588390745502E-9</v>
      </c>
      <c r="F436" s="2">
        <v>0.99999986720534895</v>
      </c>
      <c r="G436" s="2">
        <v>7.9130144562402604E-9</v>
      </c>
      <c r="H436" s="2">
        <v>2.59102797630091E-8</v>
      </c>
      <c r="I436" s="2">
        <v>7.4461660020983299E-9</v>
      </c>
      <c r="J436" s="2">
        <v>5.6452872689492098E-9</v>
      </c>
      <c r="K436" s="2">
        <v>1.09835714766323E-8</v>
      </c>
      <c r="L436" s="5">
        <f t="shared" si="6"/>
        <v>1</v>
      </c>
    </row>
    <row r="437" spans="1:12" x14ac:dyDescent="0.25">
      <c r="A437" s="4">
        <v>30256</v>
      </c>
      <c r="B437" s="2">
        <v>1.57085590400947E-9</v>
      </c>
      <c r="C437" s="2">
        <v>3.0778476688198797E-5</v>
      </c>
      <c r="D437" s="2">
        <v>1.6833420103411499E-6</v>
      </c>
      <c r="E437" s="2">
        <v>1.6235123507500401E-8</v>
      </c>
      <c r="F437" s="2">
        <v>4.0058439673374899E-6</v>
      </c>
      <c r="G437" s="2">
        <v>0.28617116654407698</v>
      </c>
      <c r="H437" s="2">
        <v>0.71379047157653897</v>
      </c>
      <c r="I437" s="2">
        <v>6.9555327201888996E-7</v>
      </c>
      <c r="J437" s="2">
        <v>8.9999372923933199E-8</v>
      </c>
      <c r="K437" s="2">
        <v>1.0909050386209999E-6</v>
      </c>
      <c r="L437" s="5">
        <f t="shared" si="6"/>
        <v>2</v>
      </c>
    </row>
    <row r="438" spans="1:12" x14ac:dyDescent="0.25">
      <c r="A438" s="4">
        <v>30286</v>
      </c>
      <c r="B438" s="2">
        <v>2.3115277416188301E-7</v>
      </c>
      <c r="C438" s="2">
        <v>6.4921988288592304E-5</v>
      </c>
      <c r="D438" s="2">
        <v>1.9014967002079801E-7</v>
      </c>
      <c r="E438" s="2">
        <v>2.3044398500922099E-8</v>
      </c>
      <c r="F438" s="2">
        <v>0.99993418469041595</v>
      </c>
      <c r="G438" s="2">
        <v>4.9015187388828697E-8</v>
      </c>
      <c r="H438" s="2">
        <v>1.8879407538575701E-7</v>
      </c>
      <c r="I438" s="2">
        <v>4.45794613803854E-8</v>
      </c>
      <c r="J438" s="2">
        <v>3.9031385871262101E-8</v>
      </c>
      <c r="K438" s="2">
        <v>1.2755433815492501E-7</v>
      </c>
      <c r="L438" s="5">
        <f t="shared" si="6"/>
        <v>1</v>
      </c>
    </row>
    <row r="439" spans="1:12" x14ac:dyDescent="0.25">
      <c r="A439" s="4">
        <v>30317</v>
      </c>
      <c r="B439" s="2">
        <v>2.33788279131781E-9</v>
      </c>
      <c r="C439" s="2">
        <v>3.24124571994666E-8</v>
      </c>
      <c r="D439" s="2">
        <v>5.8415468209028998E-8</v>
      </c>
      <c r="E439" s="2">
        <v>1.10761866115986E-9</v>
      </c>
      <c r="F439" s="2">
        <v>0.99999988432990505</v>
      </c>
      <c r="G439" s="2">
        <v>1.2059517353396599E-9</v>
      </c>
      <c r="H439" s="2">
        <v>1.1105342988794801E-8</v>
      </c>
      <c r="I439" s="2">
        <v>1.29557096345372E-9</v>
      </c>
      <c r="J439" s="2">
        <v>1.3998644649507101E-9</v>
      </c>
      <c r="K439" s="2">
        <v>6.3898786043346802E-9</v>
      </c>
      <c r="L439" s="5">
        <f t="shared" si="6"/>
        <v>1</v>
      </c>
    </row>
    <row r="440" spans="1:12" x14ac:dyDescent="0.25">
      <c r="A440" s="4">
        <v>30348</v>
      </c>
      <c r="B440" s="2">
        <v>4.0156173146274901E-7</v>
      </c>
      <c r="C440" s="2">
        <v>9.7692544305099306E-7</v>
      </c>
      <c r="D440" s="2">
        <v>9.0616713194829797E-6</v>
      </c>
      <c r="E440" s="2">
        <v>1.0348674205198801E-7</v>
      </c>
      <c r="F440" s="2">
        <v>0.99998159729764902</v>
      </c>
      <c r="G440" s="2">
        <v>7.8891907163119002E-7</v>
      </c>
      <c r="H440" s="2">
        <v>2.3265287217135998E-6</v>
      </c>
      <c r="I440" s="2">
        <v>3.03142523920794E-7</v>
      </c>
      <c r="J440" s="2">
        <v>3.7620631192221799E-7</v>
      </c>
      <c r="K440" s="2">
        <v>4.0642604966025598E-6</v>
      </c>
      <c r="L440" s="5">
        <f t="shared" si="6"/>
        <v>1</v>
      </c>
    </row>
    <row r="441" spans="1:12" x14ac:dyDescent="0.25">
      <c r="A441" s="4">
        <v>30376</v>
      </c>
      <c r="B441" s="2">
        <v>1.1780859876397499E-8</v>
      </c>
      <c r="C441" s="2">
        <v>0.99999923578729299</v>
      </c>
      <c r="D441" s="2">
        <v>4.17379111870341E-8</v>
      </c>
      <c r="E441" s="2">
        <v>1.44663498317395E-8</v>
      </c>
      <c r="F441" s="2">
        <v>4.9502203322074802E-7</v>
      </c>
      <c r="G441" s="2">
        <v>2.3913877139480901E-8</v>
      </c>
      <c r="H441" s="2">
        <v>8.3193766493829402E-8</v>
      </c>
      <c r="I441" s="2">
        <v>2.1190405402018599E-8</v>
      </c>
      <c r="J441" s="2">
        <v>1.86467418006182E-8</v>
      </c>
      <c r="K441" s="2">
        <v>5.4259823077695001E-8</v>
      </c>
      <c r="L441" s="5">
        <f t="shared" si="6"/>
        <v>1</v>
      </c>
    </row>
    <row r="442" spans="1:12" x14ac:dyDescent="0.25">
      <c r="A442" s="4">
        <v>30407</v>
      </c>
      <c r="B442" s="2">
        <v>8.1853971500658306E-8</v>
      </c>
      <c r="C442" s="2">
        <v>9.9668022560885206E-6</v>
      </c>
      <c r="D442" s="2">
        <v>1.0289626007238101E-6</v>
      </c>
      <c r="E442" s="2">
        <v>5.7505217635152297E-7</v>
      </c>
      <c r="F442" s="2">
        <v>0.99998207886621504</v>
      </c>
      <c r="G442" s="2">
        <v>1.6149494592545E-7</v>
      </c>
      <c r="H442" s="2">
        <v>4.2407612521914902E-6</v>
      </c>
      <c r="I442" s="2">
        <v>4.8504883018704797E-7</v>
      </c>
      <c r="J442" s="2">
        <v>4.7972753408045502E-8</v>
      </c>
      <c r="K442" s="2">
        <v>1.3331889921894699E-6</v>
      </c>
      <c r="L442" s="5">
        <f t="shared" si="6"/>
        <v>1</v>
      </c>
    </row>
    <row r="443" spans="1:12" x14ac:dyDescent="0.25">
      <c r="A443" s="4">
        <v>30437</v>
      </c>
      <c r="B443" s="2">
        <v>2.8873116016346998E-8</v>
      </c>
      <c r="C443" s="2">
        <v>0.99999783380200902</v>
      </c>
      <c r="D443" s="2">
        <v>7.1838118877027498E-8</v>
      </c>
      <c r="E443" s="2">
        <v>6.6516456581228607E-8</v>
      </c>
      <c r="F443" s="2">
        <v>1.9828315675563101E-7</v>
      </c>
      <c r="G443" s="2">
        <v>7.8081162924232498E-8</v>
      </c>
      <c r="H443" s="2">
        <v>5.9342151482162197E-7</v>
      </c>
      <c r="I443" s="2">
        <v>1.04677449817073E-7</v>
      </c>
      <c r="J443" s="2">
        <v>7.1256370866674296E-8</v>
      </c>
      <c r="K443" s="2">
        <v>9.53250638008871E-7</v>
      </c>
      <c r="L443" s="5">
        <f t="shared" si="6"/>
        <v>1</v>
      </c>
    </row>
    <row r="444" spans="1:12" x14ac:dyDescent="0.25">
      <c r="A444" s="4">
        <v>30468</v>
      </c>
      <c r="B444" s="2">
        <v>7.3323434459084897E-3</v>
      </c>
      <c r="C444" s="2">
        <v>5.6876090907850397E-8</v>
      </c>
      <c r="D444" s="2">
        <v>1.36128560136603E-8</v>
      </c>
      <c r="E444" s="2">
        <v>2.9999217365575001E-9</v>
      </c>
      <c r="F444" s="2">
        <v>0.992667533605605</v>
      </c>
      <c r="G444" s="2">
        <v>1.8098703736770199E-9</v>
      </c>
      <c r="H444" s="2">
        <v>3.9017406386057899E-8</v>
      </c>
      <c r="I444" s="2">
        <v>2.4025137226456601E-9</v>
      </c>
      <c r="J444" s="2">
        <v>1.38094944474058E-9</v>
      </c>
      <c r="K444" s="2">
        <v>4.8488772558260703E-9</v>
      </c>
      <c r="L444" s="5">
        <f t="shared" si="6"/>
        <v>1</v>
      </c>
    </row>
    <row r="445" spans="1:12" x14ac:dyDescent="0.25">
      <c r="A445" s="4">
        <v>30498</v>
      </c>
      <c r="B445" s="2">
        <v>9.6499913097062511E-7</v>
      </c>
      <c r="C445" s="2">
        <v>0.52494728494883502</v>
      </c>
      <c r="D445" s="2">
        <v>6.7850857379944295E-7</v>
      </c>
      <c r="E445" s="2">
        <v>2.6663588827982001E-9</v>
      </c>
      <c r="F445" s="2">
        <v>0.475010305097748</v>
      </c>
      <c r="G445" s="2">
        <v>7.5205310559550498E-8</v>
      </c>
      <c r="H445" s="2">
        <v>4.0555232030763798E-5</v>
      </c>
      <c r="I445" s="2">
        <v>4.5512443827812999E-8</v>
      </c>
      <c r="J445" s="2">
        <v>3.4187087486687203E-8</v>
      </c>
      <c r="K445" s="2">
        <v>5.3642480004088303E-8</v>
      </c>
      <c r="L445" s="5">
        <f t="shared" si="6"/>
        <v>2</v>
      </c>
    </row>
    <row r="446" spans="1:12" x14ac:dyDescent="0.25">
      <c r="A446" s="4">
        <v>30529</v>
      </c>
      <c r="B446" s="2">
        <v>8.8734092661811401E-9</v>
      </c>
      <c r="C446" s="2">
        <v>1.5258522435986801E-8</v>
      </c>
      <c r="D446" s="2">
        <v>1.3499722189878099E-8</v>
      </c>
      <c r="E446" s="2">
        <v>2.3644641052549101E-2</v>
      </c>
      <c r="F446" s="2">
        <v>1.88545991436619E-8</v>
      </c>
      <c r="G446" s="2">
        <v>3.9529470881771602E-8</v>
      </c>
      <c r="H446" s="2">
        <v>0.83470102939396296</v>
      </c>
      <c r="I446" s="2">
        <v>4.0908795264872401E-8</v>
      </c>
      <c r="J446" s="2">
        <v>0.14165415627348901</v>
      </c>
      <c r="K446" s="2">
        <v>3.6355476496605203E-8</v>
      </c>
      <c r="L446" s="5">
        <f t="shared" si="6"/>
        <v>3</v>
      </c>
    </row>
    <row r="447" spans="1:12" x14ac:dyDescent="0.25">
      <c r="A447" s="4">
        <v>30560</v>
      </c>
      <c r="B447" s="2">
        <v>2.29302990645279E-8</v>
      </c>
      <c r="C447" s="2">
        <v>1.89616545195314E-6</v>
      </c>
      <c r="D447" s="2">
        <v>1.2397032670774801E-5</v>
      </c>
      <c r="E447" s="2">
        <v>4.0485487540740303E-8</v>
      </c>
      <c r="F447" s="2">
        <v>9.5371827309216402E-6</v>
      </c>
      <c r="G447" s="2">
        <v>5.8238535752802801E-7</v>
      </c>
      <c r="H447" s="2">
        <v>6.6334043628452604E-6</v>
      </c>
      <c r="I447" s="2">
        <v>3.1662612730854099E-7</v>
      </c>
      <c r="J447" s="2">
        <v>7.7035141113237505E-7</v>
      </c>
      <c r="K447" s="2">
        <v>0.99996780343619396</v>
      </c>
      <c r="L447" s="5">
        <f t="shared" si="6"/>
        <v>1</v>
      </c>
    </row>
    <row r="448" spans="1:12" x14ac:dyDescent="0.25">
      <c r="A448" s="4">
        <v>30590</v>
      </c>
      <c r="B448" s="2">
        <v>2.9358274711861599E-10</v>
      </c>
      <c r="C448" s="2">
        <v>5.7141067134062897E-10</v>
      </c>
      <c r="D448" s="2">
        <v>3.6665925272631101E-10</v>
      </c>
      <c r="E448" s="2">
        <v>1.06974653552985E-9</v>
      </c>
      <c r="F448" s="2">
        <v>2.3981690307399801E-10</v>
      </c>
      <c r="G448" s="2">
        <v>8.4602070807348894E-6</v>
      </c>
      <c r="H448" s="2">
        <v>2.6322836195544002E-6</v>
      </c>
      <c r="I448" s="2">
        <v>0.27096395394549699</v>
      </c>
      <c r="J448" s="2">
        <v>0.72902495018043101</v>
      </c>
      <c r="K448" s="2">
        <v>8.4221858859211599E-10</v>
      </c>
      <c r="L448" s="5">
        <f t="shared" si="6"/>
        <v>2</v>
      </c>
    </row>
    <row r="449" spans="1:12" x14ac:dyDescent="0.25">
      <c r="A449" s="4">
        <v>30621</v>
      </c>
      <c r="B449" s="2">
        <v>1.14662738161138E-8</v>
      </c>
      <c r="C449" s="2">
        <v>2.0340135950084501E-7</v>
      </c>
      <c r="D449" s="2">
        <v>1.7620616896316501E-7</v>
      </c>
      <c r="E449" s="2">
        <v>4.0139885262881698E-8</v>
      </c>
      <c r="F449" s="2">
        <v>0.26966314899580601</v>
      </c>
      <c r="G449" s="2">
        <v>8.7539016208516303E-8</v>
      </c>
      <c r="H449" s="2">
        <v>3.6189177204323599E-7</v>
      </c>
      <c r="I449" s="2">
        <v>8.4312622111263297E-8</v>
      </c>
      <c r="J449" s="2">
        <v>0.73033563615540997</v>
      </c>
      <c r="K449" s="2">
        <v>2.4989124045979502E-7</v>
      </c>
      <c r="L449" s="5">
        <f t="shared" si="6"/>
        <v>2</v>
      </c>
    </row>
    <row r="450" spans="1:12" x14ac:dyDescent="0.25">
      <c r="A450" s="4">
        <v>30651</v>
      </c>
      <c r="B450" s="2">
        <v>6.3040234775446397E-7</v>
      </c>
      <c r="C450" s="2">
        <v>6.3891547602313204E-4</v>
      </c>
      <c r="D450" s="2">
        <v>6.3677395892433199E-6</v>
      </c>
      <c r="E450" s="2">
        <v>5.2568674325437403E-7</v>
      </c>
      <c r="F450" s="2">
        <v>5.23663786132378E-7</v>
      </c>
      <c r="G450" s="2">
        <v>5.2895648375787102E-5</v>
      </c>
      <c r="H450" s="2">
        <v>0.99928890371411305</v>
      </c>
      <c r="I450" s="2">
        <v>3.4998973998461399E-6</v>
      </c>
      <c r="J450" s="2">
        <v>6.2542344724201003E-6</v>
      </c>
      <c r="K450" s="2">
        <v>1.48353714935997E-6</v>
      </c>
      <c r="L450" s="5">
        <f t="shared" si="6"/>
        <v>1</v>
      </c>
    </row>
    <row r="451" spans="1:12" x14ac:dyDescent="0.25">
      <c r="A451" s="4">
        <v>30682</v>
      </c>
      <c r="B451" s="2">
        <v>7.9438394603275195E-9</v>
      </c>
      <c r="C451" s="2">
        <v>2.67916377860057E-7</v>
      </c>
      <c r="D451" s="2">
        <v>1.61662944630949E-6</v>
      </c>
      <c r="E451" s="2">
        <v>1.6045149893750699E-8</v>
      </c>
      <c r="F451" s="2">
        <v>1.2044389719330001E-6</v>
      </c>
      <c r="G451" s="2">
        <v>3.20472641942401E-8</v>
      </c>
      <c r="H451" s="2">
        <v>0.99999665866616305</v>
      </c>
      <c r="I451" s="2">
        <v>1.12637357212865E-8</v>
      </c>
      <c r="J451" s="2">
        <v>3.9862552672905698E-8</v>
      </c>
      <c r="K451" s="2">
        <v>1.4518649866106699E-7</v>
      </c>
      <c r="L451" s="5">
        <f t="shared" ref="L451:L514" si="7">COUNTIF(B451:K451,"&gt;0.01")</f>
        <v>1</v>
      </c>
    </row>
    <row r="452" spans="1:12" x14ac:dyDescent="0.25">
      <c r="A452" s="4">
        <v>30713</v>
      </c>
      <c r="B452" s="2">
        <v>3.4451495890639499E-9</v>
      </c>
      <c r="C452" s="2">
        <v>1.7233395673808899E-8</v>
      </c>
      <c r="D452" s="2">
        <v>9.7441490305454298E-9</v>
      </c>
      <c r="E452" s="2">
        <v>2.0408778038530299E-2</v>
      </c>
      <c r="F452" s="2">
        <v>1.39373218205811E-8</v>
      </c>
      <c r="G452" s="2">
        <v>0.39483935780212798</v>
      </c>
      <c r="H452" s="2">
        <v>2.9853568583948698E-7</v>
      </c>
      <c r="I452" s="2">
        <v>3.7265698709685102E-2</v>
      </c>
      <c r="J452" s="2">
        <v>0.54748555354014805</v>
      </c>
      <c r="K452" s="2">
        <v>2.6901385415777699E-7</v>
      </c>
      <c r="L452" s="5">
        <f t="shared" si="7"/>
        <v>4</v>
      </c>
    </row>
    <row r="453" spans="1:12" x14ac:dyDescent="0.25">
      <c r="A453" s="4">
        <v>30742</v>
      </c>
      <c r="B453" s="2">
        <v>1.30491711982828E-2</v>
      </c>
      <c r="C453" s="2">
        <v>7.2430022001605101E-7</v>
      </c>
      <c r="D453" s="2">
        <v>1.10418451671807E-5</v>
      </c>
      <c r="E453" s="2">
        <v>3.1166289995019701E-7</v>
      </c>
      <c r="F453" s="2">
        <v>0.98691087832632796</v>
      </c>
      <c r="G453" s="2">
        <v>1.7558886778804699E-7</v>
      </c>
      <c r="H453" s="2">
        <v>1.12063542975368E-6</v>
      </c>
      <c r="I453" s="2">
        <v>1.8348341322708701E-7</v>
      </c>
      <c r="J453" s="2">
        <v>2.3245909759182101E-7</v>
      </c>
      <c r="K453" s="2">
        <v>2.61605002889139E-5</v>
      </c>
      <c r="L453" s="5">
        <f t="shared" si="7"/>
        <v>2</v>
      </c>
    </row>
    <row r="454" spans="1:12" x14ac:dyDescent="0.25">
      <c r="A454" s="4">
        <v>30773</v>
      </c>
      <c r="B454" s="2">
        <v>2.3182900344173201E-8</v>
      </c>
      <c r="C454" s="2">
        <v>5.8502950296199602E-8</v>
      </c>
      <c r="D454" s="2">
        <v>4.9735039818875902E-8</v>
      </c>
      <c r="E454" s="2">
        <v>3.1306585833245402E-8</v>
      </c>
      <c r="F454" s="2">
        <v>1.64116103700125E-7</v>
      </c>
      <c r="G454" s="2">
        <v>3.4650814663885598E-6</v>
      </c>
      <c r="H454" s="2">
        <v>7.8111967009925497E-8</v>
      </c>
      <c r="I454" s="2">
        <v>5.4387709145103501E-8</v>
      </c>
      <c r="J454" s="2">
        <v>0.17025401328879999</v>
      </c>
      <c r="K454" s="2">
        <v>0.82974206228648595</v>
      </c>
      <c r="L454" s="5">
        <f t="shared" si="7"/>
        <v>2</v>
      </c>
    </row>
    <row r="455" spans="1:12" x14ac:dyDescent="0.25">
      <c r="A455" s="4">
        <v>30803</v>
      </c>
      <c r="B455" s="2">
        <v>1.30693766046327E-2</v>
      </c>
      <c r="C455" s="2">
        <v>1.9737259434335301E-8</v>
      </c>
      <c r="D455" s="2">
        <v>4.13858421074861E-6</v>
      </c>
      <c r="E455" s="2">
        <v>5.46120282278818E-9</v>
      </c>
      <c r="F455" s="2">
        <v>0.98692640670655896</v>
      </c>
      <c r="G455" s="2">
        <v>5.9841402707084303E-9</v>
      </c>
      <c r="H455" s="2">
        <v>2.02881224444139E-8</v>
      </c>
      <c r="I455" s="2">
        <v>4.8783570368655096E-9</v>
      </c>
      <c r="J455" s="2">
        <v>7.2382622949983797E-9</v>
      </c>
      <c r="K455" s="2">
        <v>1.45172413971392E-8</v>
      </c>
      <c r="L455" s="5">
        <f t="shared" si="7"/>
        <v>2</v>
      </c>
    </row>
    <row r="456" spans="1:12" x14ac:dyDescent="0.25">
      <c r="A456" s="4">
        <v>30834</v>
      </c>
      <c r="B456" s="2">
        <v>1.3245940783068901E-2</v>
      </c>
      <c r="C456" s="2">
        <v>5.2997303067552997E-8</v>
      </c>
      <c r="D456" s="2">
        <v>1.0352254480567401E-4</v>
      </c>
      <c r="E456" s="2">
        <v>1.0037060863263401E-7</v>
      </c>
      <c r="F456" s="2">
        <v>0.986649922269348</v>
      </c>
      <c r="G456" s="2">
        <v>7.5478717263680195E-8</v>
      </c>
      <c r="H456" s="2">
        <v>5.70208379204886E-8</v>
      </c>
      <c r="I456" s="2">
        <v>4.2822571172376298E-8</v>
      </c>
      <c r="J456" s="2">
        <v>1.87538388702186E-7</v>
      </c>
      <c r="K456" s="2">
        <v>9.8174450618435703E-8</v>
      </c>
      <c r="L456" s="5">
        <f t="shared" si="7"/>
        <v>2</v>
      </c>
    </row>
    <row r="457" spans="1:12" x14ac:dyDescent="0.25">
      <c r="A457" s="4">
        <v>30864</v>
      </c>
      <c r="B457" s="2">
        <v>3.7582215370724402E-8</v>
      </c>
      <c r="C457" s="2">
        <v>1.01599219244079E-7</v>
      </c>
      <c r="D457" s="2">
        <v>1.4270122911789E-7</v>
      </c>
      <c r="E457" s="2">
        <v>2.20302575127743E-7</v>
      </c>
      <c r="F457" s="2">
        <v>1.2840245522079899E-7</v>
      </c>
      <c r="G457" s="2">
        <v>0.22216867029958201</v>
      </c>
      <c r="H457" s="2">
        <v>2.9985647835561998E-7</v>
      </c>
      <c r="I457" s="2">
        <v>0.74900111329198304</v>
      </c>
      <c r="J457" s="2">
        <v>2.88290240943226E-2</v>
      </c>
      <c r="K457" s="2">
        <v>2.61869962194569E-7</v>
      </c>
      <c r="L457" s="5">
        <f t="shared" si="7"/>
        <v>3</v>
      </c>
    </row>
    <row r="458" spans="1:12" x14ac:dyDescent="0.25">
      <c r="A458" s="4">
        <v>30895</v>
      </c>
      <c r="B458" s="2">
        <v>1.0865712799706001E-2</v>
      </c>
      <c r="C458" s="2">
        <v>2.20011628961658E-8</v>
      </c>
      <c r="D458" s="2">
        <v>6.1616137691670106E-8</v>
      </c>
      <c r="E458" s="2">
        <v>3.2140849510688299E-9</v>
      </c>
      <c r="F458" s="2">
        <v>0.98913414421856405</v>
      </c>
      <c r="G458" s="2">
        <v>4.7348066128733104E-9</v>
      </c>
      <c r="H458" s="2">
        <v>2.0878454059860099E-8</v>
      </c>
      <c r="I458" s="2">
        <v>3.7835303154897603E-9</v>
      </c>
      <c r="J458" s="2">
        <v>5.6316461537469198E-9</v>
      </c>
      <c r="K458" s="2">
        <v>2.1121895687629398E-8</v>
      </c>
      <c r="L458" s="5">
        <f t="shared" si="7"/>
        <v>2</v>
      </c>
    </row>
    <row r="459" spans="1:12" x14ac:dyDescent="0.25">
      <c r="A459" s="4">
        <v>30926</v>
      </c>
      <c r="B459" s="2">
        <v>1.96853916872978E-7</v>
      </c>
      <c r="C459" s="2">
        <v>8.7925477165024404E-7</v>
      </c>
      <c r="D459" s="2">
        <v>5.0094300152746199E-7</v>
      </c>
      <c r="E459" s="2">
        <v>2.8591171941547701E-7</v>
      </c>
      <c r="F459" s="2">
        <v>3.8042631578920902E-7</v>
      </c>
      <c r="G459" s="2">
        <v>9.4013869243992302E-6</v>
      </c>
      <c r="H459" s="2">
        <v>0.99991418663688902</v>
      </c>
      <c r="I459" s="2">
        <v>7.3365736161750604E-5</v>
      </c>
      <c r="J459" s="2">
        <v>4.1164217732554997E-7</v>
      </c>
      <c r="K459" s="2">
        <v>3.9120812224325101E-7</v>
      </c>
      <c r="L459" s="5">
        <f t="shared" si="7"/>
        <v>1</v>
      </c>
    </row>
    <row r="460" spans="1:12" x14ac:dyDescent="0.25">
      <c r="A460" s="4">
        <v>30956</v>
      </c>
      <c r="B460" s="2">
        <v>1.14609281590826E-7</v>
      </c>
      <c r="C460" s="2">
        <v>1.93205242545747E-7</v>
      </c>
      <c r="D460" s="2">
        <v>2.9404629443660998E-6</v>
      </c>
      <c r="E460" s="2">
        <v>1.3318696239326999E-7</v>
      </c>
      <c r="F460" s="2">
        <v>4.8325804611659696E-6</v>
      </c>
      <c r="G460" s="2">
        <v>3.7129668412779899E-7</v>
      </c>
      <c r="H460" s="2">
        <v>0.99997534363071106</v>
      </c>
      <c r="I460" s="2">
        <v>1.7341309640635799E-7</v>
      </c>
      <c r="J460" s="2">
        <v>1.5490928917811899E-5</v>
      </c>
      <c r="K460" s="2">
        <v>4.0668569819922502E-7</v>
      </c>
      <c r="L460" s="5">
        <f t="shared" si="7"/>
        <v>1</v>
      </c>
    </row>
    <row r="461" spans="1:12" x14ac:dyDescent="0.25">
      <c r="A461" s="4">
        <v>30987</v>
      </c>
      <c r="B461" s="2">
        <v>4.0982505081262696E-9</v>
      </c>
      <c r="C461" s="2">
        <v>1.2222414064757199E-6</v>
      </c>
      <c r="D461" s="2">
        <v>1.1665741585015799E-6</v>
      </c>
      <c r="E461" s="2">
        <v>9.1445658897170307E-9</v>
      </c>
      <c r="F461" s="2">
        <v>3.6032449512745401E-8</v>
      </c>
      <c r="G461" s="2">
        <v>2.90924045100916E-7</v>
      </c>
      <c r="H461" s="2">
        <v>0.99999604713138701</v>
      </c>
      <c r="I461" s="2">
        <v>8.2796379327146896E-8</v>
      </c>
      <c r="J461" s="2">
        <v>9.0277548305136902E-7</v>
      </c>
      <c r="K461" s="2">
        <v>2.3828193516651701E-7</v>
      </c>
      <c r="L461" s="5">
        <f t="shared" si="7"/>
        <v>1</v>
      </c>
    </row>
    <row r="462" spans="1:12" x14ac:dyDescent="0.25">
      <c r="A462" s="4">
        <v>31017</v>
      </c>
      <c r="B462" s="2">
        <v>1.21743723819968E-2</v>
      </c>
      <c r="C462" s="2">
        <v>9.9073483124545706E-10</v>
      </c>
      <c r="D462" s="2">
        <v>3.1541678589640998E-8</v>
      </c>
      <c r="E462" s="2">
        <v>1.81578589531954E-10</v>
      </c>
      <c r="F462" s="2">
        <v>0.98782557994422404</v>
      </c>
      <c r="G462" s="2">
        <v>2.2431356362738901E-10</v>
      </c>
      <c r="H462" s="2">
        <v>7.1516819762994305E-10</v>
      </c>
      <c r="I462" s="2">
        <v>1.7143705779495901E-10</v>
      </c>
      <c r="J462" s="2">
        <v>2.1623794974031299E-10</v>
      </c>
      <c r="K462" s="2">
        <v>1.36326315715001E-8</v>
      </c>
      <c r="L462" s="5">
        <f t="shared" si="7"/>
        <v>2</v>
      </c>
    </row>
    <row r="463" spans="1:12" x14ac:dyDescent="0.25">
      <c r="A463" s="4">
        <v>31048</v>
      </c>
      <c r="B463" s="2">
        <v>1.69940042382894E-6</v>
      </c>
      <c r="C463" s="2">
        <v>0.52970773076303301</v>
      </c>
      <c r="D463" s="2">
        <v>5.2079408873508702E-6</v>
      </c>
      <c r="E463" s="2">
        <v>1.0988681071961601E-8</v>
      </c>
      <c r="F463" s="2">
        <v>0.470285252024087</v>
      </c>
      <c r="G463" s="2">
        <v>1.6385650827437601E-8</v>
      </c>
      <c r="H463" s="2">
        <v>3.0925732967368498E-8</v>
      </c>
      <c r="I463" s="2">
        <v>1.29197178569161E-8</v>
      </c>
      <c r="J463" s="2">
        <v>1.9969730713658199E-8</v>
      </c>
      <c r="K463" s="2">
        <v>1.8682261516901798E-8</v>
      </c>
      <c r="L463" s="5">
        <f t="shared" si="7"/>
        <v>2</v>
      </c>
    </row>
    <row r="464" spans="1:12" x14ac:dyDescent="0.25">
      <c r="A464" s="4">
        <v>31079</v>
      </c>
      <c r="B464" s="2">
        <v>1.3135645102206099E-8</v>
      </c>
      <c r="C464" s="2">
        <v>9.2908263842209604E-7</v>
      </c>
      <c r="D464" s="2">
        <v>1.32236316659983E-6</v>
      </c>
      <c r="E464" s="2">
        <v>7.5923533971303797E-8</v>
      </c>
      <c r="F464" s="2">
        <v>3.4107196111566001E-7</v>
      </c>
      <c r="G464" s="2">
        <v>1.67441576781625E-6</v>
      </c>
      <c r="H464" s="2">
        <v>0.99999414488326799</v>
      </c>
      <c r="I464" s="2">
        <v>8.2224251587204795E-7</v>
      </c>
      <c r="J464" s="2">
        <v>2.4284436029779699E-7</v>
      </c>
      <c r="K464" s="2">
        <v>4.3403714219341298E-7</v>
      </c>
      <c r="L464" s="5">
        <f t="shared" si="7"/>
        <v>1</v>
      </c>
    </row>
    <row r="465" spans="1:12" x14ac:dyDescent="0.25">
      <c r="A465" s="4">
        <v>31107</v>
      </c>
      <c r="B465" s="2">
        <v>8.6181336678206703E-3</v>
      </c>
      <c r="C465" s="2">
        <v>2.3695284614643499E-7</v>
      </c>
      <c r="D465" s="2">
        <v>9.56321733399178E-8</v>
      </c>
      <c r="E465" s="2">
        <v>5.8106202005977203E-8</v>
      </c>
      <c r="F465" s="2">
        <v>0.991381165214551</v>
      </c>
      <c r="G465" s="2">
        <v>4.4535440435345602E-8</v>
      </c>
      <c r="H465" s="2">
        <v>8.0268982204458695E-8</v>
      </c>
      <c r="I465" s="2">
        <v>5.3224753046689997E-8</v>
      </c>
      <c r="J465" s="2">
        <v>4.0582773819206999E-8</v>
      </c>
      <c r="K465" s="2">
        <v>9.1814443187620004E-8</v>
      </c>
      <c r="L465" s="5">
        <f t="shared" si="7"/>
        <v>1</v>
      </c>
    </row>
    <row r="466" spans="1:12" x14ac:dyDescent="0.25">
      <c r="A466" s="4">
        <v>31138</v>
      </c>
      <c r="B466" s="2">
        <v>2.59539969090486E-10</v>
      </c>
      <c r="C466" s="2">
        <v>2.0614836919922801E-9</v>
      </c>
      <c r="D466" s="2">
        <v>5.6492806064624403E-10</v>
      </c>
      <c r="E466" s="2">
        <v>5.26145139351026E-7</v>
      </c>
      <c r="F466" s="2">
        <v>5.3350670518660404E-10</v>
      </c>
      <c r="G466" s="2">
        <v>0.11410759964041201</v>
      </c>
      <c r="H466" s="2">
        <v>2.1034597002766001E-9</v>
      </c>
      <c r="I466" s="2">
        <v>0.27402215286509901</v>
      </c>
      <c r="J466" s="2">
        <v>0.61186971453651395</v>
      </c>
      <c r="K466" s="2">
        <v>1.28989017908069E-9</v>
      </c>
      <c r="L466" s="5">
        <f t="shared" si="7"/>
        <v>3</v>
      </c>
    </row>
    <row r="467" spans="1:12" x14ac:dyDescent="0.25">
      <c r="A467" s="4">
        <v>31168</v>
      </c>
      <c r="B467" s="2">
        <v>4.2712379959174702E-10</v>
      </c>
      <c r="C467" s="2">
        <v>8.1549141643096801E-10</v>
      </c>
      <c r="D467" s="2">
        <v>8.1763348532274004E-10</v>
      </c>
      <c r="E467" s="2">
        <v>7.3281466658395404E-8</v>
      </c>
      <c r="F467" s="2">
        <v>6.6737427827025003E-10</v>
      </c>
      <c r="G467" s="2">
        <v>5.97038252157149E-9</v>
      </c>
      <c r="H467" s="2">
        <v>7.8472808008422693E-9</v>
      </c>
      <c r="I467" s="2">
        <v>1.13096148492281E-8</v>
      </c>
      <c r="J467" s="2">
        <v>0.99999989156750801</v>
      </c>
      <c r="K467" s="2">
        <v>7.2964322286350399E-9</v>
      </c>
      <c r="L467" s="5">
        <f t="shared" si="7"/>
        <v>1</v>
      </c>
    </row>
    <row r="468" spans="1:12" x14ac:dyDescent="0.25">
      <c r="A468" s="4">
        <v>31199</v>
      </c>
      <c r="B468" s="2">
        <v>4.1340035000509397E-8</v>
      </c>
      <c r="C468" s="2">
        <v>0.99985056544977502</v>
      </c>
      <c r="D468" s="2">
        <v>2.4005897371110499E-7</v>
      </c>
      <c r="E468" s="2">
        <v>8.2234435558191003E-8</v>
      </c>
      <c r="F468" s="2">
        <v>2.74677112952272E-6</v>
      </c>
      <c r="G468" s="2">
        <v>2.1923461952771798E-6</v>
      </c>
      <c r="H468" s="2">
        <v>1.2184907055687E-4</v>
      </c>
      <c r="I468" s="2">
        <v>1.51948904166595E-6</v>
      </c>
      <c r="J468" s="2">
        <v>6.0709080477923898E-6</v>
      </c>
      <c r="K468" s="2">
        <v>1.46923317972763E-5</v>
      </c>
      <c r="L468" s="5">
        <f t="shared" si="7"/>
        <v>1</v>
      </c>
    </row>
    <row r="469" spans="1:12" x14ac:dyDescent="0.25">
      <c r="A469" s="4">
        <v>31229</v>
      </c>
      <c r="B469" s="2">
        <v>4.9190542635416704E-9</v>
      </c>
      <c r="C469" s="2">
        <v>2.1147157495725501E-8</v>
      </c>
      <c r="D469" s="2">
        <v>2.6272422507290299E-8</v>
      </c>
      <c r="E469" s="2">
        <v>1.15543189616095E-7</v>
      </c>
      <c r="F469" s="2">
        <v>1.2884880699793399E-8</v>
      </c>
      <c r="G469" s="2">
        <v>5.4789163125301402E-6</v>
      </c>
      <c r="H469" s="2">
        <v>6.2396554380525696E-8</v>
      </c>
      <c r="I469" s="2">
        <v>0.28965901803536598</v>
      </c>
      <c r="J469" s="2">
        <v>0.71033524648412405</v>
      </c>
      <c r="K469" s="2">
        <v>1.34005855498207E-8</v>
      </c>
      <c r="L469" s="5">
        <f t="shared" si="7"/>
        <v>2</v>
      </c>
    </row>
    <row r="470" spans="1:12" x14ac:dyDescent="0.25">
      <c r="A470" s="4">
        <v>31260</v>
      </c>
      <c r="B470" s="2">
        <v>1.36988884825609E-2</v>
      </c>
      <c r="C470" s="2">
        <v>4.2466539220428302E-9</v>
      </c>
      <c r="D470" s="2">
        <v>1.2151037935127801E-6</v>
      </c>
      <c r="E470" s="2">
        <v>6.8948528155400202E-10</v>
      </c>
      <c r="F470" s="2">
        <v>0.98629988287330395</v>
      </c>
      <c r="G470" s="2">
        <v>1.00487402146118E-9</v>
      </c>
      <c r="H470" s="2">
        <v>1.2630711993773299E-9</v>
      </c>
      <c r="I470" s="2">
        <v>9.1203584173303196E-10</v>
      </c>
      <c r="J470" s="2">
        <v>8.8834255488357801E-10</v>
      </c>
      <c r="K470" s="2">
        <v>4.5355352631832596E-9</v>
      </c>
      <c r="L470" s="5">
        <f t="shared" si="7"/>
        <v>2</v>
      </c>
    </row>
    <row r="471" spans="1:12" x14ac:dyDescent="0.25">
      <c r="A471" s="4">
        <v>31291</v>
      </c>
      <c r="B471" s="2">
        <v>4.5584828029859201E-8</v>
      </c>
      <c r="C471" s="2">
        <v>8.3478337193311602E-7</v>
      </c>
      <c r="D471" s="2">
        <v>2.2106184556943101E-6</v>
      </c>
      <c r="E471" s="2">
        <v>2.4894118729957302E-7</v>
      </c>
      <c r="F471" s="2">
        <v>3.0075610877627199E-6</v>
      </c>
      <c r="G471" s="2">
        <v>1.15783399980968E-6</v>
      </c>
      <c r="H471" s="2">
        <v>0.99998165778965298</v>
      </c>
      <c r="I471" s="2">
        <v>2.3484741259646199E-7</v>
      </c>
      <c r="J471" s="2">
        <v>1.01360017968768E-5</v>
      </c>
      <c r="K471" s="2">
        <v>4.6603820223835401E-7</v>
      </c>
      <c r="L471" s="5">
        <f t="shared" si="7"/>
        <v>1</v>
      </c>
    </row>
    <row r="472" spans="1:12" x14ac:dyDescent="0.25">
      <c r="A472" s="4">
        <v>31321</v>
      </c>
      <c r="B472" s="2">
        <v>1.15742127681759E-8</v>
      </c>
      <c r="C472" s="2">
        <v>0.454797845123598</v>
      </c>
      <c r="D472" s="2">
        <v>2.2275682493937599E-7</v>
      </c>
      <c r="E472" s="2">
        <v>3.3662545158254302E-7</v>
      </c>
      <c r="F472" s="2">
        <v>1.26480027078129E-5</v>
      </c>
      <c r="G472" s="2">
        <v>2.3725132678848201E-7</v>
      </c>
      <c r="H472" s="2">
        <v>1.5515921266115101E-5</v>
      </c>
      <c r="I472" s="2">
        <v>4.97943963526155E-7</v>
      </c>
      <c r="J472" s="2">
        <v>0.54516717671185999</v>
      </c>
      <c r="K472" s="2">
        <v>5.5080887053678103E-6</v>
      </c>
      <c r="L472" s="5">
        <f t="shared" si="7"/>
        <v>2</v>
      </c>
    </row>
    <row r="473" spans="1:12" x14ac:dyDescent="0.25">
      <c r="A473" s="4">
        <v>31352</v>
      </c>
      <c r="B473" s="2">
        <v>1.2160870094798201E-8</v>
      </c>
      <c r="C473" s="2">
        <v>3.2466473501878601E-3</v>
      </c>
      <c r="D473" s="2">
        <v>3.1163065123890397E-8</v>
      </c>
      <c r="E473" s="2">
        <v>1.36752715047071E-8</v>
      </c>
      <c r="F473" s="2">
        <v>5.53568501692621E-8</v>
      </c>
      <c r="G473" s="2">
        <v>1.8147580518480299E-8</v>
      </c>
      <c r="H473" s="2">
        <v>4.5147271673808401E-8</v>
      </c>
      <c r="I473" s="2">
        <v>1.8502643791550502E-8</v>
      </c>
      <c r="J473" s="2">
        <v>8.4384386473770601E-8</v>
      </c>
      <c r="K473" s="2">
        <v>0.99675307411178204</v>
      </c>
      <c r="L473" s="5">
        <f t="shared" si="7"/>
        <v>1</v>
      </c>
    </row>
    <row r="474" spans="1:12" x14ac:dyDescent="0.25">
      <c r="A474" s="4">
        <v>31382</v>
      </c>
      <c r="B474" s="2">
        <v>7.1717222378506497E-8</v>
      </c>
      <c r="C474" s="2">
        <v>0.61280576759813898</v>
      </c>
      <c r="D474" s="2">
        <v>1.7032219432604098E-5</v>
      </c>
      <c r="E474" s="2">
        <v>1.06466065150708E-7</v>
      </c>
      <c r="F474" s="2">
        <v>0.387160108414209</v>
      </c>
      <c r="G474" s="2">
        <v>1.1182598363765201E-6</v>
      </c>
      <c r="H474" s="2">
        <v>7.9899383641285002E-6</v>
      </c>
      <c r="I474" s="2">
        <v>1.1285701115409E-6</v>
      </c>
      <c r="J474" s="2">
        <v>1.31196179078198E-6</v>
      </c>
      <c r="K474" s="2">
        <v>5.3648557117812702E-6</v>
      </c>
      <c r="L474" s="5">
        <f t="shared" si="7"/>
        <v>2</v>
      </c>
    </row>
    <row r="475" spans="1:12" x14ac:dyDescent="0.25">
      <c r="A475" s="4">
        <v>31413</v>
      </c>
      <c r="B475" s="2">
        <v>8.8343194630893804E-10</v>
      </c>
      <c r="C475" s="2">
        <v>0.99999985342817699</v>
      </c>
      <c r="D475" s="2">
        <v>1.9662386864906302E-9</v>
      </c>
      <c r="E475" s="2">
        <v>5.4453015785667903E-9</v>
      </c>
      <c r="F475" s="2">
        <v>8.1185331353422808E-9</v>
      </c>
      <c r="G475" s="2">
        <v>6.8614321522509402E-9</v>
      </c>
      <c r="H475" s="2">
        <v>3.8910288352850799E-8</v>
      </c>
      <c r="I475" s="2">
        <v>5.7556249750867203E-9</v>
      </c>
      <c r="J475" s="2">
        <v>9.3936734604544005E-9</v>
      </c>
      <c r="K475" s="2">
        <v>6.9237303998434595E-8</v>
      </c>
      <c r="L475" s="5">
        <f t="shared" si="7"/>
        <v>1</v>
      </c>
    </row>
    <row r="476" spans="1:12" x14ac:dyDescent="0.25">
      <c r="A476" s="4">
        <v>31444</v>
      </c>
      <c r="B476" s="2">
        <v>3.48625093420992E-7</v>
      </c>
      <c r="C476" s="2">
        <v>8.8391644425927498E-6</v>
      </c>
      <c r="D476" s="2">
        <v>9.2757844012275603E-6</v>
      </c>
      <c r="E476" s="2">
        <v>1.71197731805806E-7</v>
      </c>
      <c r="F476" s="2">
        <v>2.4023247473967798E-6</v>
      </c>
      <c r="G476" s="2">
        <v>1.79006026893008E-6</v>
      </c>
      <c r="H476" s="2">
        <v>0.99955289116627299</v>
      </c>
      <c r="I476" s="2">
        <v>1.835212254057E-6</v>
      </c>
      <c r="J476" s="2">
        <v>3.6771571170510502E-4</v>
      </c>
      <c r="K476" s="2">
        <v>5.4730753081966802E-5</v>
      </c>
      <c r="L476" s="5">
        <f t="shared" si="7"/>
        <v>1</v>
      </c>
    </row>
    <row r="477" spans="1:12" x14ac:dyDescent="0.25">
      <c r="A477" s="4">
        <v>31472</v>
      </c>
      <c r="B477" s="2">
        <v>1.17544153684665E-7</v>
      </c>
      <c r="C477" s="2">
        <v>0.99936090891102902</v>
      </c>
      <c r="D477" s="2">
        <v>2.9483106388103602E-7</v>
      </c>
      <c r="E477" s="2">
        <v>3.30224906385743E-7</v>
      </c>
      <c r="F477" s="2">
        <v>3.7323989235128003E-7</v>
      </c>
      <c r="G477" s="2">
        <v>5.6781557319760299E-7</v>
      </c>
      <c r="H477" s="2">
        <v>7.1917290044400699E-6</v>
      </c>
      <c r="I477" s="2">
        <v>6.2301091443922004E-7</v>
      </c>
      <c r="J477" s="2">
        <v>8.4944664138783295E-7</v>
      </c>
      <c r="K477" s="2">
        <v>6.2874324682106605E-4</v>
      </c>
      <c r="L477" s="5">
        <f t="shared" si="7"/>
        <v>1</v>
      </c>
    </row>
    <row r="478" spans="1:12" x14ac:dyDescent="0.25">
      <c r="A478" s="4">
        <v>31503</v>
      </c>
      <c r="B478" s="2">
        <v>3.44075204884273E-9</v>
      </c>
      <c r="C478" s="2">
        <v>0.99999976713276695</v>
      </c>
      <c r="D478" s="2">
        <v>4.3259254990603197E-8</v>
      </c>
      <c r="E478" s="2">
        <v>7.8875445603058205E-9</v>
      </c>
      <c r="F478" s="2">
        <v>6.6540541713546103E-8</v>
      </c>
      <c r="G478" s="2">
        <v>9.2206979435915894E-9</v>
      </c>
      <c r="H478" s="2">
        <v>6.1034201957675505E-8</v>
      </c>
      <c r="I478" s="2">
        <v>8.6764782466136703E-9</v>
      </c>
      <c r="J478" s="2">
        <v>9.6204707953963501E-9</v>
      </c>
      <c r="K478" s="2">
        <v>2.3187287651104201E-8</v>
      </c>
      <c r="L478" s="5">
        <f t="shared" si="7"/>
        <v>1</v>
      </c>
    </row>
    <row r="479" spans="1:12" x14ac:dyDescent="0.25">
      <c r="A479" s="4">
        <v>31533</v>
      </c>
      <c r="B479" s="2">
        <v>2.4333089351997402E-9</v>
      </c>
      <c r="C479" s="2">
        <v>1.55524579459031E-7</v>
      </c>
      <c r="D479" s="2">
        <v>1.0847872072444599E-6</v>
      </c>
      <c r="E479" s="2">
        <v>2.7448955386425798E-7</v>
      </c>
      <c r="F479" s="2">
        <v>7.5012687674035799E-8</v>
      </c>
      <c r="G479" s="2">
        <v>1.3306547806611499E-7</v>
      </c>
      <c r="H479" s="2">
        <v>7.0852535097385805E-7</v>
      </c>
      <c r="I479" s="2">
        <v>8.5968684992169501E-8</v>
      </c>
      <c r="J479" s="2">
        <v>1.8525522157483701E-7</v>
      </c>
      <c r="K479" s="2">
        <v>0.99999729493792699</v>
      </c>
      <c r="L479" s="5">
        <f t="shared" si="7"/>
        <v>1</v>
      </c>
    </row>
    <row r="480" spans="1:12" x14ac:dyDescent="0.25">
      <c r="A480" s="4">
        <v>31564</v>
      </c>
      <c r="B480" s="2">
        <v>2.4305535541886101E-9</v>
      </c>
      <c r="C480" s="2">
        <v>8.6753262771907706E-9</v>
      </c>
      <c r="D480" s="2">
        <v>1.5898796088631199E-7</v>
      </c>
      <c r="E480" s="2">
        <v>7.3366421379033701E-9</v>
      </c>
      <c r="F480" s="2">
        <v>1.2104327337706499E-8</v>
      </c>
      <c r="G480" s="2">
        <v>1.0468316479102101E-8</v>
      </c>
      <c r="H480" s="2">
        <v>3.5945225757313501E-8</v>
      </c>
      <c r="I480" s="2">
        <v>1.0895205486426899E-8</v>
      </c>
      <c r="J480" s="2">
        <v>1.7985891121888201E-8</v>
      </c>
      <c r="K480" s="2">
        <v>0.99999973517054797</v>
      </c>
      <c r="L480" s="5">
        <f t="shared" si="7"/>
        <v>1</v>
      </c>
    </row>
    <row r="481" spans="1:12" x14ac:dyDescent="0.25">
      <c r="A481" s="4">
        <v>31594</v>
      </c>
      <c r="B481" s="2">
        <v>1.2801122417499699E-7</v>
      </c>
      <c r="C481" s="2">
        <v>1.2718421191136701E-7</v>
      </c>
      <c r="D481" s="2">
        <v>1.0141750327631299E-6</v>
      </c>
      <c r="E481" s="2">
        <v>1.18635577748374E-8</v>
      </c>
      <c r="F481" s="2">
        <v>3.0524109107853599E-8</v>
      </c>
      <c r="G481" s="2">
        <v>1.4284537098911499E-7</v>
      </c>
      <c r="H481" s="2">
        <v>1.8914501118431499E-6</v>
      </c>
      <c r="I481" s="2">
        <v>2.7192438467940802E-7</v>
      </c>
      <c r="J481" s="2">
        <v>0.27525246580720603</v>
      </c>
      <c r="K481" s="2">
        <v>0.72474391621479695</v>
      </c>
      <c r="L481" s="5">
        <f t="shared" si="7"/>
        <v>2</v>
      </c>
    </row>
    <row r="482" spans="1:12" x14ac:dyDescent="0.25">
      <c r="A482" s="4">
        <v>31625</v>
      </c>
      <c r="B482" s="2">
        <v>5.9753676970951703E-9</v>
      </c>
      <c r="C482" s="2">
        <v>2.8971052901004801E-7</v>
      </c>
      <c r="D482" s="2">
        <v>1.58581985451049E-7</v>
      </c>
      <c r="E482" s="2">
        <v>1.15412222815072E-8</v>
      </c>
      <c r="F482" s="2">
        <v>5.6372889004413899E-9</v>
      </c>
      <c r="G482" s="2">
        <v>9.7620554898003894E-9</v>
      </c>
      <c r="H482" s="2">
        <v>0.18374888739375</v>
      </c>
      <c r="I482" s="2">
        <v>7.5058960820090197E-9</v>
      </c>
      <c r="J482" s="2">
        <v>0.81625058720485599</v>
      </c>
      <c r="K482" s="2">
        <v>3.6687048151212697E-8</v>
      </c>
      <c r="L482" s="5">
        <f t="shared" si="7"/>
        <v>2</v>
      </c>
    </row>
    <row r="483" spans="1:12" x14ac:dyDescent="0.25">
      <c r="A483" s="4">
        <v>31656</v>
      </c>
      <c r="B483" s="2">
        <v>5.0065349247753002E-8</v>
      </c>
      <c r="C483" s="2">
        <v>3.7373867572324501E-8</v>
      </c>
      <c r="D483" s="2">
        <v>2.5642564494555601E-7</v>
      </c>
      <c r="E483" s="2">
        <v>0.167221275138451</v>
      </c>
      <c r="F483" s="2">
        <v>1.46913493191834E-8</v>
      </c>
      <c r="G483" s="2">
        <v>4.2759669364182102E-7</v>
      </c>
      <c r="H483" s="2">
        <v>1.0350168290362E-7</v>
      </c>
      <c r="I483" s="2">
        <v>1.03666445306435E-6</v>
      </c>
      <c r="J483" s="2">
        <v>0.83277666574335596</v>
      </c>
      <c r="K483" s="2">
        <v>1.32799118096549E-7</v>
      </c>
      <c r="L483" s="5">
        <f t="shared" si="7"/>
        <v>2</v>
      </c>
    </row>
    <row r="484" spans="1:12" x14ac:dyDescent="0.25">
      <c r="A484" s="4">
        <v>31686</v>
      </c>
      <c r="B484" s="2">
        <v>6.1559502097069501E-9</v>
      </c>
      <c r="C484" s="2">
        <v>1.2511276360492401E-8</v>
      </c>
      <c r="D484" s="2">
        <v>2.3674290918253099E-8</v>
      </c>
      <c r="E484" s="2">
        <v>1.2973969133297099E-2</v>
      </c>
      <c r="F484" s="2">
        <v>6.1583484155293497E-8</v>
      </c>
      <c r="G484" s="2">
        <v>2.1079785376206602E-8</v>
      </c>
      <c r="H484" s="2">
        <v>2.0941958981102999E-8</v>
      </c>
      <c r="I484" s="2">
        <v>1.87697198052474E-7</v>
      </c>
      <c r="J484" s="2">
        <v>0.98702565298787004</v>
      </c>
      <c r="K484" s="2">
        <v>4.4235046097278101E-8</v>
      </c>
      <c r="L484" s="5">
        <f t="shared" si="7"/>
        <v>2</v>
      </c>
    </row>
    <row r="485" spans="1:12" x14ac:dyDescent="0.25">
      <c r="A485" s="4">
        <v>31717</v>
      </c>
      <c r="B485" s="2">
        <v>2.4228644577701701E-9</v>
      </c>
      <c r="C485" s="2">
        <v>0.99999909796944597</v>
      </c>
      <c r="D485" s="2">
        <v>3.3821250732324402E-7</v>
      </c>
      <c r="E485" s="2">
        <v>6.8702137205968194E-8</v>
      </c>
      <c r="F485" s="2">
        <v>1.8070287780317599E-7</v>
      </c>
      <c r="G485" s="2">
        <v>2.17992425324186E-8</v>
      </c>
      <c r="H485" s="2">
        <v>1.7099389221259601E-7</v>
      </c>
      <c r="I485" s="2">
        <v>3.5645070639467803E-8</v>
      </c>
      <c r="J485" s="2">
        <v>4.4399554675847401E-9</v>
      </c>
      <c r="K485" s="2">
        <v>7.9112042551279596E-8</v>
      </c>
      <c r="L485" s="5">
        <f t="shared" si="7"/>
        <v>1</v>
      </c>
    </row>
    <row r="486" spans="1:12" x14ac:dyDescent="0.25">
      <c r="A486" s="4">
        <v>31747</v>
      </c>
      <c r="B486" s="2">
        <v>9.0282684026364407E-9</v>
      </c>
      <c r="C486" s="2">
        <v>3.33369798609611E-8</v>
      </c>
      <c r="D486" s="2">
        <v>1.7484501526771001E-8</v>
      </c>
      <c r="E486" s="2">
        <v>2.5384841128848E-2</v>
      </c>
      <c r="F486" s="2">
        <v>9.2910586064725799E-9</v>
      </c>
      <c r="G486" s="2">
        <v>3.7951770586015901E-8</v>
      </c>
      <c r="H486" s="2">
        <v>4.0369821728172099E-8</v>
      </c>
      <c r="I486" s="2">
        <v>4.5045234161474297E-8</v>
      </c>
      <c r="J486" s="2">
        <v>0.97461493832795998</v>
      </c>
      <c r="K486" s="2">
        <v>2.8036636214119002E-8</v>
      </c>
      <c r="L486" s="5">
        <f t="shared" si="7"/>
        <v>2</v>
      </c>
    </row>
    <row r="487" spans="1:12" x14ac:dyDescent="0.25">
      <c r="A487" s="4">
        <v>31778</v>
      </c>
      <c r="B487" s="2">
        <v>1.0755008108962799E-7</v>
      </c>
      <c r="C487" s="2">
        <v>6.0764144614341296E-7</v>
      </c>
      <c r="D487" s="2">
        <v>3.6925281740986101E-5</v>
      </c>
      <c r="E487" s="2">
        <v>3.1156186857796601E-7</v>
      </c>
      <c r="F487" s="2">
        <v>0.99996027059540005</v>
      </c>
      <c r="G487" s="2">
        <v>2.33231883111733E-7</v>
      </c>
      <c r="H487" s="2">
        <v>4.2617921910804E-7</v>
      </c>
      <c r="I487" s="2">
        <v>2.14133706290992E-7</v>
      </c>
      <c r="J487" s="2">
        <v>2.4271884247779998E-7</v>
      </c>
      <c r="K487" s="2">
        <v>6.6110581231750503E-7</v>
      </c>
      <c r="L487" s="5">
        <f t="shared" si="7"/>
        <v>1</v>
      </c>
    </row>
    <row r="488" spans="1:12" x14ac:dyDescent="0.25">
      <c r="A488" s="4">
        <v>31809</v>
      </c>
      <c r="B488" s="2">
        <v>4.5453126886277902E-9</v>
      </c>
      <c r="C488" s="2">
        <v>3.2970503326416701E-7</v>
      </c>
      <c r="D488" s="2">
        <v>1.9229338888797601E-6</v>
      </c>
      <c r="E488" s="2">
        <v>8.83614242138805E-8</v>
      </c>
      <c r="F488" s="2">
        <v>0.59218019746790196</v>
      </c>
      <c r="G488" s="2">
        <v>1.10489203424698E-7</v>
      </c>
      <c r="H488" s="2">
        <v>2.7806161788177599E-7</v>
      </c>
      <c r="I488" s="2">
        <v>1.8233084260241399E-7</v>
      </c>
      <c r="J488" s="2">
        <v>1.7519390557649499E-7</v>
      </c>
      <c r="K488" s="2">
        <v>0.40781671091090499</v>
      </c>
      <c r="L488" s="5">
        <f t="shared" si="7"/>
        <v>2</v>
      </c>
    </row>
    <row r="489" spans="1:12" x14ac:dyDescent="0.25">
      <c r="A489" s="4">
        <v>31837</v>
      </c>
      <c r="B489" s="2">
        <v>4.7485036158690203E-8</v>
      </c>
      <c r="C489" s="2">
        <v>0.53545035792125795</v>
      </c>
      <c r="D489" s="2">
        <v>1.5482206613899199E-5</v>
      </c>
      <c r="E489" s="2">
        <v>3.4922574654805402E-7</v>
      </c>
      <c r="F489" s="2">
        <v>4.4564054305833201E-7</v>
      </c>
      <c r="G489" s="2">
        <v>1.55838371351278E-7</v>
      </c>
      <c r="H489" s="2">
        <v>5.0399363884359999E-7</v>
      </c>
      <c r="I489" s="2">
        <v>2.8196806536916501E-7</v>
      </c>
      <c r="J489" s="2">
        <v>2.1134392026202201E-7</v>
      </c>
      <c r="K489" s="2">
        <v>0.464532164376806</v>
      </c>
      <c r="L489" s="5">
        <f t="shared" si="7"/>
        <v>2</v>
      </c>
    </row>
    <row r="490" spans="1:12" x14ac:dyDescent="0.25">
      <c r="A490" s="4">
        <v>31868</v>
      </c>
      <c r="B490" s="2">
        <v>8.4685192457183297E-4</v>
      </c>
      <c r="C490" s="2">
        <v>1.1264126075218701E-8</v>
      </c>
      <c r="D490" s="2">
        <v>5.6242254046807202E-2</v>
      </c>
      <c r="E490" s="2">
        <v>0.73228907025071799</v>
      </c>
      <c r="F490" s="2">
        <v>1.40281999285284E-8</v>
      </c>
      <c r="G490" s="2">
        <v>6.02365443222492E-7</v>
      </c>
      <c r="H490" s="2">
        <v>1.3211994690855E-8</v>
      </c>
      <c r="I490" s="2">
        <v>4.3661332622215399E-6</v>
      </c>
      <c r="J490" s="2">
        <v>0.21061680101661101</v>
      </c>
      <c r="K490" s="2">
        <v>1.5757833619858801E-8</v>
      </c>
      <c r="L490" s="5">
        <f t="shared" si="7"/>
        <v>3</v>
      </c>
    </row>
    <row r="491" spans="1:12" x14ac:dyDescent="0.25">
      <c r="A491" s="4">
        <v>31898</v>
      </c>
      <c r="B491" s="2">
        <v>3.2197406673443298E-9</v>
      </c>
      <c r="C491" s="2">
        <v>9.3996435835460297E-9</v>
      </c>
      <c r="D491" s="2">
        <v>3.90444917103553E-7</v>
      </c>
      <c r="E491" s="2">
        <v>1.85448614855958E-8</v>
      </c>
      <c r="F491" s="2">
        <v>0.99999951405579401</v>
      </c>
      <c r="G491" s="2">
        <v>5.7178519202902402E-9</v>
      </c>
      <c r="H491" s="2">
        <v>1.54171664997563E-8</v>
      </c>
      <c r="I491" s="2">
        <v>5.1521625773440302E-9</v>
      </c>
      <c r="J491" s="2">
        <v>1.4552353682040999E-8</v>
      </c>
      <c r="K491" s="2">
        <v>2.3495219840205001E-8</v>
      </c>
      <c r="L491" s="5">
        <f t="shared" si="7"/>
        <v>1</v>
      </c>
    </row>
    <row r="492" spans="1:12" x14ac:dyDescent="0.25">
      <c r="A492" s="4">
        <v>31929</v>
      </c>
      <c r="B492" s="2">
        <v>9.4256505726616302E-7</v>
      </c>
      <c r="C492" s="2">
        <v>1.9311344758233298E-6</v>
      </c>
      <c r="D492" s="2">
        <v>0.16538660315193399</v>
      </c>
      <c r="E492" s="2">
        <v>0.64236389248968095</v>
      </c>
      <c r="F492" s="2">
        <v>1.51883103835051E-6</v>
      </c>
      <c r="G492" s="2">
        <v>1.71491342118236E-6</v>
      </c>
      <c r="H492" s="2">
        <v>7.3495968857187296E-7</v>
      </c>
      <c r="I492" s="2">
        <v>1.1807401717600199E-6</v>
      </c>
      <c r="J492" s="2">
        <v>0.192240030936731</v>
      </c>
      <c r="K492" s="2">
        <v>1.45027780175446E-6</v>
      </c>
      <c r="L492" s="5">
        <f t="shared" si="7"/>
        <v>3</v>
      </c>
    </row>
    <row r="493" spans="1:12" x14ac:dyDescent="0.25">
      <c r="A493" s="4">
        <v>31959</v>
      </c>
      <c r="B493" s="2">
        <v>9.3156689707071002E-9</v>
      </c>
      <c r="C493" s="2">
        <v>3.06460122236961E-8</v>
      </c>
      <c r="D493" s="2">
        <v>5.3207045019574699E-8</v>
      </c>
      <c r="E493" s="2">
        <v>2.3902199222720399E-7</v>
      </c>
      <c r="F493" s="2">
        <v>2.2994432205538599E-8</v>
      </c>
      <c r="G493" s="2">
        <v>2.8230226509081299E-7</v>
      </c>
      <c r="H493" s="2">
        <v>0.726668710626027</v>
      </c>
      <c r="I493" s="2">
        <v>2.4059734327127199E-6</v>
      </c>
      <c r="J493" s="2">
        <v>0.27332819994943702</v>
      </c>
      <c r="K493" s="2">
        <v>4.5963689723343397E-8</v>
      </c>
      <c r="L493" s="5">
        <f t="shared" si="7"/>
        <v>2</v>
      </c>
    </row>
    <row r="494" spans="1:12" x14ac:dyDescent="0.25">
      <c r="A494" s="4">
        <v>31990</v>
      </c>
      <c r="B494" s="2">
        <v>4.8628840888483603E-8</v>
      </c>
      <c r="C494" s="2">
        <v>4.8378432818283899E-10</v>
      </c>
      <c r="D494" s="2">
        <v>8.9885156570278693E-2</v>
      </c>
      <c r="E494" s="2">
        <v>0.80232325767002699</v>
      </c>
      <c r="F494" s="2">
        <v>3.5043536698985101E-10</v>
      </c>
      <c r="G494" s="2">
        <v>5.5902449152268998E-9</v>
      </c>
      <c r="H494" s="2">
        <v>4.0916897326283999E-10</v>
      </c>
      <c r="I494" s="2">
        <v>3.6554562135597101E-9</v>
      </c>
      <c r="J494" s="2">
        <v>0.107791526056271</v>
      </c>
      <c r="K494" s="2">
        <v>5.8554625196950799E-10</v>
      </c>
      <c r="L494" s="5">
        <f t="shared" si="7"/>
        <v>3</v>
      </c>
    </row>
    <row r="495" spans="1:12" x14ac:dyDescent="0.25">
      <c r="A495" s="4">
        <v>32021</v>
      </c>
      <c r="B495" s="2">
        <v>1.0067788145335299E-8</v>
      </c>
      <c r="C495" s="2">
        <v>1.5411755096141E-8</v>
      </c>
      <c r="D495" s="2">
        <v>8.8411248744249704E-8</v>
      </c>
      <c r="E495" s="2">
        <v>0.17094226317571101</v>
      </c>
      <c r="F495" s="2">
        <v>9.6306224471268708E-9</v>
      </c>
      <c r="G495" s="2">
        <v>3.6205266810168501E-7</v>
      </c>
      <c r="H495" s="2">
        <v>1.33263507193626E-8</v>
      </c>
      <c r="I495" s="2">
        <v>1.4535598889691699E-6</v>
      </c>
      <c r="J495" s="2">
        <v>0.82905577289070198</v>
      </c>
      <c r="K495" s="2">
        <v>1.14732590655208E-8</v>
      </c>
      <c r="L495" s="5">
        <f t="shared" si="7"/>
        <v>2</v>
      </c>
    </row>
    <row r="496" spans="1:12" x14ac:dyDescent="0.25">
      <c r="A496" s="4">
        <v>32051</v>
      </c>
      <c r="B496" s="2">
        <v>2.3411162293191098E-9</v>
      </c>
      <c r="C496" s="2">
        <v>2.6847464736019599E-8</v>
      </c>
      <c r="D496" s="2">
        <v>5.82174533609582E-8</v>
      </c>
      <c r="E496" s="2">
        <v>0.237265985437839</v>
      </c>
      <c r="F496" s="2">
        <v>1.01784489913894E-8</v>
      </c>
      <c r="G496" s="2">
        <v>3.7401477041140898E-7</v>
      </c>
      <c r="H496" s="2">
        <v>7.5285373450812195E-8</v>
      </c>
      <c r="I496" s="2">
        <v>3.3778139031645099E-7</v>
      </c>
      <c r="J496" s="2">
        <v>0.76273305851452899</v>
      </c>
      <c r="K496" s="2">
        <v>7.1381635437155606E-8</v>
      </c>
      <c r="L496" s="5">
        <f t="shared" si="7"/>
        <v>2</v>
      </c>
    </row>
    <row r="497" spans="1:12" x14ac:dyDescent="0.25">
      <c r="A497" s="4">
        <v>32082</v>
      </c>
      <c r="B497" s="2">
        <v>6.4631755667719698E-9</v>
      </c>
      <c r="C497" s="2">
        <v>6.4568504582708903E-9</v>
      </c>
      <c r="D497" s="2">
        <v>4.8157171205989503E-9</v>
      </c>
      <c r="E497" s="2">
        <v>8.2346728558943597E-9</v>
      </c>
      <c r="F497" s="2">
        <v>2.65434969255053E-9</v>
      </c>
      <c r="G497" s="2">
        <v>3.32245007164834E-8</v>
      </c>
      <c r="H497" s="2">
        <v>4.6995846368064699E-9</v>
      </c>
      <c r="I497" s="2">
        <v>8.9915311603534597E-8</v>
      </c>
      <c r="J497" s="2">
        <v>0.999999835371012</v>
      </c>
      <c r="K497" s="2">
        <v>8.1648243978781205E-9</v>
      </c>
      <c r="L497" s="5">
        <f t="shared" si="7"/>
        <v>1</v>
      </c>
    </row>
    <row r="498" spans="1:12" x14ac:dyDescent="0.25">
      <c r="A498" s="4">
        <v>32112</v>
      </c>
      <c r="B498" s="2">
        <v>6.1804556956168901E-9</v>
      </c>
      <c r="C498" s="2">
        <v>3.5837569731933101E-9</v>
      </c>
      <c r="D498" s="2">
        <v>1.9863640655732599E-5</v>
      </c>
      <c r="E498" s="2">
        <v>1.55998661821508E-9</v>
      </c>
      <c r="F498" s="2">
        <v>2.20779553455571E-9</v>
      </c>
      <c r="G498" s="2">
        <v>1.4938307475805501E-9</v>
      </c>
      <c r="H498" s="2">
        <v>2.9502133235341199E-9</v>
      </c>
      <c r="I498" s="2">
        <v>1.7019080462740199E-9</v>
      </c>
      <c r="J498" s="2">
        <v>7.4670180417929097E-2</v>
      </c>
      <c r="K498" s="2">
        <v>0.92530993626338198</v>
      </c>
      <c r="L498" s="5">
        <f t="shared" si="7"/>
        <v>2</v>
      </c>
    </row>
    <row r="499" spans="1:12" x14ac:dyDescent="0.25">
      <c r="A499" s="4">
        <v>32143</v>
      </c>
      <c r="B499" s="2">
        <v>7.4002646296023302E-8</v>
      </c>
      <c r="C499" s="2">
        <v>4.4808681354836899E-2</v>
      </c>
      <c r="D499" s="2">
        <v>3.5500615345201698E-7</v>
      </c>
      <c r="E499" s="2">
        <v>6.6330152588724803E-6</v>
      </c>
      <c r="F499" s="2">
        <v>2.2764265585018599E-7</v>
      </c>
      <c r="G499" s="2">
        <v>0.1906060930497</v>
      </c>
      <c r="H499" s="2">
        <v>7.8531404658502898E-7</v>
      </c>
      <c r="I499" s="2">
        <v>0.76426351187378605</v>
      </c>
      <c r="J499" s="2">
        <v>3.0993428046238399E-4</v>
      </c>
      <c r="K499" s="2">
        <v>3.7044604502166801E-6</v>
      </c>
      <c r="L499" s="5">
        <f t="shared" si="7"/>
        <v>3</v>
      </c>
    </row>
    <row r="500" spans="1:12" x14ac:dyDescent="0.25">
      <c r="A500" s="4">
        <v>32174</v>
      </c>
      <c r="B500" s="2">
        <v>3.8616129124278803E-8</v>
      </c>
      <c r="C500" s="2">
        <v>0.119539723611858</v>
      </c>
      <c r="D500" s="2">
        <v>2.6973481075884999E-7</v>
      </c>
      <c r="E500" s="2">
        <v>2.9626896878897098E-6</v>
      </c>
      <c r="F500" s="2">
        <v>1.8945779733013799E-6</v>
      </c>
      <c r="G500" s="2">
        <v>1.5642765685180699E-5</v>
      </c>
      <c r="H500" s="2">
        <v>4.04182161911311E-6</v>
      </c>
      <c r="I500" s="2">
        <v>0.67795202405159904</v>
      </c>
      <c r="J500" s="2">
        <v>0.20248227787386999</v>
      </c>
      <c r="K500" s="2">
        <v>1.1242567715366199E-6</v>
      </c>
      <c r="L500" s="5">
        <f t="shared" si="7"/>
        <v>3</v>
      </c>
    </row>
    <row r="501" spans="1:12" x14ac:dyDescent="0.25">
      <c r="A501" s="4">
        <v>32203</v>
      </c>
      <c r="B501" s="2">
        <v>9.4028502392545592E-9</v>
      </c>
      <c r="C501" s="2">
        <v>7.5693646526577503E-8</v>
      </c>
      <c r="D501" s="2">
        <v>2.9962586707453599E-8</v>
      </c>
      <c r="E501" s="2">
        <v>4.4810020639569001E-2</v>
      </c>
      <c r="F501" s="2">
        <v>1.7270295523675499E-8</v>
      </c>
      <c r="G501" s="2">
        <v>2.49968450908182E-7</v>
      </c>
      <c r="H501" s="2">
        <v>2.6054250826193101E-8</v>
      </c>
      <c r="I501" s="2">
        <v>0.95236034286667404</v>
      </c>
      <c r="J501" s="2">
        <v>2.8288489747923E-3</v>
      </c>
      <c r="K501" s="2">
        <v>3.7916516971745599E-7</v>
      </c>
      <c r="L501" s="5">
        <f t="shared" si="7"/>
        <v>2</v>
      </c>
    </row>
    <row r="502" spans="1:12" x14ac:dyDescent="0.25">
      <c r="A502" s="4">
        <v>32234</v>
      </c>
      <c r="B502" s="2">
        <v>5.2389513645926198E-8</v>
      </c>
      <c r="C502" s="2">
        <v>1.5996963239479699E-8</v>
      </c>
      <c r="D502" s="2">
        <v>1.7547674996158099E-4</v>
      </c>
      <c r="E502" s="2">
        <v>0.53910704916853802</v>
      </c>
      <c r="F502" s="2">
        <v>1.02913797964558E-8</v>
      </c>
      <c r="G502" s="2">
        <v>1.23521869920167E-7</v>
      </c>
      <c r="H502" s="2">
        <v>1.3687134380595101E-8</v>
      </c>
      <c r="I502" s="2">
        <v>9.9035160243667501E-8</v>
      </c>
      <c r="J502" s="2">
        <v>0.46071714203990899</v>
      </c>
      <c r="K502" s="2">
        <v>1.71212302335125E-8</v>
      </c>
      <c r="L502" s="5">
        <f t="shared" si="7"/>
        <v>2</v>
      </c>
    </row>
    <row r="503" spans="1:12" x14ac:dyDescent="0.25">
      <c r="A503" s="4">
        <v>32264</v>
      </c>
      <c r="B503" s="2">
        <v>2.6469756634658299E-8</v>
      </c>
      <c r="C503" s="2">
        <v>5.02530640507085E-9</v>
      </c>
      <c r="D503" s="2">
        <v>0.110233119341862</v>
      </c>
      <c r="E503" s="2">
        <v>0.57954466304131602</v>
      </c>
      <c r="F503" s="2">
        <v>1.6968839048207799E-9</v>
      </c>
      <c r="G503" s="2">
        <v>6.8001149584344101E-8</v>
      </c>
      <c r="H503" s="2">
        <v>2.7575712943062599E-9</v>
      </c>
      <c r="I503" s="2">
        <v>1.14717189459366E-7</v>
      </c>
      <c r="J503" s="2">
        <v>0.31022199736941602</v>
      </c>
      <c r="K503" s="2">
        <v>1.57954517292379E-9</v>
      </c>
      <c r="L503" s="5">
        <f t="shared" si="7"/>
        <v>3</v>
      </c>
    </row>
    <row r="504" spans="1:12" x14ac:dyDescent="0.25">
      <c r="A504" s="4">
        <v>32295</v>
      </c>
      <c r="B504" s="2">
        <v>2.0554094223103499E-7</v>
      </c>
      <c r="C504" s="2">
        <v>4.9658329353958601E-8</v>
      </c>
      <c r="D504" s="2">
        <v>2.8661667663599101E-4</v>
      </c>
      <c r="E504" s="2">
        <v>2.1175794272659801E-8</v>
      </c>
      <c r="F504" s="2">
        <v>1.2774134316879099E-7</v>
      </c>
      <c r="G504" s="2">
        <v>1.6725997119123001E-8</v>
      </c>
      <c r="H504" s="2">
        <v>1.17256394089397E-7</v>
      </c>
      <c r="I504" s="2">
        <v>1.6444944978864399E-8</v>
      </c>
      <c r="J504" s="2">
        <v>3.4414481414446297E-8</v>
      </c>
      <c r="K504" s="2">
        <v>0.99971279436513705</v>
      </c>
      <c r="L504" s="5">
        <f t="shared" si="7"/>
        <v>1</v>
      </c>
    </row>
    <row r="505" spans="1:12" x14ac:dyDescent="0.25">
      <c r="A505" s="4">
        <v>32325</v>
      </c>
      <c r="B505" s="2">
        <v>1.5712027386466601E-8</v>
      </c>
      <c r="C505" s="2">
        <v>0.99999777441529303</v>
      </c>
      <c r="D505" s="2">
        <v>2.5742338449749901E-7</v>
      </c>
      <c r="E505" s="2">
        <v>6.9139414845647096E-8</v>
      </c>
      <c r="F505" s="2">
        <v>4.3835452207343902E-7</v>
      </c>
      <c r="G505" s="2">
        <v>1.5210362089159201E-7</v>
      </c>
      <c r="H505" s="2">
        <v>4.8324043702376703E-7</v>
      </c>
      <c r="I505" s="2">
        <v>2.9501410419819301E-7</v>
      </c>
      <c r="J505" s="2">
        <v>1.7002329652399099E-7</v>
      </c>
      <c r="K505" s="2">
        <v>3.4457389630151601E-7</v>
      </c>
      <c r="L505" s="5">
        <f t="shared" si="7"/>
        <v>1</v>
      </c>
    </row>
    <row r="506" spans="1:12" x14ac:dyDescent="0.25">
      <c r="A506" s="4">
        <v>32356</v>
      </c>
      <c r="B506" s="2">
        <v>1.65476563721285E-8</v>
      </c>
      <c r="C506" s="2">
        <v>1.13513438024207E-8</v>
      </c>
      <c r="D506" s="2">
        <v>2.6726126404278801E-8</v>
      </c>
      <c r="E506" s="2">
        <v>0.36325472685705501</v>
      </c>
      <c r="F506" s="2">
        <v>6.7536536481800902E-9</v>
      </c>
      <c r="G506" s="2">
        <v>1.73128027550315E-6</v>
      </c>
      <c r="H506" s="2">
        <v>1.14699151937626E-8</v>
      </c>
      <c r="I506" s="2">
        <v>1.9017320768868501E-6</v>
      </c>
      <c r="J506" s="2">
        <v>0.63674154827497997</v>
      </c>
      <c r="K506" s="2">
        <v>1.9006885884468001E-8</v>
      </c>
      <c r="L506" s="5">
        <f t="shared" si="7"/>
        <v>2</v>
      </c>
    </row>
    <row r="507" spans="1:12" x14ac:dyDescent="0.25">
      <c r="A507" s="4">
        <v>32387</v>
      </c>
      <c r="B507" s="2">
        <v>1.9297486454020498E-9</v>
      </c>
      <c r="C507" s="2">
        <v>4.2971562805119603E-9</v>
      </c>
      <c r="D507" s="2">
        <v>4.2131232582266799E-9</v>
      </c>
      <c r="E507" s="2">
        <v>4.9034831546757203E-2</v>
      </c>
      <c r="F507" s="2">
        <v>2.7176876739242198E-9</v>
      </c>
      <c r="G507" s="2">
        <v>1.1433461782191799E-7</v>
      </c>
      <c r="H507" s="2">
        <v>3.8304531485468098E-9</v>
      </c>
      <c r="I507" s="2">
        <v>1.32095312343109E-7</v>
      </c>
      <c r="J507" s="2">
        <v>0.95096490135245604</v>
      </c>
      <c r="K507" s="2">
        <v>3.6825846647008902E-9</v>
      </c>
      <c r="L507" s="5">
        <f t="shared" si="7"/>
        <v>2</v>
      </c>
    </row>
    <row r="508" spans="1:12" x14ac:dyDescent="0.25">
      <c r="A508" s="4">
        <v>32417</v>
      </c>
      <c r="B508" s="2">
        <v>3.6855151613655299E-9</v>
      </c>
      <c r="C508" s="2">
        <v>5.3803373368710497E-9</v>
      </c>
      <c r="D508" s="2">
        <v>5.9518882256772E-9</v>
      </c>
      <c r="E508" s="2">
        <v>8.6117351122119895E-8</v>
      </c>
      <c r="F508" s="2">
        <v>4.3376974386648703E-9</v>
      </c>
      <c r="G508" s="2">
        <v>5.3145079336510099E-5</v>
      </c>
      <c r="H508" s="2">
        <v>5.9450072361256899E-9</v>
      </c>
      <c r="I508" s="2">
        <v>0.54921967703926899</v>
      </c>
      <c r="J508" s="2">
        <v>0.45072706158876502</v>
      </c>
      <c r="K508" s="2">
        <v>4.8748309334866498E-9</v>
      </c>
      <c r="L508" s="5">
        <f t="shared" si="7"/>
        <v>2</v>
      </c>
    </row>
    <row r="509" spans="1:12" x14ac:dyDescent="0.25">
      <c r="A509" s="4">
        <v>32448</v>
      </c>
      <c r="B509" s="2">
        <v>5.4537667517070002E-9</v>
      </c>
      <c r="C509" s="2">
        <v>5.1550482671631201E-8</v>
      </c>
      <c r="D509" s="2">
        <v>1.07634806118034E-8</v>
      </c>
      <c r="E509" s="2">
        <v>3.8090266084381201E-2</v>
      </c>
      <c r="F509" s="2">
        <v>1.74997242379532E-8</v>
      </c>
      <c r="G509" s="2">
        <v>7.0357660354899497E-8</v>
      </c>
      <c r="H509" s="2">
        <v>2.0506489095815701E-8</v>
      </c>
      <c r="I509" s="2">
        <v>6.2028345441313693E-8</v>
      </c>
      <c r="J509" s="2">
        <v>0.96190905285063599</v>
      </c>
      <c r="K509" s="2">
        <v>4.4290510615759098E-7</v>
      </c>
      <c r="L509" s="5">
        <f t="shared" si="7"/>
        <v>2</v>
      </c>
    </row>
    <row r="510" spans="1:12" x14ac:dyDescent="0.25">
      <c r="A510" s="4">
        <v>32478</v>
      </c>
      <c r="B510" s="2">
        <v>4.4271243943787904E-9</v>
      </c>
      <c r="C510" s="2">
        <v>5.6510279944913397E-9</v>
      </c>
      <c r="D510" s="2">
        <v>5.4437982697289999E-2</v>
      </c>
      <c r="E510" s="2">
        <v>0.30355203410670301</v>
      </c>
      <c r="F510" s="2">
        <v>8.27022593105975E-9</v>
      </c>
      <c r="G510" s="2">
        <v>6.9619744719748196E-9</v>
      </c>
      <c r="H510" s="2">
        <v>1.66239405951509E-6</v>
      </c>
      <c r="I510" s="2">
        <v>3.99766823365816E-9</v>
      </c>
      <c r="J510" s="2">
        <v>0.64200796203218802</v>
      </c>
      <c r="K510" s="2">
        <v>3.2946173905245902E-7</v>
      </c>
      <c r="L510" s="5">
        <f t="shared" si="7"/>
        <v>3</v>
      </c>
    </row>
    <row r="511" spans="1:12" x14ac:dyDescent="0.25">
      <c r="A511" s="4">
        <v>32509</v>
      </c>
      <c r="B511" s="2">
        <v>1.0526044134356201E-10</v>
      </c>
      <c r="C511" s="2">
        <v>6.77463193653104E-10</v>
      </c>
      <c r="D511" s="2">
        <v>5.0724706298930604E-3</v>
      </c>
      <c r="E511" s="2">
        <v>1.9997719038278901E-10</v>
      </c>
      <c r="F511" s="2">
        <v>0.994927526068068</v>
      </c>
      <c r="G511" s="2">
        <v>1.8469861208228699E-10</v>
      </c>
      <c r="H511" s="2">
        <v>9.5567704631355591E-10</v>
      </c>
      <c r="I511" s="2">
        <v>1.7203232774204799E-10</v>
      </c>
      <c r="J511" s="2">
        <v>2.91990189868725E-10</v>
      </c>
      <c r="K511" s="2">
        <v>7.1496053024469302E-10</v>
      </c>
      <c r="L511" s="5">
        <f t="shared" si="7"/>
        <v>1</v>
      </c>
    </row>
    <row r="512" spans="1:12" x14ac:dyDescent="0.25">
      <c r="A512" s="4">
        <v>32540</v>
      </c>
      <c r="B512" s="2">
        <v>4.3749295992273503E-8</v>
      </c>
      <c r="C512" s="2">
        <v>1.19399463282224E-6</v>
      </c>
      <c r="D512" s="2">
        <v>7.8398703343997496E-7</v>
      </c>
      <c r="E512" s="2">
        <v>1.7811323768337E-7</v>
      </c>
      <c r="F512" s="2">
        <v>2.0742178872106201E-7</v>
      </c>
      <c r="G512" s="2">
        <v>2.2816658757567902E-6</v>
      </c>
      <c r="H512" s="2">
        <v>5.0068075281133197E-7</v>
      </c>
      <c r="I512" s="2">
        <v>0.10864183708483501</v>
      </c>
      <c r="J512" s="2">
        <v>1.7708000926392E-6</v>
      </c>
      <c r="K512" s="2">
        <v>0.89135120250245303</v>
      </c>
      <c r="L512" s="5">
        <f t="shared" si="7"/>
        <v>2</v>
      </c>
    </row>
    <row r="513" spans="1:12" x14ac:dyDescent="0.25">
      <c r="A513" s="4">
        <v>32568</v>
      </c>
      <c r="B513" s="2">
        <v>8.5450386620234603E-9</v>
      </c>
      <c r="C513" s="2">
        <v>4.7235939385212298E-8</v>
      </c>
      <c r="D513" s="2">
        <v>0.10363721249468601</v>
      </c>
      <c r="E513" s="2">
        <v>0.400849505418993</v>
      </c>
      <c r="F513" s="2">
        <v>1.16629151917286E-7</v>
      </c>
      <c r="G513" s="2">
        <v>4.0321608620275897E-8</v>
      </c>
      <c r="H513" s="2">
        <v>1.5470219599842101E-8</v>
      </c>
      <c r="I513" s="2">
        <v>3.6481667565199501E-8</v>
      </c>
      <c r="J513" s="2">
        <v>0.37758210104235002</v>
      </c>
      <c r="K513" s="2">
        <v>0.11793091636033901</v>
      </c>
      <c r="L513" s="5">
        <f t="shared" si="7"/>
        <v>4</v>
      </c>
    </row>
    <row r="514" spans="1:12" x14ac:dyDescent="0.25">
      <c r="A514" s="4">
        <v>32599</v>
      </c>
      <c r="B514" s="2">
        <v>1.5141777279583701E-7</v>
      </c>
      <c r="C514" s="2">
        <v>1.34827323580011E-8</v>
      </c>
      <c r="D514" s="2">
        <v>1.08815714962205E-2</v>
      </c>
      <c r="E514" s="2">
        <v>0.39634452304117901</v>
      </c>
      <c r="F514" s="2">
        <v>4.9235474162901397E-9</v>
      </c>
      <c r="G514" s="2">
        <v>6.9797926116406503E-4</v>
      </c>
      <c r="H514" s="2">
        <v>1.60813036682072E-8</v>
      </c>
      <c r="I514" s="2">
        <v>4.6722184445253202E-2</v>
      </c>
      <c r="J514" s="2">
        <v>0.54535353299535805</v>
      </c>
      <c r="K514" s="2">
        <v>2.2855480624924801E-8</v>
      </c>
      <c r="L514" s="5">
        <f t="shared" si="7"/>
        <v>4</v>
      </c>
    </row>
    <row r="515" spans="1:12" x14ac:dyDescent="0.25">
      <c r="A515" s="4">
        <v>32629</v>
      </c>
      <c r="B515" s="2">
        <v>6.3609971322789398E-9</v>
      </c>
      <c r="C515" s="2">
        <v>1.1016503122983501E-7</v>
      </c>
      <c r="D515" s="2">
        <v>1.85335712548406E-8</v>
      </c>
      <c r="E515" s="2">
        <v>2.4692223463737201E-2</v>
      </c>
      <c r="F515" s="2">
        <v>2.3611430865966E-8</v>
      </c>
      <c r="G515" s="2">
        <v>0.21320788890721501</v>
      </c>
      <c r="H515" s="2">
        <v>2.12262800260723E-7</v>
      </c>
      <c r="I515" s="2">
        <v>0.71571050323684005</v>
      </c>
      <c r="J515" s="2">
        <v>4.6379091238041702E-2</v>
      </c>
      <c r="K515" s="2">
        <v>9.9222203478314398E-6</v>
      </c>
      <c r="L515" s="5">
        <f t="shared" ref="L515:L578" si="8">COUNTIF(B515:K515,"&gt;0.01")</f>
        <v>4</v>
      </c>
    </row>
    <row r="516" spans="1:12" x14ac:dyDescent="0.25">
      <c r="A516" s="4">
        <v>32660</v>
      </c>
      <c r="B516" s="2">
        <v>5.2617982670703199E-9</v>
      </c>
      <c r="C516" s="2">
        <v>0.31539270871890202</v>
      </c>
      <c r="D516" s="2">
        <v>6.7542922555940102E-8</v>
      </c>
      <c r="E516" s="2">
        <v>3.3907196573724198E-8</v>
      </c>
      <c r="F516" s="2">
        <v>8.4425021250330794E-9</v>
      </c>
      <c r="G516" s="2">
        <v>9.7162786194935194E-2</v>
      </c>
      <c r="H516" s="2">
        <v>4.38973653823415E-8</v>
      </c>
      <c r="I516" s="2">
        <v>5.8193587911845999E-2</v>
      </c>
      <c r="J516" s="2">
        <v>1.7263607924805899E-6</v>
      </c>
      <c r="K516" s="2">
        <v>0.52924903176173899</v>
      </c>
      <c r="L516" s="5">
        <f t="shared" si="8"/>
        <v>4</v>
      </c>
    </row>
    <row r="517" spans="1:12" x14ac:dyDescent="0.25">
      <c r="A517" s="4">
        <v>32690</v>
      </c>
      <c r="B517" s="2">
        <v>1.517961599521E-8</v>
      </c>
      <c r="C517" s="2">
        <v>2.1774544039567101E-7</v>
      </c>
      <c r="D517" s="2">
        <v>9.2535985060478495E-3</v>
      </c>
      <c r="E517" s="2">
        <v>1.4178733062421199E-7</v>
      </c>
      <c r="F517" s="2">
        <v>4.9575428598323603E-8</v>
      </c>
      <c r="G517" s="2">
        <v>1.70436934727952E-7</v>
      </c>
      <c r="H517" s="2">
        <v>1.38015648922402E-7</v>
      </c>
      <c r="I517" s="2">
        <v>4.9039350702653798E-8</v>
      </c>
      <c r="J517" s="2">
        <v>0.70746698639111905</v>
      </c>
      <c r="K517" s="2">
        <v>0.28327863332307801</v>
      </c>
      <c r="L517" s="5">
        <f t="shared" si="8"/>
        <v>2</v>
      </c>
    </row>
    <row r="518" spans="1:12" x14ac:dyDescent="0.25">
      <c r="A518" s="4">
        <v>32721</v>
      </c>
      <c r="B518" s="2">
        <v>2.5795630551887798E-10</v>
      </c>
      <c r="C518" s="2">
        <v>0.92329991049441495</v>
      </c>
      <c r="D518" s="2">
        <v>3.4109911928844799E-9</v>
      </c>
      <c r="E518" s="2">
        <v>2.1632141951493199E-9</v>
      </c>
      <c r="F518" s="2">
        <v>8.3886647147337598E-9</v>
      </c>
      <c r="G518" s="2">
        <v>4.9793906482725796E-9</v>
      </c>
      <c r="H518" s="2">
        <v>8.0959287968272104E-9</v>
      </c>
      <c r="I518" s="2">
        <v>2.62683323260394E-9</v>
      </c>
      <c r="J518" s="2">
        <v>1.5320892706040499E-8</v>
      </c>
      <c r="K518" s="2">
        <v>7.6700044261718295E-2</v>
      </c>
      <c r="L518" s="5">
        <f t="shared" si="8"/>
        <v>2</v>
      </c>
    </row>
    <row r="519" spans="1:12" x14ac:dyDescent="0.25">
      <c r="A519" s="4">
        <v>32752</v>
      </c>
      <c r="B519" s="2">
        <v>1.64736847106595E-7</v>
      </c>
      <c r="C519" s="2">
        <v>5.3513480061813298E-7</v>
      </c>
      <c r="D519" s="2">
        <v>0.15538691874357799</v>
      </c>
      <c r="E519" s="2">
        <v>0.71147571821785804</v>
      </c>
      <c r="F519" s="2">
        <v>2.8026643345269399E-7</v>
      </c>
      <c r="G519" s="2">
        <v>1.7190798962444099E-5</v>
      </c>
      <c r="H519" s="2">
        <v>2.35994144266301E-7</v>
      </c>
      <c r="I519" s="2">
        <v>2.1068030084083802E-6</v>
      </c>
      <c r="J519" s="2">
        <v>0.130257408114095</v>
      </c>
      <c r="K519" s="2">
        <v>2.8594411902391902E-3</v>
      </c>
      <c r="L519" s="5">
        <f t="shared" si="8"/>
        <v>3</v>
      </c>
    </row>
    <row r="520" spans="1:12" x14ac:dyDescent="0.25">
      <c r="A520" s="4">
        <v>32782</v>
      </c>
      <c r="B520" s="2">
        <v>4.7465230819105398E-9</v>
      </c>
      <c r="C520" s="2">
        <v>4.9854212166103597E-8</v>
      </c>
      <c r="D520" s="2">
        <v>0.11872884458158001</v>
      </c>
      <c r="E520" s="2">
        <v>0.45171878713790298</v>
      </c>
      <c r="F520" s="2">
        <v>1.0206942981107301E-8</v>
      </c>
      <c r="G520" s="2">
        <v>4.8530183060875697E-7</v>
      </c>
      <c r="H520" s="2">
        <v>1.1500588198735799E-8</v>
      </c>
      <c r="I520" s="2">
        <v>3.7581077902611999E-8</v>
      </c>
      <c r="J520" s="2">
        <v>0.42955174867292101</v>
      </c>
      <c r="K520" s="2">
        <v>2.0416436449948E-8</v>
      </c>
      <c r="L520" s="5">
        <f t="shared" si="8"/>
        <v>3</v>
      </c>
    </row>
    <row r="521" spans="1:12" x14ac:dyDescent="0.25">
      <c r="A521" s="4">
        <v>32813</v>
      </c>
      <c r="B521" s="2">
        <v>2.3555587171446302E-9</v>
      </c>
      <c r="C521" s="2">
        <v>2.6050732652845701E-7</v>
      </c>
      <c r="D521" s="2">
        <v>1.2072531183763601E-3</v>
      </c>
      <c r="E521" s="2">
        <v>4.1215324814139898E-8</v>
      </c>
      <c r="F521" s="2">
        <v>1.5918242243664601E-7</v>
      </c>
      <c r="G521" s="2">
        <v>2.64996127257688E-7</v>
      </c>
      <c r="H521" s="2">
        <v>1.21392988747536E-8</v>
      </c>
      <c r="I521" s="2">
        <v>2.2560939614168601E-8</v>
      </c>
      <c r="J521" s="2">
        <v>0.99878844725245297</v>
      </c>
      <c r="K521" s="2">
        <v>3.5366721767201502E-6</v>
      </c>
      <c r="L521" s="5">
        <f t="shared" si="8"/>
        <v>1</v>
      </c>
    </row>
    <row r="522" spans="1:12" x14ac:dyDescent="0.25">
      <c r="A522" s="4">
        <v>32843</v>
      </c>
      <c r="B522" s="2">
        <v>4.1884124065667903E-8</v>
      </c>
      <c r="C522" s="2">
        <v>6.8400417472691098E-8</v>
      </c>
      <c r="D522" s="2">
        <v>0.12916081082643299</v>
      </c>
      <c r="E522" s="2">
        <v>0.44426033718895602</v>
      </c>
      <c r="F522" s="2">
        <v>1.79364383947331E-8</v>
      </c>
      <c r="G522" s="2">
        <v>4.6784844263003E-7</v>
      </c>
      <c r="H522" s="2">
        <v>3.1780136403746898E-8</v>
      </c>
      <c r="I522" s="2">
        <v>2.38361216538668E-8</v>
      </c>
      <c r="J522" s="2">
        <v>0.42657801804828399</v>
      </c>
      <c r="K522" s="2">
        <v>1.8225064404056201E-7</v>
      </c>
      <c r="L522" s="5">
        <f t="shared" si="8"/>
        <v>3</v>
      </c>
    </row>
    <row r="523" spans="1:12" x14ac:dyDescent="0.25">
      <c r="A523" s="4">
        <v>32874</v>
      </c>
      <c r="B523" s="2">
        <v>8.6351665069687896E-8</v>
      </c>
      <c r="C523" s="2">
        <v>8.8474455554852302E-10</v>
      </c>
      <c r="D523" s="2">
        <v>1.8898517359768399E-6</v>
      </c>
      <c r="E523" s="2">
        <v>0.423117354332889</v>
      </c>
      <c r="F523" s="2">
        <v>6.30061885752023E-10</v>
      </c>
      <c r="G523" s="2">
        <v>1.3629548779408601E-6</v>
      </c>
      <c r="H523" s="2">
        <v>8.8349708239737799E-10</v>
      </c>
      <c r="I523" s="2">
        <v>3.9590955047904699E-8</v>
      </c>
      <c r="J523" s="2">
        <v>0.57687926325152195</v>
      </c>
      <c r="K523" s="2">
        <v>1.26841590515246E-9</v>
      </c>
      <c r="L523" s="5">
        <f t="shared" si="8"/>
        <v>2</v>
      </c>
    </row>
    <row r="524" spans="1:12" x14ac:dyDescent="0.25">
      <c r="A524" s="4">
        <v>32905</v>
      </c>
      <c r="B524" s="2">
        <v>7.3926975031803498E-9</v>
      </c>
      <c r="C524" s="2">
        <v>2.8080473266877601E-8</v>
      </c>
      <c r="D524" s="2">
        <v>1.05480382270989E-8</v>
      </c>
      <c r="E524" s="2">
        <v>5.2758296553563497E-2</v>
      </c>
      <c r="F524" s="2">
        <v>2.13179543747526E-8</v>
      </c>
      <c r="G524" s="2">
        <v>4.8682431473222399E-8</v>
      </c>
      <c r="H524" s="2">
        <v>1.9782039229336199E-8</v>
      </c>
      <c r="I524" s="2">
        <v>3.7550567304401798E-8</v>
      </c>
      <c r="J524" s="2">
        <v>0.94724147107471901</v>
      </c>
      <c r="K524" s="2">
        <v>5.90174315814762E-8</v>
      </c>
      <c r="L524" s="5">
        <f t="shared" si="8"/>
        <v>2</v>
      </c>
    </row>
    <row r="525" spans="1:12" x14ac:dyDescent="0.25">
      <c r="A525" s="4">
        <v>32933</v>
      </c>
      <c r="B525" s="2">
        <v>1.7434861003114999E-7</v>
      </c>
      <c r="C525" s="2">
        <v>6.5301273148425404E-2</v>
      </c>
      <c r="D525" s="2">
        <v>6.2239467734826495E-5</v>
      </c>
      <c r="E525" s="2">
        <v>4.3294443218689402E-2</v>
      </c>
      <c r="F525" s="2">
        <v>2.01254466428587E-7</v>
      </c>
      <c r="G525" s="2">
        <v>1.3883169770615401E-6</v>
      </c>
      <c r="H525" s="2">
        <v>3.65106216454022E-7</v>
      </c>
      <c r="I525" s="2">
        <v>2.9731881267520702E-7</v>
      </c>
      <c r="J525" s="2">
        <v>0.223371394691187</v>
      </c>
      <c r="K525" s="2">
        <v>0.66796822312887605</v>
      </c>
      <c r="L525" s="5">
        <f t="shared" si="8"/>
        <v>4</v>
      </c>
    </row>
    <row r="526" spans="1:12" x14ac:dyDescent="0.25">
      <c r="A526" s="4">
        <v>32964</v>
      </c>
      <c r="B526" s="2">
        <v>1.4309202234918001E-9</v>
      </c>
      <c r="C526" s="2">
        <v>0.34843806191472099</v>
      </c>
      <c r="D526" s="2">
        <v>0.138938396900565</v>
      </c>
      <c r="E526" s="2">
        <v>0.40060769853593903</v>
      </c>
      <c r="F526" s="2">
        <v>3.5023100776377602E-8</v>
      </c>
      <c r="G526" s="2">
        <v>1.24170610010754E-8</v>
      </c>
      <c r="H526" s="2">
        <v>7.2742505393999504E-3</v>
      </c>
      <c r="I526" s="2">
        <v>7.24661403737568E-9</v>
      </c>
      <c r="J526" s="2">
        <v>0.104741285624442</v>
      </c>
      <c r="K526" s="2">
        <v>2.5036717820291899E-7</v>
      </c>
      <c r="L526" s="5">
        <f t="shared" si="8"/>
        <v>4</v>
      </c>
    </row>
    <row r="527" spans="1:12" x14ac:dyDescent="0.25">
      <c r="A527" s="4">
        <v>32994</v>
      </c>
      <c r="B527" s="2">
        <v>5.1119441102783195E-10</v>
      </c>
      <c r="C527" s="2">
        <v>1.63221056911962E-9</v>
      </c>
      <c r="D527" s="2">
        <v>0.112355637958983</v>
      </c>
      <c r="E527" s="2">
        <v>0.320461331715722</v>
      </c>
      <c r="F527" s="2">
        <v>7.8841703971357403E-7</v>
      </c>
      <c r="G527" s="2">
        <v>5.0888268745919799E-9</v>
      </c>
      <c r="H527" s="2">
        <v>2.6486331260938801E-9</v>
      </c>
      <c r="I527" s="2">
        <v>1.3008718221899701E-9</v>
      </c>
      <c r="J527" s="2">
        <v>0.56718222821923603</v>
      </c>
      <c r="K527" s="2">
        <v>2.5072778853527802E-9</v>
      </c>
      <c r="L527" s="5">
        <f t="shared" si="8"/>
        <v>3</v>
      </c>
    </row>
    <row r="528" spans="1:12" x14ac:dyDescent="0.25">
      <c r="A528" s="4">
        <v>33025</v>
      </c>
      <c r="B528" s="2">
        <v>3.7847118318844701E-8</v>
      </c>
      <c r="C528" s="2">
        <v>2.4718166922708502E-7</v>
      </c>
      <c r="D528" s="2">
        <v>3.6360444829374101E-7</v>
      </c>
      <c r="E528" s="2">
        <v>2.20166727177506E-7</v>
      </c>
      <c r="F528" s="2">
        <v>2.31136795927789E-7</v>
      </c>
      <c r="G528" s="2">
        <v>0.233206136858781</v>
      </c>
      <c r="H528" s="2">
        <v>3.7277802289328098E-6</v>
      </c>
      <c r="I528" s="2">
        <v>0.76678720134983203</v>
      </c>
      <c r="J528" s="2">
        <v>1.17240507285323E-6</v>
      </c>
      <c r="K528" s="2">
        <v>6.6166916665784805E-7</v>
      </c>
      <c r="L528" s="5">
        <f t="shared" si="8"/>
        <v>2</v>
      </c>
    </row>
    <row r="529" spans="1:12" x14ac:dyDescent="0.25">
      <c r="A529" s="4">
        <v>33055</v>
      </c>
      <c r="B529" s="2">
        <v>2.2196723591744401E-8</v>
      </c>
      <c r="C529" s="2">
        <v>5.2759877153870901E-8</v>
      </c>
      <c r="D529" s="2">
        <v>3.9773515810714699E-8</v>
      </c>
      <c r="E529" s="2">
        <v>8.3199791447131299E-2</v>
      </c>
      <c r="F529" s="2">
        <v>1.6148792125634102E-8</v>
      </c>
      <c r="G529" s="2">
        <v>9.7511033887338894E-6</v>
      </c>
      <c r="H529" s="2">
        <v>4.7882226247485098E-8</v>
      </c>
      <c r="I529" s="2">
        <v>8.1884327323598696E-8</v>
      </c>
      <c r="J529" s="2">
        <v>0.74767146811026997</v>
      </c>
      <c r="K529" s="2">
        <v>0.16911872869375799</v>
      </c>
      <c r="L529" s="5">
        <f t="shared" si="8"/>
        <v>3</v>
      </c>
    </row>
    <row r="530" spans="1:12" x14ac:dyDescent="0.25">
      <c r="A530" s="4">
        <v>33086</v>
      </c>
      <c r="B530" s="2">
        <v>1.2670806376420801E-8</v>
      </c>
      <c r="C530" s="2">
        <v>1.1625761481623899E-8</v>
      </c>
      <c r="D530" s="2">
        <v>7.1049003257153903E-9</v>
      </c>
      <c r="E530" s="2">
        <v>6.2726796845954197E-2</v>
      </c>
      <c r="F530" s="2">
        <v>6.8790532613282099E-9</v>
      </c>
      <c r="G530" s="2">
        <v>1.49919528732296E-6</v>
      </c>
      <c r="H530" s="2">
        <v>1.8499492078300699E-8</v>
      </c>
      <c r="I530" s="2">
        <v>1.2954128995467799E-7</v>
      </c>
      <c r="J530" s="2">
        <v>0.937271482396836</v>
      </c>
      <c r="K530" s="2">
        <v>3.5240264660177103E-8</v>
      </c>
      <c r="L530" s="5">
        <f t="shared" si="8"/>
        <v>2</v>
      </c>
    </row>
    <row r="531" spans="1:12" x14ac:dyDescent="0.25">
      <c r="A531" s="4">
        <v>33117</v>
      </c>
      <c r="B531" s="2">
        <v>7.9558862589334492E-9</v>
      </c>
      <c r="C531" s="2">
        <v>8.6882201282239092E-9</v>
      </c>
      <c r="D531" s="2">
        <v>1.34181324263896E-8</v>
      </c>
      <c r="E531" s="2">
        <v>3.5364684227949E-2</v>
      </c>
      <c r="F531" s="2">
        <v>7.8377510606320896E-9</v>
      </c>
      <c r="G531" s="2">
        <v>7.1748415516656202E-8</v>
      </c>
      <c r="H531" s="2">
        <v>9.0717425212933304E-9</v>
      </c>
      <c r="I531" s="2">
        <v>4.1437840357866502E-8</v>
      </c>
      <c r="J531" s="2">
        <v>0.96463514104054804</v>
      </c>
      <c r="K531" s="2">
        <v>1.45746179931727E-8</v>
      </c>
      <c r="L531" s="5">
        <f t="shared" si="8"/>
        <v>2</v>
      </c>
    </row>
    <row r="532" spans="1:12" x14ac:dyDescent="0.25">
      <c r="A532" s="4">
        <v>33147</v>
      </c>
      <c r="B532" s="2">
        <v>1.3954005459440601E-7</v>
      </c>
      <c r="C532" s="2">
        <v>6.2749227577007297E-7</v>
      </c>
      <c r="D532" s="2">
        <v>6.1982416569265703E-7</v>
      </c>
      <c r="E532" s="2">
        <v>7.0907838204448305E-7</v>
      </c>
      <c r="F532" s="2">
        <v>0.999792959645598</v>
      </c>
      <c r="G532" s="2">
        <v>5.6840729394342997E-7</v>
      </c>
      <c r="H532" s="2">
        <v>4.2894819955328797E-7</v>
      </c>
      <c r="I532" s="2">
        <v>4.3994740523064901E-7</v>
      </c>
      <c r="J532" s="2">
        <v>2.03039098668824E-4</v>
      </c>
      <c r="K532" s="2">
        <v>4.6801795851766899E-7</v>
      </c>
      <c r="L532" s="5">
        <f t="shared" si="8"/>
        <v>1</v>
      </c>
    </row>
    <row r="533" spans="1:12" x14ac:dyDescent="0.25">
      <c r="A533" s="4">
        <v>33178</v>
      </c>
      <c r="B533" s="2">
        <v>2.24127843744993E-8</v>
      </c>
      <c r="C533" s="2">
        <v>7.5569625983004602E-8</v>
      </c>
      <c r="D533" s="2">
        <v>6.9467215596142199E-6</v>
      </c>
      <c r="E533" s="2">
        <v>3.9215914389792096E-9</v>
      </c>
      <c r="F533" s="2">
        <v>0.40947273328957901</v>
      </c>
      <c r="G533" s="2">
        <v>7.7897091429894895E-8</v>
      </c>
      <c r="H533" s="2">
        <v>3.5100750912756701E-7</v>
      </c>
      <c r="I533" s="2">
        <v>5.7934780275551099E-8</v>
      </c>
      <c r="J533" s="2">
        <v>0.59051967275088002</v>
      </c>
      <c r="K533" s="2">
        <v>5.8494597259529303E-8</v>
      </c>
      <c r="L533" s="5">
        <f t="shared" si="8"/>
        <v>2</v>
      </c>
    </row>
    <row r="534" spans="1:12" x14ac:dyDescent="0.25">
      <c r="A534" s="4">
        <v>33208</v>
      </c>
      <c r="B534" s="2">
        <v>1.4774848695292E-8</v>
      </c>
      <c r="C534" s="2">
        <v>1.29553856286162E-6</v>
      </c>
      <c r="D534" s="2">
        <v>6.6907514366761203E-6</v>
      </c>
      <c r="E534" s="2">
        <v>3.3870195183108602E-8</v>
      </c>
      <c r="F534" s="2">
        <v>9.5888841143109407E-7</v>
      </c>
      <c r="G534" s="2">
        <v>6.2509368366198104E-7</v>
      </c>
      <c r="H534" s="2">
        <v>0.99998875549088695</v>
      </c>
      <c r="I534" s="2">
        <v>4.8651598143749598E-7</v>
      </c>
      <c r="J534" s="2">
        <v>4.2327800766995403E-7</v>
      </c>
      <c r="K534" s="2">
        <v>7.1579810351536999E-7</v>
      </c>
      <c r="L534" s="5">
        <f t="shared" si="8"/>
        <v>1</v>
      </c>
    </row>
    <row r="535" spans="1:12" x14ac:dyDescent="0.25">
      <c r="A535" s="4">
        <v>33239</v>
      </c>
      <c r="B535" s="2">
        <v>1.2877728399563499E-9</v>
      </c>
      <c r="C535" s="2">
        <v>2.3767314290577299E-7</v>
      </c>
      <c r="D535" s="2">
        <v>1.0893084257126099E-6</v>
      </c>
      <c r="E535" s="2">
        <v>5.2732888366303002E-8</v>
      </c>
      <c r="F535" s="2">
        <v>4.0143049891121599E-7</v>
      </c>
      <c r="G535" s="2">
        <v>6.4655754616827803E-8</v>
      </c>
      <c r="H535" s="2">
        <v>0.99999791233912605</v>
      </c>
      <c r="I535" s="2">
        <v>6.6082203671950394E-8</v>
      </c>
      <c r="J535" s="2">
        <v>1.2135614480405101E-7</v>
      </c>
      <c r="K535" s="2">
        <v>5.3134042516926398E-8</v>
      </c>
      <c r="L535" s="5">
        <f t="shared" si="8"/>
        <v>1</v>
      </c>
    </row>
    <row r="536" spans="1:12" x14ac:dyDescent="0.25">
      <c r="A536" s="4">
        <v>33270</v>
      </c>
      <c r="B536" s="2">
        <v>1.50879004998518E-9</v>
      </c>
      <c r="C536" s="2">
        <v>8.4632296346292706E-8</v>
      </c>
      <c r="D536" s="2">
        <v>2.73531974816969E-8</v>
      </c>
      <c r="E536" s="2">
        <v>5.4480194066314E-9</v>
      </c>
      <c r="F536" s="2">
        <v>0.99999963582152895</v>
      </c>
      <c r="G536" s="2">
        <v>2.5159817664117399E-8</v>
      </c>
      <c r="H536" s="2">
        <v>9.4631845101612696E-8</v>
      </c>
      <c r="I536" s="2">
        <v>1.6108033280807001E-8</v>
      </c>
      <c r="J536" s="2">
        <v>3.39623265515776E-8</v>
      </c>
      <c r="K536" s="2">
        <v>7.53741451628292E-8</v>
      </c>
      <c r="L536" s="5">
        <f t="shared" si="8"/>
        <v>1</v>
      </c>
    </row>
    <row r="537" spans="1:12" x14ac:dyDescent="0.25">
      <c r="A537" s="4">
        <v>33298</v>
      </c>
      <c r="B537" s="2">
        <v>2.15343645656435E-8</v>
      </c>
      <c r="C537" s="2">
        <v>6.0435757770506794E-8</v>
      </c>
      <c r="D537" s="2">
        <v>6.6448211869237398E-8</v>
      </c>
      <c r="E537" s="2">
        <v>6.7390724507748005E-7</v>
      </c>
      <c r="F537" s="2">
        <v>2.09688925902561E-7</v>
      </c>
      <c r="G537" s="2">
        <v>2.5908945584394999E-4</v>
      </c>
      <c r="H537" s="2">
        <v>6.7535637558929695E-8</v>
      </c>
      <c r="I537" s="2">
        <v>0.99973963667660704</v>
      </c>
      <c r="J537" s="2">
        <v>1.08266064502374E-7</v>
      </c>
      <c r="K537" s="2">
        <v>6.6051332208453697E-8</v>
      </c>
      <c r="L537" s="5">
        <f t="shared" si="8"/>
        <v>1</v>
      </c>
    </row>
    <row r="538" spans="1:12" x14ac:dyDescent="0.25">
      <c r="A538" s="4">
        <v>33329</v>
      </c>
      <c r="B538" s="2">
        <v>3.1317421877744399E-7</v>
      </c>
      <c r="C538" s="2">
        <v>6.0157108719303397E-7</v>
      </c>
      <c r="D538" s="2">
        <v>7.13903396801782E-6</v>
      </c>
      <c r="E538" s="2">
        <v>8.3815758661002801E-7</v>
      </c>
      <c r="F538" s="2">
        <v>1.3865966048581199E-6</v>
      </c>
      <c r="G538" s="2">
        <v>1.5924686741882301E-6</v>
      </c>
      <c r="H538" s="2">
        <v>1.9524278034733702E-6</v>
      </c>
      <c r="I538" s="2">
        <v>0.18225341268376699</v>
      </c>
      <c r="J538" s="2">
        <v>1.54681319984064E-6</v>
      </c>
      <c r="K538" s="2">
        <v>0.81773121707308805</v>
      </c>
      <c r="L538" s="5">
        <f t="shared" si="8"/>
        <v>2</v>
      </c>
    </row>
    <row r="539" spans="1:12" x14ac:dyDescent="0.25">
      <c r="A539" s="4">
        <v>33359</v>
      </c>
      <c r="B539" s="2">
        <v>1.8774832206578301E-2</v>
      </c>
      <c r="C539" s="2">
        <v>6.67753914388199E-8</v>
      </c>
      <c r="D539" s="2">
        <v>1.58534108577645E-7</v>
      </c>
      <c r="E539" s="2">
        <v>3.6782194977447798E-8</v>
      </c>
      <c r="F539" s="2">
        <v>0.55504814784726497</v>
      </c>
      <c r="G539" s="2">
        <v>2.2388485540769599E-7</v>
      </c>
      <c r="H539" s="2">
        <v>1.61410631503108E-7</v>
      </c>
      <c r="I539" s="2">
        <v>3.8885137793100097E-7</v>
      </c>
      <c r="J539" s="2">
        <v>5.5087420928006899E-8</v>
      </c>
      <c r="K539" s="2">
        <v>0.42617592862017301</v>
      </c>
      <c r="L539" s="5">
        <f t="shared" si="8"/>
        <v>3</v>
      </c>
    </row>
    <row r="540" spans="1:12" x14ac:dyDescent="0.25">
      <c r="A540" s="4">
        <v>33390</v>
      </c>
      <c r="B540" s="2">
        <v>1.1874371965484099E-9</v>
      </c>
      <c r="C540" s="2">
        <v>8.0308609661076703E-9</v>
      </c>
      <c r="D540" s="2">
        <v>1.54216909221143E-8</v>
      </c>
      <c r="E540" s="2">
        <v>2.3911092552869301E-8</v>
      </c>
      <c r="F540" s="2">
        <v>3.26898489629254E-9</v>
      </c>
      <c r="G540" s="2">
        <v>7.9872937229626595E-9</v>
      </c>
      <c r="H540" s="2">
        <v>1.9201691508850499E-7</v>
      </c>
      <c r="I540" s="2">
        <v>1.87689807555659E-8</v>
      </c>
      <c r="J540" s="2">
        <v>0.67536695460144303</v>
      </c>
      <c r="K540" s="2">
        <v>0.32463277480530001</v>
      </c>
      <c r="L540" s="5">
        <f t="shared" si="8"/>
        <v>2</v>
      </c>
    </row>
    <row r="541" spans="1:12" x14ac:dyDescent="0.25">
      <c r="A541" s="4">
        <v>33420</v>
      </c>
      <c r="B541" s="2">
        <v>3.8124131048124001E-8</v>
      </c>
      <c r="C541" s="2">
        <v>2.76616978490786E-6</v>
      </c>
      <c r="D541" s="2">
        <v>2.16312000335637E-6</v>
      </c>
      <c r="E541" s="2">
        <v>7.8175069918091203E-5</v>
      </c>
      <c r="F541" s="2">
        <v>1.79762963352448E-6</v>
      </c>
      <c r="G541" s="2">
        <v>1.8269247576505199E-5</v>
      </c>
      <c r="H541" s="2">
        <v>4.6131299603507396E-6</v>
      </c>
      <c r="I541" s="2">
        <v>1.6949314355527299E-5</v>
      </c>
      <c r="J541" s="2">
        <v>0.99987207649098198</v>
      </c>
      <c r="K541" s="2">
        <v>3.1517037437158999E-6</v>
      </c>
      <c r="L541" s="5">
        <f t="shared" si="8"/>
        <v>1</v>
      </c>
    </row>
    <row r="542" spans="1:12" x14ac:dyDescent="0.25">
      <c r="A542" s="4">
        <v>33451</v>
      </c>
      <c r="B542" s="2">
        <v>1.94006783757593E-2</v>
      </c>
      <c r="C542" s="2">
        <v>6.51092282092277E-7</v>
      </c>
      <c r="D542" s="2">
        <v>5.8534069079179596E-7</v>
      </c>
      <c r="E542" s="2">
        <v>5.7930039960235104E-7</v>
      </c>
      <c r="F542" s="2">
        <v>4.8889771950779997E-8</v>
      </c>
      <c r="G542" s="2">
        <v>2.30715353683704E-7</v>
      </c>
      <c r="H542" s="2">
        <v>0.73268118679243999</v>
      </c>
      <c r="I542" s="2">
        <v>2.7160460889754299E-8</v>
      </c>
      <c r="J542" s="2">
        <v>0.24791395926118401</v>
      </c>
      <c r="K542" s="2">
        <v>2.0530716584803801E-6</v>
      </c>
      <c r="L542" s="5">
        <f t="shared" si="8"/>
        <v>3</v>
      </c>
    </row>
    <row r="543" spans="1:12" x14ac:dyDescent="0.25">
      <c r="A543" s="4">
        <v>33482</v>
      </c>
      <c r="B543" s="2">
        <v>6.0615200641318803E-3</v>
      </c>
      <c r="C543" s="2">
        <v>1.00432119423846E-8</v>
      </c>
      <c r="D543" s="2">
        <v>1.5774453029974201E-8</v>
      </c>
      <c r="E543" s="2">
        <v>1.6326138628045901E-8</v>
      </c>
      <c r="F543" s="2">
        <v>4.8023523010351203E-8</v>
      </c>
      <c r="G543" s="2">
        <v>4.59166607546911E-8</v>
      </c>
      <c r="H543" s="2">
        <v>0.36117896059839399</v>
      </c>
      <c r="I543" s="2">
        <v>3.0785655390251302E-7</v>
      </c>
      <c r="J543" s="2">
        <v>0.63275882054378196</v>
      </c>
      <c r="K543" s="2">
        <v>2.5485314364935499E-7</v>
      </c>
      <c r="L543" s="5">
        <f t="shared" si="8"/>
        <v>2</v>
      </c>
    </row>
    <row r="544" spans="1:12" x14ac:dyDescent="0.25">
      <c r="A544" s="4">
        <v>33512</v>
      </c>
      <c r="B544" s="2">
        <v>3.9106708062728403E-2</v>
      </c>
      <c r="C544" s="2">
        <v>2.6154545095076E-6</v>
      </c>
      <c r="D544" s="2">
        <v>6.1740609352325702E-7</v>
      </c>
      <c r="E544" s="2">
        <v>1.18805482887998E-8</v>
      </c>
      <c r="F544" s="2">
        <v>0.96088541364292501</v>
      </c>
      <c r="G544" s="2">
        <v>1.04988547597342E-6</v>
      </c>
      <c r="H544" s="2">
        <v>6.4879831343666196E-7</v>
      </c>
      <c r="I544" s="2">
        <v>1.4274221801336199E-7</v>
      </c>
      <c r="J544" s="2">
        <v>2.16014741774549E-6</v>
      </c>
      <c r="K544" s="2">
        <v>6.3197977223742603E-7</v>
      </c>
      <c r="L544" s="5">
        <f t="shared" si="8"/>
        <v>2</v>
      </c>
    </row>
    <row r="545" spans="1:12" x14ac:dyDescent="0.25">
      <c r="A545" s="4">
        <v>33543</v>
      </c>
      <c r="B545" s="2">
        <v>3.45318472794175E-2</v>
      </c>
      <c r="C545" s="2">
        <v>6.8970565680759903E-8</v>
      </c>
      <c r="D545" s="2">
        <v>8.0721982346238501E-7</v>
      </c>
      <c r="E545" s="2">
        <v>4.6741270447847397E-8</v>
      </c>
      <c r="F545" s="2">
        <v>1.02032560445649E-7</v>
      </c>
      <c r="G545" s="2">
        <v>7.08079736776341E-6</v>
      </c>
      <c r="H545" s="2">
        <v>0.96544266442228599</v>
      </c>
      <c r="I545" s="2">
        <v>1.1264651174014899E-5</v>
      </c>
      <c r="J545" s="2">
        <v>3.9463656396148303E-6</v>
      </c>
      <c r="K545" s="2">
        <v>2.1715198877273202E-6</v>
      </c>
      <c r="L545" s="5">
        <f t="shared" si="8"/>
        <v>2</v>
      </c>
    </row>
    <row r="546" spans="1:12" x14ac:dyDescent="0.25">
      <c r="A546" s="4">
        <v>33573</v>
      </c>
      <c r="B546" s="2">
        <v>3.9579221412381897E-2</v>
      </c>
      <c r="C546" s="2">
        <v>3.5649341667819698E-8</v>
      </c>
      <c r="D546" s="2">
        <v>5.6886274824404601E-7</v>
      </c>
      <c r="E546" s="2">
        <v>1.2776289859719099E-9</v>
      </c>
      <c r="F546" s="2">
        <v>0.96042011310175002</v>
      </c>
      <c r="G546" s="2">
        <v>3.7301516246548797E-9</v>
      </c>
      <c r="H546" s="2">
        <v>5.0727192670182303E-9</v>
      </c>
      <c r="I546" s="2">
        <v>1.62786578949387E-9</v>
      </c>
      <c r="J546" s="2">
        <v>2.0341895672376902E-8</v>
      </c>
      <c r="K546" s="2">
        <v>2.89235160135135E-8</v>
      </c>
      <c r="L546" s="5">
        <f t="shared" si="8"/>
        <v>2</v>
      </c>
    </row>
    <row r="547" spans="1:12" x14ac:dyDescent="0.25">
      <c r="A547" s="4">
        <v>33604</v>
      </c>
      <c r="B547" s="2">
        <v>4.2999800163796897E-2</v>
      </c>
      <c r="C547" s="2">
        <v>3.31115654693515E-8</v>
      </c>
      <c r="D547" s="2">
        <v>1.20693691395761E-8</v>
      </c>
      <c r="E547" s="2">
        <v>2.65500419537551E-9</v>
      </c>
      <c r="F547" s="2">
        <v>0.95695524737370596</v>
      </c>
      <c r="G547" s="2">
        <v>4.8146476969548601E-9</v>
      </c>
      <c r="H547" s="2">
        <v>4.4857469951945097E-5</v>
      </c>
      <c r="I547" s="2">
        <v>4.0324862139233403E-9</v>
      </c>
      <c r="J547" s="2">
        <v>4.4680258283979598E-9</v>
      </c>
      <c r="K547" s="2">
        <v>3.3841245432233601E-8</v>
      </c>
      <c r="L547" s="5">
        <f t="shared" si="8"/>
        <v>2</v>
      </c>
    </row>
    <row r="548" spans="1:12" x14ac:dyDescent="0.25">
      <c r="A548" s="4">
        <v>33635</v>
      </c>
      <c r="B548" s="2">
        <v>3.6522152065234202E-2</v>
      </c>
      <c r="C548" s="2">
        <v>9.4394177556205295E-8</v>
      </c>
      <c r="D548" s="2">
        <v>5.1445442905110698E-8</v>
      </c>
      <c r="E548" s="2">
        <v>2.1695234914504699E-8</v>
      </c>
      <c r="F548" s="2">
        <v>0.84779887420881805</v>
      </c>
      <c r="G548" s="2">
        <v>3.6252128604379899E-8</v>
      </c>
      <c r="H548" s="2">
        <v>1.4480781418817199E-7</v>
      </c>
      <c r="I548" s="2">
        <v>4.1539300671912097E-8</v>
      </c>
      <c r="J548" s="2">
        <v>2.9382827406213401E-8</v>
      </c>
      <c r="K548" s="2">
        <v>0.115678554208996</v>
      </c>
      <c r="L548" s="5">
        <f t="shared" si="8"/>
        <v>3</v>
      </c>
    </row>
    <row r="549" spans="1:12" x14ac:dyDescent="0.25">
      <c r="A549" s="4">
        <v>33664</v>
      </c>
      <c r="B549" s="2">
        <v>1.20291464522356E-7</v>
      </c>
      <c r="C549" s="2">
        <v>3.7263951505500597E-8</v>
      </c>
      <c r="D549" s="2">
        <v>1.6418737758656099E-8</v>
      </c>
      <c r="E549" s="2">
        <v>4.2192842333418696E-9</v>
      </c>
      <c r="F549" s="2">
        <v>5.5070580229500297E-8</v>
      </c>
      <c r="G549" s="2">
        <v>2.0433022582082998E-9</v>
      </c>
      <c r="H549" s="2">
        <v>0.99999961500522905</v>
      </c>
      <c r="I549" s="2">
        <v>3.0307987912260001E-9</v>
      </c>
      <c r="J549" s="2">
        <v>2.64750386355912E-9</v>
      </c>
      <c r="K549" s="2">
        <v>1.4400919982073899E-7</v>
      </c>
      <c r="L549" s="5">
        <f t="shared" si="8"/>
        <v>1</v>
      </c>
    </row>
    <row r="550" spans="1:12" x14ac:dyDescent="0.25">
      <c r="A550" s="4">
        <v>33695</v>
      </c>
      <c r="B550" s="2">
        <v>2.9358564608281401E-2</v>
      </c>
      <c r="C550" s="2">
        <v>9.0753896679484206E-2</v>
      </c>
      <c r="D550" s="2">
        <v>1.8931840485701602E-8</v>
      </c>
      <c r="E550" s="2">
        <v>4.5940925583594597E-8</v>
      </c>
      <c r="F550" s="2">
        <v>0.599463609525832</v>
      </c>
      <c r="G550" s="2">
        <v>3.7694294745678097E-8</v>
      </c>
      <c r="H550" s="2">
        <v>3.5102230890983598E-7</v>
      </c>
      <c r="I550" s="2">
        <v>6.9213095247624703E-9</v>
      </c>
      <c r="J550" s="2">
        <v>0.280422795311076</v>
      </c>
      <c r="K550" s="2">
        <v>6.7336463691674198E-7</v>
      </c>
      <c r="L550" s="5">
        <f t="shared" si="8"/>
        <v>4</v>
      </c>
    </row>
    <row r="551" spans="1:12" x14ac:dyDescent="0.25">
      <c r="A551" s="4">
        <v>33725</v>
      </c>
      <c r="B551" s="2">
        <v>7.7016876938761799E-9</v>
      </c>
      <c r="C551" s="2">
        <v>1.3278180907805401E-9</v>
      </c>
      <c r="D551" s="2">
        <v>3.2687984377929798E-7</v>
      </c>
      <c r="E551" s="2">
        <v>5.0992826298501997E-8</v>
      </c>
      <c r="F551" s="2">
        <v>2.6785088466626901E-7</v>
      </c>
      <c r="G551" s="2">
        <v>2.8621712978157198E-9</v>
      </c>
      <c r="H551" s="2">
        <v>0.99999850891958997</v>
      </c>
      <c r="I551" s="2">
        <v>2.70124667854614E-9</v>
      </c>
      <c r="J551" s="2">
        <v>1.7991293369179799E-8</v>
      </c>
      <c r="K551" s="2">
        <v>8.1277264364795897E-7</v>
      </c>
      <c r="L551" s="5">
        <f t="shared" si="8"/>
        <v>1</v>
      </c>
    </row>
    <row r="552" spans="1:12" x14ac:dyDescent="0.25">
      <c r="A552" s="4">
        <v>33756</v>
      </c>
      <c r="B552" s="2">
        <v>1.0678620550991899E-9</v>
      </c>
      <c r="C552" s="2">
        <v>2.4573065379741101E-8</v>
      </c>
      <c r="D552" s="2">
        <v>5.0326460614016703E-8</v>
      </c>
      <c r="E552" s="2">
        <v>1.43474723881607E-2</v>
      </c>
      <c r="F552" s="2">
        <v>2.9650084825001701E-8</v>
      </c>
      <c r="G552" s="2">
        <v>1.83997210256093E-7</v>
      </c>
      <c r="H552" s="2">
        <v>4.1732120504505897E-8</v>
      </c>
      <c r="I552" s="2">
        <v>4.0397073291454501E-7</v>
      </c>
      <c r="J552" s="2">
        <v>0.98565174250963805</v>
      </c>
      <c r="K552" s="2">
        <v>4.9787499089210699E-8</v>
      </c>
      <c r="L552" s="5">
        <f t="shared" si="8"/>
        <v>2</v>
      </c>
    </row>
    <row r="553" spans="1:12" x14ac:dyDescent="0.25">
      <c r="A553" s="4">
        <v>33786</v>
      </c>
      <c r="B553" s="2">
        <v>2.4224160242148501E-2</v>
      </c>
      <c r="C553" s="2">
        <v>2.9155226643565998E-2</v>
      </c>
      <c r="D553" s="2">
        <v>1.4058340311333001E-7</v>
      </c>
      <c r="E553" s="2">
        <v>2.9134874505954899E-9</v>
      </c>
      <c r="F553" s="2">
        <v>0.482564119182191</v>
      </c>
      <c r="G553" s="2">
        <v>5.1045429566725897E-9</v>
      </c>
      <c r="H553" s="2">
        <v>0.46405605740128703</v>
      </c>
      <c r="I553" s="2">
        <v>2.96485082516889E-9</v>
      </c>
      <c r="J553" s="2">
        <v>1.2716943514044001E-8</v>
      </c>
      <c r="K553" s="2">
        <v>2.7224757854255999E-7</v>
      </c>
      <c r="L553" s="5">
        <f t="shared" si="8"/>
        <v>4</v>
      </c>
    </row>
    <row r="554" spans="1:12" x14ac:dyDescent="0.25">
      <c r="A554" s="4">
        <v>33817</v>
      </c>
      <c r="B554" s="2">
        <v>9.2720880012288197E-7</v>
      </c>
      <c r="C554" s="2">
        <v>1.67355416791687E-7</v>
      </c>
      <c r="D554" s="2">
        <v>1.28898774255279E-5</v>
      </c>
      <c r="E554" s="2">
        <v>9.3254398976895798E-7</v>
      </c>
      <c r="F554" s="2">
        <v>1.2263206010384501E-6</v>
      </c>
      <c r="G554" s="2">
        <v>2.07450936962124E-7</v>
      </c>
      <c r="H554" s="2">
        <v>1.7261312669036601E-6</v>
      </c>
      <c r="I554" s="2">
        <v>6.3644944093783397E-7</v>
      </c>
      <c r="J554" s="2">
        <v>2.40157608731276E-7</v>
      </c>
      <c r="K554" s="2">
        <v>0.99998104650451303</v>
      </c>
      <c r="L554" s="5">
        <f t="shared" si="8"/>
        <v>1</v>
      </c>
    </row>
    <row r="555" spans="1:12" x14ac:dyDescent="0.25">
      <c r="A555" s="4">
        <v>33848</v>
      </c>
      <c r="B555" s="2">
        <v>7.0685699988164606E-8</v>
      </c>
      <c r="C555" s="2">
        <v>1.5034157256732601E-7</v>
      </c>
      <c r="D555" s="2">
        <v>1.99906471780899E-7</v>
      </c>
      <c r="E555" s="2">
        <v>2.6073250584515199E-2</v>
      </c>
      <c r="F555" s="2">
        <v>3.6685604165619698E-7</v>
      </c>
      <c r="G555" s="2">
        <v>2.2761780213889701E-7</v>
      </c>
      <c r="H555" s="2">
        <v>5.0221746626588999E-8</v>
      </c>
      <c r="I555" s="2">
        <v>3.52699736555018E-6</v>
      </c>
      <c r="J555" s="2">
        <v>0.97392210072534302</v>
      </c>
      <c r="K555" s="2">
        <v>5.6063439906493199E-8</v>
      </c>
      <c r="L555" s="5">
        <f t="shared" si="8"/>
        <v>2</v>
      </c>
    </row>
    <row r="556" spans="1:12" x14ac:dyDescent="0.25">
      <c r="A556" s="4">
        <v>33878</v>
      </c>
      <c r="B556" s="2">
        <v>3.7335730012842003E-2</v>
      </c>
      <c r="C556" s="2">
        <v>2.0773057157855E-9</v>
      </c>
      <c r="D556" s="2">
        <v>2.1693006713965298E-8</v>
      </c>
      <c r="E556" s="2">
        <v>8.6946704460165E-11</v>
      </c>
      <c r="F556" s="2">
        <v>0.74408782152623698</v>
      </c>
      <c r="G556" s="2">
        <v>9.9703115842438204E-10</v>
      </c>
      <c r="H556" s="2">
        <v>0.21857636316323401</v>
      </c>
      <c r="I556" s="2">
        <v>1.5437263519442899E-10</v>
      </c>
      <c r="J556" s="2">
        <v>3.9754155252901796E-9</v>
      </c>
      <c r="K556" s="2">
        <v>5.6313611708590602E-8</v>
      </c>
      <c r="L556" s="5">
        <f t="shared" si="8"/>
        <v>3</v>
      </c>
    </row>
    <row r="557" spans="1:12" x14ac:dyDescent="0.25">
      <c r="A557" s="4">
        <v>33909</v>
      </c>
      <c r="B557" s="2">
        <v>4.2781891971622597E-2</v>
      </c>
      <c r="C557" s="2">
        <v>1.12948878202492E-8</v>
      </c>
      <c r="D557" s="2">
        <v>1.25775466943537E-8</v>
      </c>
      <c r="E557" s="2">
        <v>1.18836417715579E-9</v>
      </c>
      <c r="F557" s="2">
        <v>0.95721804702055402</v>
      </c>
      <c r="G557" s="2">
        <v>1.6087069162456901E-9</v>
      </c>
      <c r="H557" s="2">
        <v>2.60551714615624E-8</v>
      </c>
      <c r="I557" s="2">
        <v>1.57589058400746E-9</v>
      </c>
      <c r="J557" s="2">
        <v>2.5641211449654301E-9</v>
      </c>
      <c r="K557" s="2">
        <v>4.1431849500512501E-9</v>
      </c>
      <c r="L557" s="5">
        <f t="shared" si="8"/>
        <v>2</v>
      </c>
    </row>
    <row r="558" spans="1:12" x14ac:dyDescent="0.25">
      <c r="A558" s="4">
        <v>33939</v>
      </c>
      <c r="B558" s="2">
        <v>6.8663148737461701E-3</v>
      </c>
      <c r="C558" s="2">
        <v>1.42590836966753E-7</v>
      </c>
      <c r="D558" s="2">
        <v>7.8012853284201905E-7</v>
      </c>
      <c r="E558" s="2">
        <v>1.9696337365247298E-8</v>
      </c>
      <c r="F558" s="2">
        <v>0.224595754621773</v>
      </c>
      <c r="G558" s="2">
        <v>3.5533710483567899E-8</v>
      </c>
      <c r="H558" s="2">
        <v>0.76853635944408205</v>
      </c>
      <c r="I558" s="2">
        <v>3.4017134903389698E-8</v>
      </c>
      <c r="J558" s="2">
        <v>2.4040476734684901E-8</v>
      </c>
      <c r="K558" s="2">
        <v>5.3505336880624196E-7</v>
      </c>
      <c r="L558" s="5">
        <f t="shared" si="8"/>
        <v>2</v>
      </c>
    </row>
    <row r="559" spans="1:12" x14ac:dyDescent="0.25">
      <c r="A559" s="4">
        <v>33970</v>
      </c>
      <c r="B559" s="2">
        <v>2.17309017492302E-3</v>
      </c>
      <c r="C559" s="2">
        <v>0.16619015614869201</v>
      </c>
      <c r="D559" s="2">
        <v>9.5894260783597294E-7</v>
      </c>
      <c r="E559" s="2">
        <v>5.6044187120632803E-7</v>
      </c>
      <c r="F559" s="2">
        <v>1.7548878984783901E-6</v>
      </c>
      <c r="G559" s="2">
        <v>2.8432364752081403E-7</v>
      </c>
      <c r="H559" s="2">
        <v>9.2853813760617295E-6</v>
      </c>
      <c r="I559" s="2">
        <v>4.8572567395707398E-7</v>
      </c>
      <c r="J559" s="2">
        <v>2.31301685229842E-7</v>
      </c>
      <c r="K559" s="2">
        <v>0.83162319267162299</v>
      </c>
      <c r="L559" s="5">
        <f t="shared" si="8"/>
        <v>2</v>
      </c>
    </row>
    <row r="560" spans="1:12" x14ac:dyDescent="0.25">
      <c r="A560" s="4">
        <v>34001</v>
      </c>
      <c r="B560" s="2">
        <v>1.0496862744149399E-2</v>
      </c>
      <c r="C560" s="2">
        <v>1.1156399057752901E-8</v>
      </c>
      <c r="D560" s="2">
        <v>1.4252305562905099E-8</v>
      </c>
      <c r="E560" s="2">
        <v>2.33864635098733E-8</v>
      </c>
      <c r="F560" s="2">
        <v>4.1707894476380599E-9</v>
      </c>
      <c r="G560" s="2">
        <v>1.7054738523003401E-2</v>
      </c>
      <c r="H560" s="2">
        <v>0.62482955132276197</v>
      </c>
      <c r="I560" s="2">
        <v>0.34761855401026498</v>
      </c>
      <c r="J560" s="2">
        <v>6.7071597762140699E-8</v>
      </c>
      <c r="K560" s="2">
        <v>1.7336223957797E-7</v>
      </c>
      <c r="L560" s="5">
        <f t="shared" si="8"/>
        <v>4</v>
      </c>
    </row>
    <row r="561" spans="1:12" x14ac:dyDescent="0.25">
      <c r="A561" s="4">
        <v>34029</v>
      </c>
      <c r="B561" s="2">
        <v>4.6515371287036302E-10</v>
      </c>
      <c r="C561" s="2">
        <v>2.6488338408006798E-9</v>
      </c>
      <c r="D561" s="2">
        <v>6.3238915747653697E-10</v>
      </c>
      <c r="E561" s="2">
        <v>7.2793614148164196E-2</v>
      </c>
      <c r="F561" s="2">
        <v>2.78485815804218E-9</v>
      </c>
      <c r="G561" s="2">
        <v>0.30745415642231699</v>
      </c>
      <c r="H561" s="2">
        <v>4.7084127834660401E-9</v>
      </c>
      <c r="I561" s="2">
        <v>5.11648600972497E-6</v>
      </c>
      <c r="J561" s="2">
        <v>0.61974709783354098</v>
      </c>
      <c r="K561" s="2">
        <v>3.8703252444665202E-9</v>
      </c>
      <c r="L561" s="5">
        <f t="shared" si="8"/>
        <v>3</v>
      </c>
    </row>
    <row r="562" spans="1:12" x14ac:dyDescent="0.25">
      <c r="A562" s="4">
        <v>34060</v>
      </c>
      <c r="B562" s="2">
        <v>1.7155412163715599E-9</v>
      </c>
      <c r="C562" s="2">
        <v>2.8751674882202298E-9</v>
      </c>
      <c r="D562" s="2">
        <v>1.7755481684332699E-9</v>
      </c>
      <c r="E562" s="2">
        <v>0.12194851140094801</v>
      </c>
      <c r="F562" s="2">
        <v>9.0662761164681197E-10</v>
      </c>
      <c r="G562" s="2">
        <v>0.71149254280836105</v>
      </c>
      <c r="H562" s="2">
        <v>5.38749140096943E-9</v>
      </c>
      <c r="I562" s="2">
        <v>1.3888527298005999E-8</v>
      </c>
      <c r="J562" s="2">
        <v>0.166558895664394</v>
      </c>
      <c r="K562" s="2">
        <v>2.35773569863127E-8</v>
      </c>
      <c r="L562" s="5">
        <f t="shared" si="8"/>
        <v>3</v>
      </c>
    </row>
    <row r="563" spans="1:12" x14ac:dyDescent="0.25">
      <c r="A563" s="4">
        <v>34090</v>
      </c>
      <c r="B563" s="2">
        <v>2.1187366980305701E-9</v>
      </c>
      <c r="C563" s="2">
        <v>7.02484751008146E-9</v>
      </c>
      <c r="D563" s="2">
        <v>4.7853550312818401E-9</v>
      </c>
      <c r="E563" s="2">
        <v>8.2496274514703399E-2</v>
      </c>
      <c r="F563" s="2">
        <v>6.05096307127139E-9</v>
      </c>
      <c r="G563" s="2">
        <v>7.4038528345361194E-8</v>
      </c>
      <c r="H563" s="2">
        <v>7.1991865376896504E-9</v>
      </c>
      <c r="I563" s="2">
        <v>2.8837244593715499E-8</v>
      </c>
      <c r="J563" s="2">
        <v>0.91750354862844796</v>
      </c>
      <c r="K563" s="2">
        <v>4.6801988651951202E-8</v>
      </c>
      <c r="L563" s="5">
        <f t="shared" si="8"/>
        <v>2</v>
      </c>
    </row>
    <row r="564" spans="1:12" x14ac:dyDescent="0.25">
      <c r="A564" s="4">
        <v>34121</v>
      </c>
      <c r="B564" s="2">
        <v>1.3298880709066801E-2</v>
      </c>
      <c r="C564" s="2">
        <v>8.3935071200796793E-9</v>
      </c>
      <c r="D564" s="2">
        <v>3.7555823596440502E-8</v>
      </c>
      <c r="E564" s="2">
        <v>1.7838840272685901E-9</v>
      </c>
      <c r="F564" s="2">
        <v>2.9389959902002001E-9</v>
      </c>
      <c r="G564" s="2">
        <v>0.37363524982551299</v>
      </c>
      <c r="H564" s="2">
        <v>4.0097722357212404E-6</v>
      </c>
      <c r="I564" s="2">
        <v>0.58569281539444595</v>
      </c>
      <c r="J564" s="2">
        <v>2.7368988201883802E-2</v>
      </c>
      <c r="K564" s="2">
        <v>5.42448812871203E-9</v>
      </c>
      <c r="L564" s="5">
        <f t="shared" si="8"/>
        <v>4</v>
      </c>
    </row>
    <row r="565" spans="1:12" x14ac:dyDescent="0.25">
      <c r="A565" s="4">
        <v>34151</v>
      </c>
      <c r="B565" s="2">
        <v>1.1887251461708899E-8</v>
      </c>
      <c r="C565" s="2">
        <v>9.6314050987227498E-7</v>
      </c>
      <c r="D565" s="2">
        <v>3.2392988807464899E-7</v>
      </c>
      <c r="E565" s="2">
        <v>7.78707430645691E-7</v>
      </c>
      <c r="F565" s="2">
        <v>7.1011374657480596E-7</v>
      </c>
      <c r="G565" s="2">
        <v>0.86359425908572096</v>
      </c>
      <c r="H565" s="2">
        <v>0.13639817020660699</v>
      </c>
      <c r="I565" s="2">
        <v>8.4908983858657999E-7</v>
      </c>
      <c r="J565" s="2">
        <v>1.6273402766032499E-6</v>
      </c>
      <c r="K565" s="2">
        <v>2.3064987325075302E-6</v>
      </c>
      <c r="L565" s="5">
        <f t="shared" si="8"/>
        <v>2</v>
      </c>
    </row>
    <row r="566" spans="1:12" x14ac:dyDescent="0.25">
      <c r="A566" s="4">
        <v>34182</v>
      </c>
      <c r="B566" s="2">
        <v>4.8469916109517598E-2</v>
      </c>
      <c r="C566" s="2">
        <v>7.4820635790706995E-8</v>
      </c>
      <c r="D566" s="2">
        <v>3.3545491120900098E-8</v>
      </c>
      <c r="E566" s="2">
        <v>5.0445655527388003E-9</v>
      </c>
      <c r="F566" s="2">
        <v>0.95152764136120005</v>
      </c>
      <c r="G566" s="2">
        <v>1.3476123728529799E-7</v>
      </c>
      <c r="H566" s="2">
        <v>9.6746644272846896E-7</v>
      </c>
      <c r="I566" s="2">
        <v>6.0117054562963598E-9</v>
      </c>
      <c r="J566" s="2">
        <v>6.6948403728403102E-8</v>
      </c>
      <c r="K566" s="2">
        <v>1.15393084517622E-6</v>
      </c>
      <c r="L566" s="5">
        <f t="shared" si="8"/>
        <v>2</v>
      </c>
    </row>
    <row r="567" spans="1:12" x14ac:dyDescent="0.25">
      <c r="A567" s="4">
        <v>34213</v>
      </c>
      <c r="B567" s="2">
        <v>1.5968308812133399E-2</v>
      </c>
      <c r="C567" s="2">
        <v>3.2687424121669601E-7</v>
      </c>
      <c r="D567" s="2">
        <v>5.4112320917438699E-6</v>
      </c>
      <c r="E567" s="2">
        <v>6.8665110939875701E-8</v>
      </c>
      <c r="F567" s="2">
        <v>0.31445030717406303</v>
      </c>
      <c r="G567" s="2">
        <v>7.1561389601839195E-5</v>
      </c>
      <c r="H567" s="2">
        <v>0.66949983808637403</v>
      </c>
      <c r="I567" s="2">
        <v>5.7097330157477802E-8</v>
      </c>
      <c r="J567" s="2">
        <v>8.9215204838533402E-8</v>
      </c>
      <c r="K567" s="2">
        <v>4.0314538461017997E-6</v>
      </c>
      <c r="L567" s="5">
        <f t="shared" si="8"/>
        <v>3</v>
      </c>
    </row>
    <row r="568" spans="1:12" x14ac:dyDescent="0.25">
      <c r="A568" s="4">
        <v>34243</v>
      </c>
      <c r="B568" s="2">
        <v>1.7804135913888498E-2</v>
      </c>
      <c r="C568" s="2">
        <v>3.0254967413097501E-10</v>
      </c>
      <c r="D568" s="2">
        <v>4.4270169340614201E-9</v>
      </c>
      <c r="E568" s="2">
        <v>4.64091995669239E-10</v>
      </c>
      <c r="F568" s="2">
        <v>0.42159790334671499</v>
      </c>
      <c r="G568" s="2">
        <v>1.10193707322355E-8</v>
      </c>
      <c r="H568" s="2">
        <v>0.56059793610346098</v>
      </c>
      <c r="I568" s="2">
        <v>4.5743692597139699E-10</v>
      </c>
      <c r="J568" s="2">
        <v>1.6645494766705E-9</v>
      </c>
      <c r="K568" s="2">
        <v>6.30091873251704E-9</v>
      </c>
      <c r="L568" s="5">
        <f t="shared" si="8"/>
        <v>3</v>
      </c>
    </row>
    <row r="569" spans="1:12" x14ac:dyDescent="0.25">
      <c r="A569" s="4">
        <v>34274</v>
      </c>
      <c r="B569" s="2">
        <v>2.8287800686509702E-2</v>
      </c>
      <c r="C569" s="2">
        <v>0.711626159876108</v>
      </c>
      <c r="D569" s="2">
        <v>6.43137608684341E-6</v>
      </c>
      <c r="E569" s="2">
        <v>1.1470283845839499E-9</v>
      </c>
      <c r="F569" s="2">
        <v>4.5233139133737999E-8</v>
      </c>
      <c r="G569" s="2">
        <v>2.0990810576618701E-9</v>
      </c>
      <c r="H569" s="2">
        <v>0.26007951560956699</v>
      </c>
      <c r="I569" s="2">
        <v>1.3427952648475699E-9</v>
      </c>
      <c r="J569" s="2">
        <v>1.09372756262043E-9</v>
      </c>
      <c r="K569" s="2">
        <v>4.1536196465681699E-8</v>
      </c>
      <c r="L569" s="5">
        <f t="shared" si="8"/>
        <v>3</v>
      </c>
    </row>
    <row r="570" spans="1:12" x14ac:dyDescent="0.25">
      <c r="A570" s="4">
        <v>34304</v>
      </c>
      <c r="B570" s="2">
        <v>6.2650902070417397E-3</v>
      </c>
      <c r="C570" s="2">
        <v>6.4445540975222205E-8</v>
      </c>
      <c r="D570" s="2">
        <v>1.4288531615044301E-7</v>
      </c>
      <c r="E570" s="2">
        <v>9.6440877464298099E-9</v>
      </c>
      <c r="F570" s="2">
        <v>0.28813960495643398</v>
      </c>
      <c r="G570" s="2">
        <v>1.22463353289929E-6</v>
      </c>
      <c r="H570" s="2">
        <v>2.8520099514602901E-8</v>
      </c>
      <c r="I570" s="2">
        <v>2.85857578267777E-8</v>
      </c>
      <c r="J570" s="2">
        <v>0.70559372693248701</v>
      </c>
      <c r="K570" s="2">
        <v>7.9189697381084499E-8</v>
      </c>
      <c r="L570" s="5">
        <f t="shared" si="8"/>
        <v>2</v>
      </c>
    </row>
    <row r="571" spans="1:12" x14ac:dyDescent="0.25">
      <c r="A571" s="4">
        <v>34335</v>
      </c>
      <c r="B571" s="2">
        <v>2.9461773545481001E-2</v>
      </c>
      <c r="C571" s="2">
        <v>0.93611240776835503</v>
      </c>
      <c r="D571" s="2">
        <v>3.4425417594765598E-2</v>
      </c>
      <c r="E571" s="2">
        <v>2.7012390699253801E-8</v>
      </c>
      <c r="F571" s="2">
        <v>1.70282642037194E-7</v>
      </c>
      <c r="G571" s="2">
        <v>3.18116535930381E-8</v>
      </c>
      <c r="H571" s="2">
        <v>5.1805627427123402E-8</v>
      </c>
      <c r="I571" s="2">
        <v>2.3428202446186001E-8</v>
      </c>
      <c r="J571" s="2">
        <v>3.8685191944909798E-8</v>
      </c>
      <c r="K571" s="2">
        <v>5.8065680741933803E-8</v>
      </c>
      <c r="L571" s="5">
        <f t="shared" si="8"/>
        <v>3</v>
      </c>
    </row>
    <row r="572" spans="1:12" x14ac:dyDescent="0.25">
      <c r="A572" s="4">
        <v>34366</v>
      </c>
      <c r="B572" s="2">
        <v>1.2768168620921399E-2</v>
      </c>
      <c r="C572" s="2">
        <v>8.1479796499951798E-7</v>
      </c>
      <c r="D572" s="2">
        <v>3.6356983811529498E-5</v>
      </c>
      <c r="E572" s="2">
        <v>1.8272195864733499E-6</v>
      </c>
      <c r="F572" s="2">
        <v>3.6271792778954599E-7</v>
      </c>
      <c r="G572" s="2">
        <v>0.15057947399009999</v>
      </c>
      <c r="H572" s="2">
        <v>6.1692282495320998E-7</v>
      </c>
      <c r="I572" s="2">
        <v>0.55015204592326905</v>
      </c>
      <c r="J572" s="2">
        <v>5.96097647935821E-5</v>
      </c>
      <c r="K572" s="2">
        <v>0.28640072305879899</v>
      </c>
      <c r="L572" s="5">
        <f t="shared" si="8"/>
        <v>4</v>
      </c>
    </row>
    <row r="573" spans="1:12" x14ac:dyDescent="0.25">
      <c r="A573" s="4">
        <v>34394</v>
      </c>
      <c r="B573" s="2">
        <v>6.0830187831172099E-3</v>
      </c>
      <c r="C573" s="2">
        <v>0.41270728838409099</v>
      </c>
      <c r="D573" s="2">
        <v>5.9039127973824497E-2</v>
      </c>
      <c r="E573" s="2">
        <v>1.9652002716626301E-6</v>
      </c>
      <c r="F573" s="2">
        <v>1.79315834165647E-6</v>
      </c>
      <c r="G573" s="2">
        <v>6.6360920929377904E-6</v>
      </c>
      <c r="H573" s="2">
        <v>3.3498373124610899E-6</v>
      </c>
      <c r="I573" s="2">
        <v>4.3707693154987201E-7</v>
      </c>
      <c r="J573" s="2">
        <v>0.52056204535305906</v>
      </c>
      <c r="K573" s="2">
        <v>1.5943381409441299E-3</v>
      </c>
      <c r="L573" s="5">
        <f t="shared" si="8"/>
        <v>3</v>
      </c>
    </row>
    <row r="574" spans="1:12" x14ac:dyDescent="0.25">
      <c r="A574" s="4">
        <v>34425</v>
      </c>
      <c r="B574" s="2">
        <v>4.2869810086092399E-9</v>
      </c>
      <c r="C574" s="2">
        <v>1.02721676150383E-8</v>
      </c>
      <c r="D574" s="2">
        <v>6.5257732602598302E-9</v>
      </c>
      <c r="E574" s="2">
        <v>5.3206573426808103E-2</v>
      </c>
      <c r="F574" s="2">
        <v>7.4136337535301704E-9</v>
      </c>
      <c r="G574" s="2">
        <v>1.11952544365413E-6</v>
      </c>
      <c r="H574" s="2">
        <v>9.9135009922194201E-9</v>
      </c>
      <c r="I574" s="2">
        <v>1.45321669947256E-7</v>
      </c>
      <c r="J574" s="2">
        <v>0.94679211254141404</v>
      </c>
      <c r="K574" s="2">
        <v>1.07731965832674E-8</v>
      </c>
      <c r="L574" s="5">
        <f t="shared" si="8"/>
        <v>2</v>
      </c>
    </row>
    <row r="575" spans="1:12" x14ac:dyDescent="0.25">
      <c r="A575" s="4">
        <v>34455</v>
      </c>
      <c r="B575" s="2">
        <v>3.0642238486706198E-9</v>
      </c>
      <c r="C575" s="2">
        <v>5.5302847462098198E-7</v>
      </c>
      <c r="D575" s="2">
        <v>3.3184854512050298E-8</v>
      </c>
      <c r="E575" s="2">
        <v>6.1131080450655503E-2</v>
      </c>
      <c r="F575" s="2">
        <v>9.1046706544532299E-7</v>
      </c>
      <c r="G575" s="2">
        <v>5.2885976940195895E-7</v>
      </c>
      <c r="H575" s="2">
        <v>1.5959575314942101E-7</v>
      </c>
      <c r="I575" s="2">
        <v>8.5690911656485899E-7</v>
      </c>
      <c r="J575" s="2">
        <v>0.93886550867916196</v>
      </c>
      <c r="K575" s="2">
        <v>3.6576090039154998E-7</v>
      </c>
      <c r="L575" s="5">
        <f t="shared" si="8"/>
        <v>2</v>
      </c>
    </row>
    <row r="576" spans="1:12" x14ac:dyDescent="0.25">
      <c r="A576" s="4">
        <v>34486</v>
      </c>
      <c r="B576" s="2">
        <v>1.2694090523116399E-9</v>
      </c>
      <c r="C576" s="2">
        <v>3.1220403755550599E-9</v>
      </c>
      <c r="D576" s="2">
        <v>6.2231964107321104E-9</v>
      </c>
      <c r="E576" s="2">
        <v>2.62898368657336E-2</v>
      </c>
      <c r="F576" s="2">
        <v>8.4320664549268394E-9</v>
      </c>
      <c r="G576" s="2">
        <v>1.53977899199212E-8</v>
      </c>
      <c r="H576" s="2">
        <v>2.3786723627596402E-9</v>
      </c>
      <c r="I576" s="2">
        <v>1.0423909119054E-8</v>
      </c>
      <c r="J576" s="2">
        <v>0.50623194515025405</v>
      </c>
      <c r="K576" s="2">
        <v>0.46747817073692899</v>
      </c>
      <c r="L576" s="5">
        <f t="shared" si="8"/>
        <v>3</v>
      </c>
    </row>
    <row r="577" spans="1:12" x14ac:dyDescent="0.25">
      <c r="A577" s="4">
        <v>34516</v>
      </c>
      <c r="B577" s="2">
        <v>9.0001005084839301E-8</v>
      </c>
      <c r="C577" s="2">
        <v>6.2248797666659701E-7</v>
      </c>
      <c r="D577" s="2">
        <v>3.7855886361470603E-7</v>
      </c>
      <c r="E577" s="2">
        <v>6.7731036446191106E-2</v>
      </c>
      <c r="F577" s="2">
        <v>8.62483377928293E-7</v>
      </c>
      <c r="G577" s="2">
        <v>2.27495087090341E-5</v>
      </c>
      <c r="H577" s="2">
        <v>3.9615188607315E-7</v>
      </c>
      <c r="I577" s="2">
        <v>4.6622887162355399E-6</v>
      </c>
      <c r="J577" s="2">
        <v>0.93223847400496096</v>
      </c>
      <c r="K577" s="2">
        <v>7.2806847665599595E-7</v>
      </c>
      <c r="L577" s="5">
        <f t="shared" si="8"/>
        <v>2</v>
      </c>
    </row>
    <row r="578" spans="1:12" x14ac:dyDescent="0.25">
      <c r="A578" s="4">
        <v>34547</v>
      </c>
      <c r="B578" s="2">
        <v>1.5485725928511E-2</v>
      </c>
      <c r="C578" s="2">
        <v>0.64594055179376597</v>
      </c>
      <c r="D578" s="2">
        <v>4.7379965184767003E-2</v>
      </c>
      <c r="E578" s="2">
        <v>1.1226255993771101E-7</v>
      </c>
      <c r="F578" s="2">
        <v>1.03185722111766E-7</v>
      </c>
      <c r="G578" s="2">
        <v>0.29116069425264202</v>
      </c>
      <c r="H578" s="2">
        <v>3.8449252917304898E-7</v>
      </c>
      <c r="I578" s="2">
        <v>1.09665984983052E-7</v>
      </c>
      <c r="J578" s="2">
        <v>2.9605465415755599E-5</v>
      </c>
      <c r="K578" s="2">
        <v>2.7477686414063698E-6</v>
      </c>
      <c r="L578" s="5">
        <f t="shared" si="8"/>
        <v>4</v>
      </c>
    </row>
    <row r="579" spans="1:12" x14ac:dyDescent="0.25">
      <c r="A579" s="4">
        <v>34578</v>
      </c>
      <c r="B579" s="2">
        <v>3.6098789360739202E-3</v>
      </c>
      <c r="C579" s="2">
        <v>8.4895426847832603E-7</v>
      </c>
      <c r="D579" s="2">
        <v>9.4468810846148096E-5</v>
      </c>
      <c r="E579" s="2">
        <v>4.8269400487814501E-7</v>
      </c>
      <c r="F579" s="2">
        <v>1.72254414803509E-7</v>
      </c>
      <c r="G579" s="2">
        <v>0.43260149399891501</v>
      </c>
      <c r="H579" s="2">
        <v>7.0111693777918103E-7</v>
      </c>
      <c r="I579" s="2">
        <v>0.33748545848616801</v>
      </c>
      <c r="J579" s="2">
        <v>8.09286140136974E-2</v>
      </c>
      <c r="K579" s="2">
        <v>0.14527788073467199</v>
      </c>
      <c r="L579" s="5">
        <f t="shared" ref="L579:L642" si="9">COUNTIF(B579:K579,"&gt;0.01")</f>
        <v>4</v>
      </c>
    </row>
    <row r="580" spans="1:12" x14ac:dyDescent="0.25">
      <c r="A580" s="4">
        <v>34608</v>
      </c>
      <c r="B580" s="2">
        <v>1.31815237029183E-8</v>
      </c>
      <c r="C580" s="2">
        <v>2.2755579353358899E-8</v>
      </c>
      <c r="D580" s="2">
        <v>1.6863234686044402E-8</v>
      </c>
      <c r="E580" s="2">
        <v>9.5402688647946099E-2</v>
      </c>
      <c r="F580" s="2">
        <v>3.5388708570206003E-8</v>
      </c>
      <c r="G580" s="2">
        <v>0.35733944312907101</v>
      </c>
      <c r="H580" s="2">
        <v>4.3718803461125997E-5</v>
      </c>
      <c r="I580" s="2">
        <v>1.1347671706483699E-7</v>
      </c>
      <c r="J580" s="2">
        <v>0.54721391750014003</v>
      </c>
      <c r="K580" s="2">
        <v>3.0253777636943298E-8</v>
      </c>
      <c r="L580" s="5">
        <f t="shared" si="9"/>
        <v>3</v>
      </c>
    </row>
    <row r="581" spans="1:12" x14ac:dyDescent="0.25">
      <c r="A581" s="4">
        <v>34639</v>
      </c>
      <c r="B581" s="2">
        <v>1.28987564532727E-8</v>
      </c>
      <c r="C581" s="2">
        <v>8.7541801460485104E-8</v>
      </c>
      <c r="D581" s="2">
        <v>1.33174138049175E-7</v>
      </c>
      <c r="E581" s="2">
        <v>3.4749035386926697E-2</v>
      </c>
      <c r="F581" s="2">
        <v>5.8255679164613001E-8</v>
      </c>
      <c r="G581" s="2">
        <v>4.8708318022566501E-6</v>
      </c>
      <c r="H581" s="2">
        <v>2.3963257150548301E-8</v>
      </c>
      <c r="I581" s="2">
        <v>3.2901993575233799E-7</v>
      </c>
      <c r="J581" s="2">
        <v>0.96524534761704395</v>
      </c>
      <c r="K581" s="2">
        <v>1.01310662561726E-7</v>
      </c>
      <c r="L581" s="5">
        <f t="shared" si="9"/>
        <v>2</v>
      </c>
    </row>
    <row r="582" spans="1:12" x14ac:dyDescent="0.25">
      <c r="A582" s="4">
        <v>34669</v>
      </c>
      <c r="B582" s="2">
        <v>1.02649139553814E-2</v>
      </c>
      <c r="C582" s="2">
        <v>6.7925065578813604E-8</v>
      </c>
      <c r="D582" s="2">
        <v>3.3761042235956199E-5</v>
      </c>
      <c r="E582" s="2">
        <v>1.8708888087845899E-8</v>
      </c>
      <c r="F582" s="2">
        <v>0.32773338859106099</v>
      </c>
      <c r="G582" s="2">
        <v>2.1068817650628502E-6</v>
      </c>
      <c r="H582" s="2">
        <v>2.8689687040652701E-8</v>
      </c>
      <c r="I582" s="2">
        <v>2.4311373455938101E-8</v>
      </c>
      <c r="J582" s="2">
        <v>0.66196553117551504</v>
      </c>
      <c r="K582" s="2">
        <v>1.5871906870902999E-7</v>
      </c>
      <c r="L582" s="5">
        <f t="shared" si="9"/>
        <v>3</v>
      </c>
    </row>
    <row r="583" spans="1:12" x14ac:dyDescent="0.25">
      <c r="A583" s="4">
        <v>34700</v>
      </c>
      <c r="B583" s="2">
        <v>9.2932834629500694E-8</v>
      </c>
      <c r="C583" s="2">
        <v>0.13566223403830399</v>
      </c>
      <c r="D583" s="2">
        <v>5.2683845978507499E-6</v>
      </c>
      <c r="E583" s="2">
        <v>1.09183198702855E-5</v>
      </c>
      <c r="F583" s="2">
        <v>1.7017406096438E-3</v>
      </c>
      <c r="G583" s="2">
        <v>4.31129159932552E-4</v>
      </c>
      <c r="H583" s="2">
        <v>6.17356951552317E-6</v>
      </c>
      <c r="I583" s="2">
        <v>4.0906874351625201E-6</v>
      </c>
      <c r="J583" s="2">
        <v>0.86217352469517605</v>
      </c>
      <c r="K583" s="2">
        <v>4.8276026731293301E-6</v>
      </c>
      <c r="L583" s="5">
        <f t="shared" si="9"/>
        <v>2</v>
      </c>
    </row>
    <row r="584" spans="1:12" x14ac:dyDescent="0.25">
      <c r="A584" s="4">
        <v>34731</v>
      </c>
      <c r="B584" s="2">
        <v>1.55869594019338E-2</v>
      </c>
      <c r="C584" s="2">
        <v>2.2228286652202701E-7</v>
      </c>
      <c r="D584" s="2">
        <v>2.0587306047506202E-6</v>
      </c>
      <c r="E584" s="2">
        <v>1.30837923060771E-7</v>
      </c>
      <c r="F584" s="2">
        <v>8.6486712669820896E-9</v>
      </c>
      <c r="G584" s="2">
        <v>0.24939725961466699</v>
      </c>
      <c r="H584" s="2">
        <v>7.0415676965761096E-6</v>
      </c>
      <c r="I584" s="2">
        <v>0.73496645373793701</v>
      </c>
      <c r="J584" s="2">
        <v>3.3990329841825001E-5</v>
      </c>
      <c r="K584" s="2">
        <v>5.8748478560012299E-6</v>
      </c>
      <c r="L584" s="5">
        <f t="shared" si="9"/>
        <v>3</v>
      </c>
    </row>
    <row r="585" spans="1:12" x14ac:dyDescent="0.25">
      <c r="A585" s="4">
        <v>34759</v>
      </c>
      <c r="B585" s="2">
        <v>9.7326351047673603E-7</v>
      </c>
      <c r="C585" s="2">
        <v>7.5452624740235003E-8</v>
      </c>
      <c r="D585" s="2">
        <v>3.6189104997053602E-6</v>
      </c>
      <c r="E585" s="2">
        <v>1.6591888634317299E-7</v>
      </c>
      <c r="F585" s="2">
        <v>4.8187686943926899E-8</v>
      </c>
      <c r="G585" s="2">
        <v>0.502823214565711</v>
      </c>
      <c r="H585" s="2">
        <v>4.41282604007461E-5</v>
      </c>
      <c r="I585" s="2">
        <v>0.317172651427302</v>
      </c>
      <c r="J585" s="2">
        <v>0.17995429802001101</v>
      </c>
      <c r="K585" s="2">
        <v>8.2599337365237504E-7</v>
      </c>
      <c r="L585" s="5">
        <f t="shared" si="9"/>
        <v>3</v>
      </c>
    </row>
    <row r="586" spans="1:12" x14ac:dyDescent="0.25">
      <c r="A586" s="4">
        <v>34790</v>
      </c>
      <c r="B586" s="2">
        <v>2.0676466279226101E-6</v>
      </c>
      <c r="C586" s="2">
        <v>1.8580026486369601E-8</v>
      </c>
      <c r="D586" s="2">
        <v>1.00289417045468E-7</v>
      </c>
      <c r="E586" s="2">
        <v>1.17476711412412E-7</v>
      </c>
      <c r="F586" s="2">
        <v>1.98087215936462E-8</v>
      </c>
      <c r="G586" s="2">
        <v>0.34447044510004599</v>
      </c>
      <c r="H586" s="2">
        <v>1.72113020677715E-7</v>
      </c>
      <c r="I586" s="2">
        <v>0.37211513449231198</v>
      </c>
      <c r="J586" s="2">
        <v>0.28341174263512198</v>
      </c>
      <c r="K586" s="2">
        <v>1.8185802069648899E-7</v>
      </c>
      <c r="L586" s="5">
        <f t="shared" si="9"/>
        <v>3</v>
      </c>
    </row>
    <row r="587" spans="1:12" x14ac:dyDescent="0.25">
      <c r="A587" s="4">
        <v>34820</v>
      </c>
      <c r="B587" s="2">
        <v>9.5479956747989707E-10</v>
      </c>
      <c r="C587" s="2">
        <v>3.32116772957082E-6</v>
      </c>
      <c r="D587" s="2">
        <v>1.61766526905277E-6</v>
      </c>
      <c r="E587" s="2">
        <v>3.2842922845759397E-7</v>
      </c>
      <c r="F587" s="2">
        <v>1.09553383799609E-7</v>
      </c>
      <c r="G587" s="2">
        <v>1.19663168980603E-6</v>
      </c>
      <c r="H587" s="2">
        <v>2.7510218164620699E-7</v>
      </c>
      <c r="I587" s="2">
        <v>1.41864416146875E-6</v>
      </c>
      <c r="J587" s="2">
        <v>4.5808379600167298E-7</v>
      </c>
      <c r="K587" s="2">
        <v>0.99999127376776198</v>
      </c>
      <c r="L587" s="5">
        <f t="shared" si="9"/>
        <v>1</v>
      </c>
    </row>
    <row r="588" spans="1:12" x14ac:dyDescent="0.25">
      <c r="A588" s="4">
        <v>34851</v>
      </c>
      <c r="B588" s="2">
        <v>2.6113901323770601E-8</v>
      </c>
      <c r="C588" s="2">
        <v>0.17107916052331801</v>
      </c>
      <c r="D588" s="2">
        <v>1.49845773733235E-2</v>
      </c>
      <c r="E588" s="2">
        <v>1.4337236576951099E-8</v>
      </c>
      <c r="F588" s="2">
        <v>3.5893501843370099E-8</v>
      </c>
      <c r="G588" s="2">
        <v>2.31849853489065E-8</v>
      </c>
      <c r="H588" s="2">
        <v>5.1356519669046798E-8</v>
      </c>
      <c r="I588" s="2">
        <v>5.1336333196135297E-8</v>
      </c>
      <c r="J588" s="2">
        <v>2.9055238887596701E-8</v>
      </c>
      <c r="K588" s="2">
        <v>0.81393603082564003</v>
      </c>
      <c r="L588" s="5">
        <f t="shared" si="9"/>
        <v>3</v>
      </c>
    </row>
    <row r="589" spans="1:12" x14ac:dyDescent="0.25">
      <c r="A589" s="4">
        <v>34881</v>
      </c>
      <c r="B589" s="2">
        <v>6.9199444338857399E-2</v>
      </c>
      <c r="C589" s="2">
        <v>1.09921265736191E-7</v>
      </c>
      <c r="D589" s="2">
        <v>2.6025561234075501E-9</v>
      </c>
      <c r="E589" s="2">
        <v>3.1840527406365402E-10</v>
      </c>
      <c r="F589" s="2">
        <v>0.93079849991234298</v>
      </c>
      <c r="G589" s="2">
        <v>1.1759016397636299E-9</v>
      </c>
      <c r="H589" s="2">
        <v>1.18566952826213E-7</v>
      </c>
      <c r="I589" s="2">
        <v>7.4380032422466299E-10</v>
      </c>
      <c r="J589" s="2">
        <v>6.5429303680697398E-10</v>
      </c>
      <c r="K589" s="2">
        <v>1.8217654311184901E-6</v>
      </c>
      <c r="L589" s="5">
        <f t="shared" si="9"/>
        <v>2</v>
      </c>
    </row>
    <row r="590" spans="1:12" x14ac:dyDescent="0.25">
      <c r="A590" s="4">
        <v>34912</v>
      </c>
      <c r="B590" s="2">
        <v>6.73571014602347E-2</v>
      </c>
      <c r="C590" s="2">
        <v>9.2254892217344002E-8</v>
      </c>
      <c r="D590" s="2">
        <v>3.7127879479180201E-8</v>
      </c>
      <c r="E590" s="2">
        <v>1.5978577555148498E-8</v>
      </c>
      <c r="F590" s="2">
        <v>0.93262561270994204</v>
      </c>
      <c r="G590" s="2">
        <v>8.7653571094358601E-8</v>
      </c>
      <c r="H590" s="2">
        <v>1.3153771504585099E-5</v>
      </c>
      <c r="I590" s="2">
        <v>4.2195125696409603E-8</v>
      </c>
      <c r="J590" s="2">
        <v>3.4928164750759202E-8</v>
      </c>
      <c r="K590" s="2">
        <v>3.8219199482617897E-6</v>
      </c>
      <c r="L590" s="5">
        <f t="shared" si="9"/>
        <v>2</v>
      </c>
    </row>
    <row r="591" spans="1:12" x14ac:dyDescent="0.25">
      <c r="A591" s="4">
        <v>34943</v>
      </c>
      <c r="B591" s="2">
        <v>2.6144859318056698E-2</v>
      </c>
      <c r="C591" s="2">
        <v>1.16938153696532E-7</v>
      </c>
      <c r="D591" s="2">
        <v>1.16347238800775E-7</v>
      </c>
      <c r="E591" s="2">
        <v>1.4794747582535599E-7</v>
      </c>
      <c r="F591" s="2">
        <v>3.6453918403232501E-7</v>
      </c>
      <c r="G591" s="2">
        <v>8.8119358108454907E-2</v>
      </c>
      <c r="H591" s="2">
        <v>1.08406643767437E-6</v>
      </c>
      <c r="I591" s="2">
        <v>0.88571662908966697</v>
      </c>
      <c r="J591" s="2">
        <v>8.30013795968704E-7</v>
      </c>
      <c r="K591" s="2">
        <v>1.64936315306379E-5</v>
      </c>
      <c r="L591" s="5">
        <f t="shared" si="9"/>
        <v>3</v>
      </c>
    </row>
    <row r="592" spans="1:12" x14ac:dyDescent="0.25">
      <c r="A592" s="4">
        <v>34973</v>
      </c>
      <c r="B592" s="2">
        <v>3.01064453230727E-2</v>
      </c>
      <c r="C592" s="2">
        <v>1.3703024891109E-7</v>
      </c>
      <c r="D592" s="2">
        <v>5.2927988119672797E-8</v>
      </c>
      <c r="E592" s="2">
        <v>4.4627570856559298E-8</v>
      </c>
      <c r="F592" s="2">
        <v>0.44657694084414401</v>
      </c>
      <c r="G592" s="2">
        <v>9.9251272764379698E-8</v>
      </c>
      <c r="H592" s="2">
        <v>1.03487941776489E-7</v>
      </c>
      <c r="I592" s="2">
        <v>1.4723146577878599E-7</v>
      </c>
      <c r="J592" s="2">
        <v>8.3187358446027794E-8</v>
      </c>
      <c r="K592" s="2">
        <v>0.52331594608893905</v>
      </c>
      <c r="L592" s="5">
        <f t="shared" si="9"/>
        <v>3</v>
      </c>
    </row>
    <row r="593" spans="1:12" x14ac:dyDescent="0.25">
      <c r="A593" s="4">
        <v>35004</v>
      </c>
      <c r="B593" s="2">
        <v>1.3990073314361E-7</v>
      </c>
      <c r="C593" s="2">
        <v>6.0616513120353597E-6</v>
      </c>
      <c r="D593" s="2">
        <v>1.2300212208609601E-6</v>
      </c>
      <c r="E593" s="2">
        <v>5.4020362989000101E-6</v>
      </c>
      <c r="F593" s="2">
        <v>2.75984967059625E-3</v>
      </c>
      <c r="G593" s="2">
        <v>0.17749308942714601</v>
      </c>
      <c r="H593" s="2">
        <v>5.0610887538012304E-6</v>
      </c>
      <c r="I593" s="2">
        <v>1.50624256477327E-5</v>
      </c>
      <c r="J593" s="2">
        <v>0.81970827244412903</v>
      </c>
      <c r="K593" s="2">
        <v>5.8313341610019703E-6</v>
      </c>
      <c r="L593" s="5">
        <f t="shared" si="9"/>
        <v>2</v>
      </c>
    </row>
    <row r="594" spans="1:12" x14ac:dyDescent="0.25">
      <c r="A594" s="4">
        <v>35034</v>
      </c>
      <c r="B594" s="2">
        <v>7.5729413450521395E-9</v>
      </c>
      <c r="C594" s="2">
        <v>2.0400096933000999E-8</v>
      </c>
      <c r="D594" s="2">
        <v>3.2735607315279802E-9</v>
      </c>
      <c r="E594" s="2">
        <v>1.6232281270738401E-8</v>
      </c>
      <c r="F594" s="2">
        <v>1.5352149544597101E-7</v>
      </c>
      <c r="G594" s="2">
        <v>1.1248008312961E-7</v>
      </c>
      <c r="H594" s="2">
        <v>0.99999960377348196</v>
      </c>
      <c r="I594" s="2">
        <v>5.0112431489839598E-8</v>
      </c>
      <c r="J594" s="2">
        <v>2.6440745957560701E-8</v>
      </c>
      <c r="K594" s="2">
        <v>6.1928852253234299E-9</v>
      </c>
      <c r="L594" s="5">
        <f t="shared" si="9"/>
        <v>1</v>
      </c>
    </row>
    <row r="595" spans="1:12" x14ac:dyDescent="0.25">
      <c r="A595" s="4">
        <v>35065</v>
      </c>
      <c r="B595" s="2">
        <v>3.1669701299083503E-2</v>
      </c>
      <c r="C595" s="2">
        <v>3.9908279583498102E-7</v>
      </c>
      <c r="D595" s="2">
        <v>9.91861530997185E-8</v>
      </c>
      <c r="E595" s="2">
        <v>6.8888146708944E-8</v>
      </c>
      <c r="F595" s="2">
        <v>4.4435118555861504E-6</v>
      </c>
      <c r="G595" s="2">
        <v>1.39599845914599E-6</v>
      </c>
      <c r="H595" s="2">
        <v>1.34879081471255E-6</v>
      </c>
      <c r="I595" s="2">
        <v>0.96830648075228798</v>
      </c>
      <c r="J595" s="2">
        <v>2.4416945727392701E-6</v>
      </c>
      <c r="K595" s="2">
        <v>1.3620795830760001E-5</v>
      </c>
      <c r="L595" s="5">
        <f t="shared" si="9"/>
        <v>2</v>
      </c>
    </row>
    <row r="596" spans="1:12" x14ac:dyDescent="0.25">
      <c r="A596" s="4">
        <v>35096</v>
      </c>
      <c r="B596" s="2">
        <v>1.5256513609986099E-2</v>
      </c>
      <c r="C596" s="2">
        <v>1.9427617607519701E-7</v>
      </c>
      <c r="D596" s="2">
        <v>3.8771499485478503E-8</v>
      </c>
      <c r="E596" s="2">
        <v>9.754596499756E-8</v>
      </c>
      <c r="F596" s="2">
        <v>2.9978123869923998E-7</v>
      </c>
      <c r="G596" s="2">
        <v>8.6378807741862104E-8</v>
      </c>
      <c r="H596" s="2">
        <v>2.3002580244045501E-7</v>
      </c>
      <c r="I596" s="2">
        <v>0.52935393143300602</v>
      </c>
      <c r="J596" s="2">
        <v>1.63637573308957E-7</v>
      </c>
      <c r="K596" s="2">
        <v>0.455388444539985</v>
      </c>
      <c r="L596" s="5">
        <f t="shared" si="9"/>
        <v>3</v>
      </c>
    </row>
    <row r="597" spans="1:12" x14ac:dyDescent="0.25">
      <c r="A597" s="4">
        <v>35125</v>
      </c>
      <c r="B597" s="2">
        <v>2.8498891740823599E-6</v>
      </c>
      <c r="C597" s="2">
        <v>1.21739023465412E-7</v>
      </c>
      <c r="D597" s="2">
        <v>2.7505508850594898E-7</v>
      </c>
      <c r="E597" s="2">
        <v>1.1654715242729001E-7</v>
      </c>
      <c r="F597" s="2">
        <v>6.0332225171917694E-8</v>
      </c>
      <c r="G597" s="2">
        <v>2.62201365582631E-5</v>
      </c>
      <c r="H597" s="2">
        <v>0.99997010916431595</v>
      </c>
      <c r="I597" s="2">
        <v>1.57863116104128E-7</v>
      </c>
      <c r="J597" s="2">
        <v>5.9171877985640703E-8</v>
      </c>
      <c r="K597" s="2">
        <v>3.0101449617530701E-8</v>
      </c>
      <c r="L597" s="5">
        <f t="shared" si="9"/>
        <v>1</v>
      </c>
    </row>
    <row r="598" spans="1:12" x14ac:dyDescent="0.25">
      <c r="A598" s="4">
        <v>35156</v>
      </c>
      <c r="B598" s="2">
        <v>1.4090654792425001E-7</v>
      </c>
      <c r="C598" s="2">
        <v>2.3581589070610101E-7</v>
      </c>
      <c r="D598" s="2">
        <v>2.0254169497129802E-2</v>
      </c>
      <c r="E598" s="2">
        <v>1.3320534617734101E-6</v>
      </c>
      <c r="F598" s="2">
        <v>6.13340556039859E-7</v>
      </c>
      <c r="G598" s="2">
        <v>2.1948852391199198E-6</v>
      </c>
      <c r="H598" s="2">
        <v>4.2734344207798399E-6</v>
      </c>
      <c r="I598" s="2">
        <v>1.4794605171562501E-6</v>
      </c>
      <c r="J598" s="2">
        <v>8.9569664665899199E-8</v>
      </c>
      <c r="K598" s="2">
        <v>0.979735471036567</v>
      </c>
      <c r="L598" s="5">
        <f t="shared" si="9"/>
        <v>2</v>
      </c>
    </row>
    <row r="599" spans="1:12" x14ac:dyDescent="0.25">
      <c r="A599" s="4">
        <v>35186</v>
      </c>
      <c r="B599" s="2">
        <v>1.13171759334599E-2</v>
      </c>
      <c r="C599" s="2">
        <v>1.81349296569208E-7</v>
      </c>
      <c r="D599" s="2">
        <v>1.4076459707650101E-5</v>
      </c>
      <c r="E599" s="2">
        <v>1.89764334085394E-7</v>
      </c>
      <c r="F599" s="2">
        <v>8.4597656707497595E-2</v>
      </c>
      <c r="G599" s="2">
        <v>3.7168773291075402E-2</v>
      </c>
      <c r="H599" s="2">
        <v>1.5043489282641499E-7</v>
      </c>
      <c r="I599" s="2">
        <v>0.22097684525938799</v>
      </c>
      <c r="J599" s="2">
        <v>1.3214459667375501E-7</v>
      </c>
      <c r="K599" s="2">
        <v>0.64592481865575002</v>
      </c>
      <c r="L599" s="5">
        <f t="shared" si="9"/>
        <v>5</v>
      </c>
    </row>
    <row r="600" spans="1:12" x14ac:dyDescent="0.25">
      <c r="A600" s="4">
        <v>35217</v>
      </c>
      <c r="B600" s="2">
        <v>1.5733631811287001E-2</v>
      </c>
      <c r="C600" s="2">
        <v>3.98723241339788E-8</v>
      </c>
      <c r="D600" s="2">
        <v>1.6682081924288099E-7</v>
      </c>
      <c r="E600" s="2">
        <v>7.1430248599397199E-8</v>
      </c>
      <c r="F600" s="2">
        <v>1.50387158655785E-8</v>
      </c>
      <c r="G600" s="2">
        <v>0.230033331237217</v>
      </c>
      <c r="H600" s="2">
        <v>2.8438670929276698E-7</v>
      </c>
      <c r="I600" s="2">
        <v>0.56226375670807904</v>
      </c>
      <c r="J600" s="2">
        <v>1.9262929652241701E-7</v>
      </c>
      <c r="K600" s="2">
        <v>0.19196851006530299</v>
      </c>
      <c r="L600" s="5">
        <f t="shared" si="9"/>
        <v>4</v>
      </c>
    </row>
    <row r="601" spans="1:12" x14ac:dyDescent="0.25">
      <c r="A601" s="4">
        <v>35247</v>
      </c>
      <c r="B601" s="2">
        <v>9.8246074654051103E-10</v>
      </c>
      <c r="C601" s="2">
        <v>1.5826590379777401E-8</v>
      </c>
      <c r="D601" s="2">
        <v>3.8550725419966301E-8</v>
      </c>
      <c r="E601" s="2">
        <v>8.1480839434963897E-7</v>
      </c>
      <c r="F601" s="2">
        <v>8.8538622144041097E-9</v>
      </c>
      <c r="G601" s="2">
        <v>1.08174808334139E-2</v>
      </c>
      <c r="H601" s="2">
        <v>2.1931396348202198E-8</v>
      </c>
      <c r="I601" s="2">
        <v>6.8720036137809804E-7</v>
      </c>
      <c r="J601" s="2">
        <v>0.98918090922974899</v>
      </c>
      <c r="K601" s="2">
        <v>2.1781626651249301E-8</v>
      </c>
      <c r="L601" s="5">
        <f t="shared" si="9"/>
        <v>2</v>
      </c>
    </row>
    <row r="602" spans="1:12" x14ac:dyDescent="0.25">
      <c r="A602" s="4">
        <v>35278</v>
      </c>
      <c r="B602" s="2">
        <v>9.1467797282188795E-9</v>
      </c>
      <c r="C602" s="2">
        <v>2.49444115768671E-7</v>
      </c>
      <c r="D602" s="2">
        <v>3.7522582174664598E-7</v>
      </c>
      <c r="E602" s="2">
        <v>1.15723139799183E-6</v>
      </c>
      <c r="F602" s="2">
        <v>1.12782495147777E-7</v>
      </c>
      <c r="G602" s="2">
        <v>6.8664867484592995E-2</v>
      </c>
      <c r="H602" s="2">
        <v>2.35335459612945E-7</v>
      </c>
      <c r="I602" s="2">
        <v>1.31428201481269E-5</v>
      </c>
      <c r="J602" s="2">
        <v>0.93131953457683703</v>
      </c>
      <c r="K602" s="2">
        <v>3.1595205445333601E-7</v>
      </c>
      <c r="L602" s="5">
        <f t="shared" si="9"/>
        <v>2</v>
      </c>
    </row>
    <row r="603" spans="1:12" x14ac:dyDescent="0.25">
      <c r="A603" s="4">
        <v>35309</v>
      </c>
      <c r="B603" s="2">
        <v>8.1493681393863902E-3</v>
      </c>
      <c r="C603" s="2">
        <v>2.39040302315405E-6</v>
      </c>
      <c r="D603" s="2">
        <v>6.2682075575745303E-6</v>
      </c>
      <c r="E603" s="2">
        <v>1.0217943997475199E-6</v>
      </c>
      <c r="F603" s="2">
        <v>3.4809892821811302E-7</v>
      </c>
      <c r="G603" s="2">
        <v>0.48580834394342098</v>
      </c>
      <c r="H603" s="2">
        <v>6.3460288712721E-5</v>
      </c>
      <c r="I603" s="2">
        <v>0.50594249578026695</v>
      </c>
      <c r="J603" s="2">
        <v>2.19722616370595E-5</v>
      </c>
      <c r="K603" s="2">
        <v>4.33108260354051E-6</v>
      </c>
      <c r="L603" s="5">
        <f t="shared" si="9"/>
        <v>2</v>
      </c>
    </row>
    <row r="604" spans="1:12" x14ac:dyDescent="0.25">
      <c r="A604" s="4">
        <v>35339</v>
      </c>
      <c r="B604" s="2">
        <v>2.7031686087932799E-2</v>
      </c>
      <c r="C604" s="2">
        <v>1.05193867342654E-7</v>
      </c>
      <c r="D604" s="2">
        <v>1.94093783387378E-7</v>
      </c>
      <c r="E604" s="2">
        <v>2.11420805547862E-7</v>
      </c>
      <c r="F604" s="2">
        <v>7.3894894595141297E-8</v>
      </c>
      <c r="G604" s="2">
        <v>0.17511770477014199</v>
      </c>
      <c r="H604" s="2">
        <v>1.28602077709384E-7</v>
      </c>
      <c r="I604" s="2">
        <v>0.79677689099239002</v>
      </c>
      <c r="J604" s="2">
        <v>1.0720220117346501E-3</v>
      </c>
      <c r="K604" s="2">
        <v>9.8292672840342307E-7</v>
      </c>
      <c r="L604" s="5">
        <f t="shared" si="9"/>
        <v>3</v>
      </c>
    </row>
    <row r="605" spans="1:12" x14ac:dyDescent="0.25">
      <c r="A605" s="4">
        <v>35370</v>
      </c>
      <c r="B605" s="2">
        <v>4.6220979175510601E-9</v>
      </c>
      <c r="C605" s="2">
        <v>6.6781053180664201E-8</v>
      </c>
      <c r="D605" s="2">
        <v>1.7610388087871999E-7</v>
      </c>
      <c r="E605" s="2">
        <v>1.15613368573197E-6</v>
      </c>
      <c r="F605" s="2">
        <v>6.8045885106391897E-8</v>
      </c>
      <c r="G605" s="2">
        <v>6.2486871513687995E-7</v>
      </c>
      <c r="H605" s="2">
        <v>6.6422874166416197E-8</v>
      </c>
      <c r="I605" s="2">
        <v>2.3577184422647199E-6</v>
      </c>
      <c r="J605" s="2">
        <v>0.99999508583982499</v>
      </c>
      <c r="K605" s="2">
        <v>3.93461405292707E-7</v>
      </c>
      <c r="L605" s="5">
        <f t="shared" si="9"/>
        <v>1</v>
      </c>
    </row>
    <row r="606" spans="1:12" x14ac:dyDescent="0.25">
      <c r="A606" s="4">
        <v>35400</v>
      </c>
      <c r="B606" s="2">
        <v>8.2471146883722306E-9</v>
      </c>
      <c r="C606" s="2">
        <v>1.02390781569402E-9</v>
      </c>
      <c r="D606" s="2">
        <v>3.3875056344448498E-2</v>
      </c>
      <c r="E606" s="2">
        <v>1.10540477919925E-9</v>
      </c>
      <c r="F606" s="2">
        <v>1.6507424136525701E-9</v>
      </c>
      <c r="G606" s="2">
        <v>1.1923424047878299E-9</v>
      </c>
      <c r="H606" s="2">
        <v>2.3976517656282298E-9</v>
      </c>
      <c r="I606" s="2">
        <v>1.36660121280863E-9</v>
      </c>
      <c r="J606" s="2">
        <v>1.80937668385739E-9</v>
      </c>
      <c r="K606" s="2">
        <v>0.96612492486241996</v>
      </c>
      <c r="L606" s="5">
        <f t="shared" si="9"/>
        <v>2</v>
      </c>
    </row>
    <row r="607" spans="1:12" x14ac:dyDescent="0.25">
      <c r="A607" s="4">
        <v>35431</v>
      </c>
      <c r="B607" s="2">
        <v>5.5247280974339703E-5</v>
      </c>
      <c r="C607" s="2">
        <v>1.41872764576866E-7</v>
      </c>
      <c r="D607" s="2">
        <v>2.7351766881495702E-7</v>
      </c>
      <c r="E607" s="2">
        <v>2.76456006055912E-7</v>
      </c>
      <c r="F607" s="2">
        <v>4.3236639182213401E-5</v>
      </c>
      <c r="G607" s="2">
        <v>3.8612133096602899E-2</v>
      </c>
      <c r="H607" s="2">
        <v>1.5223773442528699E-7</v>
      </c>
      <c r="I607" s="2">
        <v>0.26551891898769597</v>
      </c>
      <c r="J607" s="2">
        <v>0.69576924192387402</v>
      </c>
      <c r="K607" s="2">
        <v>3.7798755312372502E-7</v>
      </c>
      <c r="L607" s="5">
        <f t="shared" si="9"/>
        <v>3</v>
      </c>
    </row>
    <row r="608" spans="1:12" x14ac:dyDescent="0.25">
      <c r="A608" s="4">
        <v>35462</v>
      </c>
      <c r="B608" s="2">
        <v>7.1963903415476604E-3</v>
      </c>
      <c r="C608" s="2">
        <v>1.4180499189786299E-6</v>
      </c>
      <c r="D608" s="2">
        <v>4.0027221777548403E-6</v>
      </c>
      <c r="E608" s="2">
        <v>6.4788015034935404E-7</v>
      </c>
      <c r="F608" s="2">
        <v>3.2729269081906702E-7</v>
      </c>
      <c r="G608" s="2">
        <v>1.1485076567078E-5</v>
      </c>
      <c r="H608" s="2">
        <v>1.08218070422311E-6</v>
      </c>
      <c r="I608" s="2">
        <v>0.39052978303033198</v>
      </c>
      <c r="J608" s="2">
        <v>9.7468029077254109E-7</v>
      </c>
      <c r="K608" s="2">
        <v>0.60225388874562902</v>
      </c>
      <c r="L608" s="5">
        <f t="shared" si="9"/>
        <v>2</v>
      </c>
    </row>
    <row r="609" spans="1:12" x14ac:dyDescent="0.25">
      <c r="A609" s="4">
        <v>35490</v>
      </c>
      <c r="B609" s="2">
        <v>3.4595413840566298E-5</v>
      </c>
      <c r="C609" s="2">
        <v>2.4671520511905898E-2</v>
      </c>
      <c r="D609" s="2">
        <v>7.1122847078946203E-7</v>
      </c>
      <c r="E609" s="2">
        <v>4.6442441629606502E-7</v>
      </c>
      <c r="F609" s="2">
        <v>6.3267163677045399E-7</v>
      </c>
      <c r="G609" s="2">
        <v>7.4543967469768803E-7</v>
      </c>
      <c r="H609" s="2">
        <v>6.4802211023450195E-7</v>
      </c>
      <c r="I609" s="2">
        <v>4.9977720798182498E-7</v>
      </c>
      <c r="J609" s="2">
        <v>8.2985710351958295E-7</v>
      </c>
      <c r="K609" s="2">
        <v>0.97528935265366101</v>
      </c>
      <c r="L609" s="5">
        <f t="shared" si="9"/>
        <v>2</v>
      </c>
    </row>
    <row r="610" spans="1:12" x14ac:dyDescent="0.25">
      <c r="A610" s="4">
        <v>35521</v>
      </c>
      <c r="B610" s="2">
        <v>1.8643675888266899E-9</v>
      </c>
      <c r="C610" s="2">
        <v>2.8536311775323499E-7</v>
      </c>
      <c r="D610" s="2">
        <v>9.4250933164834098E-7</v>
      </c>
      <c r="E610" s="2">
        <v>5.4862266005988396E-6</v>
      </c>
      <c r="F610" s="2">
        <v>4.1448956365074699E-7</v>
      </c>
      <c r="G610" s="2">
        <v>1.5373809353984699E-7</v>
      </c>
      <c r="H610" s="2">
        <v>9.9331475668190802E-8</v>
      </c>
      <c r="I610" s="2">
        <v>3.34122828172224E-7</v>
      </c>
      <c r="J610" s="2">
        <v>0.37333727043210801</v>
      </c>
      <c r="K610" s="2">
        <v>0.62665501192249795</v>
      </c>
      <c r="L610" s="5">
        <f t="shared" si="9"/>
        <v>2</v>
      </c>
    </row>
    <row r="611" spans="1:12" x14ac:dyDescent="0.25">
      <c r="A611" s="4">
        <v>35551</v>
      </c>
      <c r="B611" s="2">
        <v>1.3265267108926699E-7</v>
      </c>
      <c r="C611" s="2">
        <v>1.0722439149008301E-6</v>
      </c>
      <c r="D611" s="2">
        <v>1.54639001750826E-6</v>
      </c>
      <c r="E611" s="2">
        <v>1.40422357263774E-6</v>
      </c>
      <c r="F611" s="2">
        <v>5.0124031829021995E-7</v>
      </c>
      <c r="G611" s="2">
        <v>7.6907159316108196E-3</v>
      </c>
      <c r="H611" s="2">
        <v>1.1156041133015699E-6</v>
      </c>
      <c r="I611" s="2">
        <v>2.10982548571141E-6</v>
      </c>
      <c r="J611" s="2">
        <v>0.99229974553000799</v>
      </c>
      <c r="K611" s="2">
        <v>1.65635802057123E-6</v>
      </c>
      <c r="L611" s="5">
        <f t="shared" si="9"/>
        <v>1</v>
      </c>
    </row>
    <row r="612" spans="1:12" x14ac:dyDescent="0.25">
      <c r="A612" s="4">
        <v>35582</v>
      </c>
      <c r="B612" s="2">
        <v>1.5763280151947199E-2</v>
      </c>
      <c r="C612" s="2">
        <v>4.5567680666909802E-8</v>
      </c>
      <c r="D612" s="2">
        <v>1.6144086014244399E-7</v>
      </c>
      <c r="E612" s="2">
        <v>2.7096829104214999E-8</v>
      </c>
      <c r="F612" s="2">
        <v>2.7842743419416901E-8</v>
      </c>
      <c r="G612" s="2">
        <v>0.34494835152727699</v>
      </c>
      <c r="H612" s="2">
        <v>4.7324860026271498E-8</v>
      </c>
      <c r="I612" s="2">
        <v>0.63928406615157995</v>
      </c>
      <c r="J612" s="2">
        <v>5.43428362394159E-8</v>
      </c>
      <c r="K612" s="2">
        <v>3.93855304998735E-6</v>
      </c>
      <c r="L612" s="5">
        <f t="shared" si="9"/>
        <v>3</v>
      </c>
    </row>
    <row r="613" spans="1:12" x14ac:dyDescent="0.25">
      <c r="A613" s="4">
        <v>35612</v>
      </c>
      <c r="B613" s="2">
        <v>4.6968826797496E-9</v>
      </c>
      <c r="C613" s="2">
        <v>1.6728708930183899E-8</v>
      </c>
      <c r="D613" s="2">
        <v>1.7455860517472901E-8</v>
      </c>
      <c r="E613" s="2">
        <v>5.3530576197973598E-8</v>
      </c>
      <c r="F613" s="2">
        <v>9.2834962756389194E-9</v>
      </c>
      <c r="G613" s="2">
        <v>0.80535207563459199</v>
      </c>
      <c r="H613" s="2">
        <v>5.9851363466294898E-8</v>
      </c>
      <c r="I613" s="2">
        <v>0.19445157207703401</v>
      </c>
      <c r="J613" s="2">
        <v>1.96114035975151E-4</v>
      </c>
      <c r="K613" s="2">
        <v>7.6705592393049904E-8</v>
      </c>
      <c r="L613" s="5">
        <f t="shared" si="9"/>
        <v>2</v>
      </c>
    </row>
    <row r="614" spans="1:12" x14ac:dyDescent="0.25">
      <c r="A614" s="4">
        <v>35643</v>
      </c>
      <c r="B614" s="2">
        <v>6.0544111118087095E-8</v>
      </c>
      <c r="C614" s="2">
        <v>7.1742325690136805E-8</v>
      </c>
      <c r="D614" s="2">
        <v>7.8166536070628008E-9</v>
      </c>
      <c r="E614" s="2">
        <v>3.29405256034128E-8</v>
      </c>
      <c r="F614" s="2">
        <v>3.7512114823892102E-8</v>
      </c>
      <c r="G614" s="2">
        <v>1.6355831208634101E-8</v>
      </c>
      <c r="H614" s="2">
        <v>7.8073314188765198E-8</v>
      </c>
      <c r="I614" s="2">
        <v>6.3164313093373596E-8</v>
      </c>
      <c r="J614" s="2">
        <v>7.2287305406692797E-8</v>
      </c>
      <c r="K614" s="2">
        <v>0.99999955956346198</v>
      </c>
      <c r="L614" s="5">
        <f t="shared" si="9"/>
        <v>1</v>
      </c>
    </row>
    <row r="615" spans="1:12" x14ac:dyDescent="0.25">
      <c r="A615" s="4">
        <v>35674</v>
      </c>
      <c r="B615" s="2">
        <v>3.7323135328687598E-2</v>
      </c>
      <c r="C615" s="2">
        <v>0.76510342997964098</v>
      </c>
      <c r="D615" s="2">
        <v>1.8960287150643001E-2</v>
      </c>
      <c r="E615" s="2">
        <v>3.9976173484995502E-10</v>
      </c>
      <c r="F615" s="2">
        <v>0.17861314369699799</v>
      </c>
      <c r="G615" s="2">
        <v>3.1403096499367502E-10</v>
      </c>
      <c r="H615" s="2">
        <v>1.96017007093094E-9</v>
      </c>
      <c r="I615" s="2">
        <v>3.3249502436017901E-10</v>
      </c>
      <c r="J615" s="2">
        <v>3.4009435460833E-10</v>
      </c>
      <c r="K615" s="2">
        <v>4.9748364425245095E-10</v>
      </c>
      <c r="L615" s="5">
        <f t="shared" si="9"/>
        <v>4</v>
      </c>
    </row>
    <row r="616" spans="1:12" x14ac:dyDescent="0.25">
      <c r="A616" s="4">
        <v>35704</v>
      </c>
      <c r="B616" s="2">
        <v>1.89957337615527E-2</v>
      </c>
      <c r="C616" s="2">
        <v>1.24670398105146E-8</v>
      </c>
      <c r="D616" s="2">
        <v>3.9055867214003102E-8</v>
      </c>
      <c r="E616" s="2">
        <v>1.13373355419653E-8</v>
      </c>
      <c r="F616" s="2">
        <v>1.29415374671637E-8</v>
      </c>
      <c r="G616" s="2">
        <v>0.25326975781393402</v>
      </c>
      <c r="H616" s="2">
        <v>3.3650436027400898E-7</v>
      </c>
      <c r="I616" s="2">
        <v>0.72773369905559104</v>
      </c>
      <c r="J616" s="2">
        <v>1.27114125105747E-8</v>
      </c>
      <c r="K616" s="2">
        <v>3.8435136846627899E-7</v>
      </c>
      <c r="L616" s="5">
        <f t="shared" si="9"/>
        <v>3</v>
      </c>
    </row>
    <row r="617" spans="1:12" x14ac:dyDescent="0.25">
      <c r="A617" s="4">
        <v>35735</v>
      </c>
      <c r="B617" s="2">
        <v>3.0551802686057498E-7</v>
      </c>
      <c r="C617" s="2">
        <v>4.1465457290870098E-4</v>
      </c>
      <c r="D617" s="2">
        <v>1.3381011329555301E-6</v>
      </c>
      <c r="E617" s="2">
        <v>4.0699426339007701E-7</v>
      </c>
      <c r="F617" s="2">
        <v>7.8117505729576103E-3</v>
      </c>
      <c r="G617" s="2">
        <v>3.1787839437948303E-7</v>
      </c>
      <c r="H617" s="2">
        <v>4.2971709464000698E-7</v>
      </c>
      <c r="I617" s="2">
        <v>6.1315430417098001E-7</v>
      </c>
      <c r="J617" s="2">
        <v>2.42349246066201E-6</v>
      </c>
      <c r="K617" s="2">
        <v>0.99176775999845201</v>
      </c>
      <c r="L617" s="5">
        <f t="shared" si="9"/>
        <v>1</v>
      </c>
    </row>
    <row r="618" spans="1:12" x14ac:dyDescent="0.25">
      <c r="A618" s="4">
        <v>35765</v>
      </c>
      <c r="B618" s="2">
        <v>2.0699137223055799E-2</v>
      </c>
      <c r="C618" s="2">
        <v>5.6883882633673105E-7</v>
      </c>
      <c r="D618" s="2">
        <v>1.4920083138348601E-6</v>
      </c>
      <c r="E618" s="2">
        <v>7.3727893992578293E-8</v>
      </c>
      <c r="F618" s="2">
        <v>0.30869424053682798</v>
      </c>
      <c r="G618" s="2">
        <v>1.2638950971007799E-7</v>
      </c>
      <c r="H618" s="2">
        <v>1.5122453245923001E-7</v>
      </c>
      <c r="I618" s="2">
        <v>6.6864449598443001E-8</v>
      </c>
      <c r="J618" s="2">
        <v>1.83405481615658E-7</v>
      </c>
      <c r="K618" s="2">
        <v>0.67060395978100196</v>
      </c>
      <c r="L618" s="5">
        <f t="shared" si="9"/>
        <v>3</v>
      </c>
    </row>
    <row r="619" spans="1:12" x14ac:dyDescent="0.25">
      <c r="A619" s="4">
        <v>35796</v>
      </c>
      <c r="B619" s="2">
        <v>4.4463074416084497E-8</v>
      </c>
      <c r="C619" s="2">
        <v>7.4801418930846796E-4</v>
      </c>
      <c r="D619" s="2">
        <v>1.0249633609851099E-6</v>
      </c>
      <c r="E619" s="2">
        <v>3.70196129955197E-7</v>
      </c>
      <c r="F619" s="2">
        <v>2.7206667695929702E-6</v>
      </c>
      <c r="G619" s="2">
        <v>7.5863496102822897E-7</v>
      </c>
      <c r="H619" s="2">
        <v>1.45923024718423E-6</v>
      </c>
      <c r="I619" s="2">
        <v>3.0545964920279698E-7</v>
      </c>
      <c r="J619" s="2">
        <v>6.3027656119155702E-5</v>
      </c>
      <c r="K619" s="2">
        <v>0.99918227454033404</v>
      </c>
      <c r="L619" s="5">
        <f t="shared" si="9"/>
        <v>1</v>
      </c>
    </row>
    <row r="620" spans="1:12" x14ac:dyDescent="0.25">
      <c r="A620" s="4">
        <v>35827</v>
      </c>
      <c r="B620" s="2">
        <v>1.9036696917024601E-2</v>
      </c>
      <c r="C620" s="2">
        <v>0.94510274014732898</v>
      </c>
      <c r="D620" s="2">
        <v>3.58604484350502E-2</v>
      </c>
      <c r="E620" s="2">
        <v>1.30232322497036E-8</v>
      </c>
      <c r="F620" s="2">
        <v>2.9521936332683801E-8</v>
      </c>
      <c r="G620" s="2">
        <v>1.63222809552986E-8</v>
      </c>
      <c r="H620" s="2">
        <v>1.5202419815967799E-8</v>
      </c>
      <c r="I620" s="2">
        <v>1.4347295417772E-8</v>
      </c>
      <c r="J620" s="2">
        <v>1.2245860351013401E-8</v>
      </c>
      <c r="K620" s="2">
        <v>1.3837534184232799E-8</v>
      </c>
      <c r="L620" s="5">
        <f t="shared" si="9"/>
        <v>3</v>
      </c>
    </row>
    <row r="621" spans="1:12" x14ac:dyDescent="0.25">
      <c r="A621" s="4">
        <v>35855</v>
      </c>
      <c r="B621" s="2">
        <v>9.6180567065898406E-9</v>
      </c>
      <c r="C621" s="2">
        <v>1.8768222126616699E-5</v>
      </c>
      <c r="D621" s="2">
        <v>1.6056827239961299E-5</v>
      </c>
      <c r="E621" s="2">
        <v>4.6659817375331198E-7</v>
      </c>
      <c r="F621" s="2">
        <v>2.6491871012629399E-6</v>
      </c>
      <c r="G621" s="2">
        <v>3.3174112729729198E-6</v>
      </c>
      <c r="H621" s="2">
        <v>6.6899959512458798E-6</v>
      </c>
      <c r="I621" s="2">
        <v>1.3651679338294899E-6</v>
      </c>
      <c r="J621" s="2">
        <v>3.4164812680667799E-7</v>
      </c>
      <c r="K621" s="2">
        <v>0.999950335324018</v>
      </c>
      <c r="L621" s="5">
        <f t="shared" si="9"/>
        <v>1</v>
      </c>
    </row>
    <row r="622" spans="1:12" x14ac:dyDescent="0.25">
      <c r="A622" s="4">
        <v>35886</v>
      </c>
      <c r="B622" s="2">
        <v>3.40854207055001E-9</v>
      </c>
      <c r="C622" s="2">
        <v>3.4209743907756601E-8</v>
      </c>
      <c r="D622" s="2">
        <v>1.4793271936804301E-6</v>
      </c>
      <c r="E622" s="2">
        <v>8.9905397588152296E-9</v>
      </c>
      <c r="F622" s="2">
        <v>3.19590955908175E-8</v>
      </c>
      <c r="G622" s="2">
        <v>1.61385218526986E-7</v>
      </c>
      <c r="H622" s="2">
        <v>5.1064312937382901E-8</v>
      </c>
      <c r="I622" s="2">
        <v>9.1568054504810905E-9</v>
      </c>
      <c r="J622" s="2">
        <v>2.9725875653464102E-9</v>
      </c>
      <c r="K622" s="2">
        <v>0.99999821752593898</v>
      </c>
      <c r="L622" s="5">
        <f t="shared" si="9"/>
        <v>1</v>
      </c>
    </row>
    <row r="623" spans="1:12" x14ac:dyDescent="0.25">
      <c r="A623" s="4">
        <v>35916</v>
      </c>
      <c r="B623" s="2">
        <v>2.9936913998580599E-2</v>
      </c>
      <c r="C623" s="2">
        <v>0.970030209809851</v>
      </c>
      <c r="D623" s="2">
        <v>3.1729608783219998E-7</v>
      </c>
      <c r="E623" s="2">
        <v>7.5124796641122699E-8</v>
      </c>
      <c r="F623" s="2">
        <v>6.7982188657634898E-8</v>
      </c>
      <c r="G623" s="2">
        <v>1.02211628353201E-7</v>
      </c>
      <c r="H623" s="2">
        <v>1.20277164089859E-5</v>
      </c>
      <c r="I623" s="2">
        <v>4.3206366064361197E-8</v>
      </c>
      <c r="J623" s="2">
        <v>1.48483849965389E-7</v>
      </c>
      <c r="K623" s="2">
        <v>2.0094170228203499E-5</v>
      </c>
      <c r="L623" s="5">
        <f t="shared" si="9"/>
        <v>2</v>
      </c>
    </row>
    <row r="624" spans="1:12" x14ac:dyDescent="0.25">
      <c r="A624" s="4">
        <v>35947</v>
      </c>
      <c r="B624" s="2">
        <v>1.7503107634365801E-5</v>
      </c>
      <c r="C624" s="2">
        <v>0.23838698040710299</v>
      </c>
      <c r="D624" s="2">
        <v>1.4107173807834E-4</v>
      </c>
      <c r="E624" s="2">
        <v>1.6275104638503E-7</v>
      </c>
      <c r="F624" s="2">
        <v>3.7909025835494002E-7</v>
      </c>
      <c r="G624" s="2">
        <v>3.3506353498494001E-7</v>
      </c>
      <c r="H624" s="2">
        <v>3.0685072535401298E-7</v>
      </c>
      <c r="I624" s="2">
        <v>1.6421379586461501E-7</v>
      </c>
      <c r="J624" s="2">
        <v>4.7801838601556297E-7</v>
      </c>
      <c r="K624" s="2">
        <v>0.76145261875974601</v>
      </c>
      <c r="L624" s="5">
        <f t="shared" si="9"/>
        <v>2</v>
      </c>
    </row>
    <row r="625" spans="1:12" x14ac:dyDescent="0.25">
      <c r="A625" s="4">
        <v>35977</v>
      </c>
      <c r="B625" s="2">
        <v>2.34547326504978E-2</v>
      </c>
      <c r="C625" s="2">
        <v>0.83398415033319295</v>
      </c>
      <c r="D625" s="2">
        <v>3.7336685157863E-8</v>
      </c>
      <c r="E625" s="2">
        <v>2.35270459616117E-8</v>
      </c>
      <c r="F625" s="2">
        <v>1.0349373274037301E-8</v>
      </c>
      <c r="G625" s="2">
        <v>2.8875027803314501E-5</v>
      </c>
      <c r="H625" s="2">
        <v>2.3041790398277301E-7</v>
      </c>
      <c r="I625" s="2">
        <v>9.3709310194682296E-9</v>
      </c>
      <c r="J625" s="2">
        <v>5.1591502768836196E-7</v>
      </c>
      <c r="K625" s="2">
        <v>0.14253141507153599</v>
      </c>
      <c r="L625" s="5">
        <f t="shared" si="9"/>
        <v>3</v>
      </c>
    </row>
    <row r="626" spans="1:12" x14ac:dyDescent="0.25">
      <c r="A626" s="4">
        <v>36008</v>
      </c>
      <c r="B626" s="2">
        <v>2.0746857549660701E-7</v>
      </c>
      <c r="C626" s="2">
        <v>9.4737779495821092E-6</v>
      </c>
      <c r="D626" s="2">
        <v>4.6850112904810502E-7</v>
      </c>
      <c r="E626" s="2">
        <v>1.9285631600495501E-7</v>
      </c>
      <c r="F626" s="2">
        <v>1.14686666155972E-7</v>
      </c>
      <c r="G626" s="2">
        <v>1.8274749293619099E-5</v>
      </c>
      <c r="H626" s="2">
        <v>8.5078649153509692E-6</v>
      </c>
      <c r="I626" s="2">
        <v>1.5528391338079899E-7</v>
      </c>
      <c r="J626" s="2">
        <v>6.83143730436102E-7</v>
      </c>
      <c r="K626" s="2">
        <v>0.99996192166740505</v>
      </c>
      <c r="L626" s="5">
        <f t="shared" si="9"/>
        <v>1</v>
      </c>
    </row>
    <row r="627" spans="1:12" x14ac:dyDescent="0.25">
      <c r="A627" s="4">
        <v>36039</v>
      </c>
      <c r="B627" s="2">
        <v>7.8119135118429099E-9</v>
      </c>
      <c r="C627" s="2">
        <v>3.1703063222986699E-5</v>
      </c>
      <c r="D627" s="2">
        <v>3.9607486723654898E-7</v>
      </c>
      <c r="E627" s="2">
        <v>4.3856410296834799E-8</v>
      </c>
      <c r="F627" s="2">
        <v>8.9731735504161402E-7</v>
      </c>
      <c r="G627" s="2">
        <v>1.3287732432429601E-6</v>
      </c>
      <c r="H627" s="2">
        <v>9.7825637189617805E-7</v>
      </c>
      <c r="I627" s="2">
        <v>5.5087017023623504E-7</v>
      </c>
      <c r="J627" s="2">
        <v>3.67307086175399E-5</v>
      </c>
      <c r="K627" s="2">
        <v>0.99992736326781395</v>
      </c>
      <c r="L627" s="5">
        <f t="shared" si="9"/>
        <v>1</v>
      </c>
    </row>
    <row r="628" spans="1:12" x14ac:dyDescent="0.25">
      <c r="A628" s="4">
        <v>36069</v>
      </c>
      <c r="B628" s="2">
        <v>6.3472504574435096E-2</v>
      </c>
      <c r="C628" s="2">
        <v>4.2652316357630202E-7</v>
      </c>
      <c r="D628" s="2">
        <v>8.5519068420963706E-9</v>
      </c>
      <c r="E628" s="2">
        <v>4.3880455655215096E-9</v>
      </c>
      <c r="F628" s="2">
        <v>0.76278133742353404</v>
      </c>
      <c r="G628" s="2">
        <v>5.0672256673027101E-9</v>
      </c>
      <c r="H628" s="2">
        <v>0.17374568590745099</v>
      </c>
      <c r="I628" s="2">
        <v>4.3042840350958601E-9</v>
      </c>
      <c r="J628" s="2">
        <v>3.4574559957838601E-9</v>
      </c>
      <c r="K628" s="2">
        <v>1.9802494547806002E-8</v>
      </c>
      <c r="L628" s="5">
        <f t="shared" si="9"/>
        <v>3</v>
      </c>
    </row>
    <row r="629" spans="1:12" x14ac:dyDescent="0.25">
      <c r="A629" s="4">
        <v>36100</v>
      </c>
      <c r="B629" s="2">
        <v>8.05936362386072E-3</v>
      </c>
      <c r="C629" s="2">
        <v>0.43915180653005398</v>
      </c>
      <c r="D629" s="2">
        <v>4.8194341431987697E-6</v>
      </c>
      <c r="E629" s="2">
        <v>1.3317607974233199E-8</v>
      </c>
      <c r="F629" s="2">
        <v>4.7662926257458498E-7</v>
      </c>
      <c r="G629" s="2">
        <v>2.5240735216543201E-8</v>
      </c>
      <c r="H629" s="2">
        <v>0.55278338567192997</v>
      </c>
      <c r="I629" s="2">
        <v>2.85117910342123E-8</v>
      </c>
      <c r="J629" s="2">
        <v>1.8490938959386299E-8</v>
      </c>
      <c r="K629" s="2">
        <v>6.2549744301112403E-8</v>
      </c>
      <c r="L629" s="5">
        <f t="shared" si="9"/>
        <v>2</v>
      </c>
    </row>
    <row r="630" spans="1:12" x14ac:dyDescent="0.25">
      <c r="A630" s="4">
        <v>36130</v>
      </c>
      <c r="B630" s="2">
        <v>2.60067472235621E-2</v>
      </c>
      <c r="C630" s="2">
        <v>2.8723711780994401E-8</v>
      </c>
      <c r="D630" s="2">
        <v>1.76876946047293E-8</v>
      </c>
      <c r="E630" s="2">
        <v>8.5519011621040199E-9</v>
      </c>
      <c r="F630" s="2">
        <v>0.38481599200286298</v>
      </c>
      <c r="G630" s="2">
        <v>0.37665814626261401</v>
      </c>
      <c r="H630" s="2">
        <v>3.99936907775422E-7</v>
      </c>
      <c r="I630" s="2">
        <v>6.9463877865094307E-8</v>
      </c>
      <c r="J630" s="2">
        <v>4.0835416724918902E-8</v>
      </c>
      <c r="K630" s="2">
        <v>0.21251854931146799</v>
      </c>
      <c r="L630" s="5">
        <f t="shared" si="9"/>
        <v>4</v>
      </c>
    </row>
    <row r="631" spans="1:12" x14ac:dyDescent="0.25">
      <c r="A631" s="4">
        <v>36161</v>
      </c>
      <c r="B631" s="2">
        <v>2.51708273774063E-2</v>
      </c>
      <c r="C631" s="2">
        <v>0.94780549281884396</v>
      </c>
      <c r="D631" s="2">
        <v>2.7021702204583602E-2</v>
      </c>
      <c r="E631" s="2">
        <v>5.8977592800476803E-8</v>
      </c>
      <c r="F631" s="2">
        <v>1.13631364902251E-7</v>
      </c>
      <c r="G631" s="2">
        <v>2.1845112340497201E-7</v>
      </c>
      <c r="H631" s="2">
        <v>9.2686903432563195E-7</v>
      </c>
      <c r="I631" s="2">
        <v>1.3707013309997599E-7</v>
      </c>
      <c r="J631" s="2">
        <v>3.4377132110050902E-7</v>
      </c>
      <c r="K631" s="2">
        <v>1.7882858173033799E-7</v>
      </c>
      <c r="L631" s="5">
        <f t="shared" si="9"/>
        <v>3</v>
      </c>
    </row>
    <row r="632" spans="1:12" x14ac:dyDescent="0.25">
      <c r="A632" s="4">
        <v>36192</v>
      </c>
      <c r="B632" s="2">
        <v>6.4360392526847394E-8</v>
      </c>
      <c r="C632" s="2">
        <v>4.4442350769965097E-2</v>
      </c>
      <c r="D632" s="2">
        <v>8.2454361045137297E-7</v>
      </c>
      <c r="E632" s="2">
        <v>5.37372870041286E-8</v>
      </c>
      <c r="F632" s="2">
        <v>4.0080168781457301E-2</v>
      </c>
      <c r="G632" s="2">
        <v>7.2655260356117898E-2</v>
      </c>
      <c r="H632" s="2">
        <v>1.1918250350234701E-6</v>
      </c>
      <c r="I632" s="2">
        <v>1.1662578408652699E-6</v>
      </c>
      <c r="J632" s="2">
        <v>8.3338430368326797E-8</v>
      </c>
      <c r="K632" s="2">
        <v>0.84281883602986296</v>
      </c>
      <c r="L632" s="5">
        <f t="shared" si="9"/>
        <v>4</v>
      </c>
    </row>
    <row r="633" spans="1:12" x14ac:dyDescent="0.25">
      <c r="A633" s="4">
        <v>36220</v>
      </c>
      <c r="B633" s="2">
        <v>1.36888952695791E-8</v>
      </c>
      <c r="C633" s="2">
        <v>3.6855985172585499E-7</v>
      </c>
      <c r="D633" s="2">
        <v>3.0096252407970899E-8</v>
      </c>
      <c r="E633" s="2">
        <v>5.9254562569279097E-4</v>
      </c>
      <c r="F633" s="2">
        <v>5.2148650997391899E-7</v>
      </c>
      <c r="G633" s="2">
        <v>8.62270267993578E-2</v>
      </c>
      <c r="H633" s="2">
        <v>1.2208829860519101E-7</v>
      </c>
      <c r="I633" s="2">
        <v>9.7540942501516298E-8</v>
      </c>
      <c r="J633" s="2">
        <v>0.91317882192417998</v>
      </c>
      <c r="K633" s="2">
        <v>4.5218918949807999E-7</v>
      </c>
      <c r="L633" s="5">
        <f t="shared" si="9"/>
        <v>2</v>
      </c>
    </row>
    <row r="634" spans="1:12" x14ac:dyDescent="0.25">
      <c r="A634" s="4">
        <v>36251</v>
      </c>
      <c r="B634" s="2">
        <v>3.36707663444442E-2</v>
      </c>
      <c r="C634" s="2">
        <v>1.03025753748778E-8</v>
      </c>
      <c r="D634" s="2">
        <v>1.9846801128006101E-6</v>
      </c>
      <c r="E634" s="2">
        <v>0.96632710868299299</v>
      </c>
      <c r="F634" s="2">
        <v>1.7573303482503701E-8</v>
      </c>
      <c r="G634" s="2">
        <v>3.5173816043025398E-8</v>
      </c>
      <c r="H634" s="2">
        <v>8.8935787642460906E-9</v>
      </c>
      <c r="I634" s="2">
        <v>8.8240373499757699E-9</v>
      </c>
      <c r="J634" s="2">
        <v>4.5642342802089401E-8</v>
      </c>
      <c r="K634" s="2">
        <v>1.38828890685547E-8</v>
      </c>
      <c r="L634" s="5">
        <f t="shared" si="9"/>
        <v>2</v>
      </c>
    </row>
    <row r="635" spans="1:12" x14ac:dyDescent="0.25">
      <c r="A635" s="4">
        <v>36281</v>
      </c>
      <c r="B635" s="2">
        <v>1.18984097697952E-8</v>
      </c>
      <c r="C635" s="2">
        <v>3.3913770862289202E-5</v>
      </c>
      <c r="D635" s="2">
        <v>7.9977437382834904E-7</v>
      </c>
      <c r="E635" s="2">
        <v>2.7599364308860298E-5</v>
      </c>
      <c r="F635" s="2">
        <v>3.87635943849456E-6</v>
      </c>
      <c r="G635" s="2">
        <v>0.49330589481614401</v>
      </c>
      <c r="H635" s="2">
        <v>0.50662482327297598</v>
      </c>
      <c r="I635" s="2">
        <v>8.6438282237043396E-7</v>
      </c>
      <c r="J635" s="2">
        <v>8.4549321086739301E-7</v>
      </c>
      <c r="K635" s="2">
        <v>1.37086782322318E-6</v>
      </c>
      <c r="L635" s="5">
        <f t="shared" si="9"/>
        <v>2</v>
      </c>
    </row>
    <row r="636" spans="1:12" x14ac:dyDescent="0.25">
      <c r="A636" s="4">
        <v>36312</v>
      </c>
      <c r="B636" s="2">
        <v>7.2034584628053603E-3</v>
      </c>
      <c r="C636" s="2">
        <v>8.9913974774073105E-9</v>
      </c>
      <c r="D636" s="2">
        <v>9.1012489311603405E-8</v>
      </c>
      <c r="E636" s="2">
        <v>1.8524224103405401E-8</v>
      </c>
      <c r="F636" s="2">
        <v>8.1751595882623402E-9</v>
      </c>
      <c r="G636" s="2">
        <v>6.0283221477001594E-8</v>
      </c>
      <c r="H636" s="2">
        <v>1.3064482212968601E-8</v>
      </c>
      <c r="I636" s="2">
        <v>0.25988908141161499</v>
      </c>
      <c r="J636" s="2">
        <v>3.9134141492014899E-7</v>
      </c>
      <c r="K636" s="2">
        <v>0.73290686873320099</v>
      </c>
      <c r="L636" s="5">
        <f t="shared" si="9"/>
        <v>2</v>
      </c>
    </row>
    <row r="637" spans="1:12" x14ac:dyDescent="0.25">
      <c r="A637" s="4">
        <v>36342</v>
      </c>
      <c r="B637" s="2">
        <v>2.04676587770414E-2</v>
      </c>
      <c r="C637" s="2">
        <v>9.3598897827475804E-9</v>
      </c>
      <c r="D637" s="2">
        <v>5.2107655864335001E-6</v>
      </c>
      <c r="E637" s="2">
        <v>9.2177606936767105E-10</v>
      </c>
      <c r="F637" s="2">
        <v>0.39328244139997398</v>
      </c>
      <c r="G637" s="2">
        <v>0.11497042782953</v>
      </c>
      <c r="H637" s="2">
        <v>1.3582061536571601E-9</v>
      </c>
      <c r="I637" s="2">
        <v>1.4900464783489501E-9</v>
      </c>
      <c r="J637" s="2">
        <v>1.5585344187881701E-9</v>
      </c>
      <c r="K637" s="2">
        <v>0.47127424653941702</v>
      </c>
      <c r="L637" s="5">
        <f t="shared" si="9"/>
        <v>4</v>
      </c>
    </row>
    <row r="638" spans="1:12" x14ac:dyDescent="0.25">
      <c r="A638" s="4">
        <v>36373</v>
      </c>
      <c r="B638" s="2">
        <v>5.3287621675870499E-2</v>
      </c>
      <c r="C638" s="2">
        <v>2.0258154964625399E-11</v>
      </c>
      <c r="D638" s="2">
        <v>9.8500708100260695E-2</v>
      </c>
      <c r="E638" s="2">
        <v>0.26106917264773</v>
      </c>
      <c r="F638" s="2">
        <v>0.58714181015651201</v>
      </c>
      <c r="G638" s="2">
        <v>9.1788569410906698E-9</v>
      </c>
      <c r="H638" s="2">
        <v>1.00702114170445E-10</v>
      </c>
      <c r="I638" s="2">
        <v>8.8418062093061796E-11</v>
      </c>
      <c r="J638" s="2">
        <v>6.7533503655427502E-7</v>
      </c>
      <c r="K638" s="2">
        <v>2.69636060297006E-9</v>
      </c>
      <c r="L638" s="5">
        <f t="shared" si="9"/>
        <v>4</v>
      </c>
    </row>
    <row r="639" spans="1:12" x14ac:dyDescent="0.25">
      <c r="A639" s="4">
        <v>36404</v>
      </c>
      <c r="B639" s="2">
        <v>6.3923847309852897E-3</v>
      </c>
      <c r="C639" s="2">
        <v>2.0730761061339599E-7</v>
      </c>
      <c r="D639" s="2">
        <v>3.8365847016189901E-7</v>
      </c>
      <c r="E639" s="2">
        <v>0.40244061019152799</v>
      </c>
      <c r="F639" s="2">
        <v>8.0301893872822396E-8</v>
      </c>
      <c r="G639" s="2">
        <v>8.0754088398311701E-7</v>
      </c>
      <c r="H639" s="2">
        <v>1.04247043258688E-7</v>
      </c>
      <c r="I639" s="2">
        <v>3.53108207545122E-7</v>
      </c>
      <c r="J639" s="2">
        <v>0.59116464064019403</v>
      </c>
      <c r="K639" s="2">
        <v>4.2827311702107401E-7</v>
      </c>
      <c r="L639" s="5">
        <f t="shared" si="9"/>
        <v>2</v>
      </c>
    </row>
    <row r="640" spans="1:12" x14ac:dyDescent="0.25">
      <c r="A640" s="4">
        <v>36434</v>
      </c>
      <c r="B640" s="2">
        <v>3.7736983679030897E-8</v>
      </c>
      <c r="C640" s="2">
        <v>1.60980918399198E-6</v>
      </c>
      <c r="D640" s="2">
        <v>3.2240251350689202E-4</v>
      </c>
      <c r="E640" s="2">
        <v>0.108536266833745</v>
      </c>
      <c r="F640" s="2">
        <v>3.2491363835855998E-2</v>
      </c>
      <c r="G640" s="2">
        <v>0.30189995132631398</v>
      </c>
      <c r="H640" s="2">
        <v>1.8806806049697299E-7</v>
      </c>
      <c r="I640" s="2">
        <v>4.5136469431284899E-7</v>
      </c>
      <c r="J640" s="2">
        <v>0.55674690273749305</v>
      </c>
      <c r="K640" s="2">
        <v>8.2577427274769001E-7</v>
      </c>
      <c r="L640" s="5">
        <f t="shared" si="9"/>
        <v>4</v>
      </c>
    </row>
    <row r="641" spans="1:12" x14ac:dyDescent="0.25">
      <c r="A641" s="4">
        <v>36465</v>
      </c>
      <c r="B641" s="2">
        <v>7.9642257930774396E-2</v>
      </c>
      <c r="C641" s="2">
        <v>7.5508544682070497E-10</v>
      </c>
      <c r="D641" s="2">
        <v>5.5825057455117396E-10</v>
      </c>
      <c r="E641" s="2">
        <v>5.5170804073692105E-10</v>
      </c>
      <c r="F641" s="2">
        <v>0.91399628235649399</v>
      </c>
      <c r="G641" s="2">
        <v>6.3614550523781602E-3</v>
      </c>
      <c r="H641" s="2">
        <v>4.4307944441335999E-10</v>
      </c>
      <c r="I641" s="2">
        <v>3.68679083255727E-10</v>
      </c>
      <c r="J641" s="2">
        <v>1.0873826583878801E-9</v>
      </c>
      <c r="K641" s="2">
        <v>8.9750914550291398E-10</v>
      </c>
      <c r="L641" s="5">
        <f t="shared" si="9"/>
        <v>2</v>
      </c>
    </row>
    <row r="642" spans="1:12" x14ac:dyDescent="0.25">
      <c r="A642" s="4">
        <v>36495</v>
      </c>
      <c r="B642" s="2">
        <v>7.9336679098100299E-2</v>
      </c>
      <c r="C642" s="2">
        <v>3.6642011928092099E-8</v>
      </c>
      <c r="D642" s="2">
        <v>1.10932632748546E-7</v>
      </c>
      <c r="E642" s="2">
        <v>2.8108454826699999E-8</v>
      </c>
      <c r="F642" s="2">
        <v>0.92066029915418601</v>
      </c>
      <c r="G642" s="2">
        <v>2.4700467316190801E-6</v>
      </c>
      <c r="H642" s="2">
        <v>1.06485446983191E-7</v>
      </c>
      <c r="I642" s="2">
        <v>3.3870523324912597E-8</v>
      </c>
      <c r="J642" s="2">
        <v>4.6922706554370698E-8</v>
      </c>
      <c r="K642" s="2">
        <v>1.8873921393381E-7</v>
      </c>
      <c r="L642" s="5">
        <f t="shared" si="9"/>
        <v>2</v>
      </c>
    </row>
    <row r="643" spans="1:12" x14ac:dyDescent="0.25">
      <c r="A643" s="4">
        <v>36526</v>
      </c>
      <c r="B643" s="2">
        <v>7.6256425395088895E-2</v>
      </c>
      <c r="C643" s="2">
        <v>3.8528192539973E-7</v>
      </c>
      <c r="D643" s="2">
        <v>1.1233215006362001E-6</v>
      </c>
      <c r="E643" s="2">
        <v>2.6562436268877301E-7</v>
      </c>
      <c r="F643" s="2">
        <v>0.68116973260185698</v>
      </c>
      <c r="G643" s="2">
        <v>0.242560999254849</v>
      </c>
      <c r="H643" s="2">
        <v>4.0070357062589003E-6</v>
      </c>
      <c r="I643" s="2">
        <v>6.2166023633170401E-7</v>
      </c>
      <c r="J643" s="2">
        <v>4.1150088047884299E-7</v>
      </c>
      <c r="K643" s="2">
        <v>6.0283235825018701E-6</v>
      </c>
      <c r="L643" s="5">
        <f t="shared" ref="L643:L706" si="10">COUNTIF(B643:K643,"&gt;0.01")</f>
        <v>3</v>
      </c>
    </row>
    <row r="644" spans="1:12" x14ac:dyDescent="0.25">
      <c r="A644" s="4">
        <v>36557</v>
      </c>
      <c r="B644" s="2">
        <v>0.104860811828638</v>
      </c>
      <c r="C644" s="2">
        <v>3.5077229007670102E-8</v>
      </c>
      <c r="D644" s="2">
        <v>8.94007378958164E-7</v>
      </c>
      <c r="E644" s="2">
        <v>1.0653003459116299E-8</v>
      </c>
      <c r="F644" s="2">
        <v>0.89513561590621704</v>
      </c>
      <c r="G644" s="2">
        <v>4.3530148356466702E-7</v>
      </c>
      <c r="H644" s="2">
        <v>7.6169847052925203E-7</v>
      </c>
      <c r="I644" s="2">
        <v>1.2746678787208401E-6</v>
      </c>
      <c r="J644" s="2">
        <v>8.0299068766859404E-8</v>
      </c>
      <c r="K644" s="2">
        <v>8.0561096286287402E-8</v>
      </c>
      <c r="L644" s="5">
        <f t="shared" si="10"/>
        <v>2</v>
      </c>
    </row>
    <row r="645" spans="1:12" x14ac:dyDescent="0.25">
      <c r="A645" s="4">
        <v>36586</v>
      </c>
      <c r="B645" s="2">
        <v>4.4892380786856298E-2</v>
      </c>
      <c r="C645" s="2">
        <v>7.7620176906821704E-9</v>
      </c>
      <c r="D645" s="2">
        <v>1.5881075147795099E-8</v>
      </c>
      <c r="E645" s="2">
        <v>4.3398357167427097E-9</v>
      </c>
      <c r="F645" s="2">
        <v>0.109735448903805</v>
      </c>
      <c r="G645" s="2">
        <v>2.0433955025648599E-7</v>
      </c>
      <c r="H645" s="2">
        <v>1.0683133112741299E-8</v>
      </c>
      <c r="I645" s="2">
        <v>0.84537190860943501</v>
      </c>
      <c r="J645" s="2">
        <v>6.3745209065333797E-9</v>
      </c>
      <c r="K645" s="2">
        <v>1.2319771263829E-8</v>
      </c>
      <c r="L645" s="5">
        <f t="shared" si="10"/>
        <v>3</v>
      </c>
    </row>
    <row r="646" spans="1:12" x14ac:dyDescent="0.25">
      <c r="A646" s="4">
        <v>36617</v>
      </c>
      <c r="B646" s="2">
        <v>1.0157646735611E-7</v>
      </c>
      <c r="C646" s="2">
        <v>2.15496465848319E-6</v>
      </c>
      <c r="D646" s="2">
        <v>9.9900440394508302E-7</v>
      </c>
      <c r="E646" s="2">
        <v>1.5729299146902401E-7</v>
      </c>
      <c r="F646" s="2">
        <v>1.5492150795715001E-3</v>
      </c>
      <c r="G646" s="2">
        <v>6.8214151265524298E-8</v>
      </c>
      <c r="H646" s="2">
        <v>0.99844636092777606</v>
      </c>
      <c r="I646" s="2">
        <v>3.4749560033590199E-8</v>
      </c>
      <c r="J646" s="2">
        <v>6.5675849175936095E-8</v>
      </c>
      <c r="K646" s="2">
        <v>8.4251663500401703E-7</v>
      </c>
      <c r="L646" s="5">
        <f t="shared" si="10"/>
        <v>1</v>
      </c>
    </row>
    <row r="647" spans="1:12" x14ac:dyDescent="0.25">
      <c r="A647" s="4">
        <v>36647</v>
      </c>
      <c r="B647" s="2">
        <v>6.8229382869544801E-10</v>
      </c>
      <c r="C647" s="2">
        <v>2.2156030501662801E-9</v>
      </c>
      <c r="D647" s="2">
        <v>4.2204400567985102E-9</v>
      </c>
      <c r="E647" s="2">
        <v>3.8230250357789399E-9</v>
      </c>
      <c r="F647" s="2">
        <v>3.3841507627540001E-9</v>
      </c>
      <c r="G647" s="2">
        <v>0.26215255182952002</v>
      </c>
      <c r="H647" s="2">
        <v>9.8795481787076809E-10</v>
      </c>
      <c r="I647" s="2">
        <v>2.6349090286035098E-9</v>
      </c>
      <c r="J647" s="2">
        <v>0.73784742690612004</v>
      </c>
      <c r="K647" s="2">
        <v>3.3157652018949502E-9</v>
      </c>
      <c r="L647" s="5">
        <f t="shared" si="10"/>
        <v>2</v>
      </c>
    </row>
    <row r="648" spans="1:12" x14ac:dyDescent="0.25">
      <c r="A648" s="4">
        <v>36678</v>
      </c>
      <c r="B648" s="2">
        <v>7.0617864881671799E-3</v>
      </c>
      <c r="C648" s="2">
        <v>4.55773158946192E-7</v>
      </c>
      <c r="D648" s="2">
        <v>2.4466122826957398E-7</v>
      </c>
      <c r="E648" s="2">
        <v>1.13903317834153E-7</v>
      </c>
      <c r="F648" s="2">
        <v>0.109855123992343</v>
      </c>
      <c r="G648" s="2">
        <v>5.64954166447787E-7</v>
      </c>
      <c r="H648" s="2">
        <v>2.3871402348997498E-7</v>
      </c>
      <c r="I648" s="2">
        <v>4.8160793477619003E-7</v>
      </c>
      <c r="J648" s="2">
        <v>0.88306625820673001</v>
      </c>
      <c r="K648" s="2">
        <v>1.47316988445746E-5</v>
      </c>
      <c r="L648" s="5">
        <f t="shared" si="10"/>
        <v>2</v>
      </c>
    </row>
    <row r="649" spans="1:12" x14ac:dyDescent="0.25">
      <c r="A649" s="4">
        <v>36708</v>
      </c>
      <c r="B649" s="2">
        <v>4.1704600419919899E-2</v>
      </c>
      <c r="C649" s="2">
        <v>1.8319876870255399E-8</v>
      </c>
      <c r="D649" s="2">
        <v>5.6010729467852602E-9</v>
      </c>
      <c r="E649" s="2">
        <v>3.8817230620668502E-9</v>
      </c>
      <c r="F649" s="2">
        <v>1.6978137647264701E-2</v>
      </c>
      <c r="G649" s="2">
        <v>1.9124644892847E-8</v>
      </c>
      <c r="H649" s="2">
        <v>5.1416722082447302E-8</v>
      </c>
      <c r="I649" s="2">
        <v>0.94131711516217198</v>
      </c>
      <c r="J649" s="2">
        <v>1.2673686147819501E-8</v>
      </c>
      <c r="K649" s="2">
        <v>3.57529954964695E-8</v>
      </c>
      <c r="L649" s="5">
        <f t="shared" si="10"/>
        <v>3</v>
      </c>
    </row>
    <row r="650" spans="1:12" x14ac:dyDescent="0.25">
      <c r="A650" s="4">
        <v>36739</v>
      </c>
      <c r="B650" s="2">
        <v>2.4574315305514401E-8</v>
      </c>
      <c r="C650" s="2">
        <v>3.4581695643032497E-8</v>
      </c>
      <c r="D650" s="2">
        <v>1.9693723967626899E-8</v>
      </c>
      <c r="E650" s="2">
        <v>8.9316812218591802E-9</v>
      </c>
      <c r="F650" s="2">
        <v>2.0135386331877898E-2</v>
      </c>
      <c r="G650" s="2">
        <v>4.9580072280676198E-9</v>
      </c>
      <c r="H650" s="2">
        <v>1.95724550209093E-8</v>
      </c>
      <c r="I650" s="2">
        <v>1.71459833456068E-9</v>
      </c>
      <c r="J650" s="2">
        <v>4.8855176403645601E-9</v>
      </c>
      <c r="K650" s="2">
        <v>0.97986449475602899</v>
      </c>
      <c r="L650" s="5">
        <f t="shared" si="10"/>
        <v>2</v>
      </c>
    </row>
    <row r="651" spans="1:12" x14ac:dyDescent="0.25">
      <c r="A651" s="4">
        <v>36770</v>
      </c>
      <c r="B651" s="2">
        <v>2.6972133565073002E-3</v>
      </c>
      <c r="C651" s="2">
        <v>1.0553302366212299E-7</v>
      </c>
      <c r="D651" s="2">
        <v>2.9237406610670001E-8</v>
      </c>
      <c r="E651" s="2">
        <v>1.0155507960436699E-8</v>
      </c>
      <c r="F651" s="2">
        <v>3.0754259366115502E-2</v>
      </c>
      <c r="G651" s="2">
        <v>1.0860007204956499E-8</v>
      </c>
      <c r="H651" s="2">
        <v>0.96654827057272896</v>
      </c>
      <c r="I651" s="2">
        <v>3.9317375452147899E-8</v>
      </c>
      <c r="J651" s="2">
        <v>1.08032143781497E-8</v>
      </c>
      <c r="K651" s="2">
        <v>5.0798135318365197E-8</v>
      </c>
      <c r="L651" s="5">
        <f t="shared" si="10"/>
        <v>2</v>
      </c>
    </row>
    <row r="652" spans="1:12" x14ac:dyDescent="0.25">
      <c r="A652" s="4">
        <v>36800</v>
      </c>
      <c r="B652" s="2">
        <v>1.62097406470035E-2</v>
      </c>
      <c r="C652" s="2">
        <v>2.3490633496163999E-9</v>
      </c>
      <c r="D652" s="2">
        <v>2.34589953283477E-9</v>
      </c>
      <c r="E652" s="2">
        <v>3.8659332442581E-9</v>
      </c>
      <c r="F652" s="2">
        <v>0.120160131013863</v>
      </c>
      <c r="G652" s="2">
        <v>4.7614129731357102E-8</v>
      </c>
      <c r="H652" s="2">
        <v>1.7964929636108799E-8</v>
      </c>
      <c r="I652" s="2">
        <v>6.3673766337057097E-8</v>
      </c>
      <c r="J652" s="2">
        <v>0.86362895700025799</v>
      </c>
      <c r="K652" s="2">
        <v>1.0335251334326099E-6</v>
      </c>
      <c r="L652" s="5">
        <f t="shared" si="10"/>
        <v>3</v>
      </c>
    </row>
    <row r="653" spans="1:12" x14ac:dyDescent="0.25">
      <c r="A653" s="4">
        <v>36831</v>
      </c>
      <c r="B653" s="2">
        <v>1.4717060182944799E-8</v>
      </c>
      <c r="C653" s="2">
        <v>5.8707742847004402E-8</v>
      </c>
      <c r="D653" s="2">
        <v>3.0071953517415298E-8</v>
      </c>
      <c r="E653" s="2">
        <v>2.7550192410100899E-7</v>
      </c>
      <c r="F653" s="2">
        <v>1.5077136525539399E-8</v>
      </c>
      <c r="G653" s="2">
        <v>9.0019740311654203E-6</v>
      </c>
      <c r="H653" s="2">
        <v>1.8839555183546599E-8</v>
      </c>
      <c r="I653" s="2">
        <v>2.09097331562566E-7</v>
      </c>
      <c r="J653" s="2">
        <v>0.59445430614777295</v>
      </c>
      <c r="K653" s="2">
        <v>0.40553606986548602</v>
      </c>
      <c r="L653" s="5">
        <f t="shared" si="10"/>
        <v>2</v>
      </c>
    </row>
    <row r="654" spans="1:12" x14ac:dyDescent="0.25">
      <c r="A654" s="4">
        <v>36861</v>
      </c>
      <c r="B654" s="2">
        <v>9.3695475980351799E-9</v>
      </c>
      <c r="C654" s="2">
        <v>3.3414796583861703E-8</v>
      </c>
      <c r="D654" s="2">
        <v>1.1955585333649301E-7</v>
      </c>
      <c r="E654" s="2">
        <v>8.9429702068627303E-8</v>
      </c>
      <c r="F654" s="2">
        <v>9.5613731338015994E-9</v>
      </c>
      <c r="G654" s="2">
        <v>1.82436743918847E-8</v>
      </c>
      <c r="H654" s="2">
        <v>1.4699909814122299E-8</v>
      </c>
      <c r="I654" s="2">
        <v>3.2239385177561302E-8</v>
      </c>
      <c r="J654" s="2">
        <v>0.60211733405381196</v>
      </c>
      <c r="K654" s="2">
        <v>0.39788233943194501</v>
      </c>
      <c r="L654" s="5">
        <f t="shared" si="10"/>
        <v>2</v>
      </c>
    </row>
    <row r="655" spans="1:12" x14ac:dyDescent="0.25">
      <c r="A655" s="4">
        <v>36892</v>
      </c>
      <c r="B655" s="2">
        <v>8.3341682038678599E-8</v>
      </c>
      <c r="C655" s="2">
        <v>1.47575120461948E-6</v>
      </c>
      <c r="D655" s="2">
        <v>2.0182969226688299E-3</v>
      </c>
      <c r="E655" s="2">
        <v>1.7624440615648701E-6</v>
      </c>
      <c r="F655" s="2">
        <v>3.6239188609349498E-7</v>
      </c>
      <c r="G655" s="2">
        <v>1.9175255454914E-8</v>
      </c>
      <c r="H655" s="2">
        <v>7.9060568732690994E-8</v>
      </c>
      <c r="I655" s="2">
        <v>1.7492811707949399E-8</v>
      </c>
      <c r="J655" s="2">
        <v>2.96149387855486E-8</v>
      </c>
      <c r="K655" s="2">
        <v>0.99797787380493996</v>
      </c>
      <c r="L655" s="5">
        <f t="shared" si="10"/>
        <v>1</v>
      </c>
    </row>
    <row r="656" spans="1:12" x14ac:dyDescent="0.25">
      <c r="A656" s="4">
        <v>36923</v>
      </c>
      <c r="B656" s="2">
        <v>0.12673528234176701</v>
      </c>
      <c r="C656" s="2">
        <v>0.83454778724497303</v>
      </c>
      <c r="D656" s="2">
        <v>3.8456423490952301E-9</v>
      </c>
      <c r="E656" s="2">
        <v>1.3688661882717699E-9</v>
      </c>
      <c r="F656" s="2">
        <v>5.9250885075680502E-9</v>
      </c>
      <c r="G656" s="2">
        <v>3.0093923085265099E-9</v>
      </c>
      <c r="H656" s="2">
        <v>3.8716895502314101E-2</v>
      </c>
      <c r="I656" s="2">
        <v>4.4124344340432199E-9</v>
      </c>
      <c r="J656" s="2">
        <v>3.1080717788254702E-9</v>
      </c>
      <c r="K656" s="2">
        <v>1.3241638847943001E-8</v>
      </c>
      <c r="L656" s="5">
        <f t="shared" si="10"/>
        <v>3</v>
      </c>
    </row>
    <row r="657" spans="1:12" x14ac:dyDescent="0.25">
      <c r="A657" s="4">
        <v>36951</v>
      </c>
      <c r="B657" s="2">
        <v>7.8910010473379496E-8</v>
      </c>
      <c r="C657" s="2">
        <v>3.5135421628902E-2</v>
      </c>
      <c r="D657" s="2">
        <v>6.5562665971004906E-8</v>
      </c>
      <c r="E657" s="2">
        <v>4.8715921213042796E-7</v>
      </c>
      <c r="F657" s="2">
        <v>5.0941411042976403E-9</v>
      </c>
      <c r="G657" s="2">
        <v>4.1617181660506298E-9</v>
      </c>
      <c r="H657" s="2">
        <v>4.8655914415656797E-8</v>
      </c>
      <c r="I657" s="2">
        <v>1.85659185991955E-8</v>
      </c>
      <c r="J657" s="2">
        <v>3.1503655265133798E-4</v>
      </c>
      <c r="K657" s="2">
        <v>0.96454883370886502</v>
      </c>
      <c r="L657" s="5">
        <f t="shared" si="10"/>
        <v>2</v>
      </c>
    </row>
    <row r="658" spans="1:12" x14ac:dyDescent="0.25">
      <c r="A658" s="4">
        <v>36982</v>
      </c>
      <c r="B658" s="2">
        <v>1.35830619608566E-2</v>
      </c>
      <c r="C658" s="2">
        <v>6.4517898645223597E-9</v>
      </c>
      <c r="D658" s="2">
        <v>3.1739120531134299E-7</v>
      </c>
      <c r="E658" s="2">
        <v>3.0298678914021899E-7</v>
      </c>
      <c r="F658" s="2">
        <v>7.5747479101564499E-2</v>
      </c>
      <c r="G658" s="2">
        <v>9.9285603238714593E-9</v>
      </c>
      <c r="H658" s="2">
        <v>1.4647184497563299E-8</v>
      </c>
      <c r="I658" s="2">
        <v>3.3189560420566E-8</v>
      </c>
      <c r="J658" s="2">
        <v>0.36289492284428199</v>
      </c>
      <c r="K658" s="2">
        <v>0.54777385149820701</v>
      </c>
      <c r="L658" s="5">
        <f t="shared" si="10"/>
        <v>4</v>
      </c>
    </row>
    <row r="659" spans="1:12" x14ac:dyDescent="0.25">
      <c r="A659" s="4">
        <v>37012</v>
      </c>
      <c r="B659" s="2">
        <v>1.73573434136234E-7</v>
      </c>
      <c r="C659" s="2">
        <v>7.5539444641693701E-7</v>
      </c>
      <c r="D659" s="2">
        <v>4.3260404054632602E-7</v>
      </c>
      <c r="E659" s="2">
        <v>4.5325511501646003E-8</v>
      </c>
      <c r="F659" s="2">
        <v>3.4592117197866603E-7</v>
      </c>
      <c r="G659" s="2">
        <v>6.1893555193152098E-8</v>
      </c>
      <c r="H659" s="2">
        <v>0.99999203699205996</v>
      </c>
      <c r="I659" s="2">
        <v>8.8134147687874905E-8</v>
      </c>
      <c r="J659" s="2">
        <v>2.20148618019267E-8</v>
      </c>
      <c r="K659" s="2">
        <v>6.0381466864867204E-6</v>
      </c>
      <c r="L659" s="5">
        <f t="shared" si="10"/>
        <v>1</v>
      </c>
    </row>
    <row r="660" spans="1:12" x14ac:dyDescent="0.25">
      <c r="A660" s="4">
        <v>37043</v>
      </c>
      <c r="B660" s="2">
        <v>8.5223478038143193E-6</v>
      </c>
      <c r="C660" s="2">
        <v>1.5784904016570401E-8</v>
      </c>
      <c r="D660" s="2">
        <v>3.6513845954901401E-8</v>
      </c>
      <c r="E660" s="2">
        <v>1.60887008284232E-8</v>
      </c>
      <c r="F660" s="2">
        <v>1.9576458886033401E-9</v>
      </c>
      <c r="G660" s="2">
        <v>1.58369975928236E-8</v>
      </c>
      <c r="H660" s="2">
        <v>0.99999087145496701</v>
      </c>
      <c r="I660" s="2">
        <v>1.8220118885955199E-7</v>
      </c>
      <c r="J660" s="2">
        <v>2.3864607966656101E-8</v>
      </c>
      <c r="K660" s="2">
        <v>3.1394841341151401E-7</v>
      </c>
      <c r="L660" s="5">
        <f t="shared" si="10"/>
        <v>1</v>
      </c>
    </row>
    <row r="661" spans="1:12" x14ac:dyDescent="0.25">
      <c r="A661" s="4">
        <v>37073</v>
      </c>
      <c r="B661" s="2">
        <v>7.4176369701338202E-6</v>
      </c>
      <c r="C661" s="2">
        <v>3.3120872182639202E-5</v>
      </c>
      <c r="D661" s="2">
        <v>3.10199687377765E-6</v>
      </c>
      <c r="E661" s="2">
        <v>1.91195894473211E-7</v>
      </c>
      <c r="F661" s="2">
        <v>2.9006616140144602E-7</v>
      </c>
      <c r="G661" s="2">
        <v>1.43739206650302E-7</v>
      </c>
      <c r="H661" s="2">
        <v>0.99995099780176799</v>
      </c>
      <c r="I661" s="2">
        <v>2.3790314656701101E-7</v>
      </c>
      <c r="J661" s="2">
        <v>1.5289993045846901E-7</v>
      </c>
      <c r="K661" s="2">
        <v>4.34588786754521E-6</v>
      </c>
      <c r="L661" s="5">
        <f t="shared" si="10"/>
        <v>1</v>
      </c>
    </row>
    <row r="662" spans="1:12" x14ac:dyDescent="0.25">
      <c r="A662" s="4">
        <v>37104</v>
      </c>
      <c r="B662" s="2">
        <v>3.2326677247921799E-7</v>
      </c>
      <c r="C662" s="2">
        <v>2.1222104384200298E-6</v>
      </c>
      <c r="D662" s="2">
        <v>9.2214598017451593E-5</v>
      </c>
      <c r="E662" s="2">
        <v>7.5892454718125896E-7</v>
      </c>
      <c r="F662" s="2">
        <v>5.5707836199608997E-8</v>
      </c>
      <c r="G662" s="2">
        <v>4.76045865832565E-7</v>
      </c>
      <c r="H662" s="2">
        <v>1.83675500378087E-7</v>
      </c>
      <c r="I662" s="2">
        <v>2.9641936690309698E-7</v>
      </c>
      <c r="J662" s="2">
        <v>4.3530377940828998E-3</v>
      </c>
      <c r="K662" s="2">
        <v>0.99555053135767901</v>
      </c>
      <c r="L662" s="5">
        <f t="shared" si="10"/>
        <v>1</v>
      </c>
    </row>
    <row r="663" spans="1:12" x14ac:dyDescent="0.25">
      <c r="A663" s="4">
        <v>37135</v>
      </c>
      <c r="B663" s="2">
        <v>1.5414832936421501E-8</v>
      </c>
      <c r="C663" s="2">
        <v>3.9382712625692996E-9</v>
      </c>
      <c r="D663" s="2">
        <v>2.2441931930846601E-8</v>
      </c>
      <c r="E663" s="2">
        <v>3.2233444414562903E-8</v>
      </c>
      <c r="F663" s="2">
        <v>6.6498713510458898E-10</v>
      </c>
      <c r="G663" s="2">
        <v>3.0592647383899298E-2</v>
      </c>
      <c r="H663" s="2">
        <v>2.2980548412791899E-8</v>
      </c>
      <c r="I663" s="2">
        <v>4.7734914460615098E-2</v>
      </c>
      <c r="J663" s="2">
        <v>0.92167231733062505</v>
      </c>
      <c r="K663" s="2">
        <v>2.3150777146795199E-8</v>
      </c>
      <c r="L663" s="5">
        <f t="shared" si="10"/>
        <v>3</v>
      </c>
    </row>
    <row r="664" spans="1:12" x14ac:dyDescent="0.25">
      <c r="A664" s="4">
        <v>37165</v>
      </c>
      <c r="B664" s="2">
        <v>8.6103105740381597E-7</v>
      </c>
      <c r="C664" s="2">
        <v>2.1271712270367401E-6</v>
      </c>
      <c r="D664" s="2">
        <v>1.3755028672303301E-5</v>
      </c>
      <c r="E664" s="2">
        <v>2.2719910294382298E-6</v>
      </c>
      <c r="F664" s="2">
        <v>6.8835790553944196E-6</v>
      </c>
      <c r="G664" s="2">
        <v>1.05792084414811E-7</v>
      </c>
      <c r="H664" s="2">
        <v>1.8005093239656099E-5</v>
      </c>
      <c r="I664" s="2">
        <v>7.8838190950500799E-7</v>
      </c>
      <c r="J664" s="2">
        <v>2.5796122217061502E-6</v>
      </c>
      <c r="K664" s="2">
        <v>0.99995262231950399</v>
      </c>
      <c r="L664" s="5">
        <f t="shared" si="10"/>
        <v>1</v>
      </c>
    </row>
    <row r="665" spans="1:12" x14ac:dyDescent="0.25">
      <c r="A665" s="4">
        <v>37196</v>
      </c>
      <c r="B665" s="2">
        <v>0.12831919073371101</v>
      </c>
      <c r="C665" s="2">
        <v>3.0640308898495899E-9</v>
      </c>
      <c r="D665" s="2">
        <v>1.3258285071563999E-9</v>
      </c>
      <c r="E665" s="2">
        <v>2.3721413761102498E-10</v>
      </c>
      <c r="F665" s="2">
        <v>0.60792968114957702</v>
      </c>
      <c r="G665" s="2">
        <v>1.44723975417255E-9</v>
      </c>
      <c r="H665" s="2">
        <v>9.70800912834275E-8</v>
      </c>
      <c r="I665" s="2">
        <v>1.07348284037614E-9</v>
      </c>
      <c r="J665" s="2">
        <v>7.5785892872734302E-10</v>
      </c>
      <c r="K665" s="2">
        <v>0.26375102313100501</v>
      </c>
      <c r="L665" s="5">
        <f t="shared" si="10"/>
        <v>3</v>
      </c>
    </row>
    <row r="666" spans="1:12" x14ac:dyDescent="0.25">
      <c r="A666" s="4">
        <v>37226</v>
      </c>
      <c r="B666" s="2">
        <v>3.9127140636517099E-7</v>
      </c>
      <c r="C666" s="2">
        <v>3.3514601384868499E-8</v>
      </c>
      <c r="D666" s="2">
        <v>1.49175591065733E-7</v>
      </c>
      <c r="E666" s="2">
        <v>1.8539464077571999E-8</v>
      </c>
      <c r="F666" s="2">
        <v>7.52972052956473E-8</v>
      </c>
      <c r="G666" s="2">
        <v>1.26757658909133E-2</v>
      </c>
      <c r="H666" s="2">
        <v>0.98732340245015704</v>
      </c>
      <c r="I666" s="2">
        <v>1.0938871333279599E-7</v>
      </c>
      <c r="J666" s="2">
        <v>1.9547579305339799E-8</v>
      </c>
      <c r="K666" s="2">
        <v>3.4924405529615102E-8</v>
      </c>
      <c r="L666" s="5">
        <f t="shared" si="10"/>
        <v>2</v>
      </c>
    </row>
    <row r="667" spans="1:12" x14ac:dyDescent="0.25">
      <c r="A667" s="4">
        <v>37257</v>
      </c>
      <c r="B667" s="2">
        <v>4.0942483121914201E-7</v>
      </c>
      <c r="C667" s="2">
        <v>3.7499140066897698E-8</v>
      </c>
      <c r="D667" s="2">
        <v>1.4536441077349501E-7</v>
      </c>
      <c r="E667" s="2">
        <v>8.7539646323822007E-9</v>
      </c>
      <c r="F667" s="2">
        <v>2.3485949848992501E-9</v>
      </c>
      <c r="G667" s="2">
        <v>5.21870908001612E-2</v>
      </c>
      <c r="H667" s="2">
        <v>0.94781221277224004</v>
      </c>
      <c r="I667" s="2">
        <v>2.1185675751089199E-8</v>
      </c>
      <c r="J667" s="2">
        <v>5.8125554360694201E-9</v>
      </c>
      <c r="K667" s="2">
        <v>6.6038427186162197E-8</v>
      </c>
      <c r="L667" s="5">
        <f t="shared" si="10"/>
        <v>2</v>
      </c>
    </row>
    <row r="668" spans="1:12" x14ac:dyDescent="0.25">
      <c r="A668" s="4">
        <v>37288</v>
      </c>
      <c r="B668" s="2">
        <v>1.33161579498905E-2</v>
      </c>
      <c r="C668" s="2">
        <v>9.0072326349127402E-2</v>
      </c>
      <c r="D668" s="2">
        <v>2.15930874562027E-7</v>
      </c>
      <c r="E668" s="2">
        <v>9.2128846721265098E-10</v>
      </c>
      <c r="F668" s="2">
        <v>3.1405419460236098E-10</v>
      </c>
      <c r="G668" s="2">
        <v>4.3903279701913699E-10</v>
      </c>
      <c r="H668" s="2">
        <v>0.89661129336682899</v>
      </c>
      <c r="I668" s="2">
        <v>6.8324957328539496E-10</v>
      </c>
      <c r="J668" s="2">
        <v>1.0488694179166801E-9</v>
      </c>
      <c r="K668" s="2">
        <v>2.99671875511835E-9</v>
      </c>
      <c r="L668" s="5">
        <f t="shared" si="10"/>
        <v>3</v>
      </c>
    </row>
    <row r="669" spans="1:12" x14ac:dyDescent="0.25">
      <c r="A669" s="4">
        <v>37316</v>
      </c>
      <c r="B669" s="2">
        <v>2.0814699304482101E-8</v>
      </c>
      <c r="C669" s="2">
        <v>3.0228504076642802E-7</v>
      </c>
      <c r="D669" s="2">
        <v>4.3218982672727398E-2</v>
      </c>
      <c r="E669" s="2">
        <v>1.05217624027896E-6</v>
      </c>
      <c r="F669" s="2">
        <v>4.9068913573570399E-6</v>
      </c>
      <c r="G669" s="2">
        <v>1.43919131032368E-8</v>
      </c>
      <c r="H669" s="2">
        <v>2.4074495683348701E-8</v>
      </c>
      <c r="I669" s="2">
        <v>5.8147628254121096E-7</v>
      </c>
      <c r="J669" s="2">
        <v>0.21137467783029401</v>
      </c>
      <c r="K669" s="2">
        <v>0.74539943738694303</v>
      </c>
      <c r="L669" s="5">
        <f t="shared" si="10"/>
        <v>3</v>
      </c>
    </row>
    <row r="670" spans="1:12" x14ac:dyDescent="0.25">
      <c r="A670" s="4">
        <v>37347</v>
      </c>
      <c r="B670" s="2">
        <v>3.8612050524307199E-4</v>
      </c>
      <c r="C670" s="2">
        <v>6.1614395944731503E-6</v>
      </c>
      <c r="D670" s="2">
        <v>3.05459277100247E-6</v>
      </c>
      <c r="E670" s="2">
        <v>5.2456245666190701E-7</v>
      </c>
      <c r="F670" s="2">
        <v>4.9195527611664902E-8</v>
      </c>
      <c r="G670" s="2">
        <v>9.4016835425594497E-7</v>
      </c>
      <c r="H670" s="2">
        <v>0.99960199319548104</v>
      </c>
      <c r="I670" s="2">
        <v>8.7118427977138301E-7</v>
      </c>
      <c r="J670" s="2">
        <v>1.2214850351876E-7</v>
      </c>
      <c r="K670" s="2">
        <v>1.6300780164173701E-7</v>
      </c>
      <c r="L670" s="5">
        <f t="shared" si="10"/>
        <v>1</v>
      </c>
    </row>
    <row r="671" spans="1:12" x14ac:dyDescent="0.25">
      <c r="A671" s="4">
        <v>37377</v>
      </c>
      <c r="B671" s="2">
        <v>6.8382586307750897E-8</v>
      </c>
      <c r="C671" s="2">
        <v>9.0036866754502699E-7</v>
      </c>
      <c r="D671" s="2">
        <v>7.7474161582397104E-7</v>
      </c>
      <c r="E671" s="2">
        <v>2.0176930953724999E-7</v>
      </c>
      <c r="F671" s="2">
        <v>1.5002410707284101E-7</v>
      </c>
      <c r="G671" s="2">
        <v>3.7271759575617502E-8</v>
      </c>
      <c r="H671" s="2">
        <v>1.66220121279895E-6</v>
      </c>
      <c r="I671" s="2">
        <v>6.2799914757399801E-8</v>
      </c>
      <c r="J671" s="2">
        <v>1.70865510211318E-7</v>
      </c>
      <c r="K671" s="2">
        <v>0.99999597157531195</v>
      </c>
      <c r="L671" s="5">
        <f t="shared" si="10"/>
        <v>1</v>
      </c>
    </row>
    <row r="672" spans="1:12" x14ac:dyDescent="0.25">
      <c r="A672" s="4">
        <v>37408</v>
      </c>
      <c r="B672" s="2">
        <v>1.8514722461069E-7</v>
      </c>
      <c r="C672" s="2">
        <v>4.32450498491305E-6</v>
      </c>
      <c r="D672" s="2">
        <v>6.3901062808639996E-7</v>
      </c>
      <c r="E672" s="2">
        <v>3.8778568353583796E-6</v>
      </c>
      <c r="F672" s="2">
        <v>2.1373694388836002E-6</v>
      </c>
      <c r="G672" s="2">
        <v>5.4669368907464602E-5</v>
      </c>
      <c r="H672" s="2">
        <v>5.4711630277206997E-7</v>
      </c>
      <c r="I672" s="2">
        <v>1.06192060284528E-3</v>
      </c>
      <c r="J672" s="2">
        <v>0.99885179377600497</v>
      </c>
      <c r="K672" s="2">
        <v>1.9905246631925399E-5</v>
      </c>
      <c r="L672" s="5">
        <f t="shared" si="10"/>
        <v>1</v>
      </c>
    </row>
    <row r="673" spans="1:12" x14ac:dyDescent="0.25">
      <c r="A673" s="4">
        <v>37438</v>
      </c>
      <c r="B673" s="2">
        <v>2.4443307326008499E-9</v>
      </c>
      <c r="C673" s="2">
        <v>4.7091567475215002E-9</v>
      </c>
      <c r="D673" s="2">
        <v>6.4580885954470804E-9</v>
      </c>
      <c r="E673" s="2">
        <v>1.3313853399195601E-5</v>
      </c>
      <c r="F673" s="2">
        <v>1.87999414734174E-9</v>
      </c>
      <c r="G673" s="2">
        <v>1.1075161250887499E-8</v>
      </c>
      <c r="H673" s="2">
        <v>1.2942955417945699E-8</v>
      </c>
      <c r="I673" s="2">
        <v>7.8670010359640098E-6</v>
      </c>
      <c r="J673" s="2">
        <v>0.99997875490197496</v>
      </c>
      <c r="K673" s="2">
        <v>2.4733979084143001E-8</v>
      </c>
      <c r="L673" s="5">
        <f t="shared" si="10"/>
        <v>1</v>
      </c>
    </row>
    <row r="674" spans="1:12" x14ac:dyDescent="0.25">
      <c r="A674" s="4">
        <v>37469</v>
      </c>
      <c r="B674" s="2">
        <v>3.6305421843627099E-5</v>
      </c>
      <c r="C674" s="2">
        <v>7.6457883305113605E-7</v>
      </c>
      <c r="D674" s="2">
        <v>1.8425876365574701E-6</v>
      </c>
      <c r="E674" s="2">
        <v>5.2428401136627401E-7</v>
      </c>
      <c r="F674" s="2">
        <v>8.6672623036443894E-3</v>
      </c>
      <c r="G674" s="2">
        <v>5.8291019524228296E-7</v>
      </c>
      <c r="H674" s="2">
        <v>1.67001646179654E-6</v>
      </c>
      <c r="I674" s="2">
        <v>4.3763114547671798E-7</v>
      </c>
      <c r="J674" s="2">
        <v>0.16520444846853899</v>
      </c>
      <c r="K674" s="2">
        <v>0.82608616179761296</v>
      </c>
      <c r="L674" s="5">
        <f t="shared" si="10"/>
        <v>2</v>
      </c>
    </row>
    <row r="675" spans="1:12" x14ac:dyDescent="0.25">
      <c r="A675" s="4">
        <v>37500</v>
      </c>
      <c r="B675" s="2">
        <v>1.36671123906902E-8</v>
      </c>
      <c r="C675" s="2">
        <v>3.56868692127188E-8</v>
      </c>
      <c r="D675" s="2">
        <v>4.42482996770058E-8</v>
      </c>
      <c r="E675" s="2">
        <v>1.24437019357191E-8</v>
      </c>
      <c r="F675" s="2">
        <v>5.9068518975692499E-9</v>
      </c>
      <c r="G675" s="2">
        <v>5.1603503159528899E-9</v>
      </c>
      <c r="H675" s="2">
        <v>8.4400335573423295E-9</v>
      </c>
      <c r="I675" s="2">
        <v>4.85421168521095E-9</v>
      </c>
      <c r="J675" s="2">
        <v>6.8061600206176104E-9</v>
      </c>
      <c r="K675" s="2">
        <v>0.999999862786488</v>
      </c>
      <c r="L675" s="5">
        <f t="shared" si="10"/>
        <v>1</v>
      </c>
    </row>
    <row r="676" spans="1:12" x14ac:dyDescent="0.25">
      <c r="A676" s="4">
        <v>37530</v>
      </c>
      <c r="B676" s="2">
        <v>6.3304195865786695E-7</v>
      </c>
      <c r="C676" s="2">
        <v>1.2187494545726501E-2</v>
      </c>
      <c r="D676" s="2">
        <v>8.8792869861656801E-7</v>
      </c>
      <c r="E676" s="2">
        <v>5.4718607317464296E-7</v>
      </c>
      <c r="F676" s="2">
        <v>3.5267261912144501E-7</v>
      </c>
      <c r="G676" s="2">
        <v>1.09091183632703E-7</v>
      </c>
      <c r="H676" s="2">
        <v>1.9175517521902601E-6</v>
      </c>
      <c r="I676" s="2">
        <v>1.0839982160454701E-7</v>
      </c>
      <c r="J676" s="2">
        <v>1.51831871387051E-7</v>
      </c>
      <c r="K676" s="2">
        <v>0.98780779775031102</v>
      </c>
      <c r="L676" s="5">
        <f t="shared" si="10"/>
        <v>2</v>
      </c>
    </row>
    <row r="677" spans="1:12" x14ac:dyDescent="0.25">
      <c r="A677" s="4">
        <v>37561</v>
      </c>
      <c r="B677" s="2">
        <v>3.35285812767096E-3</v>
      </c>
      <c r="C677" s="2">
        <v>1.00224183790942E-7</v>
      </c>
      <c r="D677" s="2">
        <v>2.3976597201789101E-7</v>
      </c>
      <c r="E677" s="2">
        <v>6.3819416328574494E-8</v>
      </c>
      <c r="F677" s="2">
        <v>5.7705746894843397E-8</v>
      </c>
      <c r="G677" s="2">
        <v>3.8456954786357101E-7</v>
      </c>
      <c r="H677" s="2">
        <v>0.99664613144229497</v>
      </c>
      <c r="I677" s="2">
        <v>1.24886240335916E-7</v>
      </c>
      <c r="J677" s="2">
        <v>2.1107000160199601E-8</v>
      </c>
      <c r="K677" s="2">
        <v>1.8352024671206601E-8</v>
      </c>
      <c r="L677" s="5">
        <f t="shared" si="10"/>
        <v>1</v>
      </c>
    </row>
    <row r="678" spans="1:12" x14ac:dyDescent="0.25">
      <c r="A678" s="4">
        <v>37591</v>
      </c>
      <c r="B678" s="2">
        <v>3.0334396091219299E-2</v>
      </c>
      <c r="C678" s="2">
        <v>2.6589970694137999E-7</v>
      </c>
      <c r="D678" s="2">
        <v>3.9613177918170803E-8</v>
      </c>
      <c r="E678" s="2">
        <v>2.90340967862199E-8</v>
      </c>
      <c r="F678" s="2">
        <v>2.1511233886719499E-8</v>
      </c>
      <c r="G678" s="2">
        <v>7.8389360055457097E-8</v>
      </c>
      <c r="H678" s="2">
        <v>0.36295407633662702</v>
      </c>
      <c r="I678" s="2">
        <v>0.60670831369170397</v>
      </c>
      <c r="J678" s="2">
        <v>2.61110382492639E-6</v>
      </c>
      <c r="K678" s="2">
        <v>1.6832904813749E-7</v>
      </c>
      <c r="L678" s="5">
        <f t="shared" si="10"/>
        <v>3</v>
      </c>
    </row>
    <row r="679" spans="1:12" x14ac:dyDescent="0.25">
      <c r="A679" s="4">
        <v>37622</v>
      </c>
      <c r="B679" s="2">
        <v>8.4936495004050303E-2</v>
      </c>
      <c r="C679" s="2">
        <v>1.3542476489619999E-8</v>
      </c>
      <c r="D679" s="2">
        <v>3.0410553532450999E-9</v>
      </c>
      <c r="E679" s="2">
        <v>1.2121427131239799E-9</v>
      </c>
      <c r="F679" s="2">
        <v>0.46035664205286397</v>
      </c>
      <c r="G679" s="2">
        <v>3.7633597536941804E-9</v>
      </c>
      <c r="H679" s="2">
        <v>7.9412914142036894E-8</v>
      </c>
      <c r="I679" s="2">
        <v>3.3161076697456001E-8</v>
      </c>
      <c r="J679" s="2">
        <v>9.5303375037643204E-2</v>
      </c>
      <c r="K679" s="2">
        <v>0.35940335377244698</v>
      </c>
      <c r="L679" s="5">
        <f t="shared" si="10"/>
        <v>4</v>
      </c>
    </row>
    <row r="680" spans="1:12" x14ac:dyDescent="0.25">
      <c r="A680" s="4">
        <v>37653</v>
      </c>
      <c r="B680" s="2">
        <v>9.4520286007884702E-2</v>
      </c>
      <c r="C680" s="2">
        <v>9.8478489628119992E-9</v>
      </c>
      <c r="D680" s="2">
        <v>7.8015838583374692E-9</v>
      </c>
      <c r="E680" s="2">
        <v>5.8973345965365904E-9</v>
      </c>
      <c r="F680" s="2">
        <v>0.90547961378613595</v>
      </c>
      <c r="G680" s="2">
        <v>9.2158344859039405E-9</v>
      </c>
      <c r="H680" s="2">
        <v>2.0477828252642401E-8</v>
      </c>
      <c r="I680" s="2">
        <v>9.4723698509529104E-9</v>
      </c>
      <c r="J680" s="2">
        <v>1.24254718082505E-8</v>
      </c>
      <c r="K680" s="2">
        <v>2.5069917662707499E-8</v>
      </c>
      <c r="L680" s="5">
        <f t="shared" si="10"/>
        <v>2</v>
      </c>
    </row>
    <row r="681" spans="1:12" x14ac:dyDescent="0.25">
      <c r="A681" s="4">
        <v>37681</v>
      </c>
      <c r="B681" s="2">
        <v>0.1538639280753</v>
      </c>
      <c r="C681" s="2">
        <v>5.16703933258067E-9</v>
      </c>
      <c r="D681" s="2">
        <v>2.2785152718518201E-10</v>
      </c>
      <c r="E681" s="2">
        <v>2.7110184177214001E-10</v>
      </c>
      <c r="F681" s="2">
        <v>0.84613565764937504</v>
      </c>
      <c r="G681" s="2">
        <v>3.1676121615282899E-9</v>
      </c>
      <c r="H681" s="2">
        <v>1.6183238570733499E-7</v>
      </c>
      <c r="I681" s="2">
        <v>5.5489175866520296E-9</v>
      </c>
      <c r="J681" s="2">
        <v>3.02505051281525E-8</v>
      </c>
      <c r="K681" s="2">
        <v>2.0780982081530499E-7</v>
      </c>
      <c r="L681" s="5">
        <f t="shared" si="10"/>
        <v>2</v>
      </c>
    </row>
    <row r="682" spans="1:12" x14ac:dyDescent="0.25">
      <c r="A682" s="4">
        <v>37712</v>
      </c>
      <c r="B682" s="2">
        <v>3.3359787090731702E-2</v>
      </c>
      <c r="C682" s="2">
        <v>1.62094457103242E-10</v>
      </c>
      <c r="D682" s="2">
        <v>3.3621223786671197E-10</v>
      </c>
      <c r="E682" s="2">
        <v>1.68900225974732E-10</v>
      </c>
      <c r="F682" s="2">
        <v>0.17871783076818301</v>
      </c>
      <c r="G682" s="2">
        <v>3.4930394287190501E-10</v>
      </c>
      <c r="H682" s="2">
        <v>0.78792229091176502</v>
      </c>
      <c r="I682" s="2">
        <v>3.5521913955694199E-10</v>
      </c>
      <c r="J682" s="2">
        <v>4.0529893801867699E-10</v>
      </c>
      <c r="K682" s="2">
        <v>8.9452290673069406E-8</v>
      </c>
      <c r="L682" s="5">
        <f t="shared" si="10"/>
        <v>3</v>
      </c>
    </row>
    <row r="683" spans="1:12" x14ac:dyDescent="0.25">
      <c r="A683" s="4">
        <v>37742</v>
      </c>
      <c r="B683" s="2">
        <v>5.20825104763789E-2</v>
      </c>
      <c r="C683" s="2">
        <v>1.04942019356351E-7</v>
      </c>
      <c r="D683" s="2">
        <v>3.2370033374249099E-8</v>
      </c>
      <c r="E683" s="2">
        <v>4.3972435734888698E-8</v>
      </c>
      <c r="F683" s="2">
        <v>0.31244214560834099</v>
      </c>
      <c r="G683" s="2">
        <v>6.7492224070566201E-6</v>
      </c>
      <c r="H683" s="2">
        <v>6.37800453459883E-7</v>
      </c>
      <c r="I683" s="2">
        <v>1.7022013392046999E-7</v>
      </c>
      <c r="J683" s="2">
        <v>1.7540706519570101E-7</v>
      </c>
      <c r="K683" s="2">
        <v>0.63546743000967099</v>
      </c>
      <c r="L683" s="5">
        <f t="shared" si="10"/>
        <v>3</v>
      </c>
    </row>
    <row r="684" spans="1:12" x14ac:dyDescent="0.25">
      <c r="A684" s="4">
        <v>37773</v>
      </c>
      <c r="B684" s="2">
        <v>0.121267696907347</v>
      </c>
      <c r="C684" s="2">
        <v>3.8081939853382598E-8</v>
      </c>
      <c r="D684" s="2">
        <v>8.2022974215031904E-8</v>
      </c>
      <c r="E684" s="2">
        <v>3.2623624429785599E-9</v>
      </c>
      <c r="F684" s="2">
        <v>0.87872190336105305</v>
      </c>
      <c r="G684" s="2">
        <v>1.79381758957165E-7</v>
      </c>
      <c r="H684" s="2">
        <v>4.1277113534987299E-6</v>
      </c>
      <c r="I684" s="2">
        <v>2.0608502859116298E-6</v>
      </c>
      <c r="J684" s="2">
        <v>5.0395661404808502E-7</v>
      </c>
      <c r="K684" s="2">
        <v>3.4044643192519398E-6</v>
      </c>
      <c r="L684" s="5">
        <f t="shared" si="10"/>
        <v>2</v>
      </c>
    </row>
    <row r="685" spans="1:12" x14ac:dyDescent="0.25">
      <c r="A685" s="4">
        <v>37803</v>
      </c>
      <c r="B685" s="2">
        <v>0.13036555739216901</v>
      </c>
      <c r="C685" s="2">
        <v>6.4523216623035304E-9</v>
      </c>
      <c r="D685" s="2">
        <v>5.0357555311462801E-9</v>
      </c>
      <c r="E685" s="2">
        <v>3.7319736652967903E-9</v>
      </c>
      <c r="F685" s="2">
        <v>0.72427226907180797</v>
      </c>
      <c r="G685" s="2">
        <v>1.8131817416961399E-8</v>
      </c>
      <c r="H685" s="2">
        <v>3.0820814524329298E-8</v>
      </c>
      <c r="I685" s="2">
        <v>3.9345292097509698E-8</v>
      </c>
      <c r="J685" s="2">
        <v>2.4591927338437499E-8</v>
      </c>
      <c r="K685" s="2">
        <v>0.14536204542599299</v>
      </c>
      <c r="L685" s="5">
        <f t="shared" si="10"/>
        <v>3</v>
      </c>
    </row>
    <row r="686" spans="1:12" x14ac:dyDescent="0.25">
      <c r="A686" s="4">
        <v>37834</v>
      </c>
      <c r="B686" s="2">
        <v>0.11708849129752801</v>
      </c>
      <c r="C686" s="2">
        <v>5.1692415718918501E-9</v>
      </c>
      <c r="D686" s="2">
        <v>1.84631746235129E-9</v>
      </c>
      <c r="E686" s="2">
        <v>9.7205937881386496E-10</v>
      </c>
      <c r="F686" s="2">
        <v>0.62281560636779898</v>
      </c>
      <c r="G686" s="2">
        <v>4.6630638228352098E-9</v>
      </c>
      <c r="H686" s="2">
        <v>2.7072475952269199E-5</v>
      </c>
      <c r="I686" s="2">
        <v>9.9353199862721407E-9</v>
      </c>
      <c r="J686" s="2">
        <v>5.4843305627756796E-9</v>
      </c>
      <c r="K686" s="2">
        <v>0.26006880178848601</v>
      </c>
      <c r="L686" s="5">
        <f t="shared" si="10"/>
        <v>3</v>
      </c>
    </row>
    <row r="687" spans="1:12" x14ac:dyDescent="0.25">
      <c r="A687" s="4">
        <v>37865</v>
      </c>
      <c r="B687" s="2">
        <v>3.0309330491420299E-2</v>
      </c>
      <c r="C687" s="2">
        <v>0.24787113939695399</v>
      </c>
      <c r="D687" s="2">
        <v>4.0726512551865499E-10</v>
      </c>
      <c r="E687" s="2">
        <v>2.3781334364728998E-10</v>
      </c>
      <c r="F687" s="2">
        <v>2.37340744715051E-2</v>
      </c>
      <c r="G687" s="2">
        <v>4.6555803285835001E-10</v>
      </c>
      <c r="H687" s="2">
        <v>0.67306815110486695</v>
      </c>
      <c r="I687" s="2">
        <v>2.50172983384651E-2</v>
      </c>
      <c r="J687" s="2">
        <v>2.55062988200147E-9</v>
      </c>
      <c r="K687" s="2">
        <v>2.5356643386837499E-9</v>
      </c>
      <c r="L687" s="5">
        <f t="shared" si="10"/>
        <v>5</v>
      </c>
    </row>
    <row r="688" spans="1:12" x14ac:dyDescent="0.25">
      <c r="A688" s="4">
        <v>37895</v>
      </c>
      <c r="B688" s="2">
        <v>3.0313624987736501E-2</v>
      </c>
      <c r="C688" s="2">
        <v>6.9972348975853996E-10</v>
      </c>
      <c r="D688" s="2">
        <v>2.8400768763369402E-10</v>
      </c>
      <c r="E688" s="2">
        <v>3.9061920976091698E-10</v>
      </c>
      <c r="F688" s="2">
        <v>4.1141514186304201E-10</v>
      </c>
      <c r="G688" s="2">
        <v>3.7537890665695602E-10</v>
      </c>
      <c r="H688" s="2">
        <v>6.2874462351093404E-10</v>
      </c>
      <c r="I688" s="2">
        <v>0.72655730881795599</v>
      </c>
      <c r="J688" s="2">
        <v>0.24312905941496199</v>
      </c>
      <c r="K688" s="2">
        <v>3.9894621880393797E-9</v>
      </c>
      <c r="L688" s="5">
        <f t="shared" si="10"/>
        <v>3</v>
      </c>
    </row>
    <row r="689" spans="1:12" x14ac:dyDescent="0.25">
      <c r="A689" s="4">
        <v>37926</v>
      </c>
      <c r="B689" s="2">
        <v>4.8020334593209001E-2</v>
      </c>
      <c r="C689" s="2">
        <v>3.9325463900042402E-8</v>
      </c>
      <c r="D689" s="2">
        <v>0.187485972474809</v>
      </c>
      <c r="E689" s="2">
        <v>6.8689294018418202E-9</v>
      </c>
      <c r="F689" s="2">
        <v>6.3798708465538796E-9</v>
      </c>
      <c r="G689" s="2">
        <v>5.7268865633843498E-8</v>
      </c>
      <c r="H689" s="2">
        <v>1.2897099816709499E-5</v>
      </c>
      <c r="I689" s="2">
        <v>1.7001693730162799E-8</v>
      </c>
      <c r="J689" s="2">
        <v>1.25488721438141E-8</v>
      </c>
      <c r="K689" s="2">
        <v>0.76448065643881002</v>
      </c>
      <c r="L689" s="5">
        <f t="shared" si="10"/>
        <v>3</v>
      </c>
    </row>
    <row r="690" spans="1:12" x14ac:dyDescent="0.25">
      <c r="A690" s="4">
        <v>37956</v>
      </c>
      <c r="B690" s="2">
        <v>2.87876348859701E-9</v>
      </c>
      <c r="C690" s="2">
        <v>1.8084039543911401E-9</v>
      </c>
      <c r="D690" s="2">
        <v>2.8401772649687401E-9</v>
      </c>
      <c r="E690" s="2">
        <v>4.5697721117979802E-9</v>
      </c>
      <c r="F690" s="2">
        <v>1.54120661677073E-9</v>
      </c>
      <c r="G690" s="2">
        <v>0.14776328251623</v>
      </c>
      <c r="H690" s="2">
        <v>1.8530872400735599E-9</v>
      </c>
      <c r="I690" s="2">
        <v>3.6211988037504701E-2</v>
      </c>
      <c r="J690" s="2">
        <v>2.9941287201356898E-4</v>
      </c>
      <c r="K690" s="2">
        <v>0.81572530108466901</v>
      </c>
      <c r="L690" s="5">
        <f t="shared" si="10"/>
        <v>3</v>
      </c>
    </row>
    <row r="691" spans="1:12" x14ac:dyDescent="0.25">
      <c r="A691" s="4">
        <v>37987</v>
      </c>
      <c r="B691" s="2">
        <v>3.6820019388417398E-2</v>
      </c>
      <c r="C691" s="2">
        <v>1.30213932732065E-9</v>
      </c>
      <c r="D691" s="2">
        <v>1.06434826171738E-9</v>
      </c>
      <c r="E691" s="2">
        <v>1.4892552185611401E-9</v>
      </c>
      <c r="F691" s="2">
        <v>0.121231166204993</v>
      </c>
      <c r="G691" s="2">
        <v>3.5360804478347602E-8</v>
      </c>
      <c r="H691" s="2">
        <v>1.3877332757721201E-9</v>
      </c>
      <c r="I691" s="2">
        <v>0.462941888081293</v>
      </c>
      <c r="J691" s="2">
        <v>0.37900688140658301</v>
      </c>
      <c r="K691" s="2">
        <v>4.3144101766291399E-9</v>
      </c>
      <c r="L691" s="5">
        <f t="shared" si="10"/>
        <v>4</v>
      </c>
    </row>
    <row r="692" spans="1:12" x14ac:dyDescent="0.25">
      <c r="A692" s="4">
        <v>38018</v>
      </c>
      <c r="B692" s="2">
        <v>8.1981497391926196E-9</v>
      </c>
      <c r="C692" s="2">
        <v>4.8547334481780699E-8</v>
      </c>
      <c r="D692" s="2">
        <v>9.59922465087267E-8</v>
      </c>
      <c r="E692" s="2">
        <v>5.0012486191652603E-7</v>
      </c>
      <c r="F692" s="2">
        <v>8.5076944967091308E-9</v>
      </c>
      <c r="G692" s="2">
        <v>0.23187772189274</v>
      </c>
      <c r="H692" s="2">
        <v>1.45972234270994E-8</v>
      </c>
      <c r="I692" s="2">
        <v>0.76811904854905899</v>
      </c>
      <c r="J692" s="2">
        <v>2.5193926519537901E-6</v>
      </c>
      <c r="K692" s="2">
        <v>3.4197931277645099E-8</v>
      </c>
      <c r="L692" s="5">
        <f t="shared" si="10"/>
        <v>2</v>
      </c>
    </row>
    <row r="693" spans="1:12" x14ac:dyDescent="0.25">
      <c r="A693" s="4">
        <v>38047</v>
      </c>
      <c r="B693" s="2">
        <v>1.22592514436805E-5</v>
      </c>
      <c r="C693" s="2">
        <v>6.37886799817276E-8</v>
      </c>
      <c r="D693" s="2">
        <v>4.5417495489140098E-8</v>
      </c>
      <c r="E693" s="2">
        <v>4.6688518578985099E-3</v>
      </c>
      <c r="F693" s="2">
        <v>3.46313689424944E-8</v>
      </c>
      <c r="G693" s="2">
        <v>4.8789706267696102E-8</v>
      </c>
      <c r="H693" s="2">
        <v>3.53006763460841E-7</v>
      </c>
      <c r="I693" s="2">
        <v>1.2119184910538801E-5</v>
      </c>
      <c r="J693" s="2">
        <v>0.32928838360601698</v>
      </c>
      <c r="K693" s="2">
        <v>0.666017840465714</v>
      </c>
      <c r="L693" s="5">
        <f t="shared" si="10"/>
        <v>2</v>
      </c>
    </row>
    <row r="694" spans="1:12" x14ac:dyDescent="0.25">
      <c r="A694" s="4">
        <v>38078</v>
      </c>
      <c r="B694" s="2">
        <v>3.8723557777559099E-2</v>
      </c>
      <c r="C694" s="2">
        <v>8.7741408734903006E-8</v>
      </c>
      <c r="D694" s="2">
        <v>1.5114323175597999E-8</v>
      </c>
      <c r="E694" s="2">
        <v>8.5946500166406797E-9</v>
      </c>
      <c r="F694" s="2">
        <v>0.21232540368615399</v>
      </c>
      <c r="G694" s="2">
        <v>8.8621837892582699E-9</v>
      </c>
      <c r="H694" s="2">
        <v>6.9723980426595905E-8</v>
      </c>
      <c r="I694" s="2">
        <v>3.0153335418097901E-8</v>
      </c>
      <c r="J694" s="2">
        <v>8.0560203869842802E-5</v>
      </c>
      <c r="K694" s="2">
        <v>0.74887025814269703</v>
      </c>
      <c r="L694" s="5">
        <f t="shared" si="10"/>
        <v>3</v>
      </c>
    </row>
    <row r="695" spans="1:12" x14ac:dyDescent="0.25">
      <c r="A695" s="4">
        <v>38108</v>
      </c>
      <c r="B695" s="2">
        <v>6.5625437944857197E-6</v>
      </c>
      <c r="C695" s="2">
        <v>3.5983141290485899E-7</v>
      </c>
      <c r="D695" s="2">
        <v>1.3733506703405701E-7</v>
      </c>
      <c r="E695" s="2">
        <v>8.5282690049186503E-3</v>
      </c>
      <c r="F695" s="2">
        <v>2.08123414023611E-7</v>
      </c>
      <c r="G695" s="2">
        <v>1.4334552039406101E-5</v>
      </c>
      <c r="H695" s="2">
        <v>2.9622637631826801E-7</v>
      </c>
      <c r="I695" s="2">
        <v>6.8471634826568103E-6</v>
      </c>
      <c r="J695" s="2">
        <v>0.19432926774305301</v>
      </c>
      <c r="K695" s="2">
        <v>0.79711371747644</v>
      </c>
      <c r="L695" s="5">
        <f t="shared" si="10"/>
        <v>2</v>
      </c>
    </row>
    <row r="696" spans="1:12" x14ac:dyDescent="0.25">
      <c r="A696" s="4">
        <v>38139</v>
      </c>
      <c r="B696" s="2">
        <v>3.9014552084141102E-8</v>
      </c>
      <c r="C696" s="2">
        <v>2.6461498697066301E-9</v>
      </c>
      <c r="D696" s="2">
        <v>2.01616038293719E-9</v>
      </c>
      <c r="E696" s="2">
        <v>1.59378198197039E-6</v>
      </c>
      <c r="F696" s="2">
        <v>5.9620134587365003E-10</v>
      </c>
      <c r="G696" s="2">
        <v>2.1705412921561501E-8</v>
      </c>
      <c r="H696" s="2">
        <v>2.0242757037869199E-9</v>
      </c>
      <c r="I696" s="2">
        <v>5.0602060870744502E-2</v>
      </c>
      <c r="J696" s="2">
        <v>0.76016233043367198</v>
      </c>
      <c r="K696" s="2">
        <v>0.18923394691086101</v>
      </c>
      <c r="L696" s="5">
        <f t="shared" si="10"/>
        <v>3</v>
      </c>
    </row>
    <row r="697" spans="1:12" x14ac:dyDescent="0.25">
      <c r="A697" s="4">
        <v>38169</v>
      </c>
      <c r="B697" s="2">
        <v>3.6430017563671902E-6</v>
      </c>
      <c r="C697" s="2">
        <v>9.7498024008417098E-6</v>
      </c>
      <c r="D697" s="2">
        <v>1.2161010143038E-5</v>
      </c>
      <c r="E697" s="2">
        <v>3.1810709978405202E-6</v>
      </c>
      <c r="F697" s="2">
        <v>4.8829551644960997E-6</v>
      </c>
      <c r="G697" s="2">
        <v>1.78354593029974E-7</v>
      </c>
      <c r="H697" s="2">
        <v>0.999964519952805</v>
      </c>
      <c r="I697" s="2">
        <v>2.2819996609048501E-7</v>
      </c>
      <c r="J697" s="2">
        <v>1.3037620200486701E-6</v>
      </c>
      <c r="K697" s="2">
        <v>1.5189015111479799E-7</v>
      </c>
      <c r="L697" s="5">
        <f t="shared" si="10"/>
        <v>1</v>
      </c>
    </row>
    <row r="698" spans="1:12" x14ac:dyDescent="0.25">
      <c r="A698" s="4">
        <v>38200</v>
      </c>
      <c r="B698" s="2">
        <v>3.7870543046312398E-2</v>
      </c>
      <c r="C698" s="2">
        <v>2.4536905121649399E-8</v>
      </c>
      <c r="D698" s="2">
        <v>4.2090331684729303E-8</v>
      </c>
      <c r="E698" s="2">
        <v>8.3041365355986308E-9</v>
      </c>
      <c r="F698" s="2">
        <v>0.19613232513894099</v>
      </c>
      <c r="G698" s="2">
        <v>1.0770236704888301E-8</v>
      </c>
      <c r="H698" s="2">
        <v>0.76599665512532</v>
      </c>
      <c r="I698" s="2">
        <v>1.3708985780851499E-8</v>
      </c>
      <c r="J698" s="2">
        <v>2.95678785707471E-8</v>
      </c>
      <c r="K698" s="2">
        <v>3.4771108744642798E-7</v>
      </c>
      <c r="L698" s="5">
        <f t="shared" si="10"/>
        <v>3</v>
      </c>
    </row>
    <row r="699" spans="1:12" x14ac:dyDescent="0.25">
      <c r="A699" s="4">
        <v>38231</v>
      </c>
      <c r="B699" s="2">
        <v>1.69956717161014E-7</v>
      </c>
      <c r="C699" s="2">
        <v>2.9952061921403003E-7</v>
      </c>
      <c r="D699" s="2">
        <v>2.8977748854488897E-7</v>
      </c>
      <c r="E699" s="2">
        <v>1.18847329142696E-7</v>
      </c>
      <c r="F699" s="2">
        <v>1.15709228486509E-7</v>
      </c>
      <c r="G699" s="2">
        <v>7.6959029431696198E-4</v>
      </c>
      <c r="H699" s="2">
        <v>5.3131929169006799E-7</v>
      </c>
      <c r="I699" s="2">
        <v>3.3884376343809302E-6</v>
      </c>
      <c r="J699" s="2">
        <v>0.37031773624858899</v>
      </c>
      <c r="K699" s="2">
        <v>0.628907759888783</v>
      </c>
      <c r="L699" s="5">
        <f t="shared" si="10"/>
        <v>2</v>
      </c>
    </row>
    <row r="700" spans="1:12" x14ac:dyDescent="0.25">
      <c r="A700" s="4">
        <v>38261</v>
      </c>
      <c r="B700" s="2">
        <v>1.7620707954904501E-8</v>
      </c>
      <c r="C700" s="2">
        <v>9.4374392270608896E-8</v>
      </c>
      <c r="D700" s="2">
        <v>1.35042299450285E-6</v>
      </c>
      <c r="E700" s="2">
        <v>3.7855149061875102E-7</v>
      </c>
      <c r="F700" s="2">
        <v>5.9927837376246498E-6</v>
      </c>
      <c r="G700" s="2">
        <v>1.6404670415519001E-8</v>
      </c>
      <c r="H700" s="2">
        <v>1.5027669900685799E-8</v>
      </c>
      <c r="I700" s="2">
        <v>3.2778069327176302E-7</v>
      </c>
      <c r="J700" s="2">
        <v>6.3629067061620097E-9</v>
      </c>
      <c r="K700" s="2">
        <v>0.99999180067070403</v>
      </c>
      <c r="L700" s="5">
        <f t="shared" si="10"/>
        <v>1</v>
      </c>
    </row>
    <row r="701" spans="1:12" x14ac:dyDescent="0.25">
      <c r="A701" s="4">
        <v>38292</v>
      </c>
      <c r="B701" s="2">
        <v>2.6623176159444002E-2</v>
      </c>
      <c r="C701" s="2">
        <v>0.130551143998378</v>
      </c>
      <c r="D701" s="2">
        <v>3.6360519055305898E-9</v>
      </c>
      <c r="E701" s="2">
        <v>2.8397079929968802E-9</v>
      </c>
      <c r="F701" s="2">
        <v>5.1483672105218503E-9</v>
      </c>
      <c r="G701" s="2">
        <v>4.7588569047351297E-9</v>
      </c>
      <c r="H701" s="2">
        <v>1.0767581872999901E-7</v>
      </c>
      <c r="I701" s="2">
        <v>3.1856745057438301E-9</v>
      </c>
      <c r="J701" s="2">
        <v>5.9975045451705997E-9</v>
      </c>
      <c r="K701" s="2">
        <v>0.84282554660015996</v>
      </c>
      <c r="L701" s="5">
        <f t="shared" si="10"/>
        <v>3</v>
      </c>
    </row>
    <row r="702" spans="1:12" x14ac:dyDescent="0.25">
      <c r="A702" s="4">
        <v>38322</v>
      </c>
      <c r="B702" s="2">
        <v>7.5202726253650199E-3</v>
      </c>
      <c r="C702" s="2">
        <v>7.2703076075461697E-9</v>
      </c>
      <c r="D702" s="2">
        <v>1.9305559089988701E-7</v>
      </c>
      <c r="E702" s="2">
        <v>1.97888584807215E-9</v>
      </c>
      <c r="F702" s="2">
        <v>7.3631809823557798E-2</v>
      </c>
      <c r="G702" s="2">
        <v>4.2911117011500597E-8</v>
      </c>
      <c r="H702" s="2">
        <v>0.91884760592874504</v>
      </c>
      <c r="I702" s="2">
        <v>5.00291817277277E-8</v>
      </c>
      <c r="J702" s="2">
        <v>1.77389582200422E-9</v>
      </c>
      <c r="K702" s="2">
        <v>1.46034254443626E-8</v>
      </c>
      <c r="L702" s="5">
        <f t="shared" si="10"/>
        <v>2</v>
      </c>
    </row>
    <row r="703" spans="1:12" x14ac:dyDescent="0.25">
      <c r="A703" s="4">
        <v>38353</v>
      </c>
      <c r="B703" s="2">
        <v>1.5593433075189801E-2</v>
      </c>
      <c r="C703" s="2">
        <v>8.4740361059454502E-9</v>
      </c>
      <c r="D703" s="2">
        <v>4.7019523351216401E-7</v>
      </c>
      <c r="E703" s="2">
        <v>5.4805482548043902E-9</v>
      </c>
      <c r="F703" s="2">
        <v>8.0203601482001905E-9</v>
      </c>
      <c r="G703" s="2">
        <v>0.322683863021197</v>
      </c>
      <c r="H703" s="2">
        <v>1.3816932367281699E-7</v>
      </c>
      <c r="I703" s="2">
        <v>4.0834089444610798E-7</v>
      </c>
      <c r="J703" s="2">
        <v>1.24167699676549E-8</v>
      </c>
      <c r="K703" s="2">
        <v>0.66172165280644601</v>
      </c>
      <c r="L703" s="5">
        <f t="shared" si="10"/>
        <v>3</v>
      </c>
    </row>
    <row r="704" spans="1:12" x14ac:dyDescent="0.25">
      <c r="A704" s="4">
        <v>38384</v>
      </c>
      <c r="B704" s="2">
        <v>8.8313122926122097E-3</v>
      </c>
      <c r="C704" s="2">
        <v>1.0190299311855E-8</v>
      </c>
      <c r="D704" s="2">
        <v>1.1342115304140501E-8</v>
      </c>
      <c r="E704" s="2">
        <v>1.1381234167861E-8</v>
      </c>
      <c r="F704" s="2">
        <v>7.8307805052404394E-2</v>
      </c>
      <c r="G704" s="2">
        <v>7.3852594525668602E-9</v>
      </c>
      <c r="H704" s="2">
        <v>8.4299834760163102E-8</v>
      </c>
      <c r="I704" s="2">
        <v>1.0589326487146999E-8</v>
      </c>
      <c r="J704" s="2">
        <v>5.2677647678637901E-8</v>
      </c>
      <c r="K704" s="2">
        <v>0.91286069478926601</v>
      </c>
      <c r="L704" s="5">
        <f t="shared" si="10"/>
        <v>2</v>
      </c>
    </row>
    <row r="705" spans="1:12" x14ac:dyDescent="0.25">
      <c r="A705" s="4">
        <v>38412</v>
      </c>
      <c r="B705" s="2">
        <v>6.5238370811813799E-7</v>
      </c>
      <c r="C705" s="2">
        <v>5.3124769356542995E-7</v>
      </c>
      <c r="D705" s="2">
        <v>2.3985182582889099E-2</v>
      </c>
      <c r="E705" s="2">
        <v>1.4596708888977899E-4</v>
      </c>
      <c r="F705" s="2">
        <v>3.4654977342625701E-3</v>
      </c>
      <c r="G705" s="2">
        <v>1.8587750612273701E-7</v>
      </c>
      <c r="H705" s="2">
        <v>6.0252802599562801E-7</v>
      </c>
      <c r="I705" s="2">
        <v>2.7597029018458102E-7</v>
      </c>
      <c r="J705" s="2">
        <v>8.1680575625400197E-7</v>
      </c>
      <c r="K705" s="2">
        <v>0.97240028778098098</v>
      </c>
      <c r="L705" s="5">
        <f t="shared" si="10"/>
        <v>2</v>
      </c>
    </row>
    <row r="706" spans="1:12" x14ac:dyDescent="0.25">
      <c r="A706" s="4">
        <v>38443</v>
      </c>
      <c r="B706" s="2">
        <v>1.4321798955322201E-6</v>
      </c>
      <c r="C706" s="2">
        <v>8.1824771585368703E-8</v>
      </c>
      <c r="D706" s="2">
        <v>1.0330227661028999E-7</v>
      </c>
      <c r="E706" s="2">
        <v>4.8889359333683302E-3</v>
      </c>
      <c r="F706" s="2">
        <v>4.3571626936119698E-7</v>
      </c>
      <c r="G706" s="2">
        <v>4.5585602765817602E-6</v>
      </c>
      <c r="H706" s="2">
        <v>4.2649702378487498E-7</v>
      </c>
      <c r="I706" s="2">
        <v>4.8500251266090203E-7</v>
      </c>
      <c r="J706" s="2">
        <v>0.46221000551602498</v>
      </c>
      <c r="K706" s="2">
        <v>0.53289353546757101</v>
      </c>
      <c r="L706" s="5">
        <f t="shared" si="10"/>
        <v>2</v>
      </c>
    </row>
    <row r="707" spans="1:12" x14ac:dyDescent="0.25">
      <c r="A707" s="4">
        <v>38473</v>
      </c>
      <c r="B707" s="2">
        <v>2.3807635830366601E-8</v>
      </c>
      <c r="C707" s="2">
        <v>2.2981786124265198E-6</v>
      </c>
      <c r="D707" s="2">
        <v>1.5329029880484799E-7</v>
      </c>
      <c r="E707" s="2">
        <v>3.4615680361363097E-7</v>
      </c>
      <c r="F707" s="2">
        <v>9.7302548742200998E-3</v>
      </c>
      <c r="G707" s="2">
        <v>3.8306508021694398E-7</v>
      </c>
      <c r="H707" s="2">
        <v>9.5454433964324289E-7</v>
      </c>
      <c r="I707" s="2">
        <v>1.8715201149943299E-7</v>
      </c>
      <c r="J707" s="2">
        <v>0.55976970505827295</v>
      </c>
      <c r="K707" s="2">
        <v>0.43049569387272402</v>
      </c>
      <c r="L707" s="5">
        <f t="shared" ref="L707:L770" si="11">COUNTIF(B707:K707,"&gt;0.01")</f>
        <v>2</v>
      </c>
    </row>
    <row r="708" spans="1:12" x14ac:dyDescent="0.25">
      <c r="A708" s="4">
        <v>38504</v>
      </c>
      <c r="B708" s="2">
        <v>1.9993352926892199E-5</v>
      </c>
      <c r="C708" s="2">
        <v>1.0112744023441401E-8</v>
      </c>
      <c r="D708" s="2">
        <v>2.6714494443029399E-7</v>
      </c>
      <c r="E708" s="2">
        <v>1.4573528850540801E-8</v>
      </c>
      <c r="F708" s="2">
        <v>2.24909448075486E-2</v>
      </c>
      <c r="G708" s="2">
        <v>2.3095536504379799E-8</v>
      </c>
      <c r="H708" s="2">
        <v>0.97748854618164704</v>
      </c>
      <c r="I708" s="2">
        <v>1.0053357232558E-7</v>
      </c>
      <c r="J708" s="2">
        <v>1.14066075969993E-8</v>
      </c>
      <c r="K708" s="2">
        <v>8.8791060104794106E-8</v>
      </c>
      <c r="L708" s="5">
        <f t="shared" si="11"/>
        <v>2</v>
      </c>
    </row>
    <row r="709" spans="1:12" x14ac:dyDescent="0.25">
      <c r="A709" s="4">
        <v>38534</v>
      </c>
      <c r="B709" s="2">
        <v>6.9786500676346801E-9</v>
      </c>
      <c r="C709" s="2">
        <v>5.0992876718998102E-6</v>
      </c>
      <c r="D709" s="2">
        <v>2.1489967461336999E-5</v>
      </c>
      <c r="E709" s="2">
        <v>1.4534173628536799E-7</v>
      </c>
      <c r="F709" s="2">
        <v>2.8559517199368799E-7</v>
      </c>
      <c r="G709" s="2">
        <v>2.5410601643839501E-8</v>
      </c>
      <c r="H709" s="2">
        <v>0.99997290697115704</v>
      </c>
      <c r="I709" s="2">
        <v>1.3946142668001299E-8</v>
      </c>
      <c r="J709" s="2">
        <v>1.11070440792584E-8</v>
      </c>
      <c r="K709" s="2">
        <v>1.5394336034066199E-8</v>
      </c>
      <c r="L709" s="5">
        <f t="shared" si="11"/>
        <v>1</v>
      </c>
    </row>
    <row r="710" spans="1:12" x14ac:dyDescent="0.25">
      <c r="A710" s="4">
        <v>38565</v>
      </c>
      <c r="B710" s="2">
        <v>8.8101544673632006E-9</v>
      </c>
      <c r="C710" s="2">
        <v>3.17329861332717E-3</v>
      </c>
      <c r="D710" s="2">
        <v>2.53172977888336E-7</v>
      </c>
      <c r="E710" s="2">
        <v>1.32833452145358E-8</v>
      </c>
      <c r="F710" s="2">
        <v>2.6549043000604499E-8</v>
      </c>
      <c r="G710" s="2">
        <v>7.1351937904212597E-9</v>
      </c>
      <c r="H710" s="2">
        <v>0.99388867476744502</v>
      </c>
      <c r="I710" s="2">
        <v>2.9377044244339899E-3</v>
      </c>
      <c r="J710" s="2">
        <v>4.8312220918025996E-9</v>
      </c>
      <c r="K710" s="2">
        <v>8.4134661691016893E-9</v>
      </c>
      <c r="L710" s="5">
        <f t="shared" si="11"/>
        <v>1</v>
      </c>
    </row>
    <row r="711" spans="1:12" x14ac:dyDescent="0.25">
      <c r="A711" s="4">
        <v>38596</v>
      </c>
      <c r="B711" s="2">
        <v>2.98555372323965E-8</v>
      </c>
      <c r="C711" s="2">
        <v>2.7517494068190098E-7</v>
      </c>
      <c r="D711" s="2">
        <v>9.8424526270892095E-7</v>
      </c>
      <c r="E711" s="2">
        <v>9.1086289336018093E-3</v>
      </c>
      <c r="F711" s="2">
        <v>1.77991024369238E-7</v>
      </c>
      <c r="G711" s="2">
        <v>1.9919565645500701E-6</v>
      </c>
      <c r="H711" s="2">
        <v>1.9127663186992201E-7</v>
      </c>
      <c r="I711" s="2">
        <v>1.4924416505315401E-6</v>
      </c>
      <c r="J711" s="2">
        <v>0.42115169118622198</v>
      </c>
      <c r="K711" s="2">
        <v>0.56973453693856502</v>
      </c>
      <c r="L711" s="5">
        <f t="shared" si="11"/>
        <v>2</v>
      </c>
    </row>
    <row r="712" spans="1:12" x14ac:dyDescent="0.25">
      <c r="A712" s="4">
        <v>38626</v>
      </c>
      <c r="B712" s="2">
        <v>4.6127847065742497E-6</v>
      </c>
      <c r="C712" s="2">
        <v>7.4622985463018998E-9</v>
      </c>
      <c r="D712" s="2">
        <v>5.9085294950036899E-6</v>
      </c>
      <c r="E712" s="2">
        <v>3.5858184528027501E-6</v>
      </c>
      <c r="F712" s="2">
        <v>2.09919448250129E-2</v>
      </c>
      <c r="G712" s="2">
        <v>9.61125617734121E-9</v>
      </c>
      <c r="H712" s="2">
        <v>0.97899381251750095</v>
      </c>
      <c r="I712" s="2">
        <v>2.8949336898189302E-8</v>
      </c>
      <c r="J712" s="2">
        <v>4.4585844792949301E-8</v>
      </c>
      <c r="K712" s="2">
        <v>4.4915901174279697E-8</v>
      </c>
      <c r="L712" s="5">
        <f t="shared" si="11"/>
        <v>2</v>
      </c>
    </row>
    <row r="713" spans="1:12" x14ac:dyDescent="0.25">
      <c r="A713" s="4">
        <v>38657</v>
      </c>
      <c r="B713" s="2">
        <v>9.02368717263832E-8</v>
      </c>
      <c r="C713" s="2">
        <v>1.0471197707675401E-8</v>
      </c>
      <c r="D713" s="2">
        <v>3.4985352363805599E-8</v>
      </c>
      <c r="E713" s="2">
        <v>2.0456978153359601E-7</v>
      </c>
      <c r="F713" s="2">
        <v>1.2291638464913701E-8</v>
      </c>
      <c r="G713" s="2">
        <v>4.6784100908149398E-2</v>
      </c>
      <c r="H713" s="2">
        <v>2.5536490675161901E-8</v>
      </c>
      <c r="I713" s="2">
        <v>2.4911209224035599E-2</v>
      </c>
      <c r="J713" s="2">
        <v>0.92830253666385798</v>
      </c>
      <c r="K713" s="2">
        <v>1.7751189017269201E-6</v>
      </c>
      <c r="L713" s="5">
        <f t="shared" si="11"/>
        <v>3</v>
      </c>
    </row>
    <row r="714" spans="1:12" x14ac:dyDescent="0.25">
      <c r="A714" s="4">
        <v>38687</v>
      </c>
      <c r="B714" s="2">
        <v>6.4912839253122606E-2</v>
      </c>
      <c r="C714" s="2">
        <v>1.9229668422335701E-9</v>
      </c>
      <c r="D714" s="2">
        <v>3.5106498848622302E-8</v>
      </c>
      <c r="E714" s="2">
        <v>1.3197763425574301E-9</v>
      </c>
      <c r="F714" s="2">
        <v>0.37217341216813199</v>
      </c>
      <c r="G714" s="2">
        <v>3.0433761126538102E-9</v>
      </c>
      <c r="H714" s="2">
        <v>1.5535647864098399E-8</v>
      </c>
      <c r="I714" s="2">
        <v>3.6590918862675998E-8</v>
      </c>
      <c r="J714" s="2">
        <v>1.01382699283624E-8</v>
      </c>
      <c r="K714" s="2">
        <v>0.56291364492126195</v>
      </c>
      <c r="L714" s="5">
        <f t="shared" si="11"/>
        <v>3</v>
      </c>
    </row>
    <row r="715" spans="1:12" x14ac:dyDescent="0.25">
      <c r="A715" s="4">
        <v>38718</v>
      </c>
      <c r="B715" s="2">
        <v>1.0346576456824E-8</v>
      </c>
      <c r="C715" s="2">
        <v>6.2871352991859904E-7</v>
      </c>
      <c r="D715" s="2">
        <v>9.0502426952171006E-2</v>
      </c>
      <c r="E715" s="2">
        <v>3.9593805731584598E-8</v>
      </c>
      <c r="F715" s="2">
        <v>2.4732576185395101E-2</v>
      </c>
      <c r="G715" s="2">
        <v>1.15923206634848E-7</v>
      </c>
      <c r="H715" s="2">
        <v>3.1258720091981299E-8</v>
      </c>
      <c r="I715" s="2">
        <v>1.27757412313043E-7</v>
      </c>
      <c r="J715" s="2">
        <v>1.9320161737105501E-6</v>
      </c>
      <c r="K715" s="2">
        <v>0.88476211125290205</v>
      </c>
      <c r="L715" s="5">
        <f t="shared" si="11"/>
        <v>3</v>
      </c>
    </row>
    <row r="716" spans="1:12" x14ac:dyDescent="0.25">
      <c r="A716" s="4">
        <v>38749</v>
      </c>
      <c r="B716" s="2">
        <v>3.1700814938832E-10</v>
      </c>
      <c r="C716" s="2">
        <v>4.3172784535154401E-7</v>
      </c>
      <c r="D716" s="2">
        <v>5.36384178578391E-7</v>
      </c>
      <c r="E716" s="2">
        <v>1.3169177395066601E-7</v>
      </c>
      <c r="F716" s="2">
        <v>4.4931236317275702E-7</v>
      </c>
      <c r="G716" s="2">
        <v>4.5848291107427903E-8</v>
      </c>
      <c r="H716" s="2">
        <v>0.99999804538826398</v>
      </c>
      <c r="I716" s="2">
        <v>3.5522026235632E-7</v>
      </c>
      <c r="J716" s="2">
        <v>3.00047461770929E-9</v>
      </c>
      <c r="K716" s="2">
        <v>1.10954253740399E-9</v>
      </c>
      <c r="L716" s="5">
        <f t="shared" si="11"/>
        <v>1</v>
      </c>
    </row>
    <row r="717" spans="1:12" x14ac:dyDescent="0.25">
      <c r="A717" s="4">
        <v>38777</v>
      </c>
      <c r="B717" s="2">
        <v>6.8358204028822701E-9</v>
      </c>
      <c r="C717" s="2">
        <v>3.1663928018313399E-6</v>
      </c>
      <c r="D717" s="2">
        <v>4.1364853245936801E-7</v>
      </c>
      <c r="E717" s="2">
        <v>3.6954384283780298E-6</v>
      </c>
      <c r="F717" s="2">
        <v>1.4013374937517399E-7</v>
      </c>
      <c r="G717" s="2">
        <v>3.44417941654566E-5</v>
      </c>
      <c r="H717" s="2">
        <v>3.5452790271343197E-7</v>
      </c>
      <c r="I717" s="2">
        <v>0.34767584037940702</v>
      </c>
      <c r="J717" s="2">
        <v>0.65228004930806305</v>
      </c>
      <c r="K717" s="2">
        <v>1.8915410338262699E-6</v>
      </c>
      <c r="L717" s="5">
        <f t="shared" si="11"/>
        <v>2</v>
      </c>
    </row>
    <row r="718" spans="1:12" x14ac:dyDescent="0.25">
      <c r="A718" s="4">
        <v>38808</v>
      </c>
      <c r="B718" s="2">
        <v>2.0526680445076902E-3</v>
      </c>
      <c r="C718" s="2">
        <v>7.2227078805131996E-9</v>
      </c>
      <c r="D718" s="2">
        <v>2.4216020358500099E-2</v>
      </c>
      <c r="E718" s="2">
        <v>8.0067007289213203E-9</v>
      </c>
      <c r="F718" s="2">
        <v>5.5537154439434298E-9</v>
      </c>
      <c r="G718" s="2">
        <v>0.101842120494748</v>
      </c>
      <c r="H718" s="2">
        <v>0.87186987521228898</v>
      </c>
      <c r="I718" s="2">
        <v>1.91972493974613E-5</v>
      </c>
      <c r="J718" s="2">
        <v>2.5973073393939999E-8</v>
      </c>
      <c r="K718" s="2">
        <v>7.1884338163407696E-8</v>
      </c>
      <c r="L718" s="5">
        <f t="shared" si="11"/>
        <v>3</v>
      </c>
    </row>
    <row r="719" spans="1:12" x14ac:dyDescent="0.25">
      <c r="A719" s="4">
        <v>38838</v>
      </c>
      <c r="B719" s="2">
        <v>3.7607963431679103E-2</v>
      </c>
      <c r="C719" s="2">
        <v>0.171338556316045</v>
      </c>
      <c r="D719" s="2">
        <v>6.5977134085941202E-3</v>
      </c>
      <c r="E719" s="2">
        <v>6.00665854141452E-8</v>
      </c>
      <c r="F719" s="2">
        <v>2.6186690500998199E-8</v>
      </c>
      <c r="G719" s="2">
        <v>4.8687232739217398E-8</v>
      </c>
      <c r="H719" s="2">
        <v>0.34222394906729198</v>
      </c>
      <c r="I719" s="2">
        <v>4.0913755775027401E-8</v>
      </c>
      <c r="J719" s="2">
        <v>0.44223146673596397</v>
      </c>
      <c r="K719" s="2">
        <v>1.7518615378308399E-7</v>
      </c>
      <c r="L719" s="5">
        <f t="shared" si="11"/>
        <v>4</v>
      </c>
    </row>
    <row r="720" spans="1:12" x14ac:dyDescent="0.25">
      <c r="A720" s="4">
        <v>38869</v>
      </c>
      <c r="B720" s="2">
        <v>4.3487159613785499E-5</v>
      </c>
      <c r="C720" s="2">
        <v>7.4994953599536196E-9</v>
      </c>
      <c r="D720" s="2">
        <v>8.1237088224315106E-9</v>
      </c>
      <c r="E720" s="2">
        <v>1.4128896530449799E-8</v>
      </c>
      <c r="F720" s="2">
        <v>4.9908607191722302E-9</v>
      </c>
      <c r="G720" s="2">
        <v>9.8818741434753998E-2</v>
      </c>
      <c r="H720" s="2">
        <v>1.8527564474756099E-8</v>
      </c>
      <c r="I720" s="2">
        <v>1.32126328717269E-6</v>
      </c>
      <c r="J720" s="2">
        <v>0.90113632076627603</v>
      </c>
      <c r="K720" s="2">
        <v>7.6105723559730894E-8</v>
      </c>
      <c r="L720" s="5">
        <f t="shared" si="11"/>
        <v>2</v>
      </c>
    </row>
    <row r="721" spans="1:12" x14ac:dyDescent="0.25">
      <c r="A721" s="4">
        <v>38899</v>
      </c>
      <c r="B721" s="2">
        <v>5.5568147691323902E-8</v>
      </c>
      <c r="C721" s="2">
        <v>9.9658419354339499E-7</v>
      </c>
      <c r="D721" s="2">
        <v>5.4532451772156197E-8</v>
      </c>
      <c r="E721" s="2">
        <v>2.9843984530300801E-3</v>
      </c>
      <c r="F721" s="2">
        <v>3.9008862973707502E-7</v>
      </c>
      <c r="G721" s="2">
        <v>4.4263871761324302E-7</v>
      </c>
      <c r="H721" s="2">
        <v>0.47838963753349101</v>
      </c>
      <c r="I721" s="2">
        <v>1.08019399314057E-7</v>
      </c>
      <c r="J721" s="2">
        <v>0.51779365353625395</v>
      </c>
      <c r="K721" s="2">
        <v>8.3026304521032195E-4</v>
      </c>
      <c r="L721" s="5">
        <f t="shared" si="11"/>
        <v>2</v>
      </c>
    </row>
    <row r="722" spans="1:12" x14ac:dyDescent="0.25">
      <c r="A722" s="4">
        <v>38930</v>
      </c>
      <c r="B722" s="2">
        <v>2.6765410486268501E-2</v>
      </c>
      <c r="C722" s="2">
        <v>6.9469171401221597E-8</v>
      </c>
      <c r="D722" s="2">
        <v>1.5071594856305701E-7</v>
      </c>
      <c r="E722" s="2">
        <v>9.7323413667220498E-8</v>
      </c>
      <c r="F722" s="2">
        <v>0.16796962821981201</v>
      </c>
      <c r="G722" s="2">
        <v>1.99362001099998E-7</v>
      </c>
      <c r="H722" s="2">
        <v>0.50176543363731696</v>
      </c>
      <c r="I722" s="2">
        <v>6.8791487804767005E-7</v>
      </c>
      <c r="J722" s="2">
        <v>0.30349808317639698</v>
      </c>
      <c r="K722" s="2">
        <v>2.3969488949970698E-7</v>
      </c>
      <c r="L722" s="5">
        <f t="shared" si="11"/>
        <v>4</v>
      </c>
    </row>
    <row r="723" spans="1:12" x14ac:dyDescent="0.25">
      <c r="A723" s="4">
        <v>38961</v>
      </c>
      <c r="B723" s="2">
        <v>4.7334463503477701E-7</v>
      </c>
      <c r="C723" s="2">
        <v>1.41139766375957E-8</v>
      </c>
      <c r="D723" s="2">
        <v>7.5904877639557801E-7</v>
      </c>
      <c r="E723" s="2">
        <v>5.69326945040746E-8</v>
      </c>
      <c r="F723" s="2">
        <v>1.4417874066808299E-2</v>
      </c>
      <c r="G723" s="2">
        <v>4.6501030595954697E-8</v>
      </c>
      <c r="H723" s="2">
        <v>0.98558070175985901</v>
      </c>
      <c r="I723" s="2">
        <v>2.4270319896677301E-8</v>
      </c>
      <c r="J723" s="2">
        <v>2.02220406349812E-8</v>
      </c>
      <c r="K723" s="2">
        <v>2.9739994656646601E-8</v>
      </c>
      <c r="L723" s="5">
        <f t="shared" si="11"/>
        <v>2</v>
      </c>
    </row>
    <row r="724" spans="1:12" x14ac:dyDescent="0.25">
      <c r="A724" s="4">
        <v>38991</v>
      </c>
      <c r="B724" s="2">
        <v>2.8976680006141502E-2</v>
      </c>
      <c r="C724" s="2">
        <v>7.8869031131804901E-8</v>
      </c>
      <c r="D724" s="2">
        <v>8.3681596096577001E-8</v>
      </c>
      <c r="E724" s="2">
        <v>7.8380755773042598E-8</v>
      </c>
      <c r="F724" s="2">
        <v>7.2941837199129303E-8</v>
      </c>
      <c r="G724" s="2">
        <v>0.56304052740663502</v>
      </c>
      <c r="H724" s="2">
        <v>1.89023889793795E-7</v>
      </c>
      <c r="I724" s="2">
        <v>1.87641839424136E-7</v>
      </c>
      <c r="J724" s="2">
        <v>0.40711017670703098</v>
      </c>
      <c r="K724" s="2">
        <v>8.7192534247285895E-4</v>
      </c>
      <c r="L724" s="5">
        <f t="shared" si="11"/>
        <v>3</v>
      </c>
    </row>
    <row r="725" spans="1:12" x14ac:dyDescent="0.25">
      <c r="A725" s="4">
        <v>39022</v>
      </c>
      <c r="B725" s="2">
        <v>0.118877994520632</v>
      </c>
      <c r="C725" s="2">
        <v>7.7289665453393193E-8</v>
      </c>
      <c r="D725" s="2">
        <v>2.2823990714688101E-7</v>
      </c>
      <c r="E725" s="2">
        <v>2.2688500048159701E-8</v>
      </c>
      <c r="F725" s="2">
        <v>0.62496869662700405</v>
      </c>
      <c r="G725" s="2">
        <v>4.2041445821221501E-7</v>
      </c>
      <c r="H725" s="2">
        <v>0.25614978103910402</v>
      </c>
      <c r="I725" s="2">
        <v>1.8920567315793601E-6</v>
      </c>
      <c r="J725" s="2">
        <v>2.11802433336129E-7</v>
      </c>
      <c r="K725" s="2">
        <v>6.7532156437002295E-7</v>
      </c>
      <c r="L725" s="5">
        <f t="shared" si="11"/>
        <v>3</v>
      </c>
    </row>
    <row r="726" spans="1:12" x14ac:dyDescent="0.25">
      <c r="A726" s="4">
        <v>39052</v>
      </c>
      <c r="B726" s="2">
        <v>3.67128742136432E-2</v>
      </c>
      <c r="C726" s="2">
        <v>9.8127520142309803E-8</v>
      </c>
      <c r="D726" s="2">
        <v>3.85545965390248E-2</v>
      </c>
      <c r="E726" s="2">
        <v>7.0792543431148597E-9</v>
      </c>
      <c r="F726" s="2">
        <v>0.19378618269579501</v>
      </c>
      <c r="G726" s="2">
        <v>3.42281906675208E-8</v>
      </c>
      <c r="H726" s="2">
        <v>2.1257216735143199E-8</v>
      </c>
      <c r="I726" s="2">
        <v>4.3979031732839902E-8</v>
      </c>
      <c r="J726" s="2">
        <v>4.8175787437723899E-8</v>
      </c>
      <c r="K726" s="2">
        <v>0.730946093704546</v>
      </c>
      <c r="L726" s="5">
        <f t="shared" si="11"/>
        <v>4</v>
      </c>
    </row>
    <row r="727" spans="1:12" x14ac:dyDescent="0.25">
      <c r="A727" s="4">
        <v>39083</v>
      </c>
      <c r="B727" s="2">
        <v>1.4426091759524499E-6</v>
      </c>
      <c r="C727" s="2">
        <v>2.28712410461727E-7</v>
      </c>
      <c r="D727" s="2">
        <v>2.21128810947022E-8</v>
      </c>
      <c r="E727" s="2">
        <v>2.0100483796588098E-8</v>
      </c>
      <c r="F727" s="2">
        <v>3.4007788830227299E-8</v>
      </c>
      <c r="G727" s="2">
        <v>5.5310186508482302E-2</v>
      </c>
      <c r="H727" s="2">
        <v>0.944687913551985</v>
      </c>
      <c r="I727" s="2">
        <v>4.0632839271299202E-8</v>
      </c>
      <c r="J727" s="2">
        <v>4.2695486730540098E-8</v>
      </c>
      <c r="K727" s="2">
        <v>6.9068443603241697E-8</v>
      </c>
      <c r="L727" s="5">
        <f t="shared" si="11"/>
        <v>2</v>
      </c>
    </row>
    <row r="728" spans="1:12" x14ac:dyDescent="0.25">
      <c r="A728" s="4">
        <v>39114</v>
      </c>
      <c r="B728" s="2">
        <v>3.5753567466946E-7</v>
      </c>
      <c r="C728" s="2">
        <v>4.6478337736100801E-7</v>
      </c>
      <c r="D728" s="2">
        <v>2.5026311084946001E-6</v>
      </c>
      <c r="E728" s="2">
        <v>1.8724066242550199E-7</v>
      </c>
      <c r="F728" s="2">
        <v>2.8235267127511999E-2</v>
      </c>
      <c r="G728" s="2">
        <v>1.9475140197896398E-6</v>
      </c>
      <c r="H728" s="2">
        <v>0.97175832655923899</v>
      </c>
      <c r="I728" s="2">
        <v>3.7765387908424398E-7</v>
      </c>
      <c r="J728" s="2">
        <v>2.45362465755076E-7</v>
      </c>
      <c r="K728" s="2">
        <v>3.2359207932712002E-7</v>
      </c>
      <c r="L728" s="5">
        <f t="shared" si="11"/>
        <v>2</v>
      </c>
    </row>
    <row r="729" spans="1:12" x14ac:dyDescent="0.25">
      <c r="A729" s="4">
        <v>39142</v>
      </c>
      <c r="B729" s="2">
        <v>4.1905257177689898E-6</v>
      </c>
      <c r="C729" s="2">
        <v>5.7100340211446703E-3</v>
      </c>
      <c r="D729" s="2">
        <v>2.03186777368277E-2</v>
      </c>
      <c r="E729" s="2">
        <v>1.2645683960104601E-7</v>
      </c>
      <c r="F729" s="2">
        <v>1.2970669814078801E-4</v>
      </c>
      <c r="G729" s="2">
        <v>6.04171980591392E-8</v>
      </c>
      <c r="H729" s="2">
        <v>1.4362133987057901E-7</v>
      </c>
      <c r="I729" s="2">
        <v>1.5378568560879799E-7</v>
      </c>
      <c r="J729" s="2">
        <v>0.64949180863198996</v>
      </c>
      <c r="K729" s="2">
        <v>0.32434509810505802</v>
      </c>
      <c r="L729" s="5">
        <f t="shared" si="11"/>
        <v>3</v>
      </c>
    </row>
    <row r="730" spans="1:12" x14ac:dyDescent="0.25">
      <c r="A730" s="4">
        <v>39173</v>
      </c>
      <c r="B730" s="2">
        <v>5.0760308486500598E-8</v>
      </c>
      <c r="C730" s="2">
        <v>7.5791996587642997E-8</v>
      </c>
      <c r="D730" s="2">
        <v>1.7682297085223898E-5</v>
      </c>
      <c r="E730" s="2">
        <v>4.71584284310045E-6</v>
      </c>
      <c r="F730" s="2">
        <v>4.37706516259288E-8</v>
      </c>
      <c r="G730" s="2">
        <v>6.4750580198017305E-8</v>
      </c>
      <c r="H730" s="2">
        <v>0.99997695530638497</v>
      </c>
      <c r="I730" s="2">
        <v>8.3094522054037596E-8</v>
      </c>
      <c r="J730" s="2">
        <v>2.28578296386626E-7</v>
      </c>
      <c r="K730" s="2">
        <v>9.98073626568456E-8</v>
      </c>
      <c r="L730" s="5">
        <f t="shared" si="11"/>
        <v>1</v>
      </c>
    </row>
    <row r="731" spans="1:12" x14ac:dyDescent="0.25">
      <c r="A731" s="4">
        <v>39203</v>
      </c>
      <c r="B731" s="2">
        <v>2.5345545498049101E-8</v>
      </c>
      <c r="C731" s="2">
        <v>2.6554392586618401E-6</v>
      </c>
      <c r="D731" s="2">
        <v>1.6427647548191001E-7</v>
      </c>
      <c r="E731" s="2">
        <v>1.14016074054975E-2</v>
      </c>
      <c r="F731" s="2">
        <v>6.2545351444267601E-8</v>
      </c>
      <c r="G731" s="2">
        <v>2.0370486436388499E-4</v>
      </c>
      <c r="H731" s="2">
        <v>0.61671094978437302</v>
      </c>
      <c r="I731" s="2">
        <v>0.31180807637754099</v>
      </c>
      <c r="J731" s="2">
        <v>5.9872662026279701E-2</v>
      </c>
      <c r="K731" s="2">
        <v>9.1935310587433703E-8</v>
      </c>
      <c r="L731" s="5">
        <f t="shared" si="11"/>
        <v>4</v>
      </c>
    </row>
    <row r="732" spans="1:12" x14ac:dyDescent="0.25">
      <c r="A732" s="4">
        <v>39234</v>
      </c>
      <c r="B732" s="2">
        <v>6.4593647718980796E-2</v>
      </c>
      <c r="C732" s="2">
        <v>0.25648982576415702</v>
      </c>
      <c r="D732" s="2">
        <v>3.74537777602472E-8</v>
      </c>
      <c r="E732" s="2">
        <v>1.1627846136317E-8</v>
      </c>
      <c r="F732" s="2">
        <v>6.4182608362521294E-8</v>
      </c>
      <c r="G732" s="2">
        <v>0.10644268966718</v>
      </c>
      <c r="H732" s="2">
        <v>5.0747039518708803E-8</v>
      </c>
      <c r="I732" s="2">
        <v>2.2300204577511802E-8</v>
      </c>
      <c r="J732" s="2">
        <v>3.5765741241978701E-7</v>
      </c>
      <c r="K732" s="2">
        <v>0.57247329288077597</v>
      </c>
      <c r="L732" s="5">
        <f t="shared" si="11"/>
        <v>4</v>
      </c>
    </row>
    <row r="733" spans="1:12" x14ac:dyDescent="0.25">
      <c r="A733" s="4">
        <v>39264</v>
      </c>
      <c r="B733" s="2">
        <v>1.88284594929838E-6</v>
      </c>
      <c r="C733" s="2">
        <v>8.30686061877722E-7</v>
      </c>
      <c r="D733" s="2">
        <v>1.36540036701051E-6</v>
      </c>
      <c r="E733" s="2">
        <v>5.5051248593342897E-6</v>
      </c>
      <c r="F733" s="2">
        <v>8.2279796903067595E-3</v>
      </c>
      <c r="G733" s="2">
        <v>2.2884923401831402E-5</v>
      </c>
      <c r="H733" s="2">
        <v>2.8042721693061001E-6</v>
      </c>
      <c r="I733" s="2">
        <v>7.0711215930592194E-5</v>
      </c>
      <c r="J733" s="2">
        <v>0.99166136155451801</v>
      </c>
      <c r="K733" s="2">
        <v>4.6742864359457897E-6</v>
      </c>
      <c r="L733" s="5">
        <f t="shared" si="11"/>
        <v>1</v>
      </c>
    </row>
    <row r="734" spans="1:12" x14ac:dyDescent="0.25">
      <c r="A734" s="4">
        <v>39295</v>
      </c>
      <c r="B734" s="2">
        <v>1.0853581537350001E-2</v>
      </c>
      <c r="C734" s="2">
        <v>8.8847277655660994E-8</v>
      </c>
      <c r="D734" s="2">
        <v>1.09679916074927E-7</v>
      </c>
      <c r="E734" s="2">
        <v>9.2467995672993497E-8</v>
      </c>
      <c r="F734" s="2">
        <v>1.8409273182918801E-7</v>
      </c>
      <c r="G734" s="2">
        <v>0.32543037340146402</v>
      </c>
      <c r="H734" s="2">
        <v>1.95813723376832E-7</v>
      </c>
      <c r="I734" s="2">
        <v>5.43775381295054E-6</v>
      </c>
      <c r="J734" s="2">
        <v>0.66370968839556499</v>
      </c>
      <c r="K734" s="2">
        <v>2.4800913683718598E-7</v>
      </c>
      <c r="L734" s="5">
        <f t="shared" si="11"/>
        <v>3</v>
      </c>
    </row>
    <row r="735" spans="1:12" x14ac:dyDescent="0.25">
      <c r="A735" s="4">
        <v>39326</v>
      </c>
      <c r="B735" s="2">
        <v>2.6644140111697402E-2</v>
      </c>
      <c r="C735" s="2">
        <v>2.3225693841628798E-9</v>
      </c>
      <c r="D735" s="2">
        <v>3.82953640163443E-9</v>
      </c>
      <c r="E735" s="2">
        <v>2.5450753603579699E-9</v>
      </c>
      <c r="F735" s="2">
        <v>0.13369990727460199</v>
      </c>
      <c r="G735" s="2">
        <v>0.13066083033981801</v>
      </c>
      <c r="H735" s="2">
        <v>5.9322057188129401E-9</v>
      </c>
      <c r="I735" s="2">
        <v>1.00491755415341E-7</v>
      </c>
      <c r="J735" s="2">
        <v>0.70899498538815797</v>
      </c>
      <c r="K735" s="2">
        <v>2.1764606437796099E-8</v>
      </c>
      <c r="L735" s="5">
        <f t="shared" si="11"/>
        <v>4</v>
      </c>
    </row>
    <row r="736" spans="1:12" x14ac:dyDescent="0.25">
      <c r="A736" s="4">
        <v>39356</v>
      </c>
      <c r="B736" s="2">
        <v>1.4642980023047201E-7</v>
      </c>
      <c r="C736" s="2">
        <v>1.03879652956731E-2</v>
      </c>
      <c r="D736" s="2">
        <v>2.8708983291748099E-6</v>
      </c>
      <c r="E736" s="2">
        <v>1.8960799047188301E-7</v>
      </c>
      <c r="F736" s="2">
        <v>3.0748162530358398E-5</v>
      </c>
      <c r="G736" s="2">
        <v>9.95075653442737E-8</v>
      </c>
      <c r="H736" s="2">
        <v>7.5865407258619705E-8</v>
      </c>
      <c r="I736" s="2">
        <v>9.4042987903696204E-5</v>
      </c>
      <c r="J736" s="2">
        <v>3.5106611326821999E-7</v>
      </c>
      <c r="K736" s="2">
        <v>0.98948351017868497</v>
      </c>
      <c r="L736" s="5">
        <f t="shared" si="11"/>
        <v>2</v>
      </c>
    </row>
    <row r="737" spans="1:12" x14ac:dyDescent="0.25">
      <c r="A737" s="4">
        <v>39387</v>
      </c>
      <c r="B737" s="2">
        <v>7.6242051423518897E-10</v>
      </c>
      <c r="C737" s="2">
        <v>6.6368639431682804E-9</v>
      </c>
      <c r="D737" s="2">
        <v>4.93937196160933E-9</v>
      </c>
      <c r="E737" s="2">
        <v>2.78129722600577E-9</v>
      </c>
      <c r="F737" s="2">
        <v>8.1756531313150593E-3</v>
      </c>
      <c r="G737" s="2">
        <v>7.1299481150729198E-10</v>
      </c>
      <c r="H737" s="2">
        <v>0.99182432663600595</v>
      </c>
      <c r="I737" s="2">
        <v>1.8872320488795E-9</v>
      </c>
      <c r="J737" s="2">
        <v>1.41392494121962E-9</v>
      </c>
      <c r="K737" s="2">
        <v>1.09857112330833E-9</v>
      </c>
      <c r="L737" s="5">
        <f t="shared" si="11"/>
        <v>1</v>
      </c>
    </row>
    <row r="738" spans="1:12" x14ac:dyDescent="0.25">
      <c r="A738" s="4">
        <v>39417</v>
      </c>
      <c r="B738" s="2">
        <v>2.5566660576493701E-5</v>
      </c>
      <c r="C738" s="2">
        <v>1.40354735701647E-8</v>
      </c>
      <c r="D738" s="2">
        <v>3.0327327563474102E-8</v>
      </c>
      <c r="E738" s="2">
        <v>2.7383853553891201E-8</v>
      </c>
      <c r="F738" s="2">
        <v>2.1450993821400002E-2</v>
      </c>
      <c r="G738" s="2">
        <v>2.56928899919831E-8</v>
      </c>
      <c r="H738" s="2">
        <v>5.9216558488674799E-8</v>
      </c>
      <c r="I738" s="2">
        <v>2.5887707951727601E-6</v>
      </c>
      <c r="J738" s="2">
        <v>0.97852065325230697</v>
      </c>
      <c r="K738" s="2">
        <v>4.0838064840364097E-8</v>
      </c>
      <c r="L738" s="5">
        <f t="shared" si="11"/>
        <v>2</v>
      </c>
    </row>
    <row r="739" spans="1:12" x14ac:dyDescent="0.25">
      <c r="A739" s="4">
        <v>39448</v>
      </c>
      <c r="B739" s="2">
        <v>7.2233096657612503E-2</v>
      </c>
      <c r="C739" s="2">
        <v>5.6039035481300397E-8</v>
      </c>
      <c r="D739" s="2">
        <v>1.20540504416313E-5</v>
      </c>
      <c r="E739" s="2">
        <v>2.0105512638268199E-8</v>
      </c>
      <c r="F739" s="2">
        <v>0.33378798854834602</v>
      </c>
      <c r="G739" s="2">
        <v>1.77125350224512E-7</v>
      </c>
      <c r="H739" s="2">
        <v>6.5770777692393304E-8</v>
      </c>
      <c r="I739" s="2">
        <v>4.46976585463812E-7</v>
      </c>
      <c r="J739" s="2">
        <v>0.58665358270288404</v>
      </c>
      <c r="K739" s="2">
        <v>7.3125120234828799E-3</v>
      </c>
      <c r="L739" s="5">
        <f t="shared" si="11"/>
        <v>3</v>
      </c>
    </row>
    <row r="740" spans="1:12" x14ac:dyDescent="0.25">
      <c r="A740" s="4">
        <v>39479</v>
      </c>
      <c r="B740" s="2">
        <v>1.2988730429085401E-8</v>
      </c>
      <c r="C740" s="2">
        <v>4.0934626791547103E-8</v>
      </c>
      <c r="D740" s="2">
        <v>2.3314815799301199E-8</v>
      </c>
      <c r="E740" s="2">
        <v>1.36067411445237E-7</v>
      </c>
      <c r="F740" s="2">
        <v>5.9052984671337098E-4</v>
      </c>
      <c r="G740" s="2">
        <v>1.1797246455011E-7</v>
      </c>
      <c r="H740" s="2">
        <v>5.13108023596925E-8</v>
      </c>
      <c r="I740" s="2">
        <v>4.9832674399919402E-8</v>
      </c>
      <c r="J740" s="2">
        <v>0.50015799821602602</v>
      </c>
      <c r="K740" s="2">
        <v>0.49925103951560301</v>
      </c>
      <c r="L740" s="5">
        <f t="shared" si="11"/>
        <v>2</v>
      </c>
    </row>
    <row r="741" spans="1:12" x14ac:dyDescent="0.25">
      <c r="A741" s="4">
        <v>39508</v>
      </c>
      <c r="B741" s="2">
        <v>0.173916219664116</v>
      </c>
      <c r="C741" s="2">
        <v>3.1211348186131903E-8</v>
      </c>
      <c r="D741" s="2">
        <v>3.8286110066336098E-8</v>
      </c>
      <c r="E741" s="2">
        <v>4.1331137183919204E-9</v>
      </c>
      <c r="F741" s="2">
        <v>0.82608346910976704</v>
      </c>
      <c r="G741" s="2">
        <v>5.65473501244124E-8</v>
      </c>
      <c r="H741" s="2">
        <v>2.9965736354811799E-8</v>
      </c>
      <c r="I741" s="2">
        <v>2.7484420335788799E-8</v>
      </c>
      <c r="J741" s="2">
        <v>3.1534384588098998E-8</v>
      </c>
      <c r="K741" s="2">
        <v>9.2089360521002204E-8</v>
      </c>
      <c r="L741" s="5">
        <f t="shared" si="11"/>
        <v>2</v>
      </c>
    </row>
    <row r="742" spans="1:12" x14ac:dyDescent="0.25">
      <c r="A742" s="4">
        <v>39539</v>
      </c>
      <c r="B742" s="2">
        <v>1.41663009297753E-8</v>
      </c>
      <c r="C742" s="2">
        <v>4.8149397680745695E-7</v>
      </c>
      <c r="D742" s="2">
        <v>1.9484545530261401E-7</v>
      </c>
      <c r="E742" s="2">
        <v>8.4458477036284303E-7</v>
      </c>
      <c r="F742" s="2">
        <v>1.21184996731996E-6</v>
      </c>
      <c r="G742" s="2">
        <v>2.9805084869095898E-7</v>
      </c>
      <c r="H742" s="2">
        <v>0.99999289741518405</v>
      </c>
      <c r="I742" s="2">
        <v>9.5847007502582695E-8</v>
      </c>
      <c r="J742" s="2">
        <v>3.9427389097464198E-6</v>
      </c>
      <c r="K742" s="2">
        <v>1.9007932626109899E-8</v>
      </c>
      <c r="L742" s="5">
        <f t="shared" si="11"/>
        <v>1</v>
      </c>
    </row>
    <row r="743" spans="1:12" x14ac:dyDescent="0.25">
      <c r="A743" s="4">
        <v>39569</v>
      </c>
      <c r="B743" s="2">
        <v>1.10949406395714E-2</v>
      </c>
      <c r="C743" s="2">
        <v>8.0992167808251304E-8</v>
      </c>
      <c r="D743" s="2">
        <v>1.61830495843679E-7</v>
      </c>
      <c r="E743" s="2">
        <v>6.3057412195805595E-8</v>
      </c>
      <c r="F743" s="2">
        <v>8.9915138722423002E-2</v>
      </c>
      <c r="G743" s="2">
        <v>4.7367520197894402E-8</v>
      </c>
      <c r="H743" s="2">
        <v>0.89898925950977204</v>
      </c>
      <c r="I743" s="2">
        <v>1.15937861256497E-7</v>
      </c>
      <c r="J743" s="2">
        <v>8.9497581821688994E-8</v>
      </c>
      <c r="K743" s="2">
        <v>1.02445194064005E-7</v>
      </c>
      <c r="L743" s="5">
        <f t="shared" si="11"/>
        <v>3</v>
      </c>
    </row>
    <row r="744" spans="1:12" x14ac:dyDescent="0.25">
      <c r="A744" s="4">
        <v>39600</v>
      </c>
      <c r="B744" s="2">
        <v>1.1717972308505499E-7</v>
      </c>
      <c r="C744" s="2">
        <v>2.6859707751643199E-6</v>
      </c>
      <c r="D744" s="2">
        <v>1.37699144433023E-6</v>
      </c>
      <c r="E744" s="2">
        <v>6.5794020841960005E-7</v>
      </c>
      <c r="F744" s="2">
        <v>8.6394179378324897E-5</v>
      </c>
      <c r="G744" s="2">
        <v>3.4112097008472002E-7</v>
      </c>
      <c r="H744" s="2">
        <v>0.99990802118180799</v>
      </c>
      <c r="I744" s="2">
        <v>1.56152649003531E-7</v>
      </c>
      <c r="J744" s="2">
        <v>1.1744419808018101E-7</v>
      </c>
      <c r="K744" s="2">
        <v>1.31838725498235E-7</v>
      </c>
      <c r="L744" s="5">
        <f t="shared" si="11"/>
        <v>1</v>
      </c>
    </row>
    <row r="745" spans="1:12" x14ac:dyDescent="0.25">
      <c r="A745" s="4">
        <v>39630</v>
      </c>
      <c r="B745" s="2">
        <v>4.4806276985446499E-5</v>
      </c>
      <c r="C745" s="2">
        <v>1.7566099140794801E-8</v>
      </c>
      <c r="D745" s="2">
        <v>4.99116501988234E-8</v>
      </c>
      <c r="E745" s="2">
        <v>2.66618988849729E-2</v>
      </c>
      <c r="F745" s="2">
        <v>4.0892619497127503E-8</v>
      </c>
      <c r="G745" s="2">
        <v>4.3894369890331403E-8</v>
      </c>
      <c r="H745" s="2">
        <v>4.9062451235151501E-8</v>
      </c>
      <c r="I745" s="2">
        <v>2.4042972820343299E-2</v>
      </c>
      <c r="J745" s="2">
        <v>0.94925007740772904</v>
      </c>
      <c r="K745" s="2">
        <v>4.3282209670395602E-8</v>
      </c>
      <c r="L745" s="5">
        <f t="shared" si="11"/>
        <v>3</v>
      </c>
    </row>
    <row r="746" spans="1:12" x14ac:dyDescent="0.25">
      <c r="A746" s="4">
        <v>39661</v>
      </c>
      <c r="B746" s="2">
        <v>5.8121309791773997E-8</v>
      </c>
      <c r="C746" s="2">
        <v>5.3119315305958501E-6</v>
      </c>
      <c r="D746" s="2">
        <v>4.2029397159900699E-8</v>
      </c>
      <c r="E746" s="2">
        <v>1.8415182289053201E-8</v>
      </c>
      <c r="F746" s="2">
        <v>3.0908484767764101E-5</v>
      </c>
      <c r="G746" s="2">
        <v>9.2970431252434195E-8</v>
      </c>
      <c r="H746" s="2">
        <v>0.80729919799673699</v>
      </c>
      <c r="I746" s="2">
        <v>0.19266393701198101</v>
      </c>
      <c r="J746" s="2">
        <v>1.55356901138316E-7</v>
      </c>
      <c r="K746" s="2">
        <v>2.77681773219107E-7</v>
      </c>
      <c r="L746" s="5">
        <f t="shared" si="11"/>
        <v>2</v>
      </c>
    </row>
    <row r="747" spans="1:12" x14ac:dyDescent="0.25">
      <c r="A747" s="4">
        <v>39692</v>
      </c>
      <c r="B747" s="2">
        <v>2.6927830655638198E-3</v>
      </c>
      <c r="C747" s="2">
        <v>7.3245851237724697E-9</v>
      </c>
      <c r="D747" s="2">
        <v>3.6019164593575E-8</v>
      </c>
      <c r="E747" s="2">
        <v>1.28827904076138E-8</v>
      </c>
      <c r="F747" s="2">
        <v>2.9725366984872098E-8</v>
      </c>
      <c r="G747" s="2">
        <v>0.140426996038271</v>
      </c>
      <c r="H747" s="2">
        <v>0.85687999290227701</v>
      </c>
      <c r="I747" s="2">
        <v>1.47516570355538E-8</v>
      </c>
      <c r="J747" s="2">
        <v>8.1285798778387596E-8</v>
      </c>
      <c r="K747" s="2">
        <v>4.6005027393096701E-8</v>
      </c>
      <c r="L747" s="5">
        <f t="shared" si="11"/>
        <v>2</v>
      </c>
    </row>
    <row r="748" spans="1:12" x14ac:dyDescent="0.25">
      <c r="A748" s="4">
        <v>39722</v>
      </c>
      <c r="B748" s="2">
        <v>0.17951212030965</v>
      </c>
      <c r="C748" s="2">
        <v>6.5177928656520697E-9</v>
      </c>
      <c r="D748" s="2">
        <v>1.27522356548864E-8</v>
      </c>
      <c r="E748" s="2">
        <v>5.2574504946167797E-9</v>
      </c>
      <c r="F748" s="2">
        <v>0.82048658096967497</v>
      </c>
      <c r="G748" s="2">
        <v>1.3123431542540899E-8</v>
      </c>
      <c r="H748" s="2">
        <v>9.7398968160194802E-8</v>
      </c>
      <c r="I748" s="2">
        <v>7.90304177135598E-7</v>
      </c>
      <c r="J748" s="2">
        <v>3.2729011293055701E-7</v>
      </c>
      <c r="K748" s="2">
        <v>4.6070188969549601E-8</v>
      </c>
      <c r="L748" s="5">
        <f t="shared" si="11"/>
        <v>2</v>
      </c>
    </row>
    <row r="749" spans="1:12" x14ac:dyDescent="0.25">
      <c r="A749" s="4">
        <v>39753</v>
      </c>
      <c r="B749" s="2">
        <v>0.104371224364877</v>
      </c>
      <c r="C749" s="2">
        <v>2.2495621080407E-10</v>
      </c>
      <c r="D749" s="2">
        <v>2.09919062224691E-10</v>
      </c>
      <c r="E749" s="2">
        <v>2.23309018630976E-10</v>
      </c>
      <c r="F749" s="2">
        <v>0.54136471445833101</v>
      </c>
      <c r="G749" s="2">
        <v>1.9614980448949499E-10</v>
      </c>
      <c r="H749" s="2">
        <v>4.6635255112003298E-10</v>
      </c>
      <c r="I749" s="2">
        <v>1.409206539389E-2</v>
      </c>
      <c r="J749" s="2">
        <v>0.34017199394957798</v>
      </c>
      <c r="K749" s="2">
        <v>5.1256065020185703E-10</v>
      </c>
      <c r="L749" s="5">
        <f t="shared" si="11"/>
        <v>4</v>
      </c>
    </row>
    <row r="750" spans="1:12" x14ac:dyDescent="0.25">
      <c r="A750" s="4">
        <v>39783</v>
      </c>
      <c r="B750" s="2">
        <v>1.5333627944802201E-9</v>
      </c>
      <c r="C750" s="2">
        <v>1.6907528642656399E-7</v>
      </c>
      <c r="D750" s="2">
        <v>1.1129220837841599E-7</v>
      </c>
      <c r="E750" s="2">
        <v>1.68913972799516E-6</v>
      </c>
      <c r="F750" s="2">
        <v>5.74857237998235E-6</v>
      </c>
      <c r="G750" s="2">
        <v>8.9274597068660696E-7</v>
      </c>
      <c r="H750" s="2">
        <v>5.0378438615228303E-8</v>
      </c>
      <c r="I750" s="2">
        <v>3.9501893710681501E-6</v>
      </c>
      <c r="J750" s="2">
        <v>0.99998722924044803</v>
      </c>
      <c r="K750" s="2">
        <v>1.5783280868763101E-7</v>
      </c>
      <c r="L750" s="5">
        <f t="shared" si="11"/>
        <v>1</v>
      </c>
    </row>
    <row r="751" spans="1:12" x14ac:dyDescent="0.25">
      <c r="A751" s="4">
        <v>39814</v>
      </c>
      <c r="B751" s="2">
        <v>4.3524470334011002E-2</v>
      </c>
      <c r="C751" s="2">
        <v>2.59453351709121E-10</v>
      </c>
      <c r="D751" s="2">
        <v>1.4192463265044001E-9</v>
      </c>
      <c r="E751" s="2">
        <v>6.7765427633300099E-10</v>
      </c>
      <c r="F751" s="2">
        <v>0.28912303408942203</v>
      </c>
      <c r="G751" s="2">
        <v>2.5350456684840999E-8</v>
      </c>
      <c r="H751" s="2">
        <v>0.66735221079864704</v>
      </c>
      <c r="I751" s="2">
        <v>2.2736927570080001E-7</v>
      </c>
      <c r="J751" s="2">
        <v>1.9880362714048E-8</v>
      </c>
      <c r="K751" s="2">
        <v>9.8214704756996804E-9</v>
      </c>
      <c r="L751" s="5">
        <f t="shared" si="11"/>
        <v>3</v>
      </c>
    </row>
    <row r="752" spans="1:12" x14ac:dyDescent="0.25">
      <c r="A752" s="4">
        <v>39845</v>
      </c>
      <c r="B752" s="2">
        <v>0.14595616365160299</v>
      </c>
      <c r="C752" s="2">
        <v>5.0825531255517596E-10</v>
      </c>
      <c r="D752" s="2">
        <v>4.2026646231525298E-10</v>
      </c>
      <c r="E752" s="2">
        <v>2.3376199922722501E-10</v>
      </c>
      <c r="F752" s="2">
        <v>0.85404301225212698</v>
      </c>
      <c r="G752" s="2">
        <v>9.91637124561561E-10</v>
      </c>
      <c r="H752" s="2">
        <v>5.1138861079664101E-7</v>
      </c>
      <c r="I752" s="2">
        <v>3.0770012071339999E-7</v>
      </c>
      <c r="J752" s="2">
        <v>1.7309945192034599E-9</v>
      </c>
      <c r="K752" s="2">
        <v>1.13095084517669E-9</v>
      </c>
      <c r="L752" s="5">
        <f t="shared" si="11"/>
        <v>2</v>
      </c>
    </row>
    <row r="753" spans="1:12" x14ac:dyDescent="0.25">
      <c r="A753" s="4">
        <v>39873</v>
      </c>
      <c r="B753" s="2">
        <v>6.1804186214870504E-9</v>
      </c>
      <c r="C753" s="2">
        <v>1.29457383478726E-8</v>
      </c>
      <c r="D753" s="2">
        <v>5.2071571619349998E-9</v>
      </c>
      <c r="E753" s="2">
        <v>2.3789523477492601E-2</v>
      </c>
      <c r="F753" s="2">
        <v>1.14726332558211E-7</v>
      </c>
      <c r="G753" s="2">
        <v>1.1199422590154699E-7</v>
      </c>
      <c r="H753" s="2">
        <v>0.39563916374388602</v>
      </c>
      <c r="I753" s="2">
        <v>0.49802451011069898</v>
      </c>
      <c r="J753" s="2">
        <v>8.2546536144825697E-2</v>
      </c>
      <c r="K753" s="2">
        <v>1.54690525799617E-8</v>
      </c>
      <c r="L753" s="5">
        <f t="shared" si="11"/>
        <v>4</v>
      </c>
    </row>
    <row r="754" spans="1:12" x14ac:dyDescent="0.25">
      <c r="A754" s="4">
        <v>39904</v>
      </c>
      <c r="B754" s="2">
        <v>4.7808979101060903E-7</v>
      </c>
      <c r="C754" s="2">
        <v>3.4925248820263897E-2</v>
      </c>
      <c r="D754" s="2">
        <v>2.29131007976106E-8</v>
      </c>
      <c r="E754" s="2">
        <v>2.0613537331771599E-8</v>
      </c>
      <c r="F754" s="2">
        <v>5.63021664598278E-8</v>
      </c>
      <c r="G754" s="2">
        <v>3.4452232374034097E-8</v>
      </c>
      <c r="H754" s="2">
        <v>0.96507403995739105</v>
      </c>
      <c r="I754" s="2">
        <v>3.3276370865160999E-8</v>
      </c>
      <c r="J754" s="2">
        <v>1.3584822955111301E-8</v>
      </c>
      <c r="K754" s="2">
        <v>5.19903159261189E-8</v>
      </c>
      <c r="L754" s="5">
        <f t="shared" si="11"/>
        <v>2</v>
      </c>
    </row>
    <row r="755" spans="1:12" x14ac:dyDescent="0.25">
      <c r="A755" s="4">
        <v>39934</v>
      </c>
      <c r="B755" s="2">
        <v>1.0081515218891601E-8</v>
      </c>
      <c r="C755" s="2">
        <v>7.6309975632066805E-7</v>
      </c>
      <c r="D755" s="2">
        <v>6.2595628320410701E-9</v>
      </c>
      <c r="E755" s="2">
        <v>1.7115887055442399E-6</v>
      </c>
      <c r="F755" s="2">
        <v>5.1481121483337003E-9</v>
      </c>
      <c r="G755" s="2">
        <v>2.6843430589662898E-8</v>
      </c>
      <c r="H755" s="2">
        <v>0.999997432598701</v>
      </c>
      <c r="I755" s="2">
        <v>2.27064496578693E-8</v>
      </c>
      <c r="J755" s="2">
        <v>1.1555282330347001E-8</v>
      </c>
      <c r="K755" s="2">
        <v>1.01184455136865E-8</v>
      </c>
      <c r="L755" s="5">
        <f t="shared" si="11"/>
        <v>1</v>
      </c>
    </row>
    <row r="756" spans="1:12" x14ac:dyDescent="0.25">
      <c r="A756" s="4">
        <v>39965</v>
      </c>
      <c r="B756" s="2">
        <v>3.3182214970494697E-8</v>
      </c>
      <c r="C756" s="2">
        <v>1.8643804773770001E-6</v>
      </c>
      <c r="D756" s="2">
        <v>5.4361709558204397E-8</v>
      </c>
      <c r="E756" s="2">
        <v>3.9284508949456197E-2</v>
      </c>
      <c r="F756" s="2">
        <v>2.1468862026337901E-8</v>
      </c>
      <c r="G756" s="2">
        <v>1.1241929057593299E-2</v>
      </c>
      <c r="H756" s="2">
        <v>0.30932074008483301</v>
      </c>
      <c r="I756" s="2">
        <v>0.64015064830936297</v>
      </c>
      <c r="J756" s="2">
        <v>1.29656634143168E-7</v>
      </c>
      <c r="K756" s="2">
        <v>7.0548749936962404E-8</v>
      </c>
      <c r="L756" s="5">
        <f t="shared" si="11"/>
        <v>4</v>
      </c>
    </row>
    <row r="757" spans="1:12" x14ac:dyDescent="0.25">
      <c r="A757" s="4">
        <v>39995</v>
      </c>
      <c r="B757" s="2">
        <v>9.03241558397385E-8</v>
      </c>
      <c r="C757" s="2">
        <v>8.2837802262956798E-4</v>
      </c>
      <c r="D757" s="2">
        <v>2.1336611532249898E-5</v>
      </c>
      <c r="E757" s="2">
        <v>4.7581840784367502E-8</v>
      </c>
      <c r="F757" s="2">
        <v>1.3182238651737799E-7</v>
      </c>
      <c r="G757" s="2">
        <v>5.2647673329517801E-8</v>
      </c>
      <c r="H757" s="2">
        <v>0.99912941671631295</v>
      </c>
      <c r="I757" s="2">
        <v>2.0383976507414698E-5</v>
      </c>
      <c r="J757" s="2">
        <v>8.5401503798529799E-8</v>
      </c>
      <c r="K757" s="2">
        <v>7.68954470212653E-8</v>
      </c>
      <c r="L757" s="5">
        <f t="shared" si="11"/>
        <v>1</v>
      </c>
    </row>
    <row r="758" spans="1:12" x14ac:dyDescent="0.25">
      <c r="A758" s="4">
        <v>40026</v>
      </c>
      <c r="B758" s="2">
        <v>1.82755417887689E-2</v>
      </c>
      <c r="C758" s="2">
        <v>8.7671695276741901E-2</v>
      </c>
      <c r="D758" s="2">
        <v>1.1571243077166899E-7</v>
      </c>
      <c r="E758" s="2">
        <v>4.96897561202525E-9</v>
      </c>
      <c r="F758" s="2">
        <v>1.1048566778740701E-9</v>
      </c>
      <c r="G758" s="2">
        <v>1.42969014169541E-8</v>
      </c>
      <c r="H758" s="2">
        <v>0.89405253149168495</v>
      </c>
      <c r="I758" s="2">
        <v>5.6352568273971003E-8</v>
      </c>
      <c r="J758" s="2">
        <v>3.2858966925953699E-8</v>
      </c>
      <c r="K758" s="2">
        <v>6.1479681925459898E-9</v>
      </c>
      <c r="L758" s="5">
        <f t="shared" si="11"/>
        <v>3</v>
      </c>
    </row>
    <row r="759" spans="1:12" x14ac:dyDescent="0.25">
      <c r="A759" s="4">
        <v>40057</v>
      </c>
      <c r="B759" s="2">
        <v>8.4916557118040303E-2</v>
      </c>
      <c r="C759" s="2">
        <v>0.37803852957920497</v>
      </c>
      <c r="D759" s="2">
        <v>3.3726427763038402E-8</v>
      </c>
      <c r="E759" s="2">
        <v>2.4057076043952999E-8</v>
      </c>
      <c r="F759" s="2">
        <v>3.0099341348931302E-8</v>
      </c>
      <c r="G759" s="2">
        <v>7.9196015761384906E-5</v>
      </c>
      <c r="H759" s="2">
        <v>1.53658677373635E-7</v>
      </c>
      <c r="I759" s="2">
        <v>2.49121665209283E-6</v>
      </c>
      <c r="J759" s="2">
        <v>2.51582908691389E-7</v>
      </c>
      <c r="K759" s="2">
        <v>0.536962732945795</v>
      </c>
      <c r="L759" s="5">
        <f t="shared" si="11"/>
        <v>3</v>
      </c>
    </row>
    <row r="760" spans="1:12" x14ac:dyDescent="0.25">
      <c r="A760" s="4">
        <v>40087</v>
      </c>
      <c r="B760" s="2">
        <v>8.0732343842157703E-2</v>
      </c>
      <c r="C760" s="2">
        <v>0.38235025866556399</v>
      </c>
      <c r="D760" s="2">
        <v>6.7125928428678006E-8</v>
      </c>
      <c r="E760" s="2">
        <v>4.6688375424355696E-9</v>
      </c>
      <c r="F760" s="2">
        <v>9.2095961006830193E-9</v>
      </c>
      <c r="G760" s="2">
        <v>3.7127918856523101E-7</v>
      </c>
      <c r="H760" s="2">
        <v>0.53691404279738797</v>
      </c>
      <c r="I760" s="2">
        <v>6.5967091304580305E-7</v>
      </c>
      <c r="J760" s="2">
        <v>6.3547024226045698E-8</v>
      </c>
      <c r="K760" s="2">
        <v>2.1791930710990599E-6</v>
      </c>
      <c r="L760" s="5">
        <f t="shared" si="11"/>
        <v>3</v>
      </c>
    </row>
    <row r="761" spans="1:12" x14ac:dyDescent="0.25">
      <c r="A761" s="4">
        <v>40118</v>
      </c>
      <c r="B761" s="2">
        <v>9.7175010689639796E-2</v>
      </c>
      <c r="C761" s="2">
        <v>2.2364475452486202E-8</v>
      </c>
      <c r="D761" s="2">
        <v>6.4072593175721504E-2</v>
      </c>
      <c r="E761" s="2">
        <v>6.4093201914399603E-9</v>
      </c>
      <c r="F761" s="2">
        <v>0.53615305233078103</v>
      </c>
      <c r="G761" s="2">
        <v>2.51952508970526E-8</v>
      </c>
      <c r="H761" s="2">
        <v>0.30259304651694202</v>
      </c>
      <c r="I761" s="2">
        <v>7.8261435212244994E-8</v>
      </c>
      <c r="J761" s="2">
        <v>6.1150541758642104E-6</v>
      </c>
      <c r="K761" s="2">
        <v>5.00022636052662E-8</v>
      </c>
      <c r="L761" s="5">
        <f t="shared" si="11"/>
        <v>4</v>
      </c>
    </row>
    <row r="762" spans="1:12" x14ac:dyDescent="0.25">
      <c r="A762" s="4">
        <v>40148</v>
      </c>
      <c r="B762" s="2">
        <v>0.15017871817974299</v>
      </c>
      <c r="C762" s="2">
        <v>1.64509668618048E-8</v>
      </c>
      <c r="D762" s="2">
        <v>9.2870827742833197E-8</v>
      </c>
      <c r="E762" s="2">
        <v>7.5718154750086906E-9</v>
      </c>
      <c r="F762" s="2">
        <v>0.84982097633166798</v>
      </c>
      <c r="G762" s="2">
        <v>1.69462041160835E-8</v>
      </c>
      <c r="H762" s="2">
        <v>8.2924478752451695E-8</v>
      </c>
      <c r="I762" s="2">
        <v>2.44307703373259E-8</v>
      </c>
      <c r="J762" s="2">
        <v>2.4161018421759899E-8</v>
      </c>
      <c r="K762" s="2">
        <v>4.0132075739361103E-8</v>
      </c>
      <c r="L762" s="5">
        <f t="shared" si="11"/>
        <v>2</v>
      </c>
    </row>
    <row r="763" spans="1:12" x14ac:dyDescent="0.25">
      <c r="A763" s="4">
        <v>40179</v>
      </c>
      <c r="B763" s="2">
        <v>8.57122734178868E-2</v>
      </c>
      <c r="C763" s="2">
        <v>1.7670374655337102E-8</v>
      </c>
      <c r="D763" s="2">
        <v>8.7219164896492704E-8</v>
      </c>
      <c r="E763" s="2">
        <v>6.0889207887268703E-9</v>
      </c>
      <c r="F763" s="2">
        <v>0.27857009190881798</v>
      </c>
      <c r="G763" s="2">
        <v>0.63566763790792302</v>
      </c>
      <c r="H763" s="2">
        <v>6.5110692461365401E-7</v>
      </c>
      <c r="I763" s="2">
        <v>3.7803061439708597E-5</v>
      </c>
      <c r="J763" s="2">
        <v>1.0771271671881599E-5</v>
      </c>
      <c r="K763" s="2">
        <v>6.6034674833099603E-7</v>
      </c>
      <c r="L763" s="5">
        <f t="shared" si="11"/>
        <v>3</v>
      </c>
    </row>
    <row r="764" spans="1:12" x14ac:dyDescent="0.25">
      <c r="A764" s="4">
        <v>40210</v>
      </c>
      <c r="B764" s="2">
        <v>6.38443318046536E-9</v>
      </c>
      <c r="C764" s="2">
        <v>1.9325076953064599E-5</v>
      </c>
      <c r="D764" s="2">
        <v>2.8802027983907801E-8</v>
      </c>
      <c r="E764" s="2">
        <v>7.42753889463708E-8</v>
      </c>
      <c r="F764" s="2">
        <v>8.2200265081732296E-7</v>
      </c>
      <c r="G764" s="2">
        <v>3.86845070051187E-7</v>
      </c>
      <c r="H764" s="2">
        <v>2.4875998033226399E-8</v>
      </c>
      <c r="I764" s="2">
        <v>1.3390543984005399E-7</v>
      </c>
      <c r="J764" s="2">
        <v>0.51607781672627595</v>
      </c>
      <c r="K764" s="2">
        <v>0.48390138110576097</v>
      </c>
      <c r="L764" s="5">
        <f t="shared" si="11"/>
        <v>2</v>
      </c>
    </row>
    <row r="765" spans="1:12" x14ac:dyDescent="0.25">
      <c r="A765" s="4">
        <v>40238</v>
      </c>
      <c r="B765" s="2">
        <v>3.8493413591128599E-8</v>
      </c>
      <c r="C765" s="2">
        <v>4.7521816904387004E-3</v>
      </c>
      <c r="D765" s="2">
        <v>6.54979233343834E-6</v>
      </c>
      <c r="E765" s="2">
        <v>8.5067111638212706E-8</v>
      </c>
      <c r="F765" s="2">
        <v>4.43128162674231E-8</v>
      </c>
      <c r="G765" s="2">
        <v>5.66395282976997E-8</v>
      </c>
      <c r="H765" s="2">
        <v>0.99524099013739498</v>
      </c>
      <c r="I765" s="2">
        <v>1.0458713174461699E-8</v>
      </c>
      <c r="J765" s="2">
        <v>1.32203150196967E-8</v>
      </c>
      <c r="K765" s="2">
        <v>3.0187944315739102E-8</v>
      </c>
      <c r="L765" s="5">
        <f t="shared" si="11"/>
        <v>1</v>
      </c>
    </row>
    <row r="766" spans="1:12" x14ac:dyDescent="0.25">
      <c r="A766" s="4">
        <v>40269</v>
      </c>
      <c r="B766" s="2">
        <v>1.5121716628545201E-2</v>
      </c>
      <c r="C766" s="2">
        <v>1.6659520537702299E-8</v>
      </c>
      <c r="D766" s="2">
        <v>1.30105367721208E-7</v>
      </c>
      <c r="E766" s="2">
        <v>2.0755003101977E-8</v>
      </c>
      <c r="F766" s="2">
        <v>8.7846170270841094E-9</v>
      </c>
      <c r="G766" s="2">
        <v>0.31559010492453399</v>
      </c>
      <c r="H766" s="2">
        <v>0.49097136873909902</v>
      </c>
      <c r="I766" s="2">
        <v>1.7212122397697901E-5</v>
      </c>
      <c r="J766" s="2">
        <v>7.74160555227868E-8</v>
      </c>
      <c r="K766" s="2">
        <v>0.17829934386485799</v>
      </c>
      <c r="L766" s="5">
        <f t="shared" si="11"/>
        <v>4</v>
      </c>
    </row>
    <row r="767" spans="1:12" x14ac:dyDescent="0.25">
      <c r="A767" s="4">
        <v>40299</v>
      </c>
      <c r="B767" s="2">
        <v>7.5152330313147404E-3</v>
      </c>
      <c r="C767" s="2">
        <v>9.9042286017617094E-8</v>
      </c>
      <c r="D767" s="2">
        <v>4.1934567527968E-8</v>
      </c>
      <c r="E767" s="2">
        <v>2.60748342076887E-8</v>
      </c>
      <c r="F767" s="2">
        <v>5.2886034786999301E-8</v>
      </c>
      <c r="G767" s="2">
        <v>0.27705514732701098</v>
      </c>
      <c r="H767" s="2">
        <v>0.71542770256726396</v>
      </c>
      <c r="I767" s="2">
        <v>1.3254459449793899E-6</v>
      </c>
      <c r="J767" s="2">
        <v>2.24279296046075E-7</v>
      </c>
      <c r="K767" s="2">
        <v>1.4741161100445999E-7</v>
      </c>
      <c r="L767" s="5">
        <f t="shared" si="11"/>
        <v>2</v>
      </c>
    </row>
    <row r="768" spans="1:12" x14ac:dyDescent="0.25">
      <c r="A768" s="4">
        <v>40330</v>
      </c>
      <c r="B768" s="2">
        <v>7.8096953089155699E-5</v>
      </c>
      <c r="C768" s="2">
        <v>1.53813881608366E-8</v>
      </c>
      <c r="D768" s="2">
        <v>1.9786789740383399E-8</v>
      </c>
      <c r="E768" s="2">
        <v>2.05492916940756E-8</v>
      </c>
      <c r="F768" s="2">
        <v>2.56599777112291E-8</v>
      </c>
      <c r="G768" s="2">
        <v>0.17923659537055101</v>
      </c>
      <c r="H768" s="2">
        <v>3.61393303631644E-8</v>
      </c>
      <c r="I768" s="2">
        <v>6.7999851711931097E-2</v>
      </c>
      <c r="J768" s="2">
        <v>0.75268524306349704</v>
      </c>
      <c r="K768" s="2">
        <v>9.5384150925137197E-8</v>
      </c>
      <c r="L768" s="5">
        <f t="shared" si="11"/>
        <v>3</v>
      </c>
    </row>
    <row r="769" spans="1:12" x14ac:dyDescent="0.25">
      <c r="A769" s="4">
        <v>40360</v>
      </c>
      <c r="B769" s="2">
        <v>7.40475278058175E-3</v>
      </c>
      <c r="C769" s="2">
        <v>2.5065819553872801E-9</v>
      </c>
      <c r="D769" s="2">
        <v>6.5216451005739801E-8</v>
      </c>
      <c r="E769" s="2">
        <v>1.1836201813705699E-9</v>
      </c>
      <c r="F769" s="2">
        <v>7.0674320888520603E-2</v>
      </c>
      <c r="G769" s="2">
        <v>1.7519537031924101E-8</v>
      </c>
      <c r="H769" s="2">
        <v>0.32254948111253601</v>
      </c>
      <c r="I769" s="2">
        <v>3.9707517662404598E-6</v>
      </c>
      <c r="J769" s="2">
        <v>0.59872047275943197</v>
      </c>
      <c r="K769" s="2">
        <v>6.46915280978235E-4</v>
      </c>
      <c r="L769" s="5">
        <f t="shared" si="11"/>
        <v>3</v>
      </c>
    </row>
    <row r="770" spans="1:12" x14ac:dyDescent="0.25">
      <c r="A770" s="4">
        <v>40391</v>
      </c>
      <c r="B770" s="2">
        <v>1.59568028993223E-2</v>
      </c>
      <c r="C770" s="2">
        <v>8.4058411345368899E-9</v>
      </c>
      <c r="D770" s="2">
        <v>6.8210747906059496E-7</v>
      </c>
      <c r="E770" s="2">
        <v>7.2813488866088801E-9</v>
      </c>
      <c r="F770" s="2">
        <v>0.13018449532976401</v>
      </c>
      <c r="G770" s="2">
        <v>1.25220635533975E-7</v>
      </c>
      <c r="H770" s="2">
        <v>0.85385780346337103</v>
      </c>
      <c r="I770" s="2">
        <v>2.5130944182452098E-8</v>
      </c>
      <c r="J770" s="2">
        <v>8.7892076608408597E-9</v>
      </c>
      <c r="K770" s="2">
        <v>4.13720851216335E-8</v>
      </c>
      <c r="L770" s="5">
        <f t="shared" si="11"/>
        <v>3</v>
      </c>
    </row>
    <row r="771" spans="1:12" x14ac:dyDescent="0.25">
      <c r="A771" s="4">
        <v>40422</v>
      </c>
      <c r="B771" s="2">
        <v>1.28001972526124E-8</v>
      </c>
      <c r="C771" s="2">
        <v>2.21793231860804E-8</v>
      </c>
      <c r="D771" s="2">
        <v>1.8148091382141499E-8</v>
      </c>
      <c r="E771" s="2">
        <v>1.6085997210108198E-8</v>
      </c>
      <c r="F771" s="2">
        <v>1.6136409161649701E-8</v>
      </c>
      <c r="G771" s="2">
        <v>3.5098169632965002E-7</v>
      </c>
      <c r="H771" s="2">
        <v>3.46721659381338E-8</v>
      </c>
      <c r="I771" s="2">
        <v>5.4708749921212399E-3</v>
      </c>
      <c r="J771" s="2">
        <v>0.99452858949235601</v>
      </c>
      <c r="K771" s="2">
        <v>6.45119356667298E-8</v>
      </c>
      <c r="L771" s="5">
        <f t="shared" ref="L771:L834" si="12">COUNTIF(B771:K771,"&gt;0.01")</f>
        <v>1</v>
      </c>
    </row>
    <row r="772" spans="1:12" x14ac:dyDescent="0.25">
      <c r="A772" s="4">
        <v>40452</v>
      </c>
      <c r="B772" s="2">
        <v>4.5138857355664697E-2</v>
      </c>
      <c r="C772" s="2">
        <v>5.0678917505226997E-10</v>
      </c>
      <c r="D772" s="2">
        <v>5.3059589678617599E-9</v>
      </c>
      <c r="E772" s="2">
        <v>1.6633707877018001E-10</v>
      </c>
      <c r="F772" s="2">
        <v>0.29959398706960699</v>
      </c>
      <c r="G772" s="2">
        <v>3.8377029307220598E-10</v>
      </c>
      <c r="H772" s="2">
        <v>0.655267147455185</v>
      </c>
      <c r="I772" s="2">
        <v>8.9012780721100399E-10</v>
      </c>
      <c r="J772" s="2">
        <v>2.7534266199679002E-10</v>
      </c>
      <c r="K772" s="2">
        <v>5.9115959232585403E-10</v>
      </c>
      <c r="L772" s="5">
        <f t="shared" si="12"/>
        <v>3</v>
      </c>
    </row>
    <row r="773" spans="1:12" x14ac:dyDescent="0.25">
      <c r="A773" s="4">
        <v>40483</v>
      </c>
      <c r="B773" s="2">
        <v>3.0169412155703498E-7</v>
      </c>
      <c r="C773" s="2">
        <v>7.7854851474882896E-7</v>
      </c>
      <c r="D773" s="2">
        <v>6.5702913787090297E-2</v>
      </c>
      <c r="E773" s="2">
        <v>4.3584972719515102E-8</v>
      </c>
      <c r="F773" s="2">
        <v>1.8328781505931E-7</v>
      </c>
      <c r="G773" s="2">
        <v>8.25431386214409E-8</v>
      </c>
      <c r="H773" s="2">
        <v>0.93429537742878699</v>
      </c>
      <c r="I773" s="2">
        <v>6.0293074800456193E-8</v>
      </c>
      <c r="J773" s="2">
        <v>5.1762339525585098E-8</v>
      </c>
      <c r="K773" s="2">
        <v>2.07070099918146E-7</v>
      </c>
      <c r="L773" s="5">
        <f t="shared" si="12"/>
        <v>2</v>
      </c>
    </row>
    <row r="774" spans="1:12" x14ac:dyDescent="0.25">
      <c r="A774" s="4">
        <v>40513</v>
      </c>
      <c r="B774" s="2">
        <v>9.1980027335815204E-3</v>
      </c>
      <c r="C774" s="2">
        <v>1.36660077556567E-9</v>
      </c>
      <c r="D774" s="2">
        <v>1.3411117955614999E-7</v>
      </c>
      <c r="E774" s="2">
        <v>1.04886554441347E-9</v>
      </c>
      <c r="F774" s="2">
        <v>9.0236353638136299E-2</v>
      </c>
      <c r="G774" s="2">
        <v>7.1844435492124601E-10</v>
      </c>
      <c r="H774" s="2">
        <v>0.90056550327046903</v>
      </c>
      <c r="I774" s="2">
        <v>2.5893614406525099E-10</v>
      </c>
      <c r="J774" s="2">
        <v>4.1301469253526501E-10</v>
      </c>
      <c r="K774" s="2">
        <v>2.4408592563420802E-9</v>
      </c>
      <c r="L774" s="5">
        <f t="shared" si="12"/>
        <v>2</v>
      </c>
    </row>
    <row r="775" spans="1:12" x14ac:dyDescent="0.25">
      <c r="A775" s="4">
        <v>40544</v>
      </c>
      <c r="B775" s="2">
        <v>1.37580400205478E-7</v>
      </c>
      <c r="C775" s="2">
        <v>4.3076396409112601E-9</v>
      </c>
      <c r="D775" s="2">
        <v>1.3120683168890401E-7</v>
      </c>
      <c r="E775" s="2">
        <v>8.2092218541807101E-8</v>
      </c>
      <c r="F775" s="2">
        <v>3.3320489415091299E-9</v>
      </c>
      <c r="G775" s="2">
        <v>0.18386809550477501</v>
      </c>
      <c r="H775" s="2">
        <v>3.5581274119729902E-9</v>
      </c>
      <c r="I775" s="2">
        <v>0.26519891781516902</v>
      </c>
      <c r="J775" s="2">
        <v>1.9727674290446901E-8</v>
      </c>
      <c r="K775" s="2">
        <v>0.55093260487511297</v>
      </c>
      <c r="L775" s="5">
        <f t="shared" si="12"/>
        <v>3</v>
      </c>
    </row>
    <row r="776" spans="1:12" x14ac:dyDescent="0.25">
      <c r="A776" s="4">
        <v>40575</v>
      </c>
      <c r="B776" s="2">
        <v>1.4703072959997499E-2</v>
      </c>
      <c r="C776" s="2">
        <v>6.05762479208576E-9</v>
      </c>
      <c r="D776" s="2">
        <v>2.0230889571222002E-8</v>
      </c>
      <c r="E776" s="2">
        <v>5.0781110444781896E-9</v>
      </c>
      <c r="F776" s="2">
        <v>0.101448517539835</v>
      </c>
      <c r="G776" s="2">
        <v>6.8137543126513897E-7</v>
      </c>
      <c r="H776" s="2">
        <v>0.88384704072393205</v>
      </c>
      <c r="I776" s="2">
        <v>5.5090252101027803E-7</v>
      </c>
      <c r="J776" s="2">
        <v>1.9346887868923099E-8</v>
      </c>
      <c r="K776" s="2">
        <v>8.5784756871278695E-8</v>
      </c>
      <c r="L776" s="5">
        <f t="shared" si="12"/>
        <v>3</v>
      </c>
    </row>
    <row r="777" spans="1:12" x14ac:dyDescent="0.25">
      <c r="A777" s="4">
        <v>40603</v>
      </c>
      <c r="B777" s="2">
        <v>2.99880126743063E-2</v>
      </c>
      <c r="C777" s="2">
        <v>5.9656419766729396E-9</v>
      </c>
      <c r="D777" s="2">
        <v>8.70104074462708E-9</v>
      </c>
      <c r="E777" s="2">
        <v>4.4399013215008498E-9</v>
      </c>
      <c r="F777" s="2">
        <v>4.2285194577494499E-9</v>
      </c>
      <c r="G777" s="2">
        <v>0.65506095779252005</v>
      </c>
      <c r="H777" s="2">
        <v>2.2415712007047901E-8</v>
      </c>
      <c r="I777" s="2">
        <v>5.0135982965760001E-7</v>
      </c>
      <c r="J777" s="2">
        <v>2.2071697171099702E-2</v>
      </c>
      <c r="K777" s="2">
        <v>0.29287878525142103</v>
      </c>
      <c r="L777" s="5">
        <f t="shared" si="12"/>
        <v>4</v>
      </c>
    </row>
    <row r="778" spans="1:12" x14ac:dyDescent="0.25">
      <c r="A778" s="4">
        <v>40634</v>
      </c>
      <c r="B778" s="2">
        <v>1.5605966371147699E-8</v>
      </c>
      <c r="C778" s="2">
        <v>3.5649541306800503E-7</v>
      </c>
      <c r="D778" s="2">
        <v>1.5317014740520801E-7</v>
      </c>
      <c r="E778" s="2">
        <v>3.2581337302399198E-2</v>
      </c>
      <c r="F778" s="2">
        <v>7.2816295198585004E-7</v>
      </c>
      <c r="G778" s="2">
        <v>7.6378741600873395E-7</v>
      </c>
      <c r="H778" s="2">
        <v>2.2422492950206499E-6</v>
      </c>
      <c r="I778" s="2">
        <v>0.47617960417620703</v>
      </c>
      <c r="J778" s="2">
        <v>0.49123345871170299</v>
      </c>
      <c r="K778" s="2">
        <v>1.34033848833589E-6</v>
      </c>
      <c r="L778" s="5">
        <f t="shared" si="12"/>
        <v>3</v>
      </c>
    </row>
    <row r="779" spans="1:12" x14ac:dyDescent="0.25">
      <c r="A779" s="4">
        <v>40664</v>
      </c>
      <c r="B779" s="2">
        <v>2.3371108663005302E-2</v>
      </c>
      <c r="C779" s="2">
        <v>1.06010929621256E-9</v>
      </c>
      <c r="D779" s="2">
        <v>2.1423357700202699E-9</v>
      </c>
      <c r="E779" s="2">
        <v>8.9777952889423204E-10</v>
      </c>
      <c r="F779" s="2">
        <v>0.23121084902591499</v>
      </c>
      <c r="G779" s="2">
        <v>3.1701326150743398E-9</v>
      </c>
      <c r="H779" s="2">
        <v>3.1808352799620299E-9</v>
      </c>
      <c r="I779" s="2">
        <v>0.55095927699557701</v>
      </c>
      <c r="J779" s="2">
        <v>0.19445875105843599</v>
      </c>
      <c r="K779" s="2">
        <v>3.8064926798744998E-9</v>
      </c>
      <c r="L779" s="5">
        <f t="shared" si="12"/>
        <v>4</v>
      </c>
    </row>
    <row r="780" spans="1:12" x14ac:dyDescent="0.25">
      <c r="A780" s="4">
        <v>40695</v>
      </c>
      <c r="B780" s="2">
        <v>4.30617063456608E-3</v>
      </c>
      <c r="C780" s="2">
        <v>3.4397066825755198E-7</v>
      </c>
      <c r="D780" s="2">
        <v>1.8195764083166601E-7</v>
      </c>
      <c r="E780" s="2">
        <v>1.2023429329830099E-7</v>
      </c>
      <c r="F780" s="2">
        <v>2.9603814820955601E-7</v>
      </c>
      <c r="G780" s="2">
        <v>0.19495060281426699</v>
      </c>
      <c r="H780" s="2">
        <v>6.1301940772206603E-6</v>
      </c>
      <c r="I780" s="2">
        <v>9.0196530529616405E-7</v>
      </c>
      <c r="J780" s="2">
        <v>0.23584732165012801</v>
      </c>
      <c r="K780" s="2">
        <v>0.56488793054090003</v>
      </c>
      <c r="L780" s="5">
        <f t="shared" si="12"/>
        <v>3</v>
      </c>
    </row>
    <row r="781" spans="1:12" x14ac:dyDescent="0.25">
      <c r="A781" s="4">
        <v>40725</v>
      </c>
      <c r="B781" s="2">
        <v>1.72946012384273E-9</v>
      </c>
      <c r="C781" s="2">
        <v>2.1671649157353401E-8</v>
      </c>
      <c r="D781" s="2">
        <v>2.90947214636765E-8</v>
      </c>
      <c r="E781" s="2">
        <v>3.2948412806192201E-6</v>
      </c>
      <c r="F781" s="2">
        <v>4.8530258263404702E-6</v>
      </c>
      <c r="G781" s="2">
        <v>4.8109631169719398E-7</v>
      </c>
      <c r="H781" s="2">
        <v>8.9708566079541595E-8</v>
      </c>
      <c r="I781" s="2">
        <v>3.5147424589247198E-7</v>
      </c>
      <c r="J781" s="2">
        <v>2.6219938958357201E-2</v>
      </c>
      <c r="K781" s="2">
        <v>0.97377093839959294</v>
      </c>
      <c r="L781" s="5">
        <f t="shared" si="12"/>
        <v>2</v>
      </c>
    </row>
    <row r="782" spans="1:12" x14ac:dyDescent="0.25">
      <c r="A782" s="4">
        <v>40756</v>
      </c>
      <c r="B782" s="2">
        <v>5.9580471515694899E-7</v>
      </c>
      <c r="C782" s="2">
        <v>1.8159034490355299E-8</v>
      </c>
      <c r="D782" s="2">
        <v>1.30016162950708E-6</v>
      </c>
      <c r="E782" s="2">
        <v>1.49192570958617E-7</v>
      </c>
      <c r="F782" s="2">
        <v>2.6610701044513099E-2</v>
      </c>
      <c r="G782" s="2">
        <v>1.5408978574475799E-6</v>
      </c>
      <c r="H782" s="2">
        <v>9.8741222507145104E-8</v>
      </c>
      <c r="I782" s="2">
        <v>1.42714532904193E-5</v>
      </c>
      <c r="J782" s="2">
        <v>0.48380009323881401</v>
      </c>
      <c r="K782" s="2">
        <v>0.48957123130630897</v>
      </c>
      <c r="L782" s="5">
        <f t="shared" si="12"/>
        <v>3</v>
      </c>
    </row>
    <row r="783" spans="1:12" x14ac:dyDescent="0.25">
      <c r="A783" s="4">
        <v>40787</v>
      </c>
      <c r="B783" s="2">
        <v>2.6295830291541899E-8</v>
      </c>
      <c r="C783" s="2">
        <v>2.1862707831752501E-9</v>
      </c>
      <c r="D783" s="2">
        <v>2.8921673978273001E-8</v>
      </c>
      <c r="E783" s="2">
        <v>2.6517085680310299E-9</v>
      </c>
      <c r="F783" s="2">
        <v>1.6031759863376498E-2</v>
      </c>
      <c r="G783" s="2">
        <v>1.20111884521462E-7</v>
      </c>
      <c r="H783" s="2">
        <v>1.0439552708638101E-8</v>
      </c>
      <c r="I783" s="2">
        <v>2.5989504920934798E-7</v>
      </c>
      <c r="J783" s="2">
        <v>0.51418207811975403</v>
      </c>
      <c r="K783" s="2">
        <v>0.46978571151488602</v>
      </c>
      <c r="L783" s="5">
        <f t="shared" si="12"/>
        <v>3</v>
      </c>
    </row>
    <row r="784" spans="1:12" x14ac:dyDescent="0.25">
      <c r="A784" s="4">
        <v>40817</v>
      </c>
      <c r="B784" s="2">
        <v>1.0005312399286801E-9</v>
      </c>
      <c r="C784" s="2">
        <v>1.4218369086131301E-7</v>
      </c>
      <c r="D784" s="2">
        <v>1.58399385477784E-7</v>
      </c>
      <c r="E784" s="2">
        <v>3.1235541577925701E-8</v>
      </c>
      <c r="F784" s="2">
        <v>4.40929272772273E-7</v>
      </c>
      <c r="G784" s="2">
        <v>1.09698366852357E-5</v>
      </c>
      <c r="H784" s="2">
        <v>3.3244702774744702E-8</v>
      </c>
      <c r="I784" s="2">
        <v>3.0868183924302301E-6</v>
      </c>
      <c r="J784" s="2">
        <v>0.57686619530151095</v>
      </c>
      <c r="K784" s="2">
        <v>0.42311894105028502</v>
      </c>
      <c r="L784" s="5">
        <f t="shared" si="12"/>
        <v>2</v>
      </c>
    </row>
    <row r="785" spans="1:12" x14ac:dyDescent="0.25">
      <c r="A785" s="4">
        <v>40848</v>
      </c>
      <c r="B785" s="2">
        <v>4.5922077617122997E-2</v>
      </c>
      <c r="C785" s="2">
        <v>2.3289025339716701E-8</v>
      </c>
      <c r="D785" s="2">
        <v>4.0379940630270502E-8</v>
      </c>
      <c r="E785" s="2">
        <v>1.1206204741862E-8</v>
      </c>
      <c r="F785" s="2">
        <v>0.29720243705377902</v>
      </c>
      <c r="G785" s="2">
        <v>1.1586757751091799E-7</v>
      </c>
      <c r="H785" s="2">
        <v>0.65687489055851001</v>
      </c>
      <c r="I785" s="2">
        <v>2.9631534041358298E-7</v>
      </c>
      <c r="J785" s="2">
        <v>2.45058870997298E-8</v>
      </c>
      <c r="K785" s="2">
        <v>8.3206587657814002E-8</v>
      </c>
      <c r="L785" s="5">
        <f t="shared" si="12"/>
        <v>3</v>
      </c>
    </row>
    <row r="786" spans="1:12" x14ac:dyDescent="0.25">
      <c r="A786" s="4">
        <v>40878</v>
      </c>
      <c r="B786" s="2">
        <v>1.5229893430778499E-2</v>
      </c>
      <c r="C786" s="2">
        <v>3.2009206285189202E-8</v>
      </c>
      <c r="D786" s="2">
        <v>7.2040670122816201E-8</v>
      </c>
      <c r="E786" s="2">
        <v>4.0130124191565199E-8</v>
      </c>
      <c r="F786" s="2">
        <v>0.12452520699488</v>
      </c>
      <c r="G786" s="2">
        <v>1.35293501676333E-7</v>
      </c>
      <c r="H786" s="2">
        <v>0.86024440684773695</v>
      </c>
      <c r="I786" s="2">
        <v>3.1245715159977901E-8</v>
      </c>
      <c r="J786" s="2">
        <v>8.6145778476938495E-8</v>
      </c>
      <c r="K786" s="2">
        <v>9.5861502377937295E-8</v>
      </c>
      <c r="L786" s="5">
        <f t="shared" si="12"/>
        <v>3</v>
      </c>
    </row>
    <row r="787" spans="1:12" x14ac:dyDescent="0.25">
      <c r="A787" s="4">
        <v>40909</v>
      </c>
      <c r="B787" s="2">
        <v>1.3002793371955E-2</v>
      </c>
      <c r="C787" s="2">
        <v>0.111076612275048</v>
      </c>
      <c r="D787" s="2">
        <v>3.1521958680411598E-7</v>
      </c>
      <c r="E787" s="2">
        <v>1.2451377258727401E-9</v>
      </c>
      <c r="F787" s="2">
        <v>4.7650851206454397E-6</v>
      </c>
      <c r="G787" s="2">
        <v>1.81138766558985E-9</v>
      </c>
      <c r="H787" s="2">
        <v>0.87591549660855395</v>
      </c>
      <c r="I787" s="2">
        <v>1.9012969648645199E-9</v>
      </c>
      <c r="J787" s="2">
        <v>2.6637459575759098E-9</v>
      </c>
      <c r="K787" s="2">
        <v>9.8181682924264101E-9</v>
      </c>
      <c r="L787" s="5">
        <f t="shared" si="12"/>
        <v>3</v>
      </c>
    </row>
    <row r="788" spans="1:12" x14ac:dyDescent="0.25">
      <c r="A788" s="4">
        <v>40940</v>
      </c>
      <c r="B788" s="2">
        <v>2.9350143363026401E-8</v>
      </c>
      <c r="C788" s="2">
        <v>7.06423022333685E-4</v>
      </c>
      <c r="D788" s="2">
        <v>1.3012693809928999E-2</v>
      </c>
      <c r="E788" s="2">
        <v>1.8379896224811798E-8</v>
      </c>
      <c r="F788" s="2">
        <v>4.8137322761304001E-8</v>
      </c>
      <c r="G788" s="2">
        <v>2.3758886800820498E-8</v>
      </c>
      <c r="H788" s="2">
        <v>0.98628064818296801</v>
      </c>
      <c r="I788" s="2">
        <v>2.36499732873186E-8</v>
      </c>
      <c r="J788" s="2">
        <v>1.7019769790771499E-8</v>
      </c>
      <c r="K788" s="2">
        <v>7.4689924819981697E-8</v>
      </c>
      <c r="L788" s="5">
        <f t="shared" si="12"/>
        <v>2</v>
      </c>
    </row>
    <row r="789" spans="1:12" x14ac:dyDescent="0.25">
      <c r="A789" s="4">
        <v>40969</v>
      </c>
      <c r="B789" s="2">
        <v>1.6092984543128198E-8</v>
      </c>
      <c r="C789" s="2">
        <v>8.3792607604742897E-7</v>
      </c>
      <c r="D789" s="2">
        <v>6.5808869152228502E-7</v>
      </c>
      <c r="E789" s="2">
        <v>8.8715404644540604E-7</v>
      </c>
      <c r="F789" s="2">
        <v>4.9645679235225696E-3</v>
      </c>
      <c r="G789" s="2">
        <v>1.3091000844419401E-5</v>
      </c>
      <c r="H789" s="2">
        <v>0.99501916152213499</v>
      </c>
      <c r="I789" s="2">
        <v>2.8284650484366E-7</v>
      </c>
      <c r="J789" s="2">
        <v>2.0782705715856099E-7</v>
      </c>
      <c r="K789" s="2">
        <v>2.8961812690564397E-7</v>
      </c>
      <c r="L789" s="5">
        <f t="shared" si="12"/>
        <v>1</v>
      </c>
    </row>
    <row r="790" spans="1:12" x14ac:dyDescent="0.25">
      <c r="A790" s="4">
        <v>41000</v>
      </c>
      <c r="B790" s="2">
        <v>2.9394032883620701E-2</v>
      </c>
      <c r="C790" s="2">
        <v>0.160540308455909</v>
      </c>
      <c r="D790" s="2">
        <v>2.8382755251460201E-8</v>
      </c>
      <c r="E790" s="2">
        <v>6.8966766023877503E-9</v>
      </c>
      <c r="F790" s="2">
        <v>8.6644396689737095E-9</v>
      </c>
      <c r="G790" s="2">
        <v>3.3620421344991501E-8</v>
      </c>
      <c r="H790" s="2">
        <v>1.8017753728209101E-7</v>
      </c>
      <c r="I790" s="2">
        <v>3.5895060805318703E-8</v>
      </c>
      <c r="J790" s="2">
        <v>1.8650792710673702E-8</v>
      </c>
      <c r="K790" s="2">
        <v>0.81006534637280803</v>
      </c>
      <c r="L790" s="5">
        <f t="shared" si="12"/>
        <v>3</v>
      </c>
    </row>
    <row r="791" spans="1:12" x14ac:dyDescent="0.25">
      <c r="A791" s="4">
        <v>41030</v>
      </c>
      <c r="B791" s="2">
        <v>1.9103693070857301E-2</v>
      </c>
      <c r="C791" s="2">
        <v>0.10457580821549101</v>
      </c>
      <c r="D791" s="2">
        <v>8.8149676287213596E-4</v>
      </c>
      <c r="E791" s="2">
        <v>1.7182036045194101E-8</v>
      </c>
      <c r="F791" s="2">
        <v>5.3103632010279002E-8</v>
      </c>
      <c r="G791" s="2">
        <v>1.5287533020770599E-8</v>
      </c>
      <c r="H791" s="2">
        <v>0.87543881054487105</v>
      </c>
      <c r="I791" s="2">
        <v>1.8565687090481299E-8</v>
      </c>
      <c r="J791" s="2">
        <v>2.4821700580269899E-8</v>
      </c>
      <c r="K791" s="2">
        <v>6.2445364691261098E-8</v>
      </c>
      <c r="L791" s="5">
        <f t="shared" si="12"/>
        <v>3</v>
      </c>
    </row>
    <row r="792" spans="1:12" x14ac:dyDescent="0.25">
      <c r="A792" s="4">
        <v>41061</v>
      </c>
      <c r="B792" s="2">
        <v>5.2219025545848702E-2</v>
      </c>
      <c r="C792" s="2">
        <v>1.59516801053598E-9</v>
      </c>
      <c r="D792" s="2">
        <v>1.37901108824546E-9</v>
      </c>
      <c r="E792" s="2">
        <v>6.0181299417098803E-10</v>
      </c>
      <c r="F792" s="2">
        <v>0.299656670847461</v>
      </c>
      <c r="G792" s="2">
        <v>4.57934054239748E-9</v>
      </c>
      <c r="H792" s="2">
        <v>0.208360942750727</v>
      </c>
      <c r="I792" s="2">
        <v>2.38482623716855E-5</v>
      </c>
      <c r="J792" s="2">
        <v>0.43973949678008001</v>
      </c>
      <c r="K792" s="2">
        <v>7.6581950643042192E-9</v>
      </c>
      <c r="L792" s="5">
        <f t="shared" si="12"/>
        <v>4</v>
      </c>
    </row>
    <row r="793" spans="1:12" x14ac:dyDescent="0.25">
      <c r="A793" s="4">
        <v>41091</v>
      </c>
      <c r="B793" s="2">
        <v>2.1153839865394801E-3</v>
      </c>
      <c r="C793" s="2">
        <v>4.8598952077302699E-9</v>
      </c>
      <c r="D793" s="2">
        <v>5.8152588698511097E-9</v>
      </c>
      <c r="E793" s="2">
        <v>6.2246455098712697E-9</v>
      </c>
      <c r="F793" s="2">
        <v>7.0102781923996401E-9</v>
      </c>
      <c r="G793" s="2">
        <v>0.46129268913600502</v>
      </c>
      <c r="H793" s="2">
        <v>9.3722234318936306E-9</v>
      </c>
      <c r="I793" s="2">
        <v>0.49155708235387202</v>
      </c>
      <c r="J793" s="2">
        <v>4.5034797927303402E-2</v>
      </c>
      <c r="K793" s="2">
        <v>1.3313974862876699E-8</v>
      </c>
      <c r="L793" s="5">
        <f t="shared" si="12"/>
        <v>3</v>
      </c>
    </row>
    <row r="794" spans="1:12" x14ac:dyDescent="0.25">
      <c r="A794" s="4">
        <v>41122</v>
      </c>
      <c r="B794" s="2">
        <v>1.1077119984458E-8</v>
      </c>
      <c r="C794" s="2">
        <v>1.91179595564499E-8</v>
      </c>
      <c r="D794" s="2">
        <v>2.9764383377861299E-8</v>
      </c>
      <c r="E794" s="2">
        <v>4.6620631155464899E-8</v>
      </c>
      <c r="F794" s="2">
        <v>2.1323668161574901E-7</v>
      </c>
      <c r="G794" s="2">
        <v>0.190862588964579</v>
      </c>
      <c r="H794" s="2">
        <v>5.1189748075355299E-2</v>
      </c>
      <c r="I794" s="2">
        <v>0.25512930013648399</v>
      </c>
      <c r="J794" s="2">
        <v>0.50281780386852604</v>
      </c>
      <c r="K794" s="2">
        <v>2.3913835722975999E-7</v>
      </c>
      <c r="L794" s="5">
        <f t="shared" si="12"/>
        <v>4</v>
      </c>
    </row>
    <row r="795" spans="1:12" x14ac:dyDescent="0.25">
      <c r="A795" s="4">
        <v>41153</v>
      </c>
      <c r="B795" s="2">
        <v>3.9492685398792103E-2</v>
      </c>
      <c r="C795" s="2">
        <v>1.55861228779892E-8</v>
      </c>
      <c r="D795" s="2">
        <v>2.07338409397121E-8</v>
      </c>
      <c r="E795" s="2">
        <v>3.73801397616057E-8</v>
      </c>
      <c r="F795" s="2">
        <v>0.24458599322632901</v>
      </c>
      <c r="G795" s="2">
        <v>2.08655056248346E-8</v>
      </c>
      <c r="H795" s="2">
        <v>0.71592049215773401</v>
      </c>
      <c r="I795" s="2">
        <v>6.4248069667657398E-7</v>
      </c>
      <c r="J795" s="2">
        <v>6.3678536570113295E-8</v>
      </c>
      <c r="K795" s="2">
        <v>2.8492304594712899E-8</v>
      </c>
      <c r="L795" s="5">
        <f t="shared" si="12"/>
        <v>3</v>
      </c>
    </row>
    <row r="796" spans="1:12" x14ac:dyDescent="0.25">
      <c r="A796" s="4">
        <v>41183</v>
      </c>
      <c r="B796" s="2">
        <v>6.2319979914494797E-9</v>
      </c>
      <c r="C796" s="2">
        <v>7.5501467474237297E-7</v>
      </c>
      <c r="D796" s="2">
        <v>5.3492264923381398E-8</v>
      </c>
      <c r="E796" s="2">
        <v>1.8856501040284901E-7</v>
      </c>
      <c r="F796" s="2">
        <v>1.5800182621357401E-6</v>
      </c>
      <c r="G796" s="2">
        <v>7.6926402935916595E-7</v>
      </c>
      <c r="H796" s="2">
        <v>0.99999627335914798</v>
      </c>
      <c r="I796" s="2">
        <v>1.3206606729928799E-7</v>
      </c>
      <c r="J796" s="2">
        <v>8.2900154884830506E-8</v>
      </c>
      <c r="K796" s="2">
        <v>1.5908907007433899E-7</v>
      </c>
      <c r="L796" s="5">
        <f t="shared" si="12"/>
        <v>1</v>
      </c>
    </row>
    <row r="797" spans="1:12" x14ac:dyDescent="0.25">
      <c r="A797" s="4">
        <v>41214</v>
      </c>
      <c r="B797" s="2">
        <v>7.5984332539720994E-9</v>
      </c>
      <c r="C797" s="2">
        <v>3.6645921118215102E-8</v>
      </c>
      <c r="D797" s="2">
        <v>9.9961992148477295E-8</v>
      </c>
      <c r="E797" s="2">
        <v>4.6955402982310397E-9</v>
      </c>
      <c r="F797" s="2">
        <v>2.1090136519859699E-2</v>
      </c>
      <c r="G797" s="2">
        <v>3.0930200195593698E-9</v>
      </c>
      <c r="H797" s="2">
        <v>0.978909684053061</v>
      </c>
      <c r="I797" s="2">
        <v>3.3121378721270502E-9</v>
      </c>
      <c r="J797" s="2">
        <v>1.8185712364998199E-8</v>
      </c>
      <c r="K797" s="2">
        <v>5.9343083712449696E-9</v>
      </c>
      <c r="L797" s="5">
        <f t="shared" si="12"/>
        <v>2</v>
      </c>
    </row>
    <row r="798" spans="1:12" x14ac:dyDescent="0.25">
      <c r="A798" s="4">
        <v>41244</v>
      </c>
      <c r="B798" s="2">
        <v>1.3663839241738401E-2</v>
      </c>
      <c r="C798" s="2">
        <v>2.89674076839318E-7</v>
      </c>
      <c r="D798" s="2">
        <v>2.6141777384162199E-5</v>
      </c>
      <c r="E798" s="2">
        <v>1.6713506567774999E-7</v>
      </c>
      <c r="F798" s="2">
        <v>9.2042744249140607E-2</v>
      </c>
      <c r="G798" s="2">
        <v>1.93238291557362E-7</v>
      </c>
      <c r="H798" s="2">
        <v>0.89422455550826996</v>
      </c>
      <c r="I798" s="2">
        <v>3.9147656670710697E-5</v>
      </c>
      <c r="J798" s="2">
        <v>2.20005373087787E-6</v>
      </c>
      <c r="K798" s="2">
        <v>7.2146565885321103E-7</v>
      </c>
      <c r="L798" s="5">
        <f t="shared" si="12"/>
        <v>3</v>
      </c>
    </row>
    <row r="799" spans="1:12" x14ac:dyDescent="0.25">
      <c r="A799" s="4">
        <v>41275</v>
      </c>
      <c r="B799" s="2">
        <v>6.9072392864673402E-3</v>
      </c>
      <c r="C799" s="2">
        <v>2.3631691606950499E-9</v>
      </c>
      <c r="D799" s="2">
        <v>5.9145214332129502E-9</v>
      </c>
      <c r="E799" s="2">
        <v>4.5801384088784502E-9</v>
      </c>
      <c r="F799" s="2">
        <v>5.5135030083581499E-9</v>
      </c>
      <c r="G799" s="2">
        <v>0.23534914245312799</v>
      </c>
      <c r="H799" s="2">
        <v>5.02790348670333E-9</v>
      </c>
      <c r="I799" s="2">
        <v>1.4671782547477499E-8</v>
      </c>
      <c r="J799" s="2">
        <v>3.2246392509530097E-8</v>
      </c>
      <c r="K799" s="2">
        <v>0.75774354794299204</v>
      </c>
      <c r="L799" s="5">
        <f t="shared" si="12"/>
        <v>2</v>
      </c>
    </row>
    <row r="800" spans="1:12" x14ac:dyDescent="0.25">
      <c r="A800" s="4">
        <v>41306</v>
      </c>
      <c r="B800" s="2">
        <v>2.6741282099735598E-3</v>
      </c>
      <c r="C800" s="2">
        <v>1.7333097058768901E-7</v>
      </c>
      <c r="D800" s="2">
        <v>8.5171220023699901E-6</v>
      </c>
      <c r="E800" s="2">
        <v>1.1563235613166501E-7</v>
      </c>
      <c r="F800" s="2">
        <v>6.1569211013050497E-7</v>
      </c>
      <c r="G800" s="2">
        <v>0.286086394786844</v>
      </c>
      <c r="H800" s="2">
        <v>0.45358780716318298</v>
      </c>
      <c r="I800" s="2">
        <v>0.25764200949403598</v>
      </c>
      <c r="J800" s="2">
        <v>1.6619591478263999E-7</v>
      </c>
      <c r="K800" s="2">
        <v>7.2372677673376597E-8</v>
      </c>
      <c r="L800" s="5">
        <f t="shared" si="12"/>
        <v>3</v>
      </c>
    </row>
    <row r="801" spans="1:12" x14ac:dyDescent="0.25">
      <c r="A801" s="4">
        <v>41334</v>
      </c>
      <c r="B801" s="2">
        <v>1.64090049664095E-6</v>
      </c>
      <c r="C801" s="2">
        <v>5.8700771426487897E-4</v>
      </c>
      <c r="D801" s="2">
        <v>3.21034925621475E-2</v>
      </c>
      <c r="E801" s="2">
        <v>8.6793512254499202E-7</v>
      </c>
      <c r="F801" s="2">
        <v>6.2404879793396898E-7</v>
      </c>
      <c r="G801" s="2">
        <v>4.8523598813116996E-6</v>
      </c>
      <c r="H801" s="2">
        <v>0.29087044946353402</v>
      </c>
      <c r="I801" s="2">
        <v>2.2807345966300601E-5</v>
      </c>
      <c r="J801" s="2">
        <v>0.314557229251066</v>
      </c>
      <c r="K801" s="2">
        <v>0.36185102841871702</v>
      </c>
      <c r="L801" s="5">
        <f t="shared" si="12"/>
        <v>4</v>
      </c>
    </row>
    <row r="802" spans="1:12" x14ac:dyDescent="0.25">
      <c r="A802" s="4">
        <v>41365</v>
      </c>
      <c r="B802" s="2">
        <v>4.1882048119970504E-9</v>
      </c>
      <c r="C802" s="2">
        <v>1.0158881008538101E-2</v>
      </c>
      <c r="D802" s="2">
        <v>2.3481388210323001E-8</v>
      </c>
      <c r="E802" s="2">
        <v>1.0722149695904399E-9</v>
      </c>
      <c r="F802" s="2">
        <v>1.1882384062208201E-6</v>
      </c>
      <c r="G802" s="2">
        <v>5.3143588886641001E-9</v>
      </c>
      <c r="H802" s="2">
        <v>0.98983989308315701</v>
      </c>
      <c r="I802" s="2">
        <v>1.6977630660722501E-9</v>
      </c>
      <c r="J802" s="2">
        <v>8.7718119897947702E-10</v>
      </c>
      <c r="K802" s="2">
        <v>1.0386293247347E-9</v>
      </c>
      <c r="L802" s="5">
        <f t="shared" si="12"/>
        <v>2</v>
      </c>
    </row>
    <row r="803" spans="1:12" x14ac:dyDescent="0.25">
      <c r="A803" s="4">
        <v>41395</v>
      </c>
      <c r="B803" s="2">
        <v>2.4498680671156601E-2</v>
      </c>
      <c r="C803" s="2">
        <v>3.2947777475807802E-9</v>
      </c>
      <c r="D803" s="2">
        <v>2.994090349069E-9</v>
      </c>
      <c r="E803" s="2">
        <v>2.5701613031459E-9</v>
      </c>
      <c r="F803" s="2">
        <v>3.4966446620500002E-9</v>
      </c>
      <c r="G803" s="2">
        <v>0.68263809265372499</v>
      </c>
      <c r="H803" s="2">
        <v>1.15189835683138E-8</v>
      </c>
      <c r="I803" s="2">
        <v>0.107755869689308</v>
      </c>
      <c r="J803" s="2">
        <v>0.185107327678112</v>
      </c>
      <c r="K803" s="2">
        <v>5.4330388103228804E-9</v>
      </c>
      <c r="L803" s="5">
        <f t="shared" si="12"/>
        <v>4</v>
      </c>
    </row>
    <row r="804" spans="1:12" x14ac:dyDescent="0.25">
      <c r="A804" s="4">
        <v>41426</v>
      </c>
      <c r="B804" s="2">
        <v>1.8240346736229401E-2</v>
      </c>
      <c r="C804" s="2">
        <v>2.1664068392773698E-9</v>
      </c>
      <c r="D804" s="2">
        <v>1.9820938367697202E-9</v>
      </c>
      <c r="E804" s="2">
        <v>3.6961699647436598E-9</v>
      </c>
      <c r="F804" s="2">
        <v>3.5935073137090702E-9</v>
      </c>
      <c r="G804" s="2">
        <v>0.55668805457581205</v>
      </c>
      <c r="H804" s="2">
        <v>1.3070117030149501E-8</v>
      </c>
      <c r="I804" s="2">
        <v>0.24538534925290401</v>
      </c>
      <c r="J804" s="2">
        <v>0.17968621719026001</v>
      </c>
      <c r="K804" s="2">
        <v>7.7375642319377292E-9</v>
      </c>
      <c r="L804" s="5">
        <f t="shared" si="12"/>
        <v>4</v>
      </c>
    </row>
    <row r="805" spans="1:12" x14ac:dyDescent="0.25">
      <c r="A805" s="4">
        <v>41456</v>
      </c>
      <c r="B805" s="2">
        <v>2.6026306048302202E-2</v>
      </c>
      <c r="C805" s="2">
        <v>1.11735114377289E-8</v>
      </c>
      <c r="D805" s="2">
        <v>5.41456933518893E-9</v>
      </c>
      <c r="E805" s="2">
        <v>4.83399663843415E-9</v>
      </c>
      <c r="F805" s="2">
        <v>1.0900579799424399E-8</v>
      </c>
      <c r="G805" s="2">
        <v>0.65219191879497895</v>
      </c>
      <c r="H805" s="2">
        <v>2.4799290609032699E-8</v>
      </c>
      <c r="I805" s="2">
        <v>4.5604487330732302E-8</v>
      </c>
      <c r="J805" s="2">
        <v>0.32178158776122401</v>
      </c>
      <c r="K805" s="2">
        <v>8.4669064363110897E-8</v>
      </c>
      <c r="L805" s="5">
        <f t="shared" si="12"/>
        <v>3</v>
      </c>
    </row>
    <row r="806" spans="1:12" x14ac:dyDescent="0.25">
      <c r="A806" s="4">
        <v>41487</v>
      </c>
      <c r="B806" s="2">
        <v>3.7356059596372601E-2</v>
      </c>
      <c r="C806" s="2">
        <v>0.20086201576968199</v>
      </c>
      <c r="D806" s="2">
        <v>1.18606632280946E-9</v>
      </c>
      <c r="E806" s="2">
        <v>5.2894854234072802E-10</v>
      </c>
      <c r="F806" s="2">
        <v>1.0102971259676299E-9</v>
      </c>
      <c r="G806" s="2">
        <v>8.4499070024278906E-9</v>
      </c>
      <c r="H806" s="2">
        <v>0.76178186603262099</v>
      </c>
      <c r="I806" s="2">
        <v>3.8887787615552798E-8</v>
      </c>
      <c r="J806" s="2">
        <v>1.32961372125301E-9</v>
      </c>
      <c r="K806" s="2">
        <v>7.2073415210396202E-9</v>
      </c>
      <c r="L806" s="5">
        <f t="shared" si="12"/>
        <v>3</v>
      </c>
    </row>
    <row r="807" spans="1:12" x14ac:dyDescent="0.25">
      <c r="A807" s="4">
        <v>41518</v>
      </c>
      <c r="B807" s="2">
        <v>5.9311698904636599E-8</v>
      </c>
      <c r="C807" s="2">
        <v>1.31942824185872E-6</v>
      </c>
      <c r="D807" s="2">
        <v>6.1107352719834497E-6</v>
      </c>
      <c r="E807" s="2">
        <v>4.9876985110312198E-6</v>
      </c>
      <c r="F807" s="2">
        <v>2.0326638722999301E-5</v>
      </c>
      <c r="G807" s="2">
        <v>5.4078416614769503E-2</v>
      </c>
      <c r="H807" s="2">
        <v>1.0507289006995101E-6</v>
      </c>
      <c r="I807" s="2">
        <v>0.12600109303293899</v>
      </c>
      <c r="J807" s="2">
        <v>0.81981215971430699</v>
      </c>
      <c r="K807" s="2">
        <v>7.4476096742254598E-5</v>
      </c>
      <c r="L807" s="5">
        <f t="shared" si="12"/>
        <v>3</v>
      </c>
    </row>
    <row r="808" spans="1:12" x14ac:dyDescent="0.25">
      <c r="A808" s="4">
        <v>41548</v>
      </c>
      <c r="B808" s="2">
        <v>8.1215625669662696E-3</v>
      </c>
      <c r="C808" s="2">
        <v>5.3275790335187398E-7</v>
      </c>
      <c r="D808" s="2">
        <v>3.4698748055317501E-7</v>
      </c>
      <c r="E808" s="2">
        <v>1.2184416408808701E-7</v>
      </c>
      <c r="F808" s="2">
        <v>3.2300973285182599E-6</v>
      </c>
      <c r="G808" s="2">
        <v>0.30976400860105302</v>
      </c>
      <c r="H808" s="2">
        <v>0.67368662001615298</v>
      </c>
      <c r="I808" s="2">
        <v>8.2208777249652802E-3</v>
      </c>
      <c r="J808" s="2">
        <v>3.7061473653637401E-7</v>
      </c>
      <c r="K808" s="2">
        <v>2.0232878923124101E-4</v>
      </c>
      <c r="L808" s="5">
        <f t="shared" si="12"/>
        <v>2</v>
      </c>
    </row>
    <row r="809" spans="1:12" x14ac:dyDescent="0.25">
      <c r="A809" s="4">
        <v>41579</v>
      </c>
      <c r="B809" s="2">
        <v>2.25302936959881E-2</v>
      </c>
      <c r="C809" s="2">
        <v>2.7625031821328199E-7</v>
      </c>
      <c r="D809" s="2">
        <v>1.31224442649262E-7</v>
      </c>
      <c r="E809" s="2">
        <v>5.4000973001226699E-8</v>
      </c>
      <c r="F809" s="2">
        <v>4.3124342305391197E-8</v>
      </c>
      <c r="G809" s="2">
        <v>0.55704025360824605</v>
      </c>
      <c r="H809" s="2">
        <v>1.5097916101845299E-6</v>
      </c>
      <c r="I809" s="2">
        <v>2.9934891143107001E-7</v>
      </c>
      <c r="J809" s="2">
        <v>0.113180422537971</v>
      </c>
      <c r="K809" s="2">
        <v>0.30724671641719598</v>
      </c>
      <c r="L809" s="5">
        <f t="shared" si="12"/>
        <v>4</v>
      </c>
    </row>
    <row r="810" spans="1:12" x14ac:dyDescent="0.25">
      <c r="A810" s="4">
        <v>41609</v>
      </c>
      <c r="B810" s="2">
        <v>1.2619749348072099E-7</v>
      </c>
      <c r="C810" s="2">
        <v>9.7185962823076596E-6</v>
      </c>
      <c r="D810" s="2">
        <v>4.8321623110577902E-2</v>
      </c>
      <c r="E810" s="2">
        <v>4.9179298458782203E-8</v>
      </c>
      <c r="F810" s="2">
        <v>2.5735541170203398E-7</v>
      </c>
      <c r="G810" s="2">
        <v>3.3094939841674701E-7</v>
      </c>
      <c r="H810" s="2">
        <v>0.650989971883709</v>
      </c>
      <c r="I810" s="2">
        <v>0.197786514922735</v>
      </c>
      <c r="J810" s="2">
        <v>1.10605503782788E-7</v>
      </c>
      <c r="K810" s="2">
        <v>0.102891297199592</v>
      </c>
      <c r="L810" s="5">
        <f t="shared" si="12"/>
        <v>4</v>
      </c>
    </row>
    <row r="811" spans="1:12" x14ac:dyDescent="0.25">
      <c r="A811" s="4">
        <v>41640</v>
      </c>
      <c r="B811" s="2">
        <v>3.0057981259170901E-2</v>
      </c>
      <c r="C811" s="2">
        <v>1.2126791108045501E-8</v>
      </c>
      <c r="D811" s="2">
        <v>1.15197365912883E-8</v>
      </c>
      <c r="E811" s="2">
        <v>4.8914571801297898E-9</v>
      </c>
      <c r="F811" s="2">
        <v>1.3697497803387099E-8</v>
      </c>
      <c r="G811" s="2">
        <v>0.79335580848029896</v>
      </c>
      <c r="H811" s="2">
        <v>1.06450632919206E-7</v>
      </c>
      <c r="I811" s="2">
        <v>2.5259703590604301E-6</v>
      </c>
      <c r="J811" s="2">
        <v>0.176583413073615</v>
      </c>
      <c r="K811" s="2">
        <v>1.2253052536808499E-7</v>
      </c>
      <c r="L811" s="5">
        <f t="shared" si="12"/>
        <v>3</v>
      </c>
    </row>
    <row r="812" spans="1:12" x14ac:dyDescent="0.25">
      <c r="A812" s="4">
        <v>41671</v>
      </c>
      <c r="B812" s="2">
        <v>1.3711835605736499E-2</v>
      </c>
      <c r="C812" s="2">
        <v>0.18853226829268299</v>
      </c>
      <c r="D812" s="2">
        <v>1.8918973697440398E-9</v>
      </c>
      <c r="E812" s="2">
        <v>5.9638232105603001E-10</v>
      </c>
      <c r="F812" s="2">
        <v>9.4906821337985399E-10</v>
      </c>
      <c r="G812" s="2">
        <v>8.74622226962443E-10</v>
      </c>
      <c r="H812" s="2">
        <v>1.5559343495804799E-7</v>
      </c>
      <c r="I812" s="2">
        <v>0.79775542619556306</v>
      </c>
      <c r="J812" s="2">
        <v>3.4125498132051698E-8</v>
      </c>
      <c r="K812" s="2">
        <v>2.7587512595552702E-7</v>
      </c>
      <c r="L812" s="5">
        <f t="shared" si="12"/>
        <v>3</v>
      </c>
    </row>
    <row r="813" spans="1:12" x14ac:dyDescent="0.25">
      <c r="A813" s="4">
        <v>41699</v>
      </c>
      <c r="B813" s="2">
        <v>6.1048049982813102E-2</v>
      </c>
      <c r="C813" s="2">
        <v>0.341571779637247</v>
      </c>
      <c r="D813" s="2">
        <v>8.0611469394573901E-8</v>
      </c>
      <c r="E813" s="2">
        <v>1.12280518006941E-8</v>
      </c>
      <c r="F813" s="2">
        <v>2.90725665956552E-8</v>
      </c>
      <c r="G813" s="2">
        <v>9.0949437376707596E-7</v>
      </c>
      <c r="H813" s="2">
        <v>1.84991114575894E-6</v>
      </c>
      <c r="I813" s="2">
        <v>0.21346611524774101</v>
      </c>
      <c r="J813" s="2">
        <v>5.4120066413901195E-7</v>
      </c>
      <c r="K813" s="2">
        <v>0.38391063361389899</v>
      </c>
      <c r="L813" s="5">
        <f t="shared" si="12"/>
        <v>4</v>
      </c>
    </row>
    <row r="814" spans="1:12" x14ac:dyDescent="0.25">
      <c r="A814" s="4">
        <v>41730</v>
      </c>
      <c r="B814" s="2">
        <v>5.3131764337559695E-4</v>
      </c>
      <c r="C814" s="2">
        <v>3.7089233925778603E-8</v>
      </c>
      <c r="D814" s="2">
        <v>5.1881856378470404E-7</v>
      </c>
      <c r="E814" s="2">
        <v>8.72130478861128E-7</v>
      </c>
      <c r="F814" s="2">
        <v>4.1710398734338703E-8</v>
      </c>
      <c r="G814" s="2">
        <v>6.1375735215326904E-8</v>
      </c>
      <c r="H814" s="2">
        <v>2.6636730640602899E-7</v>
      </c>
      <c r="I814" s="2">
        <v>1.91302727006777E-7</v>
      </c>
      <c r="J814" s="2">
        <v>4.0818689083324797E-2</v>
      </c>
      <c r="K814" s="2">
        <v>0.95864800447885201</v>
      </c>
      <c r="L814" s="5">
        <f t="shared" si="12"/>
        <v>2</v>
      </c>
    </row>
    <row r="815" spans="1:12" x14ac:dyDescent="0.25">
      <c r="A815" s="4">
        <v>41760</v>
      </c>
      <c r="B815" s="2">
        <v>2.04786149836696E-7</v>
      </c>
      <c r="C815" s="2">
        <v>3.94706895856011E-4</v>
      </c>
      <c r="D815" s="2">
        <v>5.0434479101027095E-7</v>
      </c>
      <c r="E815" s="2">
        <v>5.1528066232115202E-6</v>
      </c>
      <c r="F815" s="2">
        <v>1.57136995073653E-6</v>
      </c>
      <c r="G815" s="2">
        <v>3.7235997729055602E-6</v>
      </c>
      <c r="H815" s="2">
        <v>1.2743925427611001E-6</v>
      </c>
      <c r="I815" s="2">
        <v>4.4575396400845397E-6</v>
      </c>
      <c r="J815" s="2">
        <v>0.37752049015949302</v>
      </c>
      <c r="K815" s="2">
        <v>0.62206791410518203</v>
      </c>
      <c r="L815" s="5">
        <f t="shared" si="12"/>
        <v>2</v>
      </c>
    </row>
    <row r="816" spans="1:12" x14ac:dyDescent="0.25">
      <c r="A816" s="4">
        <v>41791</v>
      </c>
      <c r="B816" s="2">
        <v>1.9437592115475699E-2</v>
      </c>
      <c r="C816" s="2">
        <v>3.24093985874459E-9</v>
      </c>
      <c r="D816" s="2">
        <v>1.23158564941674E-5</v>
      </c>
      <c r="E816" s="2">
        <v>2.0670962240816298E-9</v>
      </c>
      <c r="F816" s="2">
        <v>0.11430236041248</v>
      </c>
      <c r="G816" s="2">
        <v>3.1323310387336999E-7</v>
      </c>
      <c r="H816" s="2">
        <v>3.8410892791437898E-8</v>
      </c>
      <c r="I816" s="2">
        <v>1.4540802536173901E-6</v>
      </c>
      <c r="J816" s="2">
        <v>1.3476723578550499E-7</v>
      </c>
      <c r="K816" s="2">
        <v>0.86624578581603096</v>
      </c>
      <c r="L816" s="5">
        <f t="shared" si="12"/>
        <v>3</v>
      </c>
    </row>
    <row r="817" spans="1:12" x14ac:dyDescent="0.25">
      <c r="A817" s="4">
        <v>41821</v>
      </c>
      <c r="B817" s="2">
        <v>4.30621706195718E-2</v>
      </c>
      <c r="C817" s="2">
        <v>9.3729191315088299E-8</v>
      </c>
      <c r="D817" s="2">
        <v>2.0762814039542001E-7</v>
      </c>
      <c r="E817" s="2">
        <v>3.0022460813570398E-8</v>
      </c>
      <c r="F817" s="2">
        <v>0.242336326959427</v>
      </c>
      <c r="G817" s="2">
        <v>1.1950368874578799E-7</v>
      </c>
      <c r="H817" s="2">
        <v>3.6439655235667599E-7</v>
      </c>
      <c r="I817" s="2">
        <v>4.0950058933046098E-7</v>
      </c>
      <c r="J817" s="2">
        <v>2.9152537474539399E-7</v>
      </c>
      <c r="K817" s="2">
        <v>0.71459998611500297</v>
      </c>
      <c r="L817" s="5">
        <f t="shared" si="12"/>
        <v>3</v>
      </c>
    </row>
    <row r="818" spans="1:12" x14ac:dyDescent="0.25">
      <c r="A818" s="4">
        <v>41852</v>
      </c>
      <c r="B818" s="2">
        <v>1.32633401740947E-5</v>
      </c>
      <c r="C818" s="2">
        <v>5.7296326820875501E-8</v>
      </c>
      <c r="D818" s="2">
        <v>9.5199080857793498E-7</v>
      </c>
      <c r="E818" s="2">
        <v>4.6361234036772699E-7</v>
      </c>
      <c r="F818" s="2">
        <v>1.4448278666915801E-2</v>
      </c>
      <c r="G818" s="2">
        <v>1.9346491383275398E-6</v>
      </c>
      <c r="H818" s="2">
        <v>1.56227475950555E-7</v>
      </c>
      <c r="I818" s="2">
        <v>1.03742560214744E-6</v>
      </c>
      <c r="J818" s="2">
        <v>0.43177854804872601</v>
      </c>
      <c r="K818" s="2">
        <v>0.55375530874245504</v>
      </c>
      <c r="L818" s="5">
        <f t="shared" si="12"/>
        <v>3</v>
      </c>
    </row>
    <row r="819" spans="1:12" x14ac:dyDescent="0.25">
      <c r="A819" s="4">
        <v>41883</v>
      </c>
      <c r="B819" s="2">
        <v>1.3875787194535299E-3</v>
      </c>
      <c r="C819" s="2">
        <v>2.3137879891482398E-2</v>
      </c>
      <c r="D819" s="2">
        <v>5.2350717097734798E-6</v>
      </c>
      <c r="E819" s="2">
        <v>7.5234316887162899E-8</v>
      </c>
      <c r="F819" s="2">
        <v>4.3588680718228701E-8</v>
      </c>
      <c r="G819" s="2">
        <v>1.41199297212046E-8</v>
      </c>
      <c r="H819" s="2">
        <v>1.2878542879238299E-6</v>
      </c>
      <c r="I819" s="2">
        <v>1.6112809750326099E-7</v>
      </c>
      <c r="J819" s="2">
        <v>4.7897543856609501E-8</v>
      </c>
      <c r="K819" s="2">
        <v>0.97546767649450505</v>
      </c>
      <c r="L819" s="5">
        <f t="shared" si="12"/>
        <v>2</v>
      </c>
    </row>
    <row r="820" spans="1:12" x14ac:dyDescent="0.25">
      <c r="A820" s="4">
        <v>41913</v>
      </c>
      <c r="B820" s="2">
        <v>1.6379878189786201E-8</v>
      </c>
      <c r="C820" s="2">
        <v>3.7916752403849197E-7</v>
      </c>
      <c r="D820" s="2">
        <v>5.3790590959732204E-7</v>
      </c>
      <c r="E820" s="2">
        <v>5.3121495335671101E-7</v>
      </c>
      <c r="F820" s="2">
        <v>7.7044503193339897E-6</v>
      </c>
      <c r="G820" s="2">
        <v>6.5690109485972103E-7</v>
      </c>
      <c r="H820" s="2">
        <v>4.0519136384382302E-7</v>
      </c>
      <c r="I820" s="2">
        <v>1.5375211915830299E-6</v>
      </c>
      <c r="J820" s="2">
        <v>9.6977171482835106E-2</v>
      </c>
      <c r="K820" s="2">
        <v>0.90301105978493601</v>
      </c>
      <c r="L820" s="5">
        <f t="shared" si="12"/>
        <v>2</v>
      </c>
    </row>
    <row r="821" spans="1:12" x14ac:dyDescent="0.25">
      <c r="A821" s="4">
        <v>41944</v>
      </c>
      <c r="B821" s="2">
        <v>1.7478536633869099E-4</v>
      </c>
      <c r="C821" s="2">
        <v>2.4680077329449501E-2</v>
      </c>
      <c r="D821" s="2">
        <v>2.9792911114014502E-7</v>
      </c>
      <c r="E821" s="2">
        <v>4.3465875818474203E-8</v>
      </c>
      <c r="F821" s="2">
        <v>6.1487150964478805E-8</v>
      </c>
      <c r="G821" s="2">
        <v>1.1664953858744E-6</v>
      </c>
      <c r="H821" s="2">
        <v>1.4654632723145899E-5</v>
      </c>
      <c r="I821" s="2">
        <v>2.6441874046065798E-6</v>
      </c>
      <c r="J821" s="2">
        <v>1.01964040833974E-7</v>
      </c>
      <c r="K821" s="2">
        <v>0.97512616714243605</v>
      </c>
      <c r="L821" s="5">
        <f t="shared" si="12"/>
        <v>2</v>
      </c>
    </row>
    <row r="822" spans="1:12" x14ac:dyDescent="0.25">
      <c r="A822" s="4">
        <v>41974</v>
      </c>
      <c r="B822" s="2">
        <v>1.0802804763088E-8</v>
      </c>
      <c r="C822" s="2">
        <v>1.73024107163922E-6</v>
      </c>
      <c r="D822" s="2">
        <v>7.4201989558703996E-3</v>
      </c>
      <c r="E822" s="2">
        <v>4.4042024456693801E-8</v>
      </c>
      <c r="F822" s="2">
        <v>8.40012482232811E-8</v>
      </c>
      <c r="G822" s="2">
        <v>2.3102193997325799E-7</v>
      </c>
      <c r="H822" s="2">
        <v>0.99255503022417202</v>
      </c>
      <c r="I822" s="2">
        <v>1.7320615972129501E-5</v>
      </c>
      <c r="J822" s="2">
        <v>5.2803545916190604E-6</v>
      </c>
      <c r="K822" s="2">
        <v>6.9740299713984903E-8</v>
      </c>
      <c r="L822" s="5">
        <f t="shared" si="12"/>
        <v>1</v>
      </c>
    </row>
    <row r="823" spans="1:12" x14ac:dyDescent="0.25">
      <c r="A823" s="4">
        <v>42005</v>
      </c>
      <c r="B823" s="2">
        <v>6.1665113964597899E-3</v>
      </c>
      <c r="C823" s="2">
        <v>4.7258194182178603E-8</v>
      </c>
      <c r="D823" s="2">
        <v>1.8246808304032201E-6</v>
      </c>
      <c r="E823" s="2">
        <v>5.9796745332651495E-8</v>
      </c>
      <c r="F823" s="2">
        <v>6.4369992600483095E-2</v>
      </c>
      <c r="G823" s="2">
        <v>1.5422112985150399E-7</v>
      </c>
      <c r="H823" s="2">
        <v>0.92945196893091997</v>
      </c>
      <c r="I823" s="2">
        <v>3.8307721639730797E-6</v>
      </c>
      <c r="J823" s="2">
        <v>1.06534131670412E-6</v>
      </c>
      <c r="K823" s="2">
        <v>4.5450017932775699E-6</v>
      </c>
      <c r="L823" s="5">
        <f t="shared" si="12"/>
        <v>2</v>
      </c>
    </row>
    <row r="824" spans="1:12" x14ac:dyDescent="0.25">
      <c r="A824" s="4">
        <v>42036</v>
      </c>
      <c r="B824" s="2">
        <v>1.5227631287966099E-8</v>
      </c>
      <c r="C824" s="2">
        <v>4.6158922563680898E-4</v>
      </c>
      <c r="D824" s="2">
        <v>1.63888034989097E-7</v>
      </c>
      <c r="E824" s="2">
        <v>1.2835083447387601E-7</v>
      </c>
      <c r="F824" s="2">
        <v>3.31734616988748E-2</v>
      </c>
      <c r="G824" s="2">
        <v>9.8979279874099603E-8</v>
      </c>
      <c r="H824" s="2">
        <v>0.70695267594490796</v>
      </c>
      <c r="I824" s="2">
        <v>0.25941110222712599</v>
      </c>
      <c r="J824" s="2">
        <v>6.4471971791081897E-7</v>
      </c>
      <c r="K824" s="2">
        <v>1.1973795243533901E-7</v>
      </c>
      <c r="L824" s="5">
        <f t="shared" si="12"/>
        <v>3</v>
      </c>
    </row>
    <row r="825" spans="1:12" x14ac:dyDescent="0.25">
      <c r="A825" s="4">
        <v>42064</v>
      </c>
      <c r="B825" s="2">
        <v>2.3212904183997101E-9</v>
      </c>
      <c r="C825" s="2">
        <v>1.0398192175079199E-5</v>
      </c>
      <c r="D825" s="2">
        <v>6.2241372732165402E-9</v>
      </c>
      <c r="E825" s="2">
        <v>4.9847234262821502E-9</v>
      </c>
      <c r="F825" s="2">
        <v>1.3886394261371001E-8</v>
      </c>
      <c r="G825" s="2">
        <v>4.7193134332908099E-9</v>
      </c>
      <c r="H825" s="2">
        <v>0.99998955561866498</v>
      </c>
      <c r="I825" s="2">
        <v>5.1167770991112603E-9</v>
      </c>
      <c r="J825" s="2">
        <v>2.5442790383176301E-9</v>
      </c>
      <c r="K825" s="2">
        <v>6.3921915916042302E-9</v>
      </c>
      <c r="L825" s="5">
        <f t="shared" si="12"/>
        <v>1</v>
      </c>
    </row>
    <row r="826" spans="1:12" x14ac:dyDescent="0.25">
      <c r="A826" s="4">
        <v>42095</v>
      </c>
      <c r="B826" s="2">
        <v>2.1372748644903301E-2</v>
      </c>
      <c r="C826" s="2">
        <v>0.13223029074300199</v>
      </c>
      <c r="D826" s="2">
        <v>1.8484626467669599E-6</v>
      </c>
      <c r="E826" s="2">
        <v>3.6611690744996399E-9</v>
      </c>
      <c r="F826" s="2">
        <v>9.9418233059757104E-9</v>
      </c>
      <c r="G826" s="2">
        <v>7.9779979658679402E-9</v>
      </c>
      <c r="H826" s="2">
        <v>0.84639504126281695</v>
      </c>
      <c r="I826" s="2">
        <v>8.2769424017121399E-9</v>
      </c>
      <c r="J826" s="2">
        <v>1.0220528245237E-8</v>
      </c>
      <c r="K826" s="2">
        <v>3.0808144421938901E-8</v>
      </c>
      <c r="L826" s="5">
        <f t="shared" si="12"/>
        <v>3</v>
      </c>
    </row>
    <row r="827" spans="1:12" x14ac:dyDescent="0.25">
      <c r="A827" s="4">
        <v>42125</v>
      </c>
      <c r="B827" s="2">
        <v>2.0338264308310199E-2</v>
      </c>
      <c r="C827" s="2">
        <v>3.5720787791328201E-6</v>
      </c>
      <c r="D827" s="2">
        <v>1.3489384580872601E-8</v>
      </c>
      <c r="E827" s="2">
        <v>4.4683946389558897E-9</v>
      </c>
      <c r="F827" s="2">
        <v>0.130606391369121</v>
      </c>
      <c r="G827" s="2">
        <v>1.8021237006082099E-8</v>
      </c>
      <c r="H827" s="2">
        <v>0.84905168321131197</v>
      </c>
      <c r="I827" s="2">
        <v>7.1214292423346703E-9</v>
      </c>
      <c r="J827" s="2">
        <v>8.8298802707121205E-9</v>
      </c>
      <c r="K827" s="2">
        <v>3.7103721800438498E-8</v>
      </c>
      <c r="L827" s="5">
        <f t="shared" si="12"/>
        <v>3</v>
      </c>
    </row>
    <row r="828" spans="1:12" x14ac:dyDescent="0.25">
      <c r="A828" s="4">
        <v>42156</v>
      </c>
      <c r="B828" s="2">
        <v>6.9265379568745902E-9</v>
      </c>
      <c r="C828" s="2">
        <v>1.75171570207135E-7</v>
      </c>
      <c r="D828" s="2">
        <v>5.1193277764711297E-2</v>
      </c>
      <c r="E828" s="2">
        <v>2.1488715640011001E-9</v>
      </c>
      <c r="F828" s="2">
        <v>1.35104856981558E-3</v>
      </c>
      <c r="G828" s="2">
        <v>3.7710955923828E-9</v>
      </c>
      <c r="H828" s="2">
        <v>7.1060240150730996E-9</v>
      </c>
      <c r="I828" s="2">
        <v>0.137149094733682</v>
      </c>
      <c r="J828" s="2">
        <v>7.17209289157258E-9</v>
      </c>
      <c r="K828" s="2">
        <v>0.81030637663559901</v>
      </c>
      <c r="L828" s="5">
        <f t="shared" si="12"/>
        <v>3</v>
      </c>
    </row>
    <row r="829" spans="1:12" x14ac:dyDescent="0.25">
      <c r="A829" s="4">
        <v>42186</v>
      </c>
      <c r="B829" s="2">
        <v>7.8245125818938596E-2</v>
      </c>
      <c r="C829" s="2">
        <v>6.7190583082363102E-9</v>
      </c>
      <c r="D829" s="2">
        <v>3.2580330150478599E-9</v>
      </c>
      <c r="E829" s="2">
        <v>2.24074180332704E-9</v>
      </c>
      <c r="F829" s="2">
        <v>0.46784061122401299</v>
      </c>
      <c r="G829" s="2">
        <v>7.5863439284503805E-9</v>
      </c>
      <c r="H829" s="2">
        <v>4.1325072472307501E-8</v>
      </c>
      <c r="I829" s="2">
        <v>0.45391373480340003</v>
      </c>
      <c r="J829" s="2">
        <v>1.3032746800969901E-7</v>
      </c>
      <c r="K829" s="2">
        <v>3.3669749808414899E-7</v>
      </c>
      <c r="L829" s="5">
        <f t="shared" si="12"/>
        <v>3</v>
      </c>
    </row>
    <row r="830" spans="1:12" x14ac:dyDescent="0.25">
      <c r="A830" s="4">
        <v>42217</v>
      </c>
      <c r="B830" s="2">
        <v>1.00587156962799E-7</v>
      </c>
      <c r="C830" s="2">
        <v>1.9279842444677099E-4</v>
      </c>
      <c r="D830" s="2">
        <v>4.6229607213062598E-7</v>
      </c>
      <c r="E830" s="2">
        <v>6.5968650627120405E-8</v>
      </c>
      <c r="F830" s="2">
        <v>2.1476653005926601E-3</v>
      </c>
      <c r="G830" s="2">
        <v>9.36109131130176E-8</v>
      </c>
      <c r="H830" s="2">
        <v>1.26687476087627E-7</v>
      </c>
      <c r="I830" s="2">
        <v>1.37859252619768E-7</v>
      </c>
      <c r="J830" s="2">
        <v>2.79039589962783E-7</v>
      </c>
      <c r="K830" s="2">
        <v>0.99765827022584297</v>
      </c>
      <c r="L830" s="5">
        <f t="shared" si="12"/>
        <v>1</v>
      </c>
    </row>
    <row r="831" spans="1:12" x14ac:dyDescent="0.25">
      <c r="A831" s="4">
        <v>42248</v>
      </c>
      <c r="B831" s="2">
        <v>7.6005694479863899E-9</v>
      </c>
      <c r="C831" s="2">
        <v>1.4975115555921101E-8</v>
      </c>
      <c r="D831" s="2">
        <v>8.2618949679109305E-9</v>
      </c>
      <c r="E831" s="2">
        <v>5.6552949627769701E-3</v>
      </c>
      <c r="F831" s="2">
        <v>2.6209407530960599E-8</v>
      </c>
      <c r="G831" s="2">
        <v>0.126425561326443</v>
      </c>
      <c r="H831" s="2">
        <v>2.3084043980122599E-8</v>
      </c>
      <c r="I831" s="2">
        <v>0.41851227617814302</v>
      </c>
      <c r="J831" s="2">
        <v>0.449406763157366</v>
      </c>
      <c r="K831" s="2">
        <v>2.4244256432097901E-8</v>
      </c>
      <c r="L831" s="5">
        <f t="shared" si="12"/>
        <v>3</v>
      </c>
    </row>
    <row r="832" spans="1:12" x14ac:dyDescent="0.25">
      <c r="A832" s="4">
        <v>42278</v>
      </c>
      <c r="B832" s="2">
        <v>3.0605738280255299E-2</v>
      </c>
      <c r="C832" s="2">
        <v>1.6602345746001001E-8</v>
      </c>
      <c r="D832" s="2">
        <v>1.3229603389793199E-8</v>
      </c>
      <c r="E832" s="2">
        <v>8.6975746491414895E-9</v>
      </c>
      <c r="F832" s="2">
        <v>0.17933630032504599</v>
      </c>
      <c r="G832" s="2">
        <v>7.7832334515698301E-8</v>
      </c>
      <c r="H832" s="2">
        <v>0.57287315771776404</v>
      </c>
      <c r="I832" s="2">
        <v>5.0031089896193301E-4</v>
      </c>
      <c r="J832" s="2">
        <v>0.21355800073320599</v>
      </c>
      <c r="K832" s="2">
        <v>3.1263756827457699E-3</v>
      </c>
      <c r="L832" s="5">
        <f t="shared" si="12"/>
        <v>4</v>
      </c>
    </row>
    <row r="833" spans="1:12" x14ac:dyDescent="0.25">
      <c r="A833" s="4">
        <v>42309</v>
      </c>
      <c r="B833" s="2">
        <v>1.6415674223193E-2</v>
      </c>
      <c r="C833" s="2">
        <v>2.9809851866381099E-6</v>
      </c>
      <c r="D833" s="2">
        <v>5.0353177057194101E-8</v>
      </c>
      <c r="E833" s="2">
        <v>4.1226842599988302E-8</v>
      </c>
      <c r="F833" s="2">
        <v>3.1851604011179598E-2</v>
      </c>
      <c r="G833" s="2">
        <v>0.36937120595612599</v>
      </c>
      <c r="H833" s="2">
        <v>0.58235297946516995</v>
      </c>
      <c r="I833" s="2">
        <v>4.5759019154027302E-6</v>
      </c>
      <c r="J833" s="2">
        <v>6.6065387851226696E-7</v>
      </c>
      <c r="K833" s="2">
        <v>2.2722470959743399E-7</v>
      </c>
      <c r="L833" s="5">
        <f t="shared" si="12"/>
        <v>4</v>
      </c>
    </row>
    <row r="834" spans="1:12" x14ac:dyDescent="0.25">
      <c r="A834" s="4">
        <v>42339</v>
      </c>
      <c r="B834" s="2">
        <v>7.6858495467001395E-2</v>
      </c>
      <c r="C834" s="2">
        <v>9.45977458177799E-10</v>
      </c>
      <c r="D834" s="2">
        <v>4.7454534392274596E-10</v>
      </c>
      <c r="E834" s="2">
        <v>3.4092696665012498E-10</v>
      </c>
      <c r="F834" s="2">
        <v>0.43408802247311901</v>
      </c>
      <c r="G834" s="2">
        <v>9.7492074825076799E-10</v>
      </c>
      <c r="H834" s="2">
        <v>3.56171509719241E-6</v>
      </c>
      <c r="I834" s="2">
        <v>0.40293277910949798</v>
      </c>
      <c r="J834" s="2">
        <v>4.4223184840033804E-9</v>
      </c>
      <c r="K834" s="2">
        <v>8.6117134076579505E-2</v>
      </c>
      <c r="L834" s="5">
        <f t="shared" si="12"/>
        <v>4</v>
      </c>
    </row>
    <row r="835" spans="1:12" x14ac:dyDescent="0.25">
      <c r="A835" s="4">
        <v>42370</v>
      </c>
      <c r="B835" s="2">
        <v>5.8013692932959597E-2</v>
      </c>
      <c r="C835" s="2">
        <v>2.5639794953185499E-8</v>
      </c>
      <c r="D835" s="2">
        <v>1.4653994686213401E-8</v>
      </c>
      <c r="E835" s="2">
        <v>7.8955069135659705E-9</v>
      </c>
      <c r="F835" s="2">
        <v>0.29722790755106998</v>
      </c>
      <c r="G835" s="2">
        <v>2.2798177726434299E-8</v>
      </c>
      <c r="H835" s="2">
        <v>0.64475809717931498</v>
      </c>
      <c r="I835" s="2">
        <v>3.0252592177801098E-8</v>
      </c>
      <c r="J835" s="2">
        <v>6.9330895169966693E-8</v>
      </c>
      <c r="K835" s="2">
        <v>1.31765693738462E-7</v>
      </c>
      <c r="L835" s="5">
        <f t="shared" ref="L835:L841" si="13">COUNTIF(B835:K835,"&gt;0.01")</f>
        <v>3</v>
      </c>
    </row>
    <row r="836" spans="1:12" x14ac:dyDescent="0.25">
      <c r="A836" s="4">
        <v>42401</v>
      </c>
      <c r="B836" s="2">
        <v>1.31959853931958E-5</v>
      </c>
      <c r="C836" s="2">
        <v>1.0995225461086401E-6</v>
      </c>
      <c r="D836" s="2">
        <v>8.6900167571302397E-7</v>
      </c>
      <c r="E836" s="2">
        <v>2.5799074400416799E-6</v>
      </c>
      <c r="F836" s="2">
        <v>4.7529783645565E-7</v>
      </c>
      <c r="G836" s="2">
        <v>2.0211470289688001E-5</v>
      </c>
      <c r="H836" s="2">
        <v>6.0904042327995003E-6</v>
      </c>
      <c r="I836" s="2">
        <v>1.0083572188590799E-5</v>
      </c>
      <c r="J836" s="2">
        <v>0.34995255196533798</v>
      </c>
      <c r="K836" s="2">
        <v>0.64999284287275905</v>
      </c>
      <c r="L836" s="5">
        <f t="shared" si="13"/>
        <v>2</v>
      </c>
    </row>
    <row r="837" spans="1:12" x14ac:dyDescent="0.25">
      <c r="A837" s="4">
        <v>42430</v>
      </c>
      <c r="B837" s="2">
        <v>4.1426950194589203E-2</v>
      </c>
      <c r="C837" s="2">
        <v>0.21544630760840999</v>
      </c>
      <c r="D837" s="2">
        <v>4.08068647628976E-7</v>
      </c>
      <c r="E837" s="2">
        <v>6.6767524678412497E-8</v>
      </c>
      <c r="F837" s="2">
        <v>1.24655913995874E-7</v>
      </c>
      <c r="G837" s="2">
        <v>6.6806334156132999E-6</v>
      </c>
      <c r="H837" s="2">
        <v>0.743099759627458</v>
      </c>
      <c r="I837" s="2">
        <v>4.9181338669659803E-6</v>
      </c>
      <c r="J837" s="2">
        <v>4.4476051235047203E-6</v>
      </c>
      <c r="K837" s="2">
        <v>1.0336705064007901E-5</v>
      </c>
      <c r="L837" s="5">
        <f t="shared" si="13"/>
        <v>3</v>
      </c>
    </row>
    <row r="838" spans="1:12" x14ac:dyDescent="0.25">
      <c r="A838" s="4">
        <v>42461</v>
      </c>
      <c r="B838" s="2">
        <v>9.2753011218406497E-4</v>
      </c>
      <c r="C838" s="2">
        <v>3.2917443221272702E-8</v>
      </c>
      <c r="D838" s="2">
        <v>2.3668427252247399E-8</v>
      </c>
      <c r="E838" s="2">
        <v>1.2770802339546601E-8</v>
      </c>
      <c r="F838" s="2">
        <v>5.6820012734809897E-2</v>
      </c>
      <c r="G838" s="2">
        <v>3.1658037196655798E-8</v>
      </c>
      <c r="H838" s="2">
        <v>0.77826355188403396</v>
      </c>
      <c r="I838" s="2">
        <v>0.163988773325836</v>
      </c>
      <c r="J838" s="2">
        <v>1.7114011612555802E-8</v>
      </c>
      <c r="K838" s="2">
        <v>1.3814279168606301E-8</v>
      </c>
      <c r="L838" s="5">
        <f t="shared" si="13"/>
        <v>3</v>
      </c>
    </row>
    <row r="839" spans="1:12" x14ac:dyDescent="0.25">
      <c r="A839" s="4">
        <v>42491</v>
      </c>
      <c r="B839" s="2">
        <v>1.2010269421250601E-6</v>
      </c>
      <c r="C839" s="2">
        <v>4.5972598790006198E-7</v>
      </c>
      <c r="D839" s="2">
        <v>1.6308412312509901E-2</v>
      </c>
      <c r="E839" s="2">
        <v>8.3302782453547807E-8</v>
      </c>
      <c r="F839" s="2">
        <v>3.1719836850907797E-5</v>
      </c>
      <c r="G839" s="2">
        <v>2.5349715592524202E-6</v>
      </c>
      <c r="H839" s="2">
        <v>0.97907948780360499</v>
      </c>
      <c r="I839" s="2">
        <v>4.5759623940644402E-3</v>
      </c>
      <c r="J839" s="2">
        <v>7.9764186662885799E-8</v>
      </c>
      <c r="K839" s="2">
        <v>5.8862783707403499E-8</v>
      </c>
      <c r="L839" s="5">
        <f t="shared" si="13"/>
        <v>2</v>
      </c>
    </row>
    <row r="840" spans="1:12" x14ac:dyDescent="0.25">
      <c r="A840" s="4">
        <v>42522</v>
      </c>
      <c r="B840" s="2">
        <v>5.5304591351231697E-2</v>
      </c>
      <c r="C840" s="2">
        <v>6.3920507781211099E-9</v>
      </c>
      <c r="D840" s="2">
        <v>1.9839030240092402E-9</v>
      </c>
      <c r="E840" s="2">
        <v>7.8582923721677101E-10</v>
      </c>
      <c r="F840" s="2">
        <v>0.28548237311211599</v>
      </c>
      <c r="G840" s="2">
        <v>2.06975541503071E-9</v>
      </c>
      <c r="H840" s="2">
        <v>0.65921299980442605</v>
      </c>
      <c r="I840" s="2">
        <v>2.5259474617999998E-9</v>
      </c>
      <c r="J840" s="2">
        <v>4.3111298517451302E-10</v>
      </c>
      <c r="K840" s="2">
        <v>2.1543627098969501E-8</v>
      </c>
      <c r="L840" s="5">
        <f t="shared" si="13"/>
        <v>3</v>
      </c>
    </row>
    <row r="841" spans="1:12" x14ac:dyDescent="0.25">
      <c r="A841" s="4">
        <v>42552</v>
      </c>
      <c r="B841" s="2">
        <v>4.95926717047711E-2</v>
      </c>
      <c r="C841" s="2">
        <v>1.59421416244773E-7</v>
      </c>
      <c r="D841" s="2">
        <v>5.1407182666780098E-8</v>
      </c>
      <c r="E841" s="2">
        <v>7.5837623896232396E-8</v>
      </c>
      <c r="F841" s="2">
        <v>0.24665221374136301</v>
      </c>
      <c r="G841" s="2">
        <v>3.4637484386077598E-6</v>
      </c>
      <c r="H841" s="2">
        <v>0.66751764178445305</v>
      </c>
      <c r="I841" s="2">
        <v>3.6221446272165399E-2</v>
      </c>
      <c r="J841" s="2">
        <v>3.2975035776952501E-6</v>
      </c>
      <c r="K841" s="2">
        <v>8.9785789999782007E-6</v>
      </c>
      <c r="L841" s="5">
        <f t="shared" si="13"/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AF8C-F1F2-4309-BAF1-AAEA82767392}">
  <dimension ref="A1:O842"/>
  <sheetViews>
    <sheetView workbookViewId="0">
      <selection activeCell="M7" sqref="M7"/>
    </sheetView>
  </sheetViews>
  <sheetFormatPr defaultRowHeight="15" x14ac:dyDescent="0.25"/>
  <cols>
    <col min="1" max="1" width="10.42578125" style="5" bestFit="1" customWidth="1"/>
    <col min="2" max="11" width="9.140625" style="2"/>
    <col min="12" max="12" width="9.140625" style="1"/>
  </cols>
  <sheetData>
    <row r="1" spans="1:15" s="5" customFormat="1" x14ac:dyDescent="0.25">
      <c r="A1" s="5" t="s">
        <v>20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25</v>
      </c>
    </row>
    <row r="2" spans="1:15" x14ac:dyDescent="0.25">
      <c r="A2" s="4">
        <v>17015</v>
      </c>
      <c r="B2" s="2">
        <v>2.02663965573488E-10</v>
      </c>
      <c r="C2" s="2">
        <v>3.2162388050542602E-9</v>
      </c>
      <c r="D2" s="2">
        <v>0.10804946074718</v>
      </c>
      <c r="E2" s="2">
        <v>0.16721494136673601</v>
      </c>
      <c r="F2" s="2">
        <v>0.72473549008568605</v>
      </c>
      <c r="G2" s="2">
        <v>3.95351928740295E-8</v>
      </c>
      <c r="H2" s="2">
        <v>1.5097466157329099E-9</v>
      </c>
      <c r="I2" s="2">
        <v>3.2839704223611503E-8</v>
      </c>
      <c r="J2" s="2">
        <v>7.2445620998558906E-8</v>
      </c>
      <c r="K2" s="2">
        <v>9.7772525255627197E-9</v>
      </c>
      <c r="L2" s="5">
        <f>COUNTIF(B2:K2,"&gt;0.01")</f>
        <v>3</v>
      </c>
      <c r="M2" s="5"/>
      <c r="N2" s="5" t="s">
        <v>26</v>
      </c>
      <c r="O2" s="5">
        <f>AVERAGE(L2:L841)</f>
        <v>3.3</v>
      </c>
    </row>
    <row r="3" spans="1:15" x14ac:dyDescent="0.25">
      <c r="A3" s="4">
        <v>17046</v>
      </c>
      <c r="B3" s="2">
        <v>7.9159133194979303E-11</v>
      </c>
      <c r="C3" s="2">
        <v>4.6511048172182402E-9</v>
      </c>
      <c r="D3" s="2">
        <v>0.29273724904327297</v>
      </c>
      <c r="E3" s="2">
        <v>0.10161945248815001</v>
      </c>
      <c r="F3" s="2">
        <v>0.58808302719037697</v>
      </c>
      <c r="G3" s="2">
        <v>6.85177946379435E-9</v>
      </c>
      <c r="H3" s="2">
        <v>1.1499909482574001E-9</v>
      </c>
      <c r="I3" s="2">
        <v>5.0183999168412599E-9</v>
      </c>
      <c r="J3" s="2">
        <v>1.7560260977833499E-2</v>
      </c>
      <c r="K3" s="2">
        <v>3.8336026251358901E-11</v>
      </c>
      <c r="L3" s="5">
        <f t="shared" ref="L3:L66" si="0">COUNTIF(B3:K3,"&gt;0.01")</f>
        <v>4</v>
      </c>
      <c r="M3" s="5"/>
      <c r="N3" s="5"/>
      <c r="O3" s="5"/>
    </row>
    <row r="4" spans="1:15" x14ac:dyDescent="0.25">
      <c r="A4" s="4">
        <v>17076</v>
      </c>
      <c r="B4" s="2">
        <v>1.36421199561923E-9</v>
      </c>
      <c r="C4" s="2">
        <v>2.08499587371363E-8</v>
      </c>
      <c r="D4" s="2">
        <v>0.32409885886475598</v>
      </c>
      <c r="E4" s="2">
        <v>0.21137218733347299</v>
      </c>
      <c r="F4" s="2">
        <v>0.38917074770283899</v>
      </c>
      <c r="G4" s="2">
        <v>2.50028954522836E-5</v>
      </c>
      <c r="H4" s="2">
        <v>1.35402541190018E-8</v>
      </c>
      <c r="I4" s="2">
        <v>1.27975061875026E-2</v>
      </c>
      <c r="J4" s="2">
        <v>6.2535652518651896E-2</v>
      </c>
      <c r="K4" s="2">
        <v>8.7427169140076999E-9</v>
      </c>
      <c r="L4" s="5">
        <f t="shared" si="0"/>
        <v>5</v>
      </c>
      <c r="M4" s="5"/>
      <c r="N4" s="5"/>
      <c r="O4" s="5"/>
    </row>
    <row r="5" spans="1:15" x14ac:dyDescent="0.25">
      <c r="A5" s="4">
        <v>17107</v>
      </c>
      <c r="B5" s="2">
        <v>1.08077561169708E-8</v>
      </c>
      <c r="C5" s="2">
        <v>1.59691906958768E-7</v>
      </c>
      <c r="D5" s="2">
        <v>0.25232540421545502</v>
      </c>
      <c r="E5" s="2">
        <v>0.30816030928235499</v>
      </c>
      <c r="F5" s="2">
        <v>0.236471927104627</v>
      </c>
      <c r="G5" s="2">
        <v>0.120266300330298</v>
      </c>
      <c r="H5" s="2">
        <v>1.6703427490983099E-7</v>
      </c>
      <c r="I5" s="2">
        <v>5.8649837506891502E-5</v>
      </c>
      <c r="J5" s="2">
        <v>8.2717203994016206E-2</v>
      </c>
      <c r="K5" s="2">
        <v>2.0848427656441699E-8</v>
      </c>
      <c r="L5" s="5">
        <f t="shared" si="0"/>
        <v>5</v>
      </c>
      <c r="M5" s="5"/>
      <c r="N5" s="5"/>
      <c r="O5" s="5"/>
    </row>
    <row r="6" spans="1:15" x14ac:dyDescent="0.25">
      <c r="A6" s="4">
        <v>17137</v>
      </c>
      <c r="B6" s="2">
        <v>8.2349570620572095E-11</v>
      </c>
      <c r="C6" s="2">
        <v>3.3540864453663202E-8</v>
      </c>
      <c r="D6" s="2">
        <v>0.34327579429671201</v>
      </c>
      <c r="E6" s="2">
        <v>0.224376328180736</v>
      </c>
      <c r="F6" s="2">
        <v>0.36446433069197598</v>
      </c>
      <c r="G6" s="2">
        <v>2.2952901462076399E-6</v>
      </c>
      <c r="H6" s="2">
        <v>3.9785522098579704E-9</v>
      </c>
      <c r="I6" s="2">
        <v>7.72860912685074E-8</v>
      </c>
      <c r="J6" s="2">
        <v>6.78811345072729E-2</v>
      </c>
      <c r="K6" s="2">
        <v>2.1527685396033602E-9</v>
      </c>
      <c r="L6" s="5">
        <f t="shared" si="0"/>
        <v>4</v>
      </c>
      <c r="M6" s="5"/>
      <c r="N6" s="5"/>
      <c r="O6" s="5"/>
    </row>
    <row r="7" spans="1:15" x14ac:dyDescent="0.25">
      <c r="A7" s="4">
        <v>17168</v>
      </c>
      <c r="B7" s="2">
        <v>1.2386811122524499E-9</v>
      </c>
      <c r="C7" s="2">
        <v>1.9458145642608301E-7</v>
      </c>
      <c r="D7" s="2">
        <v>0.32189280327948</v>
      </c>
      <c r="E7" s="2">
        <v>0.23426694161723099</v>
      </c>
      <c r="F7" s="2">
        <v>0.318025866321204</v>
      </c>
      <c r="G7" s="2">
        <v>5.5673381740999298E-2</v>
      </c>
      <c r="H7" s="2">
        <v>2.8015248654276501E-8</v>
      </c>
      <c r="I7" s="2">
        <v>5.3675345252319902E-8</v>
      </c>
      <c r="J7" s="2">
        <v>7.0140720530398604E-2</v>
      </c>
      <c r="K7" s="2">
        <v>9.0013716910315308E-9</v>
      </c>
      <c r="L7" s="5">
        <f t="shared" si="0"/>
        <v>5</v>
      </c>
      <c r="M7" s="5"/>
      <c r="N7" s="5"/>
      <c r="O7" s="5"/>
    </row>
    <row r="8" spans="1:15" x14ac:dyDescent="0.25">
      <c r="A8" s="4">
        <v>17199</v>
      </c>
      <c r="B8" s="2">
        <v>8.5686573865581699E-9</v>
      </c>
      <c r="C8" s="2">
        <v>2.7858780127044198E-7</v>
      </c>
      <c r="D8" s="2">
        <v>0.27425100337146802</v>
      </c>
      <c r="E8" s="2">
        <v>0.25258881406817302</v>
      </c>
      <c r="F8" s="2">
        <v>0.30889207687647402</v>
      </c>
      <c r="G8" s="2">
        <v>9.72540517657558E-2</v>
      </c>
      <c r="H8" s="2">
        <v>1.85007812579624E-7</v>
      </c>
      <c r="I8" s="2">
        <v>3.7012246800192402E-7</v>
      </c>
      <c r="J8" s="2">
        <v>6.7014228762266204E-2</v>
      </c>
      <c r="K8" s="2">
        <v>3.21568300234045E-8</v>
      </c>
      <c r="L8" s="5">
        <f t="shared" si="0"/>
        <v>5</v>
      </c>
      <c r="M8" s="5"/>
      <c r="N8" s="5"/>
      <c r="O8" s="5"/>
    </row>
    <row r="9" spans="1:15" x14ac:dyDescent="0.25">
      <c r="A9" s="4">
        <v>17227</v>
      </c>
      <c r="B9" s="2">
        <v>7.8405307983967501E-9</v>
      </c>
      <c r="C9" s="2">
        <v>6.6536486904461296E-7</v>
      </c>
      <c r="D9" s="2">
        <v>1.19066576947484E-6</v>
      </c>
      <c r="E9" s="2">
        <v>0.47807474737893402</v>
      </c>
      <c r="F9" s="2">
        <v>2.9218329554128298E-6</v>
      </c>
      <c r="G9" s="2">
        <v>0.300762126752465</v>
      </c>
      <c r="H9" s="2">
        <v>1.6650896989445E-7</v>
      </c>
      <c r="I9" s="2">
        <v>0.117228442795792</v>
      </c>
      <c r="J9" s="2">
        <v>0.10392967902796001</v>
      </c>
      <c r="K9" s="2">
        <v>5.1840157625724302E-8</v>
      </c>
      <c r="L9" s="5">
        <f t="shared" si="0"/>
        <v>4</v>
      </c>
      <c r="M9" s="5"/>
      <c r="N9" s="5"/>
      <c r="O9" s="5"/>
    </row>
    <row r="10" spans="1:15" x14ac:dyDescent="0.25">
      <c r="A10" s="4">
        <v>17258</v>
      </c>
      <c r="B10" s="2">
        <v>5.7609408339934402E-10</v>
      </c>
      <c r="C10" s="2">
        <v>2.20154722463429E-8</v>
      </c>
      <c r="D10" s="2">
        <v>4.9801035221031598E-8</v>
      </c>
      <c r="E10" s="2">
        <v>0.231904869024296</v>
      </c>
      <c r="F10" s="2">
        <v>0.76750476171049398</v>
      </c>
      <c r="G10" s="2">
        <v>5.81814070456587E-8</v>
      </c>
      <c r="H10" s="2">
        <v>5.9008737066380498E-4</v>
      </c>
      <c r="I10" s="2">
        <v>6.63975481190405E-8</v>
      </c>
      <c r="J10" s="2">
        <v>2.7871502347070598E-8</v>
      </c>
      <c r="K10" s="2">
        <v>5.70489091351769E-8</v>
      </c>
      <c r="L10" s="5">
        <f t="shared" si="0"/>
        <v>2</v>
      </c>
      <c r="M10" s="5"/>
      <c r="N10" s="5"/>
      <c r="O10" s="5"/>
    </row>
    <row r="11" spans="1:15" x14ac:dyDescent="0.25">
      <c r="A11" s="4">
        <v>17288</v>
      </c>
      <c r="B11" s="2">
        <v>5.8181812343423598E-11</v>
      </c>
      <c r="C11" s="2">
        <v>2.22788002397566E-9</v>
      </c>
      <c r="D11" s="2">
        <v>0.21312677067274999</v>
      </c>
      <c r="E11" s="2">
        <v>0.20606412084609699</v>
      </c>
      <c r="F11" s="2">
        <v>0.543364581362483</v>
      </c>
      <c r="G11" s="2">
        <v>7.48816836949297E-3</v>
      </c>
      <c r="H11" s="2">
        <v>5.5722965585560498E-9</v>
      </c>
      <c r="I11" s="2">
        <v>1.5601897871749399E-7</v>
      </c>
      <c r="J11" s="2">
        <v>2.9956183492869E-2</v>
      </c>
      <c r="K11" s="2">
        <v>1.13800573108943E-8</v>
      </c>
      <c r="L11" s="5">
        <f t="shared" si="0"/>
        <v>4</v>
      </c>
      <c r="M11" s="5"/>
      <c r="N11" s="5"/>
      <c r="O11" s="5"/>
    </row>
    <row r="12" spans="1:15" x14ac:dyDescent="0.25">
      <c r="A12" s="4">
        <v>17319</v>
      </c>
      <c r="B12" s="2">
        <v>5.5783881715206298E-10</v>
      </c>
      <c r="C12" s="2">
        <v>2.8003091690558501E-8</v>
      </c>
      <c r="D12" s="2">
        <v>9.0945283248623096E-2</v>
      </c>
      <c r="E12" s="2">
        <v>0.26163367593473003</v>
      </c>
      <c r="F12" s="2">
        <v>0.59172118194552104</v>
      </c>
      <c r="G12" s="2">
        <v>3.5613216364564E-2</v>
      </c>
      <c r="H12" s="2">
        <v>3.82224285693784E-8</v>
      </c>
      <c r="I12" s="2">
        <v>8.1601547298117505E-5</v>
      </c>
      <c r="J12" s="2">
        <v>2.0004430009011399E-2</v>
      </c>
      <c r="K12" s="2">
        <v>5.4416754703811895E-7</v>
      </c>
      <c r="L12" s="5">
        <f t="shared" si="0"/>
        <v>5</v>
      </c>
      <c r="M12" s="5"/>
      <c r="N12" s="5"/>
      <c r="O12" s="5"/>
    </row>
    <row r="13" spans="1:15" x14ac:dyDescent="0.25">
      <c r="A13" s="4">
        <v>17349</v>
      </c>
      <c r="B13" s="2">
        <v>7.8603689360353604E-10</v>
      </c>
      <c r="C13" s="2">
        <v>2.3852987496931901E-9</v>
      </c>
      <c r="D13" s="2">
        <v>0.30005406800617201</v>
      </c>
      <c r="E13" s="2">
        <v>0.19987916106693801</v>
      </c>
      <c r="F13" s="2">
        <v>0.40684885354347</v>
      </c>
      <c r="G13" s="2">
        <v>4.3574338727359101E-2</v>
      </c>
      <c r="H13" s="2">
        <v>8.7402612544817892E-9</v>
      </c>
      <c r="I13" s="2">
        <v>1.47509946241677E-8</v>
      </c>
      <c r="J13" s="2">
        <v>4.96435514513568E-2</v>
      </c>
      <c r="K13" s="2">
        <v>5.4252847420693699E-10</v>
      </c>
      <c r="L13" s="5">
        <f t="shared" si="0"/>
        <v>5</v>
      </c>
      <c r="M13" s="5"/>
      <c r="N13" s="5"/>
      <c r="O13" s="5"/>
    </row>
    <row r="14" spans="1:15" x14ac:dyDescent="0.25">
      <c r="A14" s="4">
        <v>17380</v>
      </c>
      <c r="B14" s="2">
        <v>3.1202563693069201E-9</v>
      </c>
      <c r="C14" s="2">
        <v>2.7915512623357499E-8</v>
      </c>
      <c r="D14" s="2">
        <v>0.52517365475788202</v>
      </c>
      <c r="E14" s="2">
        <v>1.9922910528978699E-6</v>
      </c>
      <c r="F14" s="2">
        <v>0.43816119067194398</v>
      </c>
      <c r="G14" s="2">
        <v>3.12866826398873E-8</v>
      </c>
      <c r="H14" s="2">
        <v>3.8971635728277902E-8</v>
      </c>
      <c r="I14" s="2">
        <v>6.9731506415015505E-8</v>
      </c>
      <c r="J14" s="2">
        <v>3.66631033420112E-2</v>
      </c>
      <c r="K14" s="2">
        <v>9.3344677109686395E-9</v>
      </c>
      <c r="L14" s="5">
        <f t="shared" si="0"/>
        <v>3</v>
      </c>
      <c r="M14" s="5"/>
      <c r="N14" s="5"/>
      <c r="O14" s="5"/>
    </row>
    <row r="15" spans="1:15" x14ac:dyDescent="0.25">
      <c r="A15" s="4">
        <v>17411</v>
      </c>
      <c r="B15" s="2">
        <v>2.1065583225084399E-9</v>
      </c>
      <c r="C15" s="2">
        <v>6.3904227498008406E-8</v>
      </c>
      <c r="D15" s="2">
        <v>0.49212581008907103</v>
      </c>
      <c r="E15" s="2">
        <v>0.10222449319905599</v>
      </c>
      <c r="F15" s="2">
        <v>0.346224405492076</v>
      </c>
      <c r="G15" s="2">
        <v>2.5238198190228202E-7</v>
      </c>
      <c r="H15" s="2">
        <v>9.5207067425202696E-8</v>
      </c>
      <c r="I15" s="2">
        <v>2.3837577455390901E-7</v>
      </c>
      <c r="J15" s="2">
        <v>5.9424622011627098E-2</v>
      </c>
      <c r="K15" s="2">
        <v>1.7234518603923901E-8</v>
      </c>
      <c r="L15" s="5">
        <f t="shared" si="0"/>
        <v>4</v>
      </c>
      <c r="M15" s="5"/>
      <c r="N15" s="5"/>
      <c r="O15" s="5"/>
    </row>
    <row r="16" spans="1:15" x14ac:dyDescent="0.25">
      <c r="A16" s="4">
        <v>17441</v>
      </c>
      <c r="B16" s="2">
        <v>3.10929171503665E-10</v>
      </c>
      <c r="C16" s="2">
        <v>1.1633582358669401E-8</v>
      </c>
      <c r="D16" s="2">
        <v>0.43900597500084498</v>
      </c>
      <c r="E16" s="2">
        <v>0.109181822996084</v>
      </c>
      <c r="F16" s="2">
        <v>0.40159804300454099</v>
      </c>
      <c r="G16" s="2">
        <v>2.6077256964395399E-8</v>
      </c>
      <c r="H16" s="2">
        <v>1.1666818781250599E-8</v>
      </c>
      <c r="I16" s="2">
        <v>2.32567362043967E-8</v>
      </c>
      <c r="J16" s="2">
        <v>5.0214080318911197E-2</v>
      </c>
      <c r="K16" s="2">
        <v>5.7346982580721796E-9</v>
      </c>
      <c r="L16" s="5">
        <f t="shared" si="0"/>
        <v>4</v>
      </c>
      <c r="M16" s="5"/>
      <c r="N16" s="5"/>
      <c r="O16" s="5"/>
    </row>
    <row r="17" spans="1:15" x14ac:dyDescent="0.25">
      <c r="A17" s="4">
        <v>17472</v>
      </c>
      <c r="B17" s="2">
        <v>3.8576263549626998E-10</v>
      </c>
      <c r="C17" s="2">
        <v>1.06133647217962E-8</v>
      </c>
      <c r="D17" s="2">
        <v>0.35435079464628699</v>
      </c>
      <c r="E17" s="2">
        <v>0.116537667027323</v>
      </c>
      <c r="F17" s="2">
        <v>0.49410839823096397</v>
      </c>
      <c r="G17" s="2">
        <v>6.8162607339167597E-7</v>
      </c>
      <c r="H17" s="2">
        <v>1.7249635694724401E-8</v>
      </c>
      <c r="I17" s="2">
        <v>1.4037082974683299E-7</v>
      </c>
      <c r="J17" s="2">
        <v>3.5002271049990902E-2</v>
      </c>
      <c r="K17" s="2">
        <v>1.8808836751477302E-8</v>
      </c>
      <c r="L17" s="5">
        <f t="shared" si="0"/>
        <v>4</v>
      </c>
      <c r="M17" s="5"/>
      <c r="N17" s="5"/>
      <c r="O17" s="5"/>
    </row>
    <row r="18" spans="1:15" x14ac:dyDescent="0.25">
      <c r="A18" s="4">
        <v>17502</v>
      </c>
      <c r="B18" s="2">
        <v>1.17806964773538E-9</v>
      </c>
      <c r="C18" s="2">
        <v>5.28919164380641E-8</v>
      </c>
      <c r="D18" s="2">
        <v>0.25913511343920098</v>
      </c>
      <c r="E18" s="2">
        <v>7.2959063427277704E-2</v>
      </c>
      <c r="F18" s="2">
        <v>0.66710502458619103</v>
      </c>
      <c r="G18" s="2">
        <v>1.9618297660277399E-8</v>
      </c>
      <c r="H18" s="2">
        <v>2.4143953015325701E-8</v>
      </c>
      <c r="I18" s="2">
        <v>3.89652175084394E-8</v>
      </c>
      <c r="J18" s="2">
        <v>8.0062124883903201E-4</v>
      </c>
      <c r="K18" s="2">
        <v>4.2906740067268298E-8</v>
      </c>
      <c r="L18" s="5">
        <f t="shared" si="0"/>
        <v>3</v>
      </c>
      <c r="M18" s="5"/>
      <c r="N18" s="5"/>
      <c r="O18" s="5"/>
    </row>
    <row r="19" spans="1:15" x14ac:dyDescent="0.25">
      <c r="A19" s="4">
        <v>17533</v>
      </c>
      <c r="B19" s="2">
        <v>1.0800292425930801E-9</v>
      </c>
      <c r="C19" s="2">
        <v>2.53819792202274E-8</v>
      </c>
      <c r="D19" s="2">
        <v>0.34133533788472098</v>
      </c>
      <c r="E19" s="2">
        <v>0.17758872801716499</v>
      </c>
      <c r="F19" s="2">
        <v>0.39713776034001103</v>
      </c>
      <c r="G19" s="2">
        <v>3.0426487844502598E-2</v>
      </c>
      <c r="H19" s="2">
        <v>2.62578536596027E-8</v>
      </c>
      <c r="I19" s="2">
        <v>3.1756969383706401E-7</v>
      </c>
      <c r="J19" s="2">
        <v>5.3511295254754801E-2</v>
      </c>
      <c r="K19" s="2">
        <v>2.03733258178742E-8</v>
      </c>
      <c r="L19" s="5">
        <f t="shared" si="0"/>
        <v>5</v>
      </c>
      <c r="M19" s="5"/>
      <c r="N19" s="5"/>
      <c r="O19" s="5"/>
    </row>
    <row r="20" spans="1:15" x14ac:dyDescent="0.25">
      <c r="A20" s="4">
        <v>17564</v>
      </c>
      <c r="B20" s="2">
        <v>7.2499744579255005E-10</v>
      </c>
      <c r="C20" s="2">
        <v>2.56867472882871E-8</v>
      </c>
      <c r="D20" s="2">
        <v>0.28913991062028299</v>
      </c>
      <c r="E20" s="2">
        <v>0.19271607414658401</v>
      </c>
      <c r="F20" s="2">
        <v>0.47454713874786802</v>
      </c>
      <c r="G20" s="2">
        <v>8.1293701917019398E-4</v>
      </c>
      <c r="H20" s="2">
        <v>2.0575399510275801E-8</v>
      </c>
      <c r="I20" s="2">
        <v>4.7477425302478999E-7</v>
      </c>
      <c r="J20" s="2">
        <v>4.2783404268193902E-2</v>
      </c>
      <c r="K20" s="2">
        <v>1.3436251591031199E-8</v>
      </c>
      <c r="L20" s="5">
        <f t="shared" si="0"/>
        <v>4</v>
      </c>
      <c r="M20" s="5"/>
      <c r="N20" s="5"/>
      <c r="O20" s="5"/>
    </row>
    <row r="21" spans="1:15" x14ac:dyDescent="0.25">
      <c r="A21" s="4">
        <v>17593</v>
      </c>
      <c r="B21" s="2">
        <v>1.43405530003857E-10</v>
      </c>
      <c r="C21" s="2">
        <v>3.4277047049690399E-6</v>
      </c>
      <c r="D21" s="2">
        <v>5.1712309389031798E-2</v>
      </c>
      <c r="E21" s="2">
        <v>0.26241982551679299</v>
      </c>
      <c r="F21" s="2">
        <v>0.57977403577797404</v>
      </c>
      <c r="G21" s="2">
        <v>3.1053754879164199E-2</v>
      </c>
      <c r="H21" s="2">
        <v>3.9301694409205198E-7</v>
      </c>
      <c r="I21" s="2">
        <v>5.26454899127307E-2</v>
      </c>
      <c r="J21" s="2">
        <v>2.23906593166023E-2</v>
      </c>
      <c r="K21" s="2">
        <v>1.04350030982756E-7</v>
      </c>
      <c r="L21" s="5">
        <f t="shared" si="0"/>
        <v>6</v>
      </c>
      <c r="M21" s="5"/>
      <c r="N21" s="5"/>
      <c r="O21" s="5"/>
    </row>
    <row r="22" spans="1:15" x14ac:dyDescent="0.25">
      <c r="A22" s="4">
        <v>17624</v>
      </c>
      <c r="B22" s="2">
        <v>7.7888009152508395E-10</v>
      </c>
      <c r="C22" s="2">
        <v>8.4957835996454895E-9</v>
      </c>
      <c r="D22" s="2">
        <v>0.39932514496920501</v>
      </c>
      <c r="E22" s="2">
        <v>6.4315521725961902E-2</v>
      </c>
      <c r="F22" s="2">
        <v>0.50153670234674397</v>
      </c>
      <c r="G22" s="2">
        <v>1.6677319171267901E-8</v>
      </c>
      <c r="H22" s="2">
        <v>1.0453566063012101E-8</v>
      </c>
      <c r="I22" s="2">
        <v>1.3531776600056299E-8</v>
      </c>
      <c r="J22" s="2">
        <v>3.4822576739478403E-2</v>
      </c>
      <c r="K22" s="2">
        <v>6.0828505807602696E-9</v>
      </c>
      <c r="L22" s="5">
        <f t="shared" si="0"/>
        <v>4</v>
      </c>
      <c r="M22" s="5"/>
      <c r="N22" s="5"/>
      <c r="O22" s="5"/>
    </row>
    <row r="23" spans="1:15" x14ac:dyDescent="0.25">
      <c r="A23" s="4">
        <v>17654</v>
      </c>
      <c r="B23" s="2">
        <v>2.8256138025694201E-8</v>
      </c>
      <c r="C23" s="2">
        <v>7.0710195266739802E-8</v>
      </c>
      <c r="D23" s="2">
        <v>0.47234555414157497</v>
      </c>
      <c r="E23" s="2">
        <v>0.148765081715036</v>
      </c>
      <c r="F23" s="2">
        <v>0.27889105185743501</v>
      </c>
      <c r="G23" s="2">
        <v>2.52003362081707E-2</v>
      </c>
      <c r="H23" s="2">
        <v>2.19842566912856E-8</v>
      </c>
      <c r="I23" s="2">
        <v>3.0690360813493898E-8</v>
      </c>
      <c r="J23" s="2">
        <v>7.4797818205843802E-2</v>
      </c>
      <c r="K23" s="2">
        <v>6.24149458098224E-9</v>
      </c>
      <c r="L23" s="5">
        <f t="shared" si="0"/>
        <v>5</v>
      </c>
      <c r="M23" s="5"/>
      <c r="N23" s="5"/>
      <c r="O23" s="5"/>
    </row>
    <row r="24" spans="1:15" x14ac:dyDescent="0.25">
      <c r="A24" s="4">
        <v>17685</v>
      </c>
      <c r="B24" s="2">
        <v>4.7168024614712597E-9</v>
      </c>
      <c r="C24" s="2">
        <v>1.0693795931995701E-4</v>
      </c>
      <c r="D24" s="2">
        <v>0.13854152396473701</v>
      </c>
      <c r="E24" s="2">
        <v>0.33402044668594799</v>
      </c>
      <c r="F24" s="2">
        <v>0.30309790785641</v>
      </c>
      <c r="G24" s="2">
        <v>0.144976050837337</v>
      </c>
      <c r="H24" s="2">
        <v>5.4039842344961498E-7</v>
      </c>
      <c r="I24" s="2">
        <v>8.7428653158974808E-3</v>
      </c>
      <c r="J24" s="2">
        <v>7.05137041497403E-2</v>
      </c>
      <c r="K24" s="2">
        <v>6.5054652299914598E-8</v>
      </c>
      <c r="L24" s="5">
        <f t="shared" si="0"/>
        <v>5</v>
      </c>
      <c r="M24" s="5"/>
      <c r="N24" s="5"/>
      <c r="O24" s="5"/>
    </row>
    <row r="25" spans="1:15" x14ac:dyDescent="0.25">
      <c r="A25" s="4">
        <v>17715</v>
      </c>
      <c r="B25" s="2">
        <v>8.6885813366392603E-9</v>
      </c>
      <c r="C25" s="2">
        <v>6.4542832472017895E-8</v>
      </c>
      <c r="D25" s="2">
        <v>0.28309064681738999</v>
      </c>
      <c r="E25" s="2">
        <v>0.25309362561741899</v>
      </c>
      <c r="F25" s="2">
        <v>0.39518796291795999</v>
      </c>
      <c r="G25" s="2">
        <v>4.1321882845735498E-3</v>
      </c>
      <c r="H25" s="2">
        <v>9.8335405717222501E-8</v>
      </c>
      <c r="I25" s="2">
        <v>1.7193158749628299E-8</v>
      </c>
      <c r="J25" s="2">
        <v>6.4495383400752199E-2</v>
      </c>
      <c r="K25" s="2">
        <v>6.4175840360348898E-9</v>
      </c>
      <c r="L25" s="5">
        <f t="shared" si="0"/>
        <v>4</v>
      </c>
      <c r="M25" s="5"/>
      <c r="N25" s="5"/>
      <c r="O25" s="5"/>
    </row>
    <row r="26" spans="1:15" x14ac:dyDescent="0.25">
      <c r="A26" s="4">
        <v>17746</v>
      </c>
      <c r="B26" s="2">
        <v>3.7232358529206999E-10</v>
      </c>
      <c r="C26" s="2">
        <v>9.7411902065346303E-8</v>
      </c>
      <c r="D26" s="2">
        <v>6.2013017557447901E-7</v>
      </c>
      <c r="E26" s="2">
        <v>0.345267663236207</v>
      </c>
      <c r="F26" s="2">
        <v>0.48397328383164001</v>
      </c>
      <c r="G26" s="2">
        <v>4.7507686582518499E-2</v>
      </c>
      <c r="H26" s="2">
        <v>7.1153351951020699E-8</v>
      </c>
      <c r="I26" s="2">
        <v>8.3077389565025805E-2</v>
      </c>
      <c r="J26" s="2">
        <v>4.0173180916295098E-2</v>
      </c>
      <c r="K26" s="2">
        <v>6.8059308822364802E-9</v>
      </c>
      <c r="L26" s="5">
        <f t="shared" si="0"/>
        <v>5</v>
      </c>
      <c r="M26" s="5"/>
      <c r="N26" s="5"/>
      <c r="O26" s="5"/>
    </row>
    <row r="27" spans="1:15" x14ac:dyDescent="0.25">
      <c r="A27" s="4">
        <v>17777</v>
      </c>
      <c r="B27" s="2">
        <v>3.9413445549563801E-11</v>
      </c>
      <c r="C27" s="2">
        <v>8.2213631890969005E-9</v>
      </c>
      <c r="D27" s="2">
        <v>6.0916676456710601E-6</v>
      </c>
      <c r="E27" s="2">
        <v>0.26615662158321601</v>
      </c>
      <c r="F27" s="2">
        <v>0.71024924945754797</v>
      </c>
      <c r="G27" s="2">
        <v>2.02660151070998E-2</v>
      </c>
      <c r="H27" s="2">
        <v>8.6423176789606505E-8</v>
      </c>
      <c r="I27" s="2">
        <v>1.25599749491265E-5</v>
      </c>
      <c r="J27" s="2">
        <v>3.3093437561153602E-3</v>
      </c>
      <c r="K27" s="2">
        <v>2.3770034013413999E-8</v>
      </c>
      <c r="L27" s="5">
        <f t="shared" si="0"/>
        <v>3</v>
      </c>
      <c r="M27" s="5"/>
      <c r="N27" s="5"/>
      <c r="O27" s="5"/>
    </row>
    <row r="28" spans="1:15" x14ac:dyDescent="0.25">
      <c r="A28" s="4">
        <v>17807</v>
      </c>
      <c r="B28" s="2">
        <v>5.1756483214437602E-10</v>
      </c>
      <c r="C28" s="2">
        <v>9.8011161353099599E-10</v>
      </c>
      <c r="D28" s="2">
        <v>0.351418168166516</v>
      </c>
      <c r="E28" s="2">
        <v>8.9089855425344601E-9</v>
      </c>
      <c r="F28" s="2">
        <v>0.64858174413707703</v>
      </c>
      <c r="G28" s="2">
        <v>7.7793037164459203E-10</v>
      </c>
      <c r="H28" s="2">
        <v>5.6780983693316805E-10</v>
      </c>
      <c r="I28" s="2">
        <v>1.17993417428196E-9</v>
      </c>
      <c r="J28" s="2">
        <v>7.4460190561975504E-8</v>
      </c>
      <c r="K28" s="2">
        <v>3.0531451007368099E-10</v>
      </c>
      <c r="L28" s="5">
        <f t="shared" si="0"/>
        <v>2</v>
      </c>
      <c r="M28" s="5"/>
      <c r="N28" s="5"/>
      <c r="O28" s="5"/>
    </row>
    <row r="29" spans="1:15" x14ac:dyDescent="0.25">
      <c r="A29" s="4">
        <v>17838</v>
      </c>
      <c r="B29" s="2">
        <v>3.4047941274317199E-10</v>
      </c>
      <c r="C29" s="2">
        <v>2.0979546655148701E-7</v>
      </c>
      <c r="D29" s="2">
        <v>0.31932301688002201</v>
      </c>
      <c r="E29" s="2">
        <v>0.24550248869989799</v>
      </c>
      <c r="F29" s="2">
        <v>0.294142210266362</v>
      </c>
      <c r="G29" s="2">
        <v>6.6387793419574403E-2</v>
      </c>
      <c r="H29" s="2">
        <v>4.1714505619567098E-7</v>
      </c>
      <c r="I29" s="2">
        <v>2.4786556758983902E-6</v>
      </c>
      <c r="J29" s="2">
        <v>7.4641376483881694E-2</v>
      </c>
      <c r="K29" s="2">
        <v>8.3136333148083492E-9</v>
      </c>
      <c r="L29" s="5">
        <f t="shared" si="0"/>
        <v>5</v>
      </c>
      <c r="M29" s="5"/>
      <c r="N29" s="5"/>
      <c r="O29" s="5"/>
    </row>
    <row r="30" spans="1:15" x14ac:dyDescent="0.25">
      <c r="A30" s="4">
        <v>17868</v>
      </c>
      <c r="B30" s="2">
        <v>1.09106657597677E-9</v>
      </c>
      <c r="C30" s="2">
        <v>6.2086298871641398E-8</v>
      </c>
      <c r="D30" s="2">
        <v>1.7254329635642301E-4</v>
      </c>
      <c r="E30" s="2">
        <v>0.27783202105938598</v>
      </c>
      <c r="F30" s="2">
        <v>0.59881470553391003</v>
      </c>
      <c r="G30" s="2">
        <v>2.0004322232254901E-2</v>
      </c>
      <c r="H30" s="2">
        <v>9.0905241727409296E-8</v>
      </c>
      <c r="I30" s="2">
        <v>8.9144025943932406E-2</v>
      </c>
      <c r="J30" s="2">
        <v>1.40321866334561E-2</v>
      </c>
      <c r="K30" s="2">
        <v>4.2227235809096502E-8</v>
      </c>
      <c r="L30" s="5">
        <f t="shared" si="0"/>
        <v>5</v>
      </c>
      <c r="M30" s="5"/>
      <c r="N30" s="5"/>
      <c r="O30" s="5"/>
    </row>
    <row r="31" spans="1:15" x14ac:dyDescent="0.25">
      <c r="A31" s="4">
        <v>17899</v>
      </c>
      <c r="B31" s="2">
        <v>1.61242859808333E-9</v>
      </c>
      <c r="C31" s="2">
        <v>3.8128488145692303E-9</v>
      </c>
      <c r="D31" s="2">
        <v>0.34218404316798301</v>
      </c>
      <c r="E31" s="2">
        <v>0.106717763789105</v>
      </c>
      <c r="F31" s="2">
        <v>0.51962407448153602</v>
      </c>
      <c r="G31" s="2">
        <v>3.9506802517812399E-9</v>
      </c>
      <c r="H31" s="2">
        <v>1.5324354034086799E-9</v>
      </c>
      <c r="I31" s="2">
        <v>3.4661638663234998E-9</v>
      </c>
      <c r="J31" s="2">
        <v>3.1474103417138598E-2</v>
      </c>
      <c r="K31" s="2">
        <v>1.47961059260793E-9</v>
      </c>
      <c r="L31" s="5">
        <f t="shared" si="0"/>
        <v>4</v>
      </c>
      <c r="M31" s="5"/>
      <c r="N31" s="5"/>
      <c r="O31" s="5"/>
    </row>
    <row r="32" spans="1:15" x14ac:dyDescent="0.25">
      <c r="A32" s="4">
        <v>17930</v>
      </c>
      <c r="B32" s="2">
        <v>4.8916333944770596E-10</v>
      </c>
      <c r="C32" s="2">
        <v>1.07294514445984E-7</v>
      </c>
      <c r="D32" s="2">
        <v>0.44123493214694598</v>
      </c>
      <c r="E32" s="2">
        <v>2.3195214321236302E-6</v>
      </c>
      <c r="F32" s="2">
        <v>0.54526109222418595</v>
      </c>
      <c r="G32" s="2">
        <v>3.3099136491053098E-7</v>
      </c>
      <c r="H32" s="2">
        <v>2.5390743035919202E-7</v>
      </c>
      <c r="I32" s="2">
        <v>3.0305633627503097E-7</v>
      </c>
      <c r="J32" s="2">
        <v>1.35005731818791E-2</v>
      </c>
      <c r="K32" s="2">
        <v>8.7196813747062697E-8</v>
      </c>
      <c r="L32" s="5">
        <f t="shared" si="0"/>
        <v>3</v>
      </c>
      <c r="M32" s="5"/>
      <c r="N32" s="5"/>
      <c r="O32" s="5"/>
    </row>
    <row r="33" spans="1:15" x14ac:dyDescent="0.25">
      <c r="A33" s="4">
        <v>17958</v>
      </c>
      <c r="B33" s="2">
        <v>2.0210176977830098E-11</v>
      </c>
      <c r="C33" s="2">
        <v>1.4309462174141099E-8</v>
      </c>
      <c r="D33" s="2">
        <v>0.32783863743945502</v>
      </c>
      <c r="E33" s="2">
        <v>0.139988824955323</v>
      </c>
      <c r="F33" s="2">
        <v>0.50125950718472001</v>
      </c>
      <c r="G33" s="2">
        <v>3.4732764936864702E-7</v>
      </c>
      <c r="H33" s="2">
        <v>6.8281245938728097E-7</v>
      </c>
      <c r="I33" s="2">
        <v>1.3149642052573301E-7</v>
      </c>
      <c r="J33" s="2">
        <v>3.0911959843719299E-2</v>
      </c>
      <c r="K33" s="2">
        <v>3.7376200293928302E-8</v>
      </c>
      <c r="L33" s="5">
        <f t="shared" si="0"/>
        <v>4</v>
      </c>
      <c r="M33" s="5"/>
      <c r="N33" s="5"/>
      <c r="O33" s="5"/>
    </row>
    <row r="34" spans="1:15" x14ac:dyDescent="0.25">
      <c r="A34" s="4">
        <v>17989</v>
      </c>
      <c r="B34" s="2">
        <v>1.56804194249124E-9</v>
      </c>
      <c r="C34" s="2">
        <v>3.9419020794579999E-8</v>
      </c>
      <c r="D34" s="2">
        <v>0.46204346131476098</v>
      </c>
      <c r="E34" s="2">
        <v>0.13007344728998499</v>
      </c>
      <c r="F34" s="2">
        <v>0.343620368892045</v>
      </c>
      <c r="G34" s="2">
        <v>7.6490011863571995E-6</v>
      </c>
      <c r="H34" s="2">
        <v>3.4270383447041803E-8</v>
      </c>
      <c r="I34" s="2">
        <v>2.7871124417443001E-8</v>
      </c>
      <c r="J34" s="2">
        <v>6.4254955904693198E-2</v>
      </c>
      <c r="K34" s="2">
        <v>1.51017603389163E-8</v>
      </c>
      <c r="L34" s="5">
        <f t="shared" si="0"/>
        <v>4</v>
      </c>
      <c r="M34" s="5"/>
      <c r="N34" s="5"/>
      <c r="O34" s="5"/>
    </row>
    <row r="35" spans="1:15" x14ac:dyDescent="0.25">
      <c r="A35" s="4">
        <v>18019</v>
      </c>
      <c r="B35" s="2">
        <v>1.20239909024874E-9</v>
      </c>
      <c r="C35" s="2">
        <v>6.0382253939318202E-8</v>
      </c>
      <c r="D35" s="2">
        <v>0.53364626972067997</v>
      </c>
      <c r="E35" s="2">
        <v>6.8945188388307502E-7</v>
      </c>
      <c r="F35" s="2">
        <v>0.41947378878110902</v>
      </c>
      <c r="G35" s="2">
        <v>8.5459959299119901E-8</v>
      </c>
      <c r="H35" s="2">
        <v>3.8674996060718299E-8</v>
      </c>
      <c r="I35" s="2">
        <v>5.2331784749443303E-8</v>
      </c>
      <c r="J35" s="2">
        <v>4.6879007700195402E-2</v>
      </c>
      <c r="K35" s="2">
        <v>7.3417540586230103E-9</v>
      </c>
      <c r="L35" s="5">
        <f t="shared" si="0"/>
        <v>3</v>
      </c>
      <c r="M35" s="5"/>
      <c r="N35" s="5"/>
      <c r="O35" s="5"/>
    </row>
    <row r="36" spans="1:15" x14ac:dyDescent="0.25">
      <c r="A36" s="4">
        <v>18050</v>
      </c>
      <c r="B36" s="2">
        <v>4.8237987023469997E-10</v>
      </c>
      <c r="C36" s="2">
        <v>2.6381175959869901E-8</v>
      </c>
      <c r="D36" s="2">
        <v>0.26792776272194702</v>
      </c>
      <c r="E36" s="2">
        <v>0.13085530483942501</v>
      </c>
      <c r="F36" s="2">
        <v>0.57315077087253297</v>
      </c>
      <c r="G36" s="2">
        <v>1.04683357957368E-7</v>
      </c>
      <c r="H36" s="2">
        <v>1.6068935048473799E-8</v>
      </c>
      <c r="I36" s="2">
        <v>4.6819724838494898E-8</v>
      </c>
      <c r="J36" s="2">
        <v>2.80659558534689E-2</v>
      </c>
      <c r="K36" s="2">
        <v>1.12815346393026E-8</v>
      </c>
      <c r="L36" s="5">
        <f t="shared" si="0"/>
        <v>4</v>
      </c>
      <c r="M36" s="5"/>
      <c r="N36" s="5"/>
      <c r="O36" s="5"/>
    </row>
    <row r="37" spans="1:15" x14ac:dyDescent="0.25">
      <c r="A37" s="4">
        <v>18080</v>
      </c>
      <c r="B37" s="2">
        <v>6.27962028942567E-9</v>
      </c>
      <c r="C37" s="2">
        <v>1.5255098154585001E-7</v>
      </c>
      <c r="D37" s="2">
        <v>0.45468524920075698</v>
      </c>
      <c r="E37" s="2">
        <v>6.2860405132220798E-2</v>
      </c>
      <c r="F37" s="2">
        <v>0.43112567791627598</v>
      </c>
      <c r="G37" s="2">
        <v>2.3147076655175299E-7</v>
      </c>
      <c r="H37" s="2">
        <v>5.1156396016233103E-7</v>
      </c>
      <c r="I37" s="2">
        <v>1.20007368774416E-7</v>
      </c>
      <c r="J37" s="2">
        <v>5.1327586353272399E-2</v>
      </c>
      <c r="K37" s="2">
        <v>5.9533813844500503E-8</v>
      </c>
      <c r="L37" s="5">
        <f t="shared" si="0"/>
        <v>4</v>
      </c>
      <c r="M37" s="5"/>
      <c r="N37" s="5"/>
      <c r="O37" s="5"/>
    </row>
    <row r="38" spans="1:15" x14ac:dyDescent="0.25">
      <c r="A38" s="4">
        <v>18111</v>
      </c>
      <c r="B38" s="2">
        <v>1.14390747081181E-7</v>
      </c>
      <c r="C38" s="2">
        <v>3.1933085559637801E-6</v>
      </c>
      <c r="D38" s="2">
        <v>0.525460536094005</v>
      </c>
      <c r="E38" s="2">
        <v>1.7025001017550899E-8</v>
      </c>
      <c r="F38" s="2">
        <v>0.42350736520952698</v>
      </c>
      <c r="G38" s="2">
        <v>1.8569938587518199E-8</v>
      </c>
      <c r="H38" s="2">
        <v>2.8849909833007899E-8</v>
      </c>
      <c r="I38" s="2">
        <v>2.5197003701155601E-8</v>
      </c>
      <c r="J38" s="2">
        <v>5.1028669936108897E-2</v>
      </c>
      <c r="K38" s="2">
        <v>3.1421275530417801E-8</v>
      </c>
      <c r="L38" s="5">
        <f t="shared" si="0"/>
        <v>3</v>
      </c>
      <c r="M38" s="5"/>
      <c r="N38" s="5"/>
      <c r="O38" s="5"/>
    </row>
    <row r="39" spans="1:15" x14ac:dyDescent="0.25">
      <c r="A39" s="4">
        <v>18142</v>
      </c>
      <c r="B39" s="2">
        <v>1.21232198625387E-9</v>
      </c>
      <c r="C39" s="2">
        <v>4.4402979744977101E-9</v>
      </c>
      <c r="D39" s="2">
        <v>0.57923754992635301</v>
      </c>
      <c r="E39" s="2">
        <v>3.2701404735502002E-7</v>
      </c>
      <c r="F39" s="2">
        <v>0.35041765687787901</v>
      </c>
      <c r="G39" s="2">
        <v>3.2926167941562101E-9</v>
      </c>
      <c r="H39" s="2">
        <v>8.8057073896276098E-10</v>
      </c>
      <c r="I39" s="2">
        <v>3.6693222552971602E-9</v>
      </c>
      <c r="J39" s="2">
        <v>7.0344452628636395E-2</v>
      </c>
      <c r="K39" s="2">
        <v>1.14580755421645E-10</v>
      </c>
      <c r="L39" s="5">
        <f t="shared" si="0"/>
        <v>3</v>
      </c>
      <c r="M39" s="5"/>
      <c r="N39" s="5"/>
      <c r="O39" s="5"/>
    </row>
    <row r="40" spans="1:15" x14ac:dyDescent="0.25">
      <c r="A40" s="4">
        <v>18172</v>
      </c>
      <c r="B40" s="2">
        <v>4.7544871502188601E-9</v>
      </c>
      <c r="C40" s="2">
        <v>2.3639613107615199E-7</v>
      </c>
      <c r="D40" s="2">
        <v>0.556322476987405</v>
      </c>
      <c r="E40" s="2">
        <v>5.6858600266073998E-2</v>
      </c>
      <c r="F40" s="2">
        <v>0.30203528709620497</v>
      </c>
      <c r="G40" s="2">
        <v>1.4569718812195801E-7</v>
      </c>
      <c r="H40" s="2">
        <v>1.43810544453619E-7</v>
      </c>
      <c r="I40" s="2">
        <v>2.73199206070708E-7</v>
      </c>
      <c r="J40" s="2">
        <v>8.4783051326746101E-2</v>
      </c>
      <c r="K40" s="2">
        <v>3.0693171245309901E-8</v>
      </c>
      <c r="L40" s="5">
        <f t="shared" si="0"/>
        <v>4</v>
      </c>
      <c r="M40" s="5"/>
      <c r="N40" s="5"/>
      <c r="O40" s="5"/>
    </row>
    <row r="41" spans="1:15" x14ac:dyDescent="0.25">
      <c r="A41" s="4">
        <v>18203</v>
      </c>
      <c r="B41" s="2">
        <v>4.5160988383985799E-9</v>
      </c>
      <c r="C41" s="2">
        <v>6.8767454651581698E-8</v>
      </c>
      <c r="D41" s="2">
        <v>0.48893362767828402</v>
      </c>
      <c r="E41" s="2">
        <v>8.0879246805942204E-2</v>
      </c>
      <c r="F41" s="2">
        <v>0.35161550484396897</v>
      </c>
      <c r="G41" s="2">
        <v>3.4169651257325701E-6</v>
      </c>
      <c r="H41" s="2">
        <v>1.70225096389422E-7</v>
      </c>
      <c r="I41" s="2">
        <v>7.1772939430050498E-7</v>
      </c>
      <c r="J41" s="2">
        <v>7.8567175515061802E-2</v>
      </c>
      <c r="K41" s="2">
        <v>6.7019165468801703E-8</v>
      </c>
      <c r="L41" s="5">
        <f t="shared" si="0"/>
        <v>4</v>
      </c>
      <c r="M41" s="5"/>
      <c r="N41" s="5"/>
      <c r="O41" s="5"/>
    </row>
    <row r="42" spans="1:15" x14ac:dyDescent="0.25">
      <c r="A42" s="4">
        <v>18233</v>
      </c>
      <c r="B42" s="2">
        <v>1.4651534392654399E-9</v>
      </c>
      <c r="C42" s="2">
        <v>5.1352290807898399E-8</v>
      </c>
      <c r="D42" s="2">
        <v>0.51554991183829302</v>
      </c>
      <c r="E42" s="2">
        <v>1.13109920689832E-2</v>
      </c>
      <c r="F42" s="2">
        <v>0.39614171030884998</v>
      </c>
      <c r="G42" s="2">
        <v>1.6459228303887799E-8</v>
      </c>
      <c r="H42" s="2">
        <v>1.3856123110471699E-8</v>
      </c>
      <c r="I42" s="2">
        <v>1.17177615178919E-8</v>
      </c>
      <c r="J42" s="2">
        <v>7.6997282158750999E-2</v>
      </c>
      <c r="K42" s="2">
        <v>8.7745258670663005E-9</v>
      </c>
      <c r="L42" s="5">
        <f t="shared" si="0"/>
        <v>4</v>
      </c>
      <c r="M42" s="5"/>
      <c r="N42" s="5"/>
      <c r="O42" s="5"/>
    </row>
    <row r="43" spans="1:15" x14ac:dyDescent="0.25">
      <c r="A43" s="4">
        <v>18264</v>
      </c>
      <c r="B43" s="2">
        <v>3.01992641139302E-9</v>
      </c>
      <c r="C43" s="2">
        <v>1.6869993385396099E-8</v>
      </c>
      <c r="D43" s="2">
        <v>0.43695589565920101</v>
      </c>
      <c r="E43" s="2">
        <v>5.0461076920590799E-2</v>
      </c>
      <c r="F43" s="2">
        <v>0.44852450044534797</v>
      </c>
      <c r="G43" s="2">
        <v>9.3508957735704201E-9</v>
      </c>
      <c r="H43" s="2">
        <v>9.5218366559462698E-9</v>
      </c>
      <c r="I43" s="2">
        <v>8.1233606228018905E-9</v>
      </c>
      <c r="J43" s="2">
        <v>6.4058474920687905E-2</v>
      </c>
      <c r="K43" s="2">
        <v>5.1677539735300199E-9</v>
      </c>
      <c r="L43" s="5">
        <f t="shared" si="0"/>
        <v>4</v>
      </c>
      <c r="M43" s="5"/>
      <c r="N43" s="5"/>
      <c r="O43" s="5"/>
    </row>
    <row r="44" spans="1:15" x14ac:dyDescent="0.25">
      <c r="A44" s="4">
        <v>18295</v>
      </c>
      <c r="B44" s="2">
        <v>6.8055139052577397E-10</v>
      </c>
      <c r="C44" s="2">
        <v>3.7850223217092503E-9</v>
      </c>
      <c r="D44" s="2">
        <v>0.38771045534559501</v>
      </c>
      <c r="E44" s="2">
        <v>3.7675377720416299E-2</v>
      </c>
      <c r="F44" s="2">
        <v>0.52153517515153802</v>
      </c>
      <c r="G44" s="2">
        <v>7.3001148774631402E-10</v>
      </c>
      <c r="H44" s="2">
        <v>1.0898259396089E-9</v>
      </c>
      <c r="I44" s="2">
        <v>1.53564596415614E-9</v>
      </c>
      <c r="J44" s="2">
        <v>5.3078985130352703E-2</v>
      </c>
      <c r="K44" s="2">
        <v>7.9932063575460898E-10</v>
      </c>
      <c r="L44" s="5">
        <f t="shared" si="0"/>
        <v>4</v>
      </c>
      <c r="M44" s="5"/>
      <c r="N44" s="5"/>
      <c r="O44" s="5"/>
    </row>
    <row r="45" spans="1:15" x14ac:dyDescent="0.25">
      <c r="A45" s="4">
        <v>18323</v>
      </c>
      <c r="B45" s="2">
        <v>5.9936006605996999E-10</v>
      </c>
      <c r="C45" s="2">
        <v>1.9419184318341599E-8</v>
      </c>
      <c r="D45" s="2">
        <v>0.33176510794423703</v>
      </c>
      <c r="E45" s="2">
        <v>5.1613643114882101E-4</v>
      </c>
      <c r="F45" s="2">
        <v>0.63244607897242</v>
      </c>
      <c r="G45" s="2">
        <v>1.8229737869710399E-8</v>
      </c>
      <c r="H45" s="2">
        <v>2.5525871937230701E-8</v>
      </c>
      <c r="I45" s="2">
        <v>1.1350953882531E-8</v>
      </c>
      <c r="J45" s="2">
        <v>3.5272577590921499E-2</v>
      </c>
      <c r="K45" s="2">
        <v>2.3932287323224898E-8</v>
      </c>
      <c r="L45" s="5">
        <f t="shared" si="0"/>
        <v>3</v>
      </c>
      <c r="M45" s="5"/>
      <c r="N45" s="5"/>
      <c r="O45" s="5"/>
    </row>
    <row r="46" spans="1:15" x14ac:dyDescent="0.25">
      <c r="A46" s="4">
        <v>18354</v>
      </c>
      <c r="B46" s="2">
        <v>9.0983438264884592E-9</v>
      </c>
      <c r="C46" s="2">
        <v>9.1304817541664601E-7</v>
      </c>
      <c r="D46" s="2">
        <v>2.4515707223637802E-6</v>
      </c>
      <c r="E46" s="2">
        <v>0.183712851770403</v>
      </c>
      <c r="F46" s="2">
        <v>0.77735353750260705</v>
      </c>
      <c r="G46" s="2">
        <v>1.8481990333032099E-2</v>
      </c>
      <c r="H46" s="2">
        <v>4.2322112901826596E-3</v>
      </c>
      <c r="I46" s="2">
        <v>3.9400511922761299E-6</v>
      </c>
      <c r="J46" s="2">
        <v>1.33721665706391E-2</v>
      </c>
      <c r="K46" s="2">
        <v>2.8399287810462999E-3</v>
      </c>
      <c r="L46" s="5">
        <f t="shared" si="0"/>
        <v>4</v>
      </c>
      <c r="M46" s="5"/>
      <c r="N46" s="5"/>
      <c r="O46" s="5"/>
    </row>
    <row r="47" spans="1:15" x14ac:dyDescent="0.25">
      <c r="A47" s="4">
        <v>18384</v>
      </c>
      <c r="B47" s="2">
        <v>8.2465135582940599E-11</v>
      </c>
      <c r="C47" s="2">
        <v>5.5467626777871801E-9</v>
      </c>
      <c r="D47" s="2">
        <v>0.149042600082364</v>
      </c>
      <c r="E47" s="2">
        <v>7.45921119394555E-3</v>
      </c>
      <c r="F47" s="2">
        <v>0.84349776768131901</v>
      </c>
      <c r="G47" s="2">
        <v>2.0184802458872302E-9</v>
      </c>
      <c r="H47" s="2">
        <v>4.1504359765182697E-9</v>
      </c>
      <c r="I47" s="2">
        <v>2.3955870211824898E-9</v>
      </c>
      <c r="J47" s="2">
        <v>4.0046754977716002E-7</v>
      </c>
      <c r="K47" s="2">
        <v>6.3786909448928201E-9</v>
      </c>
      <c r="L47" s="5">
        <f t="shared" si="0"/>
        <v>2</v>
      </c>
      <c r="M47" s="5"/>
      <c r="N47" s="5"/>
      <c r="O47" s="5"/>
    </row>
    <row r="48" spans="1:15" x14ac:dyDescent="0.25">
      <c r="A48" s="4">
        <v>18415</v>
      </c>
      <c r="B48" s="2">
        <v>6.7275250899325997E-11</v>
      </c>
      <c r="C48" s="2">
        <v>4.4430041266567201E-9</v>
      </c>
      <c r="D48" s="2">
        <v>5.67442693995669E-2</v>
      </c>
      <c r="E48" s="2">
        <v>9.22567558922507E-2</v>
      </c>
      <c r="F48" s="2">
        <v>0.80803258290534996</v>
      </c>
      <c r="G48" s="2">
        <v>7.2977599477949002E-8</v>
      </c>
      <c r="H48" s="2">
        <v>3.2574699788768403E-2</v>
      </c>
      <c r="I48" s="2">
        <v>9.6085776705172596E-8</v>
      </c>
      <c r="J48" s="2">
        <v>1.03911026640444E-2</v>
      </c>
      <c r="K48" s="2">
        <v>4.6619078952468198E-7</v>
      </c>
      <c r="L48" s="5">
        <f t="shared" si="0"/>
        <v>5</v>
      </c>
      <c r="M48" s="5"/>
      <c r="N48" s="5"/>
      <c r="O48" s="5"/>
    </row>
    <row r="49" spans="1:15" x14ac:dyDescent="0.25">
      <c r="A49" s="4">
        <v>18445</v>
      </c>
      <c r="B49" s="2">
        <v>2.01405187133714E-10</v>
      </c>
      <c r="C49" s="2">
        <v>7.76002030161019E-8</v>
      </c>
      <c r="D49" s="2">
        <v>1.3396674487686999E-6</v>
      </c>
      <c r="E49" s="2">
        <v>0.12664024040879801</v>
      </c>
      <c r="F49" s="2">
        <v>0.87329220938525898</v>
      </c>
      <c r="G49" s="2">
        <v>3.7504083794173702E-7</v>
      </c>
      <c r="H49" s="2">
        <v>6.4038305257117298E-5</v>
      </c>
      <c r="I49" s="2">
        <v>9.5211391560250304E-7</v>
      </c>
      <c r="J49" s="2">
        <v>6.5835403370990999E-7</v>
      </c>
      <c r="K49" s="2">
        <v>1.11849284726272E-7</v>
      </c>
      <c r="L49" s="5">
        <f t="shared" si="0"/>
        <v>2</v>
      </c>
      <c r="M49" s="5"/>
      <c r="N49" s="5"/>
      <c r="O49" s="5"/>
    </row>
    <row r="50" spans="1:15" x14ac:dyDescent="0.25">
      <c r="A50" s="4">
        <v>18476</v>
      </c>
      <c r="B50" s="2">
        <v>1.49916702730704E-9</v>
      </c>
      <c r="C50" s="2">
        <v>3.4843738172668599E-8</v>
      </c>
      <c r="D50" s="2">
        <v>0.15650920673763</v>
      </c>
      <c r="E50" s="2">
        <v>0.13882280248492199</v>
      </c>
      <c r="F50" s="2">
        <v>0.67141598789447898</v>
      </c>
      <c r="G50" s="2">
        <v>5.4438141970540902E-8</v>
      </c>
      <c r="H50" s="2">
        <v>4.2927634172536E-8</v>
      </c>
      <c r="I50" s="2">
        <v>2.16037389712441E-7</v>
      </c>
      <c r="J50" s="2">
        <v>3.3251548107174303E-2</v>
      </c>
      <c r="K50" s="2">
        <v>1.1049438146486199E-7</v>
      </c>
      <c r="L50" s="5">
        <f t="shared" si="0"/>
        <v>4</v>
      </c>
      <c r="M50" s="5"/>
      <c r="N50" s="5"/>
      <c r="O50" s="5"/>
    </row>
    <row r="51" spans="1:15" x14ac:dyDescent="0.25">
      <c r="A51" s="4">
        <v>18507</v>
      </c>
      <c r="B51" s="2">
        <v>8.4064467849642498E-10</v>
      </c>
      <c r="C51" s="2">
        <v>2.2883144970906698E-8</v>
      </c>
      <c r="D51" s="2">
        <v>0.25071037549196701</v>
      </c>
      <c r="E51" s="2">
        <v>1.5442055163966699E-7</v>
      </c>
      <c r="F51" s="2">
        <v>0.73246827533852898</v>
      </c>
      <c r="G51" s="2">
        <v>1.22468118543919E-8</v>
      </c>
      <c r="H51" s="2">
        <v>1.25295822582767E-8</v>
      </c>
      <c r="I51" s="2">
        <v>1.08551394117491E-8</v>
      </c>
      <c r="J51" s="2">
        <v>1.6821118450335001E-2</v>
      </c>
      <c r="K51" s="2">
        <v>1.7082355623299601E-8</v>
      </c>
      <c r="L51" s="5">
        <f t="shared" si="0"/>
        <v>3</v>
      </c>
      <c r="M51" s="5"/>
      <c r="N51" s="5"/>
      <c r="O51" s="5"/>
    </row>
    <row r="52" spans="1:15" x14ac:dyDescent="0.25">
      <c r="A52" s="4">
        <v>18537</v>
      </c>
      <c r="B52" s="2">
        <v>2.1035681160902999E-7</v>
      </c>
      <c r="C52" s="2">
        <v>8.3842139393457495E-7</v>
      </c>
      <c r="D52" s="2">
        <v>0.37313133761883399</v>
      </c>
      <c r="E52" s="2">
        <v>0.111747793186093</v>
      </c>
      <c r="F52" s="2">
        <v>0.44622314777301503</v>
      </c>
      <c r="G52" s="2">
        <v>2.5092229416982899E-6</v>
      </c>
      <c r="H52" s="2">
        <v>1.11764741452824E-6</v>
      </c>
      <c r="I52" s="2">
        <v>1.07507545352339E-6</v>
      </c>
      <c r="J52" s="2">
        <v>6.8891920583508695E-2</v>
      </c>
      <c r="K52" s="2">
        <v>5.0199423957491997E-8</v>
      </c>
      <c r="L52" s="5">
        <f t="shared" si="0"/>
        <v>4</v>
      </c>
      <c r="M52" s="5"/>
      <c r="N52" s="5"/>
      <c r="O52" s="5"/>
    </row>
    <row r="53" spans="1:15" x14ac:dyDescent="0.25">
      <c r="A53" s="4">
        <v>18568</v>
      </c>
      <c r="B53" s="2">
        <v>7.7307448219368495E-10</v>
      </c>
      <c r="C53" s="2">
        <v>1.3090914011599299E-8</v>
      </c>
      <c r="D53" s="2">
        <v>0.15260018560982</v>
      </c>
      <c r="E53" s="2">
        <v>0.35106442019546802</v>
      </c>
      <c r="F53" s="2">
        <v>0.337490938011485</v>
      </c>
      <c r="G53" s="2">
        <v>4.8399279354215202E-2</v>
      </c>
      <c r="H53" s="2">
        <v>1.3541014596361199E-8</v>
      </c>
      <c r="I53" s="2">
        <v>2.78991386503217E-2</v>
      </c>
      <c r="J53" s="2">
        <v>8.2546044078721195E-2</v>
      </c>
      <c r="K53" s="2">
        <v>5.7938202355131701E-9</v>
      </c>
      <c r="L53" s="5">
        <f t="shared" si="0"/>
        <v>6</v>
      </c>
      <c r="M53" s="5"/>
      <c r="N53" s="5"/>
      <c r="O53" s="5"/>
    </row>
    <row r="54" spans="1:15" x14ac:dyDescent="0.25">
      <c r="A54" s="4">
        <v>18598</v>
      </c>
      <c r="B54" s="2">
        <v>6.1329450070779099E-10</v>
      </c>
      <c r="C54" s="2">
        <v>3.5941357155753201E-7</v>
      </c>
      <c r="D54" s="2">
        <v>0.41592132835516898</v>
      </c>
      <c r="E54" s="2">
        <v>0.23648782468117999</v>
      </c>
      <c r="F54" s="2">
        <v>0.17237259515467099</v>
      </c>
      <c r="G54" s="2">
        <v>6.3302174818033796E-2</v>
      </c>
      <c r="H54" s="2">
        <v>1.4778487224101799E-7</v>
      </c>
      <c r="I54" s="2">
        <v>1.69582386228863E-7</v>
      </c>
      <c r="J54" s="2">
        <v>0.111915914490208</v>
      </c>
      <c r="K54" s="2">
        <v>2.8758512879561401E-8</v>
      </c>
      <c r="L54" s="5">
        <f t="shared" si="0"/>
        <v>5</v>
      </c>
      <c r="M54" s="5"/>
      <c r="N54" s="5"/>
      <c r="O54" s="5"/>
    </row>
    <row r="55" spans="1:15" x14ac:dyDescent="0.25">
      <c r="A55" s="4">
        <v>18629</v>
      </c>
      <c r="B55" s="2">
        <v>3.2126141250076401E-11</v>
      </c>
      <c r="C55" s="2">
        <v>9.0461182957492204E-10</v>
      </c>
      <c r="D55" s="2">
        <v>0.27923389519973602</v>
      </c>
      <c r="E55" s="2">
        <v>0.18935743437751901</v>
      </c>
      <c r="F55" s="2">
        <v>0.41919411177982902</v>
      </c>
      <c r="G55" s="2">
        <v>3.3368298569447098E-2</v>
      </c>
      <c r="H55" s="2">
        <v>1.180725159328E-9</v>
      </c>
      <c r="I55" s="2">
        <v>4.02699093940925E-9</v>
      </c>
      <c r="J55" s="2">
        <v>7.8846253844446698E-2</v>
      </c>
      <c r="K55" s="2">
        <v>8.4672672111688597E-11</v>
      </c>
      <c r="L55" s="5">
        <f t="shared" si="0"/>
        <v>5</v>
      </c>
      <c r="M55" s="5"/>
      <c r="N55" s="5"/>
      <c r="O55" s="5"/>
    </row>
    <row r="56" spans="1:15" x14ac:dyDescent="0.25">
      <c r="A56" s="4">
        <v>18660</v>
      </c>
      <c r="B56" s="2">
        <v>4.8626251802142698E-10</v>
      </c>
      <c r="C56" s="2">
        <v>7.1825400995681798E-9</v>
      </c>
      <c r="D56" s="2">
        <v>0.27048739012217399</v>
      </c>
      <c r="E56" s="2">
        <v>0.22562309665879801</v>
      </c>
      <c r="F56" s="2">
        <v>0.37783279932469999</v>
      </c>
      <c r="G56" s="2">
        <v>4.3086883940439802E-2</v>
      </c>
      <c r="H56" s="2">
        <v>1.7840588128911901E-8</v>
      </c>
      <c r="I56" s="2">
        <v>1.12355232294414E-7</v>
      </c>
      <c r="J56" s="2">
        <v>8.29697663290105E-2</v>
      </c>
      <c r="K56" s="2">
        <v>9.0132399444168508E-9</v>
      </c>
      <c r="L56" s="5">
        <f t="shared" si="0"/>
        <v>5</v>
      </c>
      <c r="M56" s="5"/>
      <c r="N56" s="5"/>
      <c r="O56" s="5"/>
    </row>
    <row r="57" spans="1:15" x14ac:dyDescent="0.25">
      <c r="A57" s="4">
        <v>18688</v>
      </c>
      <c r="B57" s="2">
        <v>1.2638746480949999E-11</v>
      </c>
      <c r="C57" s="2">
        <v>3.0077481095746701E-9</v>
      </c>
      <c r="D57" s="2">
        <v>1.5529183635247299E-8</v>
      </c>
      <c r="E57" s="2">
        <v>0.45356929046275402</v>
      </c>
      <c r="F57" s="2">
        <v>0.215162518355826</v>
      </c>
      <c r="G57" s="2">
        <v>0.11525629917301899</v>
      </c>
      <c r="H57" s="2">
        <v>2.1773082018485899E-9</v>
      </c>
      <c r="I57" s="2">
        <v>0.12518850863745001</v>
      </c>
      <c r="J57" s="2">
        <v>9.0823361920697093E-2</v>
      </c>
      <c r="K57" s="2">
        <v>1.13942957243319E-9</v>
      </c>
      <c r="L57" s="5">
        <f t="shared" si="0"/>
        <v>5</v>
      </c>
      <c r="M57" s="5"/>
      <c r="N57" s="5"/>
      <c r="O57" s="5"/>
    </row>
    <row r="58" spans="1:15" x14ac:dyDescent="0.25">
      <c r="A58" s="4">
        <v>18719</v>
      </c>
      <c r="B58" s="2">
        <v>2.46027630853751E-8</v>
      </c>
      <c r="C58" s="2">
        <v>3.0441768871366498E-8</v>
      </c>
      <c r="D58" s="2">
        <v>2.4140549540790799E-7</v>
      </c>
      <c r="E58" s="2">
        <v>0.258057628370151</v>
      </c>
      <c r="F58" s="2">
        <v>0.65360699395307598</v>
      </c>
      <c r="G58" s="2">
        <v>5.3121503434786997E-7</v>
      </c>
      <c r="H58" s="2">
        <v>2.4106951897134199E-7</v>
      </c>
      <c r="I58" s="2">
        <v>4.9832961059028298E-2</v>
      </c>
      <c r="J58" s="2">
        <v>3.8501481147427498E-2</v>
      </c>
      <c r="K58" s="2">
        <v>5.0461587498259802E-8</v>
      </c>
      <c r="L58" s="5">
        <f t="shared" si="0"/>
        <v>4</v>
      </c>
      <c r="M58" s="5"/>
      <c r="N58" s="5"/>
      <c r="O58" s="5"/>
    </row>
    <row r="59" spans="1:15" x14ac:dyDescent="0.25">
      <c r="A59" s="4">
        <v>18749</v>
      </c>
      <c r="B59" s="2">
        <v>7.5883223095946996E-9</v>
      </c>
      <c r="C59" s="2">
        <v>4.8726337727378698E-8</v>
      </c>
      <c r="D59" s="2">
        <v>8.61281362196748E-2</v>
      </c>
      <c r="E59" s="2">
        <v>0.16282897813195699</v>
      </c>
      <c r="F59" s="2">
        <v>0.70810149072679696</v>
      </c>
      <c r="G59" s="2">
        <v>8.1722486863941E-9</v>
      </c>
      <c r="H59" s="2">
        <v>7.1126120038106996E-9</v>
      </c>
      <c r="I59" s="2">
        <v>6.1660764637550003E-9</v>
      </c>
      <c r="J59" s="2">
        <v>4.2941308685382498E-2</v>
      </c>
      <c r="K59" s="2">
        <v>8.4719013886795797E-9</v>
      </c>
      <c r="L59" s="5">
        <f t="shared" si="0"/>
        <v>4</v>
      </c>
      <c r="M59" s="5"/>
      <c r="N59" s="5"/>
      <c r="O59" s="5"/>
    </row>
    <row r="60" spans="1:15" x14ac:dyDescent="0.25">
      <c r="A60" s="4">
        <v>18780</v>
      </c>
      <c r="B60" s="2">
        <v>4.0507089226426399E-9</v>
      </c>
      <c r="C60" s="2">
        <v>2.4449966730096899E-8</v>
      </c>
      <c r="D60" s="2">
        <v>3.7431775760744899E-7</v>
      </c>
      <c r="E60" s="2">
        <v>0.26313839875748701</v>
      </c>
      <c r="F60" s="2">
        <v>0.69220927613101302</v>
      </c>
      <c r="G60" s="2">
        <v>6.2179413030725796E-8</v>
      </c>
      <c r="H60" s="2">
        <v>8.7557441799950495E-8</v>
      </c>
      <c r="I60" s="2">
        <v>5.7492309630782399E-4</v>
      </c>
      <c r="J60" s="2">
        <v>4.4076794003179903E-2</v>
      </c>
      <c r="K60" s="2">
        <v>5.54562394603056E-8</v>
      </c>
      <c r="L60" s="5">
        <f t="shared" si="0"/>
        <v>3</v>
      </c>
      <c r="M60" s="5"/>
      <c r="N60" s="5"/>
      <c r="O60" s="5"/>
    </row>
    <row r="61" spans="1:15" x14ac:dyDescent="0.25">
      <c r="A61" s="4">
        <v>18810</v>
      </c>
      <c r="B61" s="2">
        <v>2.15134657524016E-10</v>
      </c>
      <c r="C61" s="2">
        <v>6.9269397320261897E-7</v>
      </c>
      <c r="D61" s="2">
        <v>2.7273989693475299E-6</v>
      </c>
      <c r="E61" s="2">
        <v>0.34034940790805401</v>
      </c>
      <c r="F61" s="2">
        <v>0.52688321686751005</v>
      </c>
      <c r="G61" s="2">
        <v>7.23810434905847E-3</v>
      </c>
      <c r="H61" s="2">
        <v>1.03464676542977E-6</v>
      </c>
      <c r="I61" s="2">
        <v>6.4150650998704095E-2</v>
      </c>
      <c r="J61" s="2">
        <v>6.1374516646410901E-2</v>
      </c>
      <c r="K61" s="2">
        <v>1.08778659067216E-7</v>
      </c>
      <c r="L61" s="5">
        <f t="shared" si="0"/>
        <v>4</v>
      </c>
      <c r="M61" s="5"/>
      <c r="N61" s="5"/>
      <c r="O61" s="5"/>
    </row>
    <row r="62" spans="1:15" x14ac:dyDescent="0.25">
      <c r="A62" s="4">
        <v>18841</v>
      </c>
      <c r="B62" s="2">
        <v>5.5879029441069502E-12</v>
      </c>
      <c r="C62" s="2">
        <v>7.2913236096730198E-9</v>
      </c>
      <c r="D62" s="2">
        <v>1.6829931422454401E-7</v>
      </c>
      <c r="E62" s="2">
        <v>0.23951712536200401</v>
      </c>
      <c r="F62" s="2">
        <v>0.72358557796238598</v>
      </c>
      <c r="G62" s="2">
        <v>1.7182476522688001E-7</v>
      </c>
      <c r="H62" s="2">
        <v>5.2944764600925102E-8</v>
      </c>
      <c r="I62" s="2">
        <v>2.8964830323749201E-8</v>
      </c>
      <c r="J62" s="2">
        <v>3.6896866507830098E-2</v>
      </c>
      <c r="K62" s="2">
        <v>8.3739132895113299E-10</v>
      </c>
      <c r="L62" s="5">
        <f t="shared" si="0"/>
        <v>3</v>
      </c>
      <c r="M62" s="5"/>
      <c r="N62" s="5"/>
      <c r="O62" s="5"/>
    </row>
    <row r="63" spans="1:15" x14ac:dyDescent="0.25">
      <c r="A63" s="4">
        <v>18872</v>
      </c>
      <c r="B63" s="2">
        <v>7.8247163551923898E-10</v>
      </c>
      <c r="C63" s="2">
        <v>1.7469660142348801E-8</v>
      </c>
      <c r="D63" s="2">
        <v>5.2715986678558903E-2</v>
      </c>
      <c r="E63" s="2">
        <v>0.17127745908696601</v>
      </c>
      <c r="F63" s="2">
        <v>0.74177787005999396</v>
      </c>
      <c r="G63" s="2">
        <v>8.9266875276413398E-8</v>
      </c>
      <c r="H63" s="2">
        <v>6.2263133251684502E-7</v>
      </c>
      <c r="I63" s="2">
        <v>6.2576585964249703E-8</v>
      </c>
      <c r="J63" s="2">
        <v>3.4227887378632603E-2</v>
      </c>
      <c r="K63" s="2">
        <v>4.0688196443734897E-9</v>
      </c>
      <c r="L63" s="5">
        <f t="shared" si="0"/>
        <v>4</v>
      </c>
      <c r="M63" s="5"/>
      <c r="N63" s="5"/>
      <c r="O63" s="5"/>
    </row>
    <row r="64" spans="1:15" x14ac:dyDescent="0.25">
      <c r="A64" s="4">
        <v>18902</v>
      </c>
      <c r="B64" s="2">
        <v>9.0937481602596098E-10</v>
      </c>
      <c r="C64" s="2">
        <v>3.9792273685398998E-8</v>
      </c>
      <c r="D64" s="2">
        <v>8.6127397455358704E-2</v>
      </c>
      <c r="E64" s="2">
        <v>0.44871814828329998</v>
      </c>
      <c r="F64" s="2">
        <v>0.19776436826716701</v>
      </c>
      <c r="G64" s="2">
        <v>8.3988726234277694E-2</v>
      </c>
      <c r="H64" s="2">
        <v>4.2439950504129298E-7</v>
      </c>
      <c r="I64" s="2">
        <v>8.7003444324541698E-2</v>
      </c>
      <c r="J64" s="2">
        <v>9.6397567293875497E-2</v>
      </c>
      <c r="K64" s="2">
        <v>2.32447858585163E-8</v>
      </c>
      <c r="L64" s="5">
        <f t="shared" si="0"/>
        <v>6</v>
      </c>
      <c r="M64" s="5"/>
      <c r="N64" s="5"/>
      <c r="O64" s="5"/>
    </row>
    <row r="65" spans="1:15" x14ac:dyDescent="0.25">
      <c r="A65" s="4">
        <v>18933</v>
      </c>
      <c r="B65" s="2">
        <v>3.5351005990924802E-8</v>
      </c>
      <c r="C65" s="2">
        <v>1.5021173466549299E-6</v>
      </c>
      <c r="D65" s="2">
        <v>0.12533054967042401</v>
      </c>
      <c r="E65" s="2">
        <v>0.30081733977495001</v>
      </c>
      <c r="F65" s="2">
        <v>0.467025064117219</v>
      </c>
      <c r="G65" s="2">
        <v>5.3287649541296403E-6</v>
      </c>
      <c r="H65" s="2">
        <v>3.9272142097509197E-6</v>
      </c>
      <c r="I65" s="2">
        <v>3.2722241424772001E-2</v>
      </c>
      <c r="J65" s="2">
        <v>7.4094786222740003E-2</v>
      </c>
      <c r="K65" s="2">
        <v>2.9273212900827E-7</v>
      </c>
      <c r="L65" s="5">
        <f t="shared" si="0"/>
        <v>5</v>
      </c>
      <c r="M65" s="5"/>
      <c r="N65" s="5"/>
      <c r="O65" s="5"/>
    </row>
    <row r="66" spans="1:15" x14ac:dyDescent="0.25">
      <c r="A66" s="4">
        <v>18963</v>
      </c>
      <c r="B66" s="2">
        <v>2.6094676591141999E-10</v>
      </c>
      <c r="C66" s="2">
        <v>7.4829919505520004E-3</v>
      </c>
      <c r="D66" s="2">
        <v>2.6630477316504499E-8</v>
      </c>
      <c r="E66" s="2">
        <v>0.22364082933936499</v>
      </c>
      <c r="F66" s="2">
        <v>0.73309149369868398</v>
      </c>
      <c r="G66" s="2">
        <v>5.9047781063345402E-9</v>
      </c>
      <c r="H66" s="2">
        <v>1.14936592095559E-7</v>
      </c>
      <c r="I66" s="2">
        <v>2.5731158571395599E-6</v>
      </c>
      <c r="J66" s="2">
        <v>3.5781956308627301E-2</v>
      </c>
      <c r="K66" s="2">
        <v>7.85369996818161E-9</v>
      </c>
      <c r="L66" s="5">
        <f t="shared" si="0"/>
        <v>3</v>
      </c>
      <c r="M66" s="5"/>
      <c r="N66" s="5"/>
      <c r="O66" s="5"/>
    </row>
    <row r="67" spans="1:15" x14ac:dyDescent="0.25">
      <c r="A67" s="4">
        <v>18994</v>
      </c>
      <c r="B67" s="2">
        <v>1.3550226435309201E-10</v>
      </c>
      <c r="C67" s="2">
        <v>4.3759275752786999E-8</v>
      </c>
      <c r="D67" s="2">
        <v>1.9944551832783E-2</v>
      </c>
      <c r="E67" s="2">
        <v>0.156316807121375</v>
      </c>
      <c r="F67" s="2">
        <v>0.79791727702931503</v>
      </c>
      <c r="G67" s="2">
        <v>2.82138670762907E-8</v>
      </c>
      <c r="H67" s="2">
        <v>1.68598529551665E-6</v>
      </c>
      <c r="I67" s="2">
        <v>3.2612974356162098E-6</v>
      </c>
      <c r="J67" s="2">
        <v>2.5815979694116E-2</v>
      </c>
      <c r="K67" s="2">
        <v>3.6493061172232801E-7</v>
      </c>
      <c r="L67" s="5">
        <f t="shared" ref="L67:L130" si="1">COUNTIF(B67:K67,"&gt;0.01")</f>
        <v>4</v>
      </c>
      <c r="M67" s="5"/>
      <c r="N67" s="5"/>
      <c r="O67" s="5"/>
    </row>
    <row r="68" spans="1:15" x14ac:dyDescent="0.25">
      <c r="A68" s="4">
        <v>19025</v>
      </c>
      <c r="B68" s="2">
        <v>2.92320655690547E-9</v>
      </c>
      <c r="C68" s="2">
        <v>2.17703608510315E-8</v>
      </c>
      <c r="D68" s="2">
        <v>0.34475834301006097</v>
      </c>
      <c r="E68" s="2">
        <v>0.22216034259921499</v>
      </c>
      <c r="F68" s="2">
        <v>0.33424217236823101</v>
      </c>
      <c r="G68" s="2">
        <v>1.12311939455442E-4</v>
      </c>
      <c r="H68" s="2">
        <v>8.1685212793705802E-9</v>
      </c>
      <c r="I68" s="2">
        <v>3.73899110131683E-3</v>
      </c>
      <c r="J68" s="2">
        <v>9.4987804349057695E-2</v>
      </c>
      <c r="K68" s="2">
        <v>1.7704500282934399E-9</v>
      </c>
      <c r="L68" s="5">
        <f t="shared" si="1"/>
        <v>4</v>
      </c>
      <c r="M68" s="5"/>
      <c r="N68" s="5"/>
      <c r="O68" s="5"/>
    </row>
    <row r="69" spans="1:15" x14ac:dyDescent="0.25">
      <c r="A69" s="4">
        <v>19054</v>
      </c>
      <c r="B69" s="2">
        <v>7.7434185489694299E-11</v>
      </c>
      <c r="C69" s="2">
        <v>8.1603637375103296E-6</v>
      </c>
      <c r="D69" s="2">
        <v>1.60528685135872E-8</v>
      </c>
      <c r="E69" s="2">
        <v>0.35840222670814897</v>
      </c>
      <c r="F69" s="2">
        <v>0.44407814226402798</v>
      </c>
      <c r="G69" s="2">
        <v>6.9717544159226302E-9</v>
      </c>
      <c r="H69" s="2">
        <v>3.6277809843771998E-9</v>
      </c>
      <c r="I69" s="2">
        <v>0.134596723295626</v>
      </c>
      <c r="J69" s="2">
        <v>6.2914719525576104E-2</v>
      </c>
      <c r="K69" s="2">
        <v>1.1133775695468201E-9</v>
      </c>
      <c r="L69" s="5">
        <f t="shared" si="1"/>
        <v>4</v>
      </c>
      <c r="M69" s="5"/>
      <c r="N69" s="5"/>
      <c r="O69" s="5"/>
    </row>
    <row r="70" spans="1:15" x14ac:dyDescent="0.25">
      <c r="A70" s="4">
        <v>19085</v>
      </c>
      <c r="B70" s="2">
        <v>2.3351709913352199E-10</v>
      </c>
      <c r="C70" s="2">
        <v>4.7543270684851897E-8</v>
      </c>
      <c r="D70" s="2">
        <v>1.3410197245825799E-2</v>
      </c>
      <c r="E70" s="2">
        <v>8.6147308261993294E-2</v>
      </c>
      <c r="F70" s="2">
        <v>0.88464614018916898</v>
      </c>
      <c r="G70" s="2">
        <v>1.1210657610240999E-8</v>
      </c>
      <c r="H70" s="2">
        <v>1.8692617539401899E-3</v>
      </c>
      <c r="I70" s="2">
        <v>3.5285661073889897E-8</v>
      </c>
      <c r="J70" s="2">
        <v>1.3925619828312599E-2</v>
      </c>
      <c r="K70" s="2">
        <v>1.3788739427701399E-6</v>
      </c>
      <c r="L70" s="5">
        <f t="shared" si="1"/>
        <v>4</v>
      </c>
      <c r="M70" s="5"/>
      <c r="N70" s="5"/>
      <c r="O70" s="5"/>
    </row>
    <row r="71" spans="1:15" x14ac:dyDescent="0.25">
      <c r="A71" s="4">
        <v>19115</v>
      </c>
      <c r="B71" s="2">
        <v>2.4703021408167298E-10</v>
      </c>
      <c r="C71" s="2">
        <v>4.3360709939394596E-9</v>
      </c>
      <c r="D71" s="2">
        <v>3.03314799296775E-2</v>
      </c>
      <c r="E71" s="2">
        <v>3.2682254376370901E-2</v>
      </c>
      <c r="F71" s="2">
        <v>0.93256367031295595</v>
      </c>
      <c r="G71" s="2">
        <v>3.2360924247251198E-10</v>
      </c>
      <c r="H71" s="2">
        <v>1.14735032507238E-8</v>
      </c>
      <c r="I71" s="2">
        <v>1.5666510813831899E-8</v>
      </c>
      <c r="J71" s="2">
        <v>4.4225357632435899E-3</v>
      </c>
      <c r="K71" s="2">
        <v>2.76009923784532E-8</v>
      </c>
      <c r="L71" s="5">
        <f t="shared" si="1"/>
        <v>3</v>
      </c>
      <c r="M71" s="5"/>
      <c r="N71" s="5"/>
      <c r="O71" s="5"/>
    </row>
    <row r="72" spans="1:15" x14ac:dyDescent="0.25">
      <c r="A72" s="4">
        <v>19146</v>
      </c>
      <c r="B72" s="2">
        <v>1.7032211227435001E-9</v>
      </c>
      <c r="C72" s="2">
        <v>2.4432802819162602E-7</v>
      </c>
      <c r="D72" s="2">
        <v>2.2477111268142998E-6</v>
      </c>
      <c r="E72" s="2">
        <v>0.240701844093483</v>
      </c>
      <c r="F72" s="2">
        <v>0.68294290469181496</v>
      </c>
      <c r="G72" s="2">
        <v>1.1408264848043801E-6</v>
      </c>
      <c r="H72" s="2">
        <v>5.9562368307913699E-3</v>
      </c>
      <c r="I72" s="2">
        <v>2.9019126226339099E-2</v>
      </c>
      <c r="J72" s="2">
        <v>4.1376178214067402E-2</v>
      </c>
      <c r="K72" s="2">
        <v>7.5373907393932198E-8</v>
      </c>
      <c r="L72" s="5">
        <f t="shared" si="1"/>
        <v>4</v>
      </c>
      <c r="M72" s="5"/>
      <c r="N72" s="5"/>
      <c r="O72" s="5"/>
    </row>
    <row r="73" spans="1:15" x14ac:dyDescent="0.25">
      <c r="A73" s="4">
        <v>19176</v>
      </c>
      <c r="B73" s="2">
        <v>1.2993164106964399E-9</v>
      </c>
      <c r="C73" s="2">
        <v>4.9986160193766602E-8</v>
      </c>
      <c r="D73" s="2">
        <v>1.9520817963569301E-7</v>
      </c>
      <c r="E73" s="2">
        <v>2.6610316871477298E-2</v>
      </c>
      <c r="F73" s="2">
        <v>0.947187477510121</v>
      </c>
      <c r="G73" s="2">
        <v>1.9247201601587699E-8</v>
      </c>
      <c r="H73" s="2">
        <v>4.8223934559684102E-8</v>
      </c>
      <c r="I73" s="2">
        <v>5.7199679979176099E-8</v>
      </c>
      <c r="J73" s="2">
        <v>9.6957467785609098E-4</v>
      </c>
      <c r="K73" s="2">
        <v>2.52322597840536E-2</v>
      </c>
      <c r="L73" s="5">
        <f t="shared" si="1"/>
        <v>3</v>
      </c>
      <c r="M73" s="5"/>
      <c r="N73" s="5"/>
      <c r="O73" s="5"/>
    </row>
    <row r="74" spans="1:15" x14ac:dyDescent="0.25">
      <c r="A74" s="4">
        <v>19207</v>
      </c>
      <c r="B74" s="2">
        <v>1.42108969813715E-9</v>
      </c>
      <c r="C74" s="2">
        <v>2.6162889789080199E-8</v>
      </c>
      <c r="D74" s="2">
        <v>0.188361535191306</v>
      </c>
      <c r="E74" s="2">
        <v>0.10986983246866</v>
      </c>
      <c r="F74" s="2">
        <v>0.66192373711214503</v>
      </c>
      <c r="G74" s="2">
        <v>1.5953511841801601E-6</v>
      </c>
      <c r="H74" s="2">
        <v>6.29050099839519E-7</v>
      </c>
      <c r="I74" s="2">
        <v>6.6037090892904699E-6</v>
      </c>
      <c r="J74" s="2">
        <v>3.9835917977971702E-2</v>
      </c>
      <c r="K74" s="2">
        <v>1.64880507430797E-7</v>
      </c>
      <c r="L74" s="5">
        <f t="shared" si="1"/>
        <v>4</v>
      </c>
      <c r="M74" s="5"/>
      <c r="N74" s="5"/>
      <c r="O74" s="5"/>
    </row>
    <row r="75" spans="1:15" x14ac:dyDescent="0.25">
      <c r="A75" s="4">
        <v>19238</v>
      </c>
      <c r="B75" s="2">
        <v>6.1771526156062201E-11</v>
      </c>
      <c r="C75" s="2">
        <v>4.1467793163960604E-9</v>
      </c>
      <c r="D75" s="2">
        <v>3.2117562645190702E-2</v>
      </c>
      <c r="E75" s="2">
        <v>0.24054930031454</v>
      </c>
      <c r="F75" s="2">
        <v>0.63583443225037095</v>
      </c>
      <c r="G75" s="2">
        <v>1.7169278996010299E-8</v>
      </c>
      <c r="H75" s="2">
        <v>2.3570441609445698E-9</v>
      </c>
      <c r="I75" s="2">
        <v>5.3071699290337601E-2</v>
      </c>
      <c r="J75" s="2">
        <v>3.8426979937030301E-2</v>
      </c>
      <c r="K75" s="2">
        <v>1.8279520362987099E-9</v>
      </c>
      <c r="L75" s="5">
        <f t="shared" si="1"/>
        <v>5</v>
      </c>
      <c r="M75" s="5"/>
      <c r="N75" s="5"/>
      <c r="O75" s="5"/>
    </row>
    <row r="76" spans="1:15" x14ac:dyDescent="0.25">
      <c r="A76" s="4">
        <v>19268</v>
      </c>
      <c r="B76" s="2">
        <v>3.8084838539696902E-10</v>
      </c>
      <c r="C76" s="2">
        <v>7.1623896749594194E-8</v>
      </c>
      <c r="D76" s="2">
        <v>0.19718046983046</v>
      </c>
      <c r="E76" s="2">
        <v>0.24414968476325</v>
      </c>
      <c r="F76" s="2">
        <v>0.49047438460772502</v>
      </c>
      <c r="G76" s="2">
        <v>2.1331928948109099E-7</v>
      </c>
      <c r="H76" s="2">
        <v>2.7196614026549702E-7</v>
      </c>
      <c r="I76" s="2">
        <v>2.6426057769447298E-6</v>
      </c>
      <c r="J76" s="2">
        <v>6.8192413383893105E-2</v>
      </c>
      <c r="K76" s="2">
        <v>4.8282145786157899E-8</v>
      </c>
      <c r="L76" s="5">
        <f t="shared" si="1"/>
        <v>4</v>
      </c>
      <c r="M76" s="5"/>
      <c r="N76" s="5"/>
      <c r="O76" s="5"/>
    </row>
    <row r="77" spans="1:15" x14ac:dyDescent="0.25">
      <c r="A77" s="4">
        <v>19299</v>
      </c>
      <c r="B77" s="2">
        <v>2.8292750108672802E-10</v>
      </c>
      <c r="C77" s="2">
        <v>9.0266031307516895E-9</v>
      </c>
      <c r="D77" s="2">
        <v>1.5196642802825201E-8</v>
      </c>
      <c r="E77" s="2">
        <v>0.18881120059238701</v>
      </c>
      <c r="F77" s="2">
        <v>0.78341672739513601</v>
      </c>
      <c r="G77" s="2">
        <v>1.02511312043594E-8</v>
      </c>
      <c r="H77" s="2">
        <v>1.03616581002793E-8</v>
      </c>
      <c r="I77" s="2">
        <v>1.6479813857123501E-7</v>
      </c>
      <c r="J77" s="2">
        <v>2.77718565947889E-2</v>
      </c>
      <c r="K77" s="2">
        <v>5.5022340928987996E-9</v>
      </c>
      <c r="L77" s="5">
        <f t="shared" si="1"/>
        <v>3</v>
      </c>
      <c r="M77" s="5"/>
      <c r="N77" s="5"/>
      <c r="O77" s="5"/>
    </row>
    <row r="78" spans="1:15" x14ac:dyDescent="0.25">
      <c r="A78" s="4">
        <v>19329</v>
      </c>
      <c r="B78" s="2">
        <v>5.8546632721223997E-10</v>
      </c>
      <c r="C78" s="2">
        <v>1.35679923910164E-7</v>
      </c>
      <c r="D78" s="2">
        <v>0.21149062855560799</v>
      </c>
      <c r="E78" s="2">
        <v>0.214256061933389</v>
      </c>
      <c r="F78" s="2">
        <v>0.50936660882514395</v>
      </c>
      <c r="G78" s="2">
        <v>1.37304943514636E-6</v>
      </c>
      <c r="H78" s="2">
        <v>1.59683274411262E-7</v>
      </c>
      <c r="I78" s="2">
        <v>3.3772757364975599E-5</v>
      </c>
      <c r="J78" s="2">
        <v>6.4851235196389703E-2</v>
      </c>
      <c r="K78" s="2">
        <v>2.62282132094221E-8</v>
      </c>
      <c r="L78" s="5">
        <f t="shared" si="1"/>
        <v>4</v>
      </c>
      <c r="M78" s="5"/>
      <c r="N78" s="5"/>
      <c r="O78" s="5"/>
    </row>
    <row r="79" spans="1:15" x14ac:dyDescent="0.25">
      <c r="A79" s="4">
        <v>19360</v>
      </c>
      <c r="B79" s="2">
        <v>1.27331472631887E-10</v>
      </c>
      <c r="C79" s="2">
        <v>8.4631643909444507E-9</v>
      </c>
      <c r="D79" s="2">
        <v>0.17042661908232301</v>
      </c>
      <c r="E79" s="2">
        <v>0.13878834231138801</v>
      </c>
      <c r="F79" s="2">
        <v>0.64766449047948804</v>
      </c>
      <c r="G79" s="2">
        <v>6.4911715325941001E-9</v>
      </c>
      <c r="H79" s="2">
        <v>7.4456494977123403E-9</v>
      </c>
      <c r="I79" s="2">
        <v>1.3988658270952601E-8</v>
      </c>
      <c r="J79" s="2">
        <v>4.3120492085331801E-2</v>
      </c>
      <c r="K79" s="2">
        <v>1.9525589746446002E-8</v>
      </c>
      <c r="L79" s="5">
        <f t="shared" si="1"/>
        <v>4</v>
      </c>
      <c r="M79" s="5"/>
      <c r="N79" s="5"/>
      <c r="O79" s="5"/>
    </row>
    <row r="80" spans="1:15" x14ac:dyDescent="0.25">
      <c r="A80" s="4">
        <v>19391</v>
      </c>
      <c r="B80" s="2">
        <v>8.3967432207298298E-11</v>
      </c>
      <c r="C80" s="2">
        <v>3.6262170166513701E-9</v>
      </c>
      <c r="D80" s="2">
        <v>0.12817112668751399</v>
      </c>
      <c r="E80" s="2">
        <v>0.165859467564415</v>
      </c>
      <c r="F80" s="2">
        <v>0.66569289980719604</v>
      </c>
      <c r="G80" s="2">
        <v>2.4565298074919001E-9</v>
      </c>
      <c r="H80" s="2">
        <v>3.6544210922613699E-9</v>
      </c>
      <c r="I80" s="2">
        <v>1.02457207747151E-8</v>
      </c>
      <c r="J80" s="2">
        <v>4.0276482556852601E-2</v>
      </c>
      <c r="K80" s="2">
        <v>3.3175747646111798E-9</v>
      </c>
      <c r="L80" s="5">
        <f t="shared" si="1"/>
        <v>4</v>
      </c>
      <c r="M80" s="5"/>
      <c r="N80" s="5"/>
      <c r="O80" s="5"/>
    </row>
    <row r="81" spans="1:15" x14ac:dyDescent="0.25">
      <c r="A81" s="4">
        <v>19419</v>
      </c>
      <c r="B81" s="2">
        <v>1.8351407513406099E-9</v>
      </c>
      <c r="C81" s="2">
        <v>6.44721937317426E-8</v>
      </c>
      <c r="D81" s="2">
        <v>8.8973770674250996E-2</v>
      </c>
      <c r="E81" s="2">
        <v>0.13210487831919601</v>
      </c>
      <c r="F81" s="2">
        <v>0.75047526705216105</v>
      </c>
      <c r="G81" s="2">
        <v>2.6536774692009601E-8</v>
      </c>
      <c r="H81" s="2">
        <v>2.35305263816901E-7</v>
      </c>
      <c r="I81" s="2">
        <v>6.4097852697324299E-7</v>
      </c>
      <c r="J81" s="2">
        <v>2.84443069938035E-2</v>
      </c>
      <c r="K81" s="2">
        <v>8.0783297399581004E-7</v>
      </c>
      <c r="L81" s="5">
        <f t="shared" si="1"/>
        <v>4</v>
      </c>
      <c r="M81" s="5"/>
      <c r="N81" s="5"/>
      <c r="O81" s="5"/>
    </row>
    <row r="82" spans="1:15" x14ac:dyDescent="0.25">
      <c r="A82" s="4">
        <v>19450</v>
      </c>
      <c r="B82" s="2">
        <v>1.4002052478873301E-11</v>
      </c>
      <c r="C82" s="2">
        <v>5.9506844179054098E-8</v>
      </c>
      <c r="D82" s="2">
        <v>6.1336724430571199E-2</v>
      </c>
      <c r="E82" s="2">
        <v>0.23601009544422699</v>
      </c>
      <c r="F82" s="2">
        <v>0.66624823461887395</v>
      </c>
      <c r="G82" s="2">
        <v>1.9440794927459201E-8</v>
      </c>
      <c r="H82" s="2">
        <v>7.4451072716118294E-8</v>
      </c>
      <c r="I82" s="2">
        <v>5.7901760506666499E-7</v>
      </c>
      <c r="J82" s="2">
        <v>3.6404199896215898E-2</v>
      </c>
      <c r="K82" s="2">
        <v>1.31799755313802E-8</v>
      </c>
      <c r="L82" s="5">
        <f t="shared" si="1"/>
        <v>4</v>
      </c>
      <c r="M82" s="5"/>
      <c r="N82" s="5"/>
      <c r="O82" s="5"/>
    </row>
    <row r="83" spans="1:15" x14ac:dyDescent="0.25">
      <c r="A83" s="4">
        <v>19480</v>
      </c>
      <c r="B83" s="2">
        <v>4.2260763179332699E-10</v>
      </c>
      <c r="C83" s="2">
        <v>6.5309526524873601E-7</v>
      </c>
      <c r="D83" s="2">
        <v>1.8175336811644199E-5</v>
      </c>
      <c r="E83" s="2">
        <v>0.21266039744396101</v>
      </c>
      <c r="F83" s="2">
        <v>0.76097707768009204</v>
      </c>
      <c r="G83" s="2">
        <v>3.4414134014282897E-8</v>
      </c>
      <c r="H83" s="2">
        <v>1.44721837759723E-6</v>
      </c>
      <c r="I83" s="2">
        <v>6.6115610507642502E-6</v>
      </c>
      <c r="J83" s="2">
        <v>2.6335471966736902E-2</v>
      </c>
      <c r="K83" s="2">
        <v>1.30860837576712E-7</v>
      </c>
      <c r="L83" s="5">
        <f t="shared" si="1"/>
        <v>3</v>
      </c>
      <c r="M83" s="5"/>
      <c r="N83" s="5"/>
      <c r="O83" s="5"/>
    </row>
    <row r="84" spans="1:15" x14ac:dyDescent="0.25">
      <c r="A84" s="4">
        <v>19511</v>
      </c>
      <c r="B84" s="2">
        <v>6.0031823739114201E-10</v>
      </c>
      <c r="C84" s="2">
        <v>6.2816079484070006E-8</v>
      </c>
      <c r="D84" s="2">
        <v>8.5244734273063197E-7</v>
      </c>
      <c r="E84" s="2">
        <v>0.21710824585283101</v>
      </c>
      <c r="F84" s="2">
        <v>0.76306090886894096</v>
      </c>
      <c r="G84" s="2">
        <v>3.8881124106333597E-9</v>
      </c>
      <c r="H84" s="2">
        <v>5.0983533467174499E-8</v>
      </c>
      <c r="I84" s="2">
        <v>9.1035469814694303E-8</v>
      </c>
      <c r="J84" s="2">
        <v>1.9829770553889799E-2</v>
      </c>
      <c r="K84" s="2">
        <v>1.2953528577194601E-8</v>
      </c>
      <c r="L84" s="5">
        <f t="shared" si="1"/>
        <v>3</v>
      </c>
      <c r="M84" s="5"/>
      <c r="N84" s="5"/>
      <c r="O84" s="5"/>
    </row>
    <row r="85" spans="1:15" x14ac:dyDescent="0.25">
      <c r="A85" s="4">
        <v>19541</v>
      </c>
      <c r="B85" s="2">
        <v>8.3613403098812194E-11</v>
      </c>
      <c r="C85" s="2">
        <v>1.6684257566001098E-8</v>
      </c>
      <c r="D85" s="2">
        <v>0.18912241299517099</v>
      </c>
      <c r="E85" s="2">
        <v>0.134235087421153</v>
      </c>
      <c r="F85" s="2">
        <v>0.65048983607770605</v>
      </c>
      <c r="G85" s="2">
        <v>1.07510002772128E-8</v>
      </c>
      <c r="H85" s="2">
        <v>4.5181890767250196E-9</v>
      </c>
      <c r="I85" s="2">
        <v>3.1930053006689101E-8</v>
      </c>
      <c r="J85" s="2">
        <v>2.6152534417215E-2</v>
      </c>
      <c r="K85" s="2">
        <v>6.5121647383972604E-8</v>
      </c>
      <c r="L85" s="5">
        <f t="shared" si="1"/>
        <v>4</v>
      </c>
      <c r="M85" s="5"/>
      <c r="N85" s="5"/>
      <c r="O85" s="5"/>
    </row>
    <row r="86" spans="1:15" x14ac:dyDescent="0.25">
      <c r="A86" s="4">
        <v>19572</v>
      </c>
      <c r="B86" s="2">
        <v>2.5275708987410601E-9</v>
      </c>
      <c r="C86" s="2">
        <v>3.47487050349019E-5</v>
      </c>
      <c r="D86" s="2">
        <v>4.6620303733379498E-2</v>
      </c>
      <c r="E86" s="2">
        <v>0.25659630949789802</v>
      </c>
      <c r="F86" s="2">
        <v>0.65895238866420003</v>
      </c>
      <c r="G86" s="2">
        <v>1.69530570056027E-6</v>
      </c>
      <c r="H86" s="2">
        <v>3.9789891602903102E-7</v>
      </c>
      <c r="I86" s="2">
        <v>2.39085671524018E-5</v>
      </c>
      <c r="J86" s="2">
        <v>3.7646233562499798E-2</v>
      </c>
      <c r="K86" s="2">
        <v>1.2401153768040399E-4</v>
      </c>
      <c r="L86" s="5">
        <f t="shared" si="1"/>
        <v>4</v>
      </c>
      <c r="M86" s="5"/>
      <c r="N86" s="5"/>
      <c r="O86" s="5"/>
    </row>
    <row r="87" spans="1:15" x14ac:dyDescent="0.25">
      <c r="A87" s="4">
        <v>19603</v>
      </c>
      <c r="B87" s="2">
        <v>1.1010272851773E-10</v>
      </c>
      <c r="C87" s="2">
        <v>3.3821081893343901E-9</v>
      </c>
      <c r="D87" s="2">
        <v>0.18043429731011501</v>
      </c>
      <c r="E87" s="2">
        <v>0.15060679792267001</v>
      </c>
      <c r="F87" s="2">
        <v>0.63617322146587496</v>
      </c>
      <c r="G87" s="2">
        <v>1.0549786600986701E-9</v>
      </c>
      <c r="H87" s="2">
        <v>4.6706209233249101E-9</v>
      </c>
      <c r="I87" s="2">
        <v>2.3525792527180298E-9</v>
      </c>
      <c r="J87" s="2">
        <v>3.2785451397453799E-2</v>
      </c>
      <c r="K87" s="2">
        <v>2.2033302330068899E-7</v>
      </c>
      <c r="L87" s="5">
        <f t="shared" si="1"/>
        <v>4</v>
      </c>
      <c r="M87" s="5"/>
      <c r="N87" s="5"/>
      <c r="O87" s="5"/>
    </row>
    <row r="88" spans="1:15" x14ac:dyDescent="0.25">
      <c r="A88" s="4">
        <v>19633</v>
      </c>
      <c r="B88" s="2">
        <v>1.0977466809785399E-9</v>
      </c>
      <c r="C88" s="2">
        <v>5.9521154964928797E-9</v>
      </c>
      <c r="D88" s="2">
        <v>0.44392895676371003</v>
      </c>
      <c r="E88" s="2">
        <v>2.36569978971659E-2</v>
      </c>
      <c r="F88" s="2">
        <v>0.49796637041118202</v>
      </c>
      <c r="G88" s="2">
        <v>3.3397863666682202E-9</v>
      </c>
      <c r="H88" s="2">
        <v>4.4987198522278301E-9</v>
      </c>
      <c r="I88" s="2">
        <v>1.0206758797238E-8</v>
      </c>
      <c r="J88" s="2">
        <v>3.4447644761401199E-2</v>
      </c>
      <c r="K88" s="2">
        <v>5.07140089624998E-9</v>
      </c>
      <c r="L88" s="5">
        <f t="shared" si="1"/>
        <v>4</v>
      </c>
      <c r="M88" s="5"/>
      <c r="N88" s="5"/>
      <c r="O88" s="5"/>
    </row>
    <row r="89" spans="1:15" x14ac:dyDescent="0.25">
      <c r="A89" s="4">
        <v>19664</v>
      </c>
      <c r="B89" s="2">
        <v>1.8709031174486999E-8</v>
      </c>
      <c r="C89" s="2">
        <v>2.4591900557987302E-6</v>
      </c>
      <c r="D89" s="2">
        <v>0.20617695130038</v>
      </c>
      <c r="E89" s="2">
        <v>0.250728574547599</v>
      </c>
      <c r="F89" s="2">
        <v>0.49103198395130099</v>
      </c>
      <c r="G89" s="2">
        <v>2.1862631574398801E-6</v>
      </c>
      <c r="H89" s="2">
        <v>3.72895271331174E-6</v>
      </c>
      <c r="I89" s="2">
        <v>3.83298307939181E-6</v>
      </c>
      <c r="J89" s="2">
        <v>5.2042850941246298E-2</v>
      </c>
      <c r="K89" s="2">
        <v>7.4131613493444797E-6</v>
      </c>
      <c r="L89" s="5">
        <f t="shared" si="1"/>
        <v>4</v>
      </c>
      <c r="M89" s="5"/>
      <c r="N89" s="5"/>
      <c r="O89" s="5"/>
    </row>
    <row r="90" spans="1:15" x14ac:dyDescent="0.25">
      <c r="A90" s="4">
        <v>19694</v>
      </c>
      <c r="B90" s="2">
        <v>6.7330621931961398E-9</v>
      </c>
      <c r="C90" s="2">
        <v>1.3267465637837299E-7</v>
      </c>
      <c r="D90" s="2">
        <v>0.65219321498324101</v>
      </c>
      <c r="E90" s="2">
        <v>4.7593479683062404E-6</v>
      </c>
      <c r="F90" s="2">
        <v>0.29246555963614301</v>
      </c>
      <c r="G90" s="2">
        <v>7.8303411940597601E-8</v>
      </c>
      <c r="H90" s="2">
        <v>3.2587463625691603E-7</v>
      </c>
      <c r="I90" s="2">
        <v>1.59149855361287E-7</v>
      </c>
      <c r="J90" s="2">
        <v>5.5332798265327297E-2</v>
      </c>
      <c r="K90" s="2">
        <v>2.9650316948568399E-6</v>
      </c>
      <c r="L90" s="5">
        <f t="shared" si="1"/>
        <v>3</v>
      </c>
      <c r="M90" s="5"/>
      <c r="N90" s="5"/>
      <c r="O90" s="5"/>
    </row>
    <row r="91" spans="1:15" x14ac:dyDescent="0.25">
      <c r="A91" s="4">
        <v>19725</v>
      </c>
      <c r="B91" s="2">
        <v>6.5435958744234704E-9</v>
      </c>
      <c r="C91" s="2">
        <v>7.1925477715751901E-7</v>
      </c>
      <c r="D91" s="2">
        <v>1.4902354938430499E-7</v>
      </c>
      <c r="E91" s="2">
        <v>0.255323493405894</v>
      </c>
      <c r="F91" s="2">
        <v>0.69137335939576405</v>
      </c>
      <c r="G91" s="2">
        <v>1.28646051109563E-7</v>
      </c>
      <c r="H91" s="2">
        <v>1.86798483740096E-7</v>
      </c>
      <c r="I91" s="2">
        <v>1.2617226641229601E-5</v>
      </c>
      <c r="J91" s="2">
        <v>3.0881898734593499E-2</v>
      </c>
      <c r="K91" s="2">
        <v>2.2407440970579701E-2</v>
      </c>
      <c r="L91" s="5">
        <f t="shared" si="1"/>
        <v>4</v>
      </c>
      <c r="M91" s="5"/>
      <c r="N91" s="5"/>
      <c r="O91" s="5"/>
    </row>
    <row r="92" spans="1:15" x14ac:dyDescent="0.25">
      <c r="A92" s="4">
        <v>19756</v>
      </c>
      <c r="B92" s="2">
        <v>6.7765252131612903E-10</v>
      </c>
      <c r="C92" s="2">
        <v>1.05041093720104E-8</v>
      </c>
      <c r="D92" s="2">
        <v>0.30131707801114099</v>
      </c>
      <c r="E92" s="2">
        <v>0.14077695016359101</v>
      </c>
      <c r="F92" s="2">
        <v>0.51749888110598397</v>
      </c>
      <c r="G92" s="2">
        <v>2.4235475406184999E-8</v>
      </c>
      <c r="H92" s="2">
        <v>3.6681748418871599E-8</v>
      </c>
      <c r="I92" s="2">
        <v>2.03383685799452E-7</v>
      </c>
      <c r="J92" s="2">
        <v>4.0406616222891302E-2</v>
      </c>
      <c r="K92" s="2">
        <v>1.9901395561752001E-7</v>
      </c>
      <c r="L92" s="5">
        <f t="shared" si="1"/>
        <v>4</v>
      </c>
      <c r="M92" s="5"/>
      <c r="N92" s="5"/>
      <c r="O92" s="5"/>
    </row>
    <row r="93" spans="1:15" x14ac:dyDescent="0.25">
      <c r="A93" s="4">
        <v>19784</v>
      </c>
      <c r="B93" s="2">
        <v>7.9321614160415697E-11</v>
      </c>
      <c r="C93" s="2">
        <v>6.03318432693901E-10</v>
      </c>
      <c r="D93" s="2">
        <v>0.69280504413124699</v>
      </c>
      <c r="E93" s="2">
        <v>1.0776552343830401E-9</v>
      </c>
      <c r="F93" s="2">
        <v>0.25477049305281901</v>
      </c>
      <c r="G93" s="2">
        <v>3.68125561027981E-10</v>
      </c>
      <c r="H93" s="2">
        <v>4.2101681708369401E-10</v>
      </c>
      <c r="I93" s="2">
        <v>4.3434803453272002E-10</v>
      </c>
      <c r="J93" s="2">
        <v>5.2424458998421998E-2</v>
      </c>
      <c r="K93" s="2">
        <v>8.33725425266312E-10</v>
      </c>
      <c r="L93" s="5">
        <f t="shared" si="1"/>
        <v>3</v>
      </c>
      <c r="M93" s="5"/>
      <c r="N93" s="5"/>
      <c r="O93" s="5"/>
    </row>
    <row r="94" spans="1:15" x14ac:dyDescent="0.25">
      <c r="A94" s="4">
        <v>19815</v>
      </c>
      <c r="B94" s="2">
        <v>3.5257270088059699E-9</v>
      </c>
      <c r="C94" s="2">
        <v>3.7406069504566598E-8</v>
      </c>
      <c r="D94" s="2">
        <v>1.9361176893722899E-4</v>
      </c>
      <c r="E94" s="2">
        <v>6.2917776010626397E-2</v>
      </c>
      <c r="F94" s="2">
        <v>0.795401522187415</v>
      </c>
      <c r="G94" s="2">
        <v>1.79404347997742E-8</v>
      </c>
      <c r="H94" s="2">
        <v>8.52614420038684E-8</v>
      </c>
      <c r="I94" s="2">
        <v>4.6298645357895103E-8</v>
      </c>
      <c r="J94" s="2">
        <v>4.1353956847242403E-8</v>
      </c>
      <c r="K94" s="2">
        <v>0.141486858246053</v>
      </c>
      <c r="L94" s="5">
        <f t="shared" si="1"/>
        <v>3</v>
      </c>
      <c r="M94" s="5"/>
      <c r="N94" s="5"/>
      <c r="O94" s="5"/>
    </row>
    <row r="95" spans="1:15" x14ac:dyDescent="0.25">
      <c r="A95" s="4">
        <v>19845</v>
      </c>
      <c r="B95" s="2">
        <v>7.5463218780219698E-10</v>
      </c>
      <c r="C95" s="2">
        <v>4.8006810628847504E-9</v>
      </c>
      <c r="D95" s="2">
        <v>0.45945454328103902</v>
      </c>
      <c r="E95" s="2">
        <v>1.3764034746568399E-7</v>
      </c>
      <c r="F95" s="2">
        <v>0.52282178187714801</v>
      </c>
      <c r="G95" s="2">
        <v>4.5379128718852197E-9</v>
      </c>
      <c r="H95" s="2">
        <v>9.4041210223649304E-9</v>
      </c>
      <c r="I95" s="2">
        <v>9.1079611269774605E-9</v>
      </c>
      <c r="J95" s="2">
        <v>1.7723283733758401E-2</v>
      </c>
      <c r="K95" s="2">
        <v>2.2486212775697101E-7</v>
      </c>
      <c r="L95" s="5">
        <f t="shared" si="1"/>
        <v>3</v>
      </c>
      <c r="M95" s="5"/>
      <c r="N95" s="5"/>
      <c r="O95" s="5"/>
    </row>
    <row r="96" spans="1:15" x14ac:dyDescent="0.25">
      <c r="A96" s="4">
        <v>19876</v>
      </c>
      <c r="B96" s="2">
        <v>6.3504903901393197E-8</v>
      </c>
      <c r="C96" s="2">
        <v>7.9985684627867597E-8</v>
      </c>
      <c r="D96" s="2">
        <v>0.56001051962146398</v>
      </c>
      <c r="E96" s="2">
        <v>4.5440771926696699E-6</v>
      </c>
      <c r="F96" s="2">
        <v>0.40896812302957197</v>
      </c>
      <c r="G96" s="2">
        <v>9.6398800180828304E-8</v>
      </c>
      <c r="H96" s="2">
        <v>4.4784361134669998E-8</v>
      </c>
      <c r="I96" s="2">
        <v>3.5937977136831798E-7</v>
      </c>
      <c r="J96" s="2">
        <v>3.1016147297179299E-2</v>
      </c>
      <c r="K96" s="2">
        <v>2.1924254694680301E-8</v>
      </c>
      <c r="L96" s="5">
        <f t="shared" si="1"/>
        <v>3</v>
      </c>
      <c r="M96" s="5"/>
      <c r="N96" s="5"/>
      <c r="O96" s="5"/>
    </row>
    <row r="97" spans="1:15" x14ac:dyDescent="0.25">
      <c r="A97" s="4">
        <v>19906</v>
      </c>
      <c r="B97" s="2">
        <v>2.60264073146471E-11</v>
      </c>
      <c r="C97" s="2">
        <v>5.8903596363240598E-9</v>
      </c>
      <c r="D97" s="2">
        <v>1.3716933080848701E-8</v>
      </c>
      <c r="E97" s="2">
        <v>0.14142377158755801</v>
      </c>
      <c r="F97" s="2">
        <v>0.83323870034481595</v>
      </c>
      <c r="G97" s="2">
        <v>2.5651748674685801E-9</v>
      </c>
      <c r="H97" s="2">
        <v>7.4004214806720203E-3</v>
      </c>
      <c r="I97" s="2">
        <v>4.1054989374334702E-8</v>
      </c>
      <c r="J97" s="2">
        <v>3.79546864043726E-10</v>
      </c>
      <c r="K97" s="2">
        <v>1.7937042957967501E-2</v>
      </c>
      <c r="L97" s="5">
        <f t="shared" si="1"/>
        <v>3</v>
      </c>
      <c r="M97" s="5"/>
      <c r="N97" s="5"/>
      <c r="O97" s="5"/>
    </row>
    <row r="98" spans="1:15" x14ac:dyDescent="0.25">
      <c r="A98" s="4">
        <v>19937</v>
      </c>
      <c r="B98" s="2">
        <v>9.1538141475806803E-9</v>
      </c>
      <c r="C98" s="2">
        <v>2.94407189293101E-7</v>
      </c>
      <c r="D98" s="2">
        <v>0.47595783981627898</v>
      </c>
      <c r="E98" s="2">
        <v>0.112962978982892</v>
      </c>
      <c r="F98" s="2">
        <v>0.36179650868867902</v>
      </c>
      <c r="G98" s="2">
        <v>1.39755925201599E-6</v>
      </c>
      <c r="H98" s="2">
        <v>5.7674043837577597E-7</v>
      </c>
      <c r="I98" s="2">
        <v>1.3856316087143001E-5</v>
      </c>
      <c r="J98" s="2">
        <v>4.9266264069290099E-2</v>
      </c>
      <c r="K98" s="2">
        <v>2.74266076872114E-7</v>
      </c>
      <c r="L98" s="5">
        <f t="shared" si="1"/>
        <v>4</v>
      </c>
      <c r="M98" s="5"/>
      <c r="N98" s="5"/>
      <c r="O98" s="5"/>
    </row>
    <row r="99" spans="1:15" x14ac:dyDescent="0.25">
      <c r="A99" s="4">
        <v>19968</v>
      </c>
      <c r="B99" s="2">
        <v>7.6717190084880894E-11</v>
      </c>
      <c r="C99" s="2">
        <v>1.2879907634463501E-9</v>
      </c>
      <c r="D99" s="2">
        <v>0.29817934430157</v>
      </c>
      <c r="E99" s="2">
        <v>1.0561882538331E-8</v>
      </c>
      <c r="F99" s="2">
        <v>0.701820589269182</v>
      </c>
      <c r="G99" s="2">
        <v>9.2982178548331904E-10</v>
      </c>
      <c r="H99" s="2">
        <v>2.9659516276727002E-9</v>
      </c>
      <c r="I99" s="2">
        <v>1.9732316444712401E-9</v>
      </c>
      <c r="J99" s="2">
        <v>3.9133669125359402E-8</v>
      </c>
      <c r="K99" s="2">
        <v>9.4993609223634801E-9</v>
      </c>
      <c r="L99" s="5">
        <f t="shared" si="1"/>
        <v>2</v>
      </c>
      <c r="M99" s="5"/>
      <c r="N99" s="5"/>
      <c r="O99" s="5"/>
    </row>
    <row r="100" spans="1:15" x14ac:dyDescent="0.25">
      <c r="A100" s="4">
        <v>19998</v>
      </c>
      <c r="B100" s="2">
        <v>4.1983393511503803E-9</v>
      </c>
      <c r="C100" s="2">
        <v>4.4832628928848001E-8</v>
      </c>
      <c r="D100" s="2">
        <v>0.42431897687925801</v>
      </c>
      <c r="E100" s="2">
        <v>3.50616617296809E-2</v>
      </c>
      <c r="F100" s="2">
        <v>0.51847534640591297</v>
      </c>
      <c r="G100" s="2">
        <v>1.9863142120227701E-8</v>
      </c>
      <c r="H100" s="2">
        <v>5.3261650133815496E-7</v>
      </c>
      <c r="I100" s="2">
        <v>3.3967390001815702E-8</v>
      </c>
      <c r="J100" s="2">
        <v>2.2141962396211301E-2</v>
      </c>
      <c r="K100" s="2">
        <v>1.41711079968877E-6</v>
      </c>
      <c r="L100" s="5">
        <f t="shared" si="1"/>
        <v>4</v>
      </c>
      <c r="M100" s="5"/>
      <c r="N100" s="5"/>
      <c r="O100" s="5"/>
    </row>
    <row r="101" spans="1:15" x14ac:dyDescent="0.25">
      <c r="A101" s="4">
        <v>20029</v>
      </c>
      <c r="B101" s="2">
        <v>5.5709755887266602E-9</v>
      </c>
      <c r="C101" s="2">
        <v>8.5420472158158506E-8</v>
      </c>
      <c r="D101" s="2">
        <v>0.40493915698259297</v>
      </c>
      <c r="E101" s="2">
        <v>2.3887701756986202E-7</v>
      </c>
      <c r="F101" s="2">
        <v>0.58584074292321398</v>
      </c>
      <c r="G101" s="2">
        <v>4.8022045644926898E-8</v>
      </c>
      <c r="H101" s="2">
        <v>6.4361682925521603E-8</v>
      </c>
      <c r="I101" s="2">
        <v>7.1067971418412795E-8</v>
      </c>
      <c r="J101" s="2">
        <v>6.9808886196192702E-3</v>
      </c>
      <c r="K101" s="2">
        <v>2.2386981540057898E-3</v>
      </c>
      <c r="L101" s="5">
        <f t="shared" si="1"/>
        <v>2</v>
      </c>
      <c r="M101" s="5"/>
      <c r="N101" s="5"/>
      <c r="O101" s="5"/>
    </row>
    <row r="102" spans="1:15" x14ac:dyDescent="0.25">
      <c r="A102" s="4">
        <v>20059</v>
      </c>
      <c r="B102" s="2">
        <v>8.3569554635786593E-9</v>
      </c>
      <c r="C102" s="2">
        <v>5.2271111657308397E-8</v>
      </c>
      <c r="D102" s="2">
        <v>0.34374594367337102</v>
      </c>
      <c r="E102" s="2">
        <v>4.5744744508750801E-4</v>
      </c>
      <c r="F102" s="2">
        <v>0.606118235340807</v>
      </c>
      <c r="G102" s="2">
        <v>5.5784323586653602E-8</v>
      </c>
      <c r="H102" s="2">
        <v>1.2897607234599001E-7</v>
      </c>
      <c r="I102" s="2">
        <v>6.5683043300896997E-8</v>
      </c>
      <c r="J102" s="2">
        <v>6.4702527866093099E-3</v>
      </c>
      <c r="K102" s="2">
        <v>4.3207809682576502E-2</v>
      </c>
      <c r="L102" s="5">
        <f t="shared" si="1"/>
        <v>3</v>
      </c>
      <c r="M102" s="5"/>
      <c r="N102" s="5"/>
      <c r="O102" s="5"/>
    </row>
    <row r="103" spans="1:15" x14ac:dyDescent="0.25">
      <c r="A103" s="4">
        <v>20090</v>
      </c>
      <c r="B103" s="2">
        <v>2.8365603272360401E-9</v>
      </c>
      <c r="C103" s="2">
        <v>4.2392836265012901E-8</v>
      </c>
      <c r="D103" s="2">
        <v>0.44311324440233801</v>
      </c>
      <c r="E103" s="2">
        <v>1.2753723234740999E-5</v>
      </c>
      <c r="F103" s="2">
        <v>0.542843480767772</v>
      </c>
      <c r="G103" s="2">
        <v>2.9079057275521402E-8</v>
      </c>
      <c r="H103" s="2">
        <v>5.6573494499732702E-8</v>
      </c>
      <c r="I103" s="2">
        <v>5.8881014167762003E-8</v>
      </c>
      <c r="J103" s="2">
        <v>1.3993743824386401E-2</v>
      </c>
      <c r="K103" s="2">
        <v>3.6587519305646899E-5</v>
      </c>
      <c r="L103" s="5">
        <f t="shared" si="1"/>
        <v>3</v>
      </c>
      <c r="M103" s="5"/>
      <c r="N103" s="5"/>
      <c r="O103" s="5"/>
    </row>
    <row r="104" spans="1:15" x14ac:dyDescent="0.25">
      <c r="A104" s="4">
        <v>20121</v>
      </c>
      <c r="B104" s="2">
        <v>8.9298245295297999E-10</v>
      </c>
      <c r="C104" s="2">
        <v>2.91212421775883E-8</v>
      </c>
      <c r="D104" s="2">
        <v>0.30905351686220001</v>
      </c>
      <c r="E104" s="2">
        <v>0.14835638765079501</v>
      </c>
      <c r="F104" s="2">
        <v>0.50901641976731105</v>
      </c>
      <c r="G104" s="2">
        <v>1.6974262836814899E-8</v>
      </c>
      <c r="H104" s="2">
        <v>1.08898731933876E-7</v>
      </c>
      <c r="I104" s="2">
        <v>1.04833996159476E-7</v>
      </c>
      <c r="J104" s="2">
        <v>3.3554781984751501E-2</v>
      </c>
      <c r="K104" s="2">
        <v>1.8633014057892301E-5</v>
      </c>
      <c r="L104" s="5">
        <f t="shared" si="1"/>
        <v>4</v>
      </c>
      <c r="M104" s="5"/>
      <c r="N104" s="5"/>
      <c r="O104" s="5"/>
    </row>
    <row r="105" spans="1:15" x14ac:dyDescent="0.25">
      <c r="A105" s="4">
        <v>20149</v>
      </c>
      <c r="B105" s="2">
        <v>5.2167010166782197E-9</v>
      </c>
      <c r="C105" s="2">
        <v>4.0387197437354102E-6</v>
      </c>
      <c r="D105" s="2">
        <v>0.22472868139438901</v>
      </c>
      <c r="E105" s="2">
        <v>0.24930301401753199</v>
      </c>
      <c r="F105" s="2">
        <v>0.46667471866528099</v>
      </c>
      <c r="G105" s="2">
        <v>2.41065753587778E-7</v>
      </c>
      <c r="H105" s="2">
        <v>1.2153979753036099E-2</v>
      </c>
      <c r="I105" s="2">
        <v>9.6940879768690394E-6</v>
      </c>
      <c r="J105" s="2">
        <v>4.7123500758766299E-2</v>
      </c>
      <c r="K105" s="2">
        <v>2.12632082856586E-6</v>
      </c>
      <c r="L105" s="5">
        <f t="shared" si="1"/>
        <v>5</v>
      </c>
      <c r="M105" s="5"/>
      <c r="N105" s="5"/>
      <c r="O105" s="5"/>
    </row>
    <row r="106" spans="1:15" x14ac:dyDescent="0.25">
      <c r="A106" s="4">
        <v>20180</v>
      </c>
      <c r="B106" s="2">
        <v>1.32578482418083E-9</v>
      </c>
      <c r="C106" s="2">
        <v>2.48318283595992E-8</v>
      </c>
      <c r="D106" s="2">
        <v>0.28334638806819801</v>
      </c>
      <c r="E106" s="2">
        <v>7.7407046271503105E-2</v>
      </c>
      <c r="F106" s="2">
        <v>0.63351743580162201</v>
      </c>
      <c r="G106" s="2">
        <v>4.5362935174723001E-8</v>
      </c>
      <c r="H106" s="2">
        <v>1.5019133102521599E-7</v>
      </c>
      <c r="I106" s="2">
        <v>2.8462558453927898E-7</v>
      </c>
      <c r="J106" s="2">
        <v>4.7837755094316901E-3</v>
      </c>
      <c r="K106" s="2">
        <v>9.4484801155113101E-4</v>
      </c>
      <c r="L106" s="5">
        <f t="shared" si="1"/>
        <v>3</v>
      </c>
      <c r="M106" s="5"/>
      <c r="N106" s="5"/>
      <c r="O106" s="5"/>
    </row>
    <row r="107" spans="1:15" x14ac:dyDescent="0.25">
      <c r="A107" s="4">
        <v>20210</v>
      </c>
      <c r="B107" s="2">
        <v>1.3634522454462901E-9</v>
      </c>
      <c r="C107" s="2">
        <v>4.8191606715331201E-8</v>
      </c>
      <c r="D107" s="2">
        <v>9.0989459355229993E-8</v>
      </c>
      <c r="E107" s="2">
        <v>0.43646688319726101</v>
      </c>
      <c r="F107" s="2">
        <v>0.33538745525702901</v>
      </c>
      <c r="G107" s="2">
        <v>7.9366368759448299E-7</v>
      </c>
      <c r="H107" s="2">
        <v>4.0905616943367001E-2</v>
      </c>
      <c r="I107" s="2">
        <v>0.10523324294002501</v>
      </c>
      <c r="J107" s="2">
        <v>8.2005659454156402E-2</v>
      </c>
      <c r="K107" s="2">
        <v>2.0802846328042299E-7</v>
      </c>
      <c r="L107" s="5">
        <f t="shared" si="1"/>
        <v>5</v>
      </c>
      <c r="M107" s="5"/>
      <c r="N107" s="5"/>
      <c r="O107" s="5"/>
    </row>
    <row r="108" spans="1:15" x14ac:dyDescent="0.25">
      <c r="A108" s="4">
        <v>20241</v>
      </c>
      <c r="B108" s="2">
        <v>8.3982117661856396E-11</v>
      </c>
      <c r="C108" s="2">
        <v>5.4678320105930701E-9</v>
      </c>
      <c r="D108" s="2">
        <v>2.6784248377703198E-7</v>
      </c>
      <c r="E108" s="2">
        <v>0.18081070972408</v>
      </c>
      <c r="F108" s="2">
        <v>0.777575051192545</v>
      </c>
      <c r="G108" s="2">
        <v>5.3582439654499404E-10</v>
      </c>
      <c r="H108" s="2">
        <v>3.9994105958481801E-8</v>
      </c>
      <c r="I108" s="2">
        <v>5.3932527532458197E-9</v>
      </c>
      <c r="J108" s="2">
        <v>1.5881721290951299E-5</v>
      </c>
      <c r="K108" s="2">
        <v>4.1598038044612401E-2</v>
      </c>
      <c r="L108" s="5">
        <f t="shared" si="1"/>
        <v>3</v>
      </c>
      <c r="M108" s="5"/>
      <c r="N108" s="5"/>
      <c r="O108" s="5"/>
    </row>
    <row r="109" spans="1:15" x14ac:dyDescent="0.25">
      <c r="A109" s="4">
        <v>20271</v>
      </c>
      <c r="B109" s="2">
        <v>1.18603711836046E-9</v>
      </c>
      <c r="C109" s="2">
        <v>2.6946882424033598E-7</v>
      </c>
      <c r="D109" s="2">
        <v>3.12416514260093E-7</v>
      </c>
      <c r="E109" s="2">
        <v>0.55409963580661103</v>
      </c>
      <c r="F109" s="2">
        <v>3.0077342482867001E-6</v>
      </c>
      <c r="G109" s="2">
        <v>0.134317334062071</v>
      </c>
      <c r="H109" s="2">
        <v>4.2712146148692001E-8</v>
      </c>
      <c r="I109" s="2">
        <v>0.18660236762659699</v>
      </c>
      <c r="J109" s="2">
        <v>0.124977003305613</v>
      </c>
      <c r="K109" s="2">
        <v>2.5679448409208299E-8</v>
      </c>
      <c r="L109" s="5">
        <f t="shared" si="1"/>
        <v>4</v>
      </c>
      <c r="M109" s="5"/>
      <c r="N109" s="5"/>
      <c r="O109" s="5"/>
    </row>
    <row r="110" spans="1:15" x14ac:dyDescent="0.25">
      <c r="A110" s="4">
        <v>20302</v>
      </c>
      <c r="B110" s="2">
        <v>1.3431229368906001E-10</v>
      </c>
      <c r="C110" s="2">
        <v>6.0932426798561196E-7</v>
      </c>
      <c r="D110" s="2">
        <v>0.249873736727449</v>
      </c>
      <c r="E110" s="2">
        <v>0.27303133237758698</v>
      </c>
      <c r="F110" s="2">
        <v>0.42196832138518198</v>
      </c>
      <c r="G110" s="2">
        <v>1.6308618276737299E-8</v>
      </c>
      <c r="H110" s="2">
        <v>6.0468738886189096E-8</v>
      </c>
      <c r="I110" s="2">
        <v>2.5594405370818899E-7</v>
      </c>
      <c r="J110" s="2">
        <v>5.5125177024280402E-2</v>
      </c>
      <c r="K110" s="2">
        <v>4.9030558040089795E-7</v>
      </c>
      <c r="L110" s="5">
        <f t="shared" si="1"/>
        <v>4</v>
      </c>
      <c r="M110" s="5"/>
      <c r="N110" s="5"/>
      <c r="O110" s="5"/>
    </row>
    <row r="111" spans="1:15" x14ac:dyDescent="0.25">
      <c r="A111" s="4">
        <v>20333</v>
      </c>
      <c r="B111" s="2">
        <v>2.2293567425742301E-9</v>
      </c>
      <c r="C111" s="2">
        <v>9.7921318577266899E-8</v>
      </c>
      <c r="D111" s="2">
        <v>8.6092015657356703E-7</v>
      </c>
      <c r="E111" s="2">
        <v>0.407945586999649</v>
      </c>
      <c r="F111" s="2">
        <v>0.52101580955014304</v>
      </c>
      <c r="G111" s="2">
        <v>1.03659514339294E-7</v>
      </c>
      <c r="H111" s="2">
        <v>2.19705173618047E-7</v>
      </c>
      <c r="I111" s="2">
        <v>1.0231444480697099E-3</v>
      </c>
      <c r="J111" s="2">
        <v>4.6128322564439203E-2</v>
      </c>
      <c r="K111" s="2">
        <v>2.3885852002423599E-2</v>
      </c>
      <c r="L111" s="5">
        <f t="shared" si="1"/>
        <v>4</v>
      </c>
      <c r="M111" s="5"/>
      <c r="N111" s="5"/>
      <c r="O111" s="5"/>
    </row>
    <row r="112" spans="1:15" x14ac:dyDescent="0.25">
      <c r="A112" s="4">
        <v>20363</v>
      </c>
      <c r="B112" s="2">
        <v>1.43532697859243E-8</v>
      </c>
      <c r="C112" s="2">
        <v>4.0237887548753901E-7</v>
      </c>
      <c r="D112" s="2">
        <v>4.4916582677570302E-7</v>
      </c>
      <c r="E112" s="2">
        <v>0.39285794917662098</v>
      </c>
      <c r="F112" s="2">
        <v>0.47429682021357999</v>
      </c>
      <c r="G112" s="2">
        <v>3.7152502106917997E-4</v>
      </c>
      <c r="H112" s="2">
        <v>5.3136071930465099E-7</v>
      </c>
      <c r="I112" s="2">
        <v>8.3101158265372302E-2</v>
      </c>
      <c r="J112" s="2">
        <v>4.9369567589740503E-2</v>
      </c>
      <c r="K112" s="2">
        <v>1.5824745874534499E-6</v>
      </c>
      <c r="L112" s="5">
        <f t="shared" si="1"/>
        <v>4</v>
      </c>
      <c r="M112" s="5"/>
      <c r="N112" s="5"/>
      <c r="O112" s="5"/>
    </row>
    <row r="113" spans="1:15" x14ac:dyDescent="0.25">
      <c r="A113" s="4">
        <v>20394</v>
      </c>
      <c r="B113" s="2">
        <v>2.16888030446942E-10</v>
      </c>
      <c r="C113" s="2">
        <v>1.830104263473E-7</v>
      </c>
      <c r="D113" s="2">
        <v>0.28013816270992298</v>
      </c>
      <c r="E113" s="2">
        <v>0.202203181140059</v>
      </c>
      <c r="F113" s="2">
        <v>0.46462643937909098</v>
      </c>
      <c r="G113" s="2">
        <v>2.7845336619811798E-7</v>
      </c>
      <c r="H113" s="2">
        <v>4.9786771463503999E-7</v>
      </c>
      <c r="I113" s="2">
        <v>4.9451431356432103E-6</v>
      </c>
      <c r="J113" s="2">
        <v>3.7984835875765302E-2</v>
      </c>
      <c r="K113" s="2">
        <v>1.50414762036311E-2</v>
      </c>
      <c r="L113" s="5">
        <f t="shared" si="1"/>
        <v>5</v>
      </c>
      <c r="M113" s="5"/>
      <c r="N113" s="5"/>
      <c r="O113" s="5"/>
    </row>
    <row r="114" spans="1:15" x14ac:dyDescent="0.25">
      <c r="A114" s="4">
        <v>20424</v>
      </c>
      <c r="B114" s="2">
        <v>4.2997601708645699E-10</v>
      </c>
      <c r="C114" s="2">
        <v>5.9299627832283001E-7</v>
      </c>
      <c r="D114" s="2">
        <v>2.3098872106195799E-8</v>
      </c>
      <c r="E114" s="2">
        <v>0.381244440427917</v>
      </c>
      <c r="F114" s="2">
        <v>0.48419081867554198</v>
      </c>
      <c r="G114" s="2">
        <v>2.96421222982087E-8</v>
      </c>
      <c r="H114" s="2">
        <v>4.7673080975706998E-7</v>
      </c>
      <c r="I114" s="2">
        <v>7.3016435160821597E-2</v>
      </c>
      <c r="J114" s="2">
        <v>6.1546968627473601E-2</v>
      </c>
      <c r="K114" s="2">
        <v>2.1421020215067599E-7</v>
      </c>
      <c r="L114" s="5">
        <f t="shared" si="1"/>
        <v>4</v>
      </c>
      <c r="M114" s="5"/>
      <c r="N114" s="5"/>
      <c r="O114" s="5"/>
    </row>
    <row r="115" spans="1:15" x14ac:dyDescent="0.25">
      <c r="A115" s="4">
        <v>20455</v>
      </c>
      <c r="B115" s="2">
        <v>1.05672000066216E-9</v>
      </c>
      <c r="C115" s="2">
        <v>2.37517627174633E-2</v>
      </c>
      <c r="D115" s="2">
        <v>4.5499756178161201E-4</v>
      </c>
      <c r="E115" s="2">
        <v>0.404894704610467</v>
      </c>
      <c r="F115" s="2">
        <v>0.31440782650625798</v>
      </c>
      <c r="G115" s="2">
        <v>2.6658080227144401E-2</v>
      </c>
      <c r="H115" s="2">
        <v>1.31832007217886E-6</v>
      </c>
      <c r="I115" s="2">
        <v>0.144997549952672</v>
      </c>
      <c r="J115" s="2">
        <v>8.4817346063205998E-2</v>
      </c>
      <c r="K115" s="2">
        <v>1.6412984212739199E-5</v>
      </c>
      <c r="L115" s="5">
        <f t="shared" si="1"/>
        <v>6</v>
      </c>
      <c r="M115" s="5"/>
      <c r="N115" s="5"/>
      <c r="O115" s="5"/>
    </row>
    <row r="116" spans="1:15" x14ac:dyDescent="0.25">
      <c r="A116" s="4">
        <v>20486</v>
      </c>
      <c r="B116" s="2">
        <v>1.06016489451634E-9</v>
      </c>
      <c r="C116" s="2">
        <v>1.6864241544039901E-7</v>
      </c>
      <c r="D116" s="2">
        <v>1.11664607282961E-5</v>
      </c>
      <c r="E116" s="2">
        <v>0.37638049652581401</v>
      </c>
      <c r="F116" s="2">
        <v>0.52135064952100296</v>
      </c>
      <c r="G116" s="2">
        <v>1.1998474896162501E-6</v>
      </c>
      <c r="H116" s="2">
        <v>2.08371220535263E-7</v>
      </c>
      <c r="I116" s="2">
        <v>3.0876878861460101E-2</v>
      </c>
      <c r="J116" s="2">
        <v>7.1378440960522704E-2</v>
      </c>
      <c r="K116" s="2">
        <v>7.8974919379091699E-7</v>
      </c>
      <c r="L116" s="5">
        <f t="shared" si="1"/>
        <v>4</v>
      </c>
      <c r="M116" s="5"/>
      <c r="N116" s="5"/>
      <c r="O116" s="5"/>
    </row>
    <row r="117" spans="1:15" x14ac:dyDescent="0.25">
      <c r="A117" s="4">
        <v>20515</v>
      </c>
      <c r="B117" s="2">
        <v>1.2499849481638499E-9</v>
      </c>
      <c r="C117" s="2">
        <v>7.5907492091958906E-2</v>
      </c>
      <c r="D117" s="2">
        <v>0.117472483102711</v>
      </c>
      <c r="E117" s="2">
        <v>0.29191027523958502</v>
      </c>
      <c r="F117" s="2">
        <v>0.41792499074589301</v>
      </c>
      <c r="G117" s="2">
        <v>4.2134597825034503E-8</v>
      </c>
      <c r="H117" s="2">
        <v>1.9648610372023701E-8</v>
      </c>
      <c r="I117" s="2">
        <v>2.4336397141288098E-2</v>
      </c>
      <c r="J117" s="2">
        <v>7.2447961243752398E-2</v>
      </c>
      <c r="K117" s="2">
        <v>3.37401613749377E-7</v>
      </c>
      <c r="L117" s="5">
        <f t="shared" si="1"/>
        <v>6</v>
      </c>
      <c r="M117" s="5"/>
      <c r="N117" s="5"/>
      <c r="O117" s="5"/>
    </row>
    <row r="118" spans="1:15" x14ac:dyDescent="0.25">
      <c r="A118" s="4">
        <v>20546</v>
      </c>
      <c r="B118" s="2">
        <v>1.6734728861528698E-8</v>
      </c>
      <c r="C118" s="2">
        <v>5.3240436884157503E-6</v>
      </c>
      <c r="D118" s="2">
        <v>0.42994967823928398</v>
      </c>
      <c r="E118" s="2">
        <v>0.14415510754185701</v>
      </c>
      <c r="F118" s="2">
        <v>0.35687684443544598</v>
      </c>
      <c r="G118" s="2">
        <v>9.1275315167408995E-7</v>
      </c>
      <c r="H118" s="2">
        <v>5.0733472766559103E-6</v>
      </c>
      <c r="I118" s="2">
        <v>2.4124050388077901E-5</v>
      </c>
      <c r="J118" s="2">
        <v>6.8917162303808704E-2</v>
      </c>
      <c r="K118" s="2">
        <v>6.5756552805750705E-5</v>
      </c>
      <c r="L118" s="5">
        <f t="shared" si="1"/>
        <v>4</v>
      </c>
      <c r="M118" s="5"/>
      <c r="N118" s="5"/>
      <c r="O118" s="5"/>
    </row>
    <row r="119" spans="1:15" x14ac:dyDescent="0.25">
      <c r="A119" s="4">
        <v>20576</v>
      </c>
      <c r="B119" s="2">
        <v>2.3613762389180798E-10</v>
      </c>
      <c r="C119" s="2">
        <v>7.23528080501141E-8</v>
      </c>
      <c r="D119" s="2">
        <v>4.3378268152167202E-7</v>
      </c>
      <c r="E119" s="2">
        <v>0.201580198497084</v>
      </c>
      <c r="F119" s="2">
        <v>0.75974103070333998</v>
      </c>
      <c r="G119" s="2">
        <v>5.3031154794106399E-9</v>
      </c>
      <c r="H119" s="2">
        <v>1.4735473801746901E-7</v>
      </c>
      <c r="I119" s="2">
        <v>2.45863153091029E-7</v>
      </c>
      <c r="J119" s="2">
        <v>2.2132233108738499E-2</v>
      </c>
      <c r="K119" s="2">
        <v>1.65456327980022E-2</v>
      </c>
      <c r="L119" s="5">
        <f t="shared" si="1"/>
        <v>4</v>
      </c>
      <c r="M119" s="5"/>
      <c r="N119" s="5"/>
      <c r="O119" s="5"/>
    </row>
    <row r="120" spans="1:15" x14ac:dyDescent="0.25">
      <c r="A120" s="4">
        <v>20607</v>
      </c>
      <c r="B120" s="2">
        <v>1.21459768427162E-9</v>
      </c>
      <c r="C120" s="2">
        <v>6.1438615618621899E-2</v>
      </c>
      <c r="D120" s="2">
        <v>3.18552053839289E-2</v>
      </c>
      <c r="E120" s="2">
        <v>0.30948159273703901</v>
      </c>
      <c r="F120" s="2">
        <v>0.53307475349037403</v>
      </c>
      <c r="G120" s="2">
        <v>2.0933359079348599E-8</v>
      </c>
      <c r="H120" s="2">
        <v>3.1734317437579401E-8</v>
      </c>
      <c r="I120" s="2">
        <v>7.3941304356294302E-8</v>
      </c>
      <c r="J120" s="2">
        <v>6.4142078079624298E-2</v>
      </c>
      <c r="K120" s="2">
        <v>7.6268664979102501E-6</v>
      </c>
      <c r="L120" s="5">
        <f t="shared" si="1"/>
        <v>5</v>
      </c>
      <c r="M120" s="5"/>
      <c r="N120" s="5"/>
      <c r="O120" s="5"/>
    </row>
    <row r="121" spans="1:15" x14ac:dyDescent="0.25">
      <c r="A121" s="4">
        <v>20637</v>
      </c>
      <c r="B121" s="2">
        <v>9.3811301011748193E-10</v>
      </c>
      <c r="C121" s="2">
        <v>1.1009195093019E-2</v>
      </c>
      <c r="D121" s="2">
        <v>2.7380694667289799E-6</v>
      </c>
      <c r="E121" s="2">
        <v>0.33895581481873199</v>
      </c>
      <c r="F121" s="2">
        <v>0.52679992464612202</v>
      </c>
      <c r="G121" s="2">
        <v>3.6636994747060101E-8</v>
      </c>
      <c r="H121" s="2">
        <v>8.3108447885147796E-7</v>
      </c>
      <c r="I121" s="2">
        <v>5.7276275775023297E-2</v>
      </c>
      <c r="J121" s="2">
        <v>6.5953606461823397E-2</v>
      </c>
      <c r="K121" s="2">
        <v>1.57647622485714E-6</v>
      </c>
      <c r="L121" s="5">
        <f t="shared" si="1"/>
        <v>5</v>
      </c>
      <c r="M121" s="5"/>
      <c r="N121" s="5"/>
      <c r="O121" s="5"/>
    </row>
    <row r="122" spans="1:15" x14ac:dyDescent="0.25">
      <c r="A122" s="4">
        <v>20668</v>
      </c>
      <c r="B122" s="2">
        <v>5.3774500217563896E-10</v>
      </c>
      <c r="C122" s="2">
        <v>1.04343708685198E-7</v>
      </c>
      <c r="D122" s="2">
        <v>0.366481400654671</v>
      </c>
      <c r="E122" s="2">
        <v>2.7098515767142201E-2</v>
      </c>
      <c r="F122" s="2">
        <v>0.58204913998147201</v>
      </c>
      <c r="G122" s="2">
        <v>6.4769514505147902E-9</v>
      </c>
      <c r="H122" s="2">
        <v>6.1996613904255801E-8</v>
      </c>
      <c r="I122" s="2">
        <v>1.10678782051053E-7</v>
      </c>
      <c r="J122" s="2">
        <v>2.4370321992249401E-2</v>
      </c>
      <c r="K122" s="2">
        <v>3.3757075396327001E-7</v>
      </c>
      <c r="L122" s="5">
        <f t="shared" si="1"/>
        <v>4</v>
      </c>
      <c r="M122" s="5"/>
      <c r="N122" s="5"/>
      <c r="O122" s="5"/>
    </row>
    <row r="123" spans="1:15" x14ac:dyDescent="0.25">
      <c r="A123" s="4">
        <v>20699</v>
      </c>
      <c r="B123" s="2">
        <v>2.6579953999290902E-10</v>
      </c>
      <c r="C123" s="2">
        <v>7.5927502816349596E-9</v>
      </c>
      <c r="D123" s="2">
        <v>7.4536284158310401E-2</v>
      </c>
      <c r="E123" s="2">
        <v>0.20413120084185099</v>
      </c>
      <c r="F123" s="2">
        <v>0.68765341117943501</v>
      </c>
      <c r="G123" s="2">
        <v>2.68472163606374E-9</v>
      </c>
      <c r="H123" s="2">
        <v>4.8206471053461996E-9</v>
      </c>
      <c r="I123" s="2">
        <v>1.1773266598083401E-8</v>
      </c>
      <c r="J123" s="2">
        <v>3.36790656239759E-2</v>
      </c>
      <c r="K123" s="2">
        <v>1.1059235652799201E-8</v>
      </c>
      <c r="L123" s="5">
        <f t="shared" si="1"/>
        <v>4</v>
      </c>
      <c r="M123" s="5"/>
      <c r="N123" s="5"/>
      <c r="O123" s="5"/>
    </row>
    <row r="124" spans="1:15" x14ac:dyDescent="0.25">
      <c r="A124" s="4">
        <v>20729</v>
      </c>
      <c r="B124" s="2">
        <v>1.6598722271235799E-9</v>
      </c>
      <c r="C124" s="2">
        <v>2.9440307275167501E-6</v>
      </c>
      <c r="D124" s="2">
        <v>9.9875011768756598E-5</v>
      </c>
      <c r="E124" s="2">
        <v>0.202880171621629</v>
      </c>
      <c r="F124" s="2">
        <v>0.69473021310832905</v>
      </c>
      <c r="G124" s="2">
        <v>2.0282108602773398E-8</v>
      </c>
      <c r="H124" s="2">
        <v>1.96462146151078E-8</v>
      </c>
      <c r="I124" s="2">
        <v>5.5547136909160701E-8</v>
      </c>
      <c r="J124" s="2">
        <v>3.0196464886370799E-2</v>
      </c>
      <c r="K124" s="2">
        <v>7.2090234205180695E-2</v>
      </c>
      <c r="L124" s="5">
        <f t="shared" si="1"/>
        <v>4</v>
      </c>
      <c r="M124" s="5"/>
      <c r="N124" s="5"/>
      <c r="O124" s="5"/>
    </row>
    <row r="125" spans="1:15" x14ac:dyDescent="0.25">
      <c r="A125" s="4">
        <v>20760</v>
      </c>
      <c r="B125" s="2">
        <v>3.53236070002187E-9</v>
      </c>
      <c r="C125" s="2">
        <v>7.46249446795932E-2</v>
      </c>
      <c r="D125" s="2">
        <v>4.5065675897078598E-7</v>
      </c>
      <c r="E125" s="2">
        <v>0.426863602249832</v>
      </c>
      <c r="F125" s="2">
        <v>0.26079680194682198</v>
      </c>
      <c r="G125" s="2">
        <v>4.4023845337350403E-7</v>
      </c>
      <c r="H125" s="2">
        <v>3.00044691453453E-7</v>
      </c>
      <c r="I125" s="2">
        <v>0.136685066505014</v>
      </c>
      <c r="J125" s="2">
        <v>0.101027759460627</v>
      </c>
      <c r="K125" s="2">
        <v>6.3068585695922404E-7</v>
      </c>
      <c r="L125" s="5">
        <f t="shared" si="1"/>
        <v>5</v>
      </c>
      <c r="M125" s="5"/>
      <c r="N125" s="5"/>
      <c r="O125" s="5"/>
    </row>
    <row r="126" spans="1:15" x14ac:dyDescent="0.25">
      <c r="A126" s="4">
        <v>20790</v>
      </c>
      <c r="B126" s="2">
        <v>3.9453912906113902E-11</v>
      </c>
      <c r="C126" s="2">
        <v>1.5936366823494E-7</v>
      </c>
      <c r="D126" s="2">
        <v>6.8362013313996101E-8</v>
      </c>
      <c r="E126" s="2">
        <v>0.33762836316836098</v>
      </c>
      <c r="F126" s="2">
        <v>0.55243662592175802</v>
      </c>
      <c r="G126" s="2">
        <v>5.1842930045498898E-9</v>
      </c>
      <c r="H126" s="2">
        <v>2.29395054395244E-8</v>
      </c>
      <c r="I126" s="2">
        <v>4.6938749097141401E-2</v>
      </c>
      <c r="J126" s="2">
        <v>6.2995834556455105E-2</v>
      </c>
      <c r="K126" s="2">
        <v>1.71367357458745E-7</v>
      </c>
      <c r="L126" s="5">
        <f t="shared" si="1"/>
        <v>4</v>
      </c>
      <c r="M126" s="5"/>
      <c r="N126" s="5"/>
      <c r="O126" s="5"/>
    </row>
    <row r="127" spans="1:15" x14ac:dyDescent="0.25">
      <c r="A127" s="4">
        <v>20821</v>
      </c>
      <c r="B127" s="2">
        <v>3.0403389467282098E-10</v>
      </c>
      <c r="C127" s="2">
        <v>1.8005749977977801E-2</v>
      </c>
      <c r="D127" s="2">
        <v>9.0790960134830892E-9</v>
      </c>
      <c r="E127" s="2">
        <v>0.40332788693583399</v>
      </c>
      <c r="F127" s="2">
        <v>0.22149524790286201</v>
      </c>
      <c r="G127" s="2">
        <v>3.1141261736241398E-7</v>
      </c>
      <c r="H127" s="2">
        <v>1.36781652364504E-7</v>
      </c>
      <c r="I127" s="2">
        <v>0.24705324766497</v>
      </c>
      <c r="J127" s="2">
        <v>0.110117400320126</v>
      </c>
      <c r="K127" s="2">
        <v>9.6207308622942597E-9</v>
      </c>
      <c r="L127" s="5">
        <f t="shared" si="1"/>
        <v>5</v>
      </c>
      <c r="M127" s="5"/>
      <c r="N127" s="5"/>
      <c r="O127" s="5"/>
    </row>
    <row r="128" spans="1:15" x14ac:dyDescent="0.25">
      <c r="A128" s="4">
        <v>20852</v>
      </c>
      <c r="B128" s="2">
        <v>9.6653900406557203E-11</v>
      </c>
      <c r="C128" s="2">
        <v>3.6601752495376699E-2</v>
      </c>
      <c r="D128" s="2">
        <v>2.5475276534499998E-6</v>
      </c>
      <c r="E128" s="2">
        <v>0.28775003521091302</v>
      </c>
      <c r="F128" s="2">
        <v>0.58643221109480204</v>
      </c>
      <c r="G128" s="2">
        <v>3.8994129145520202E-9</v>
      </c>
      <c r="H128" s="2">
        <v>1.84293430609287E-8</v>
      </c>
      <c r="I128" s="2">
        <v>1.8655811946338499E-6</v>
      </c>
      <c r="J128" s="2">
        <v>5.6782124502415397E-2</v>
      </c>
      <c r="K128" s="2">
        <v>3.2429441162073802E-2</v>
      </c>
      <c r="L128" s="5">
        <f t="shared" si="1"/>
        <v>5</v>
      </c>
      <c r="M128" s="5"/>
      <c r="N128" s="5"/>
      <c r="O128" s="5"/>
    </row>
    <row r="129" spans="1:15" x14ac:dyDescent="0.25">
      <c r="A129" s="4">
        <v>20880</v>
      </c>
      <c r="B129" s="2">
        <v>8.7845522981109992E-9</v>
      </c>
      <c r="C129" s="2">
        <v>5.6634867637729597E-2</v>
      </c>
      <c r="D129" s="2">
        <v>5.7632653155781E-6</v>
      </c>
      <c r="E129" s="2">
        <v>0.42587259965860003</v>
      </c>
      <c r="F129" s="2">
        <v>0.25544380789254101</v>
      </c>
      <c r="G129" s="2">
        <v>2.2559661235790199E-4</v>
      </c>
      <c r="H129" s="2">
        <v>1.99541388202277E-7</v>
      </c>
      <c r="I129" s="2">
        <v>0.14976775482878599</v>
      </c>
      <c r="J129" s="2">
        <v>0.112048806093415</v>
      </c>
      <c r="K129" s="2">
        <v>5.9568538368308897E-7</v>
      </c>
      <c r="L129" s="5">
        <f t="shared" si="1"/>
        <v>5</v>
      </c>
      <c r="M129" s="5"/>
      <c r="N129" s="5"/>
      <c r="O129" s="5"/>
    </row>
    <row r="130" spans="1:15" x14ac:dyDescent="0.25">
      <c r="A130" s="4">
        <v>20911</v>
      </c>
      <c r="B130" s="2">
        <v>2.6587398273256802E-10</v>
      </c>
      <c r="C130" s="2">
        <v>5.6386544562684299E-8</v>
      </c>
      <c r="D130" s="2">
        <v>2.8086323295330902E-7</v>
      </c>
      <c r="E130" s="2">
        <v>0.30126968667818299</v>
      </c>
      <c r="F130" s="2">
        <v>0.55444058890088999</v>
      </c>
      <c r="G130" s="2">
        <v>4.3726617885222997E-7</v>
      </c>
      <c r="H130" s="2">
        <v>5.7433243816931605E-7</v>
      </c>
      <c r="I130" s="2">
        <v>7.9987734342675698E-2</v>
      </c>
      <c r="J130" s="2">
        <v>6.4299091178355194E-2</v>
      </c>
      <c r="K130" s="2">
        <v>1.5497856329729501E-6</v>
      </c>
      <c r="L130" s="5">
        <f t="shared" si="1"/>
        <v>4</v>
      </c>
      <c r="M130" s="5"/>
      <c r="N130" s="5"/>
      <c r="O130" s="5"/>
    </row>
    <row r="131" spans="1:15" x14ac:dyDescent="0.25">
      <c r="A131" s="4">
        <v>20941</v>
      </c>
      <c r="B131" s="2">
        <v>1.3523702421431899E-8</v>
      </c>
      <c r="C131" s="2">
        <v>2.1545662054565801E-8</v>
      </c>
      <c r="D131" s="2">
        <v>3.6119680740727898E-5</v>
      </c>
      <c r="E131" s="2">
        <v>2.57327071959975E-2</v>
      </c>
      <c r="F131" s="2">
        <v>0.82505682551206105</v>
      </c>
      <c r="G131" s="2">
        <v>5.5094787972801999E-9</v>
      </c>
      <c r="H131" s="2">
        <v>6.1807405602985794E-8</v>
      </c>
      <c r="I131" s="2">
        <v>8.2197018097694796E-7</v>
      </c>
      <c r="J131" s="2">
        <v>6.7655185119038701E-7</v>
      </c>
      <c r="K131" s="2">
        <v>0.14917274670269201</v>
      </c>
      <c r="L131" s="5">
        <f t="shared" ref="L131:L194" si="2">COUNTIF(B131:K131,"&gt;0.01")</f>
        <v>3</v>
      </c>
      <c r="M131" s="5"/>
      <c r="N131" s="5"/>
      <c r="O131" s="5"/>
    </row>
    <row r="132" spans="1:15" x14ac:dyDescent="0.25">
      <c r="A132" s="4">
        <v>20972</v>
      </c>
      <c r="B132" s="2">
        <v>1.4987023315532099E-9</v>
      </c>
      <c r="C132" s="2">
        <v>1.5211980444010301E-2</v>
      </c>
      <c r="D132" s="2">
        <v>8.4477710322689706E-2</v>
      </c>
      <c r="E132" s="2">
        <v>3.3407268154806299E-7</v>
      </c>
      <c r="F132" s="2">
        <v>0.72338436747274104</v>
      </c>
      <c r="G132" s="2">
        <v>4.1579742331881E-9</v>
      </c>
      <c r="H132" s="2">
        <v>1.18619498115158E-8</v>
      </c>
      <c r="I132" s="2">
        <v>1.8102568985436001E-8</v>
      </c>
      <c r="J132" s="2">
        <v>7.1120357540515002E-6</v>
      </c>
      <c r="K132" s="2">
        <v>0.176918460030945</v>
      </c>
      <c r="L132" s="5">
        <f t="shared" si="2"/>
        <v>4</v>
      </c>
      <c r="M132" s="5"/>
      <c r="N132" s="5"/>
      <c r="O132" s="5"/>
    </row>
    <row r="133" spans="1:15" x14ac:dyDescent="0.25">
      <c r="A133" s="4">
        <v>21002</v>
      </c>
      <c r="B133" s="2">
        <v>4.1764777179756899E-9</v>
      </c>
      <c r="C133" s="2">
        <v>1.58586000711538E-7</v>
      </c>
      <c r="D133" s="2">
        <v>5.6492268340546196E-7</v>
      </c>
      <c r="E133" s="2">
        <v>8.2523127560880094E-2</v>
      </c>
      <c r="F133" s="2">
        <v>0.79335646811166005</v>
      </c>
      <c r="G133" s="2">
        <v>2.46355464714401E-8</v>
      </c>
      <c r="H133" s="2">
        <v>4.2186511860250101E-8</v>
      </c>
      <c r="I133" s="2">
        <v>1.2972545261543101E-7</v>
      </c>
      <c r="J133" s="2">
        <v>1.0403282607165101E-3</v>
      </c>
      <c r="K133" s="2">
        <v>0.123079151833137</v>
      </c>
      <c r="L133" s="5">
        <f t="shared" si="2"/>
        <v>3</v>
      </c>
      <c r="M133" s="5"/>
      <c r="N133" s="5"/>
      <c r="O133" s="5"/>
    </row>
    <row r="134" spans="1:15" x14ac:dyDescent="0.25">
      <c r="A134" s="4">
        <v>21033</v>
      </c>
      <c r="B134" s="2">
        <v>1.46426639446273E-10</v>
      </c>
      <c r="C134" s="2">
        <v>1.0440689422797E-2</v>
      </c>
      <c r="D134" s="2">
        <v>5.0810447050101797E-8</v>
      </c>
      <c r="E134" s="2">
        <v>0.38378773777885</v>
      </c>
      <c r="F134" s="2">
        <v>0.26613273333281401</v>
      </c>
      <c r="G134" s="2">
        <v>1.82317987330356E-6</v>
      </c>
      <c r="H134" s="2">
        <v>3.4062472085468098E-7</v>
      </c>
      <c r="I134" s="2">
        <v>0.23186797751382099</v>
      </c>
      <c r="J134" s="2">
        <v>0.107692238548234</v>
      </c>
      <c r="K134" s="2">
        <v>7.6408641397136999E-5</v>
      </c>
      <c r="L134" s="5">
        <f t="shared" si="2"/>
        <v>5</v>
      </c>
      <c r="M134" s="5"/>
      <c r="N134" s="5"/>
      <c r="O134" s="5"/>
    </row>
    <row r="135" spans="1:15" x14ac:dyDescent="0.25">
      <c r="A135" s="4">
        <v>21064</v>
      </c>
      <c r="B135" s="2">
        <v>3.42443637735002E-9</v>
      </c>
      <c r="C135" s="2">
        <v>8.5052384572817108E-6</v>
      </c>
      <c r="D135" s="2">
        <v>0.106801289223657</v>
      </c>
      <c r="E135" s="2">
        <v>0.25785713736131699</v>
      </c>
      <c r="F135" s="2">
        <v>0.57862656316433903</v>
      </c>
      <c r="G135" s="2">
        <v>6.7576044744269504E-8</v>
      </c>
      <c r="H135" s="2">
        <v>2.2290386879260501E-6</v>
      </c>
      <c r="I135" s="2">
        <v>3.8060767839945599E-7</v>
      </c>
      <c r="J135" s="2">
        <v>5.6696542392089599E-2</v>
      </c>
      <c r="K135" s="2">
        <v>7.2819732722500504E-6</v>
      </c>
      <c r="L135" s="5">
        <f t="shared" si="2"/>
        <v>4</v>
      </c>
      <c r="M135" s="5"/>
      <c r="N135" s="5"/>
      <c r="O135" s="5"/>
    </row>
    <row r="136" spans="1:15" x14ac:dyDescent="0.25">
      <c r="A136" s="4">
        <v>21094</v>
      </c>
      <c r="B136" s="2">
        <v>1.1662492856996099E-9</v>
      </c>
      <c r="C136" s="2">
        <v>4.0622905117797301E-8</v>
      </c>
      <c r="D136" s="2">
        <v>1.57511882862926E-2</v>
      </c>
      <c r="E136" s="2">
        <v>0.28910014126026001</v>
      </c>
      <c r="F136" s="2">
        <v>0.60744302021431695</v>
      </c>
      <c r="G136" s="2">
        <v>2.1988385849597E-8</v>
      </c>
      <c r="H136" s="2">
        <v>1.06396438632785E-7</v>
      </c>
      <c r="I136" s="2">
        <v>9.7843676352919006E-8</v>
      </c>
      <c r="J136" s="2">
        <v>5.5150898370953598E-2</v>
      </c>
      <c r="K136" s="2">
        <v>3.2554483851843903E-2</v>
      </c>
      <c r="L136" s="5">
        <f t="shared" si="2"/>
        <v>5</v>
      </c>
      <c r="M136" s="5"/>
      <c r="N136" s="5"/>
      <c r="O136" s="5"/>
    </row>
    <row r="137" spans="1:15" x14ac:dyDescent="0.25">
      <c r="A137" s="4">
        <v>21125</v>
      </c>
      <c r="B137" s="2">
        <v>5.7616131853807603E-9</v>
      </c>
      <c r="C137" s="2">
        <v>3.2683678774595198E-7</v>
      </c>
      <c r="D137" s="2">
        <v>1.4546890598017999E-3</v>
      </c>
      <c r="E137" s="2">
        <v>0.28644307150415299</v>
      </c>
      <c r="F137" s="2">
        <v>0.66507005406984698</v>
      </c>
      <c r="G137" s="2">
        <v>1.7380582697293401E-7</v>
      </c>
      <c r="H137" s="2">
        <v>7.2785782613311796E-7</v>
      </c>
      <c r="I137" s="2">
        <v>5.5926213966198301E-7</v>
      </c>
      <c r="J137" s="2">
        <v>4.7019814970083798E-2</v>
      </c>
      <c r="K137" s="2">
        <v>1.05768718196088E-5</v>
      </c>
      <c r="L137" s="5">
        <f t="shared" si="2"/>
        <v>3</v>
      </c>
      <c r="M137" s="5"/>
      <c r="N137" s="5"/>
      <c r="O137" s="5"/>
    </row>
    <row r="138" spans="1:15" x14ac:dyDescent="0.25">
      <c r="A138" s="4">
        <v>21155</v>
      </c>
      <c r="B138" s="2">
        <v>3.1824835130121403E-11</v>
      </c>
      <c r="C138" s="2">
        <v>1.71062861229546E-2</v>
      </c>
      <c r="D138" s="2">
        <v>1.22634580860763E-2</v>
      </c>
      <c r="E138" s="2">
        <v>0.312535951236111</v>
      </c>
      <c r="F138" s="2">
        <v>0.48199043841022998</v>
      </c>
      <c r="G138" s="2">
        <v>1.0966164863009701E-8</v>
      </c>
      <c r="H138" s="2">
        <v>5.2501015860874203E-8</v>
      </c>
      <c r="I138" s="2">
        <v>0.1009014676595</v>
      </c>
      <c r="J138" s="2">
        <v>7.5202263021102597E-2</v>
      </c>
      <c r="K138" s="2">
        <v>7.1965084151597996E-8</v>
      </c>
      <c r="L138" s="5">
        <f t="shared" si="2"/>
        <v>6</v>
      </c>
      <c r="M138" s="5"/>
      <c r="N138" s="5"/>
      <c r="O138" s="5"/>
    </row>
    <row r="139" spans="1:15" x14ac:dyDescent="0.25">
      <c r="A139" s="4">
        <v>21186</v>
      </c>
      <c r="B139" s="2">
        <v>3.1554971655281398E-12</v>
      </c>
      <c r="C139" s="2">
        <v>2.0310032461047999E-8</v>
      </c>
      <c r="D139" s="2">
        <v>3.9560144093126003E-8</v>
      </c>
      <c r="E139" s="2">
        <v>0.179011052938124</v>
      </c>
      <c r="F139" s="2">
        <v>0.81637529366935702</v>
      </c>
      <c r="G139" s="2">
        <v>8.7518015050067197E-11</v>
      </c>
      <c r="H139" s="2">
        <v>9.600893760993389E-10</v>
      </c>
      <c r="I139" s="2">
        <v>5.7148943619386898E-10</v>
      </c>
      <c r="J139" s="2">
        <v>4.6135870212828303E-3</v>
      </c>
      <c r="K139" s="2">
        <v>4.8767592000346801E-9</v>
      </c>
      <c r="L139" s="5">
        <f t="shared" si="2"/>
        <v>2</v>
      </c>
      <c r="M139" s="5"/>
      <c r="N139" s="5"/>
      <c r="O139" s="5"/>
    </row>
    <row r="140" spans="1:15" x14ac:dyDescent="0.25">
      <c r="A140" s="4">
        <v>21217</v>
      </c>
      <c r="B140" s="2">
        <v>8.5605353469951805E-10</v>
      </c>
      <c r="C140" s="2">
        <v>3.25281489932708E-6</v>
      </c>
      <c r="D140" s="2">
        <v>5.7085565611741398E-8</v>
      </c>
      <c r="E140" s="2">
        <v>0.35635611275740098</v>
      </c>
      <c r="F140" s="2">
        <v>1.1008974815829801E-2</v>
      </c>
      <c r="G140" s="2">
        <v>7.6092418627079605E-2</v>
      </c>
      <c r="H140" s="2">
        <v>2.2144086841108301E-7</v>
      </c>
      <c r="I140" s="2">
        <v>0.41644541792200401</v>
      </c>
      <c r="J140" s="2">
        <v>0.140093536863133</v>
      </c>
      <c r="K140" s="2">
        <v>6.8169066821001697E-9</v>
      </c>
      <c r="L140" s="5">
        <f t="shared" si="2"/>
        <v>5</v>
      </c>
      <c r="M140" s="5"/>
      <c r="N140" s="5"/>
      <c r="O140" s="5"/>
    </row>
    <row r="141" spans="1:15" x14ac:dyDescent="0.25">
      <c r="A141" s="4">
        <v>21245</v>
      </c>
      <c r="B141" s="2">
        <v>1.2284850333365099E-11</v>
      </c>
      <c r="C141" s="2">
        <v>1.48880750068918E-7</v>
      </c>
      <c r="D141" s="2">
        <v>0.16114213856496401</v>
      </c>
      <c r="E141" s="2">
        <v>0.24399802916493399</v>
      </c>
      <c r="F141" s="2">
        <v>0.53892692790662999</v>
      </c>
      <c r="G141" s="2">
        <v>4.0492612682990102E-10</v>
      </c>
      <c r="H141" s="2">
        <v>6.6363599385109498E-9</v>
      </c>
      <c r="I141" s="2">
        <v>1.11211300683932E-8</v>
      </c>
      <c r="J141" s="2">
        <v>5.5932722545046998E-2</v>
      </c>
      <c r="K141" s="2">
        <v>1.47629759917691E-8</v>
      </c>
      <c r="L141" s="5">
        <f t="shared" si="2"/>
        <v>4</v>
      </c>
      <c r="M141" s="5"/>
      <c r="N141" s="5"/>
      <c r="O141" s="5"/>
    </row>
    <row r="142" spans="1:15" x14ac:dyDescent="0.25">
      <c r="A142" s="4">
        <v>21276</v>
      </c>
      <c r="B142" s="2">
        <v>1.7487644601189499E-9</v>
      </c>
      <c r="C142" s="2">
        <v>5.7762176507061002E-8</v>
      </c>
      <c r="D142" s="2">
        <v>9.0580313577851096E-2</v>
      </c>
      <c r="E142" s="2">
        <v>0.130768426275091</v>
      </c>
      <c r="F142" s="2">
        <v>0.66495559426460105</v>
      </c>
      <c r="G142" s="2">
        <v>1.0855258262533E-8</v>
      </c>
      <c r="H142" s="2">
        <v>1.4349237307661199E-7</v>
      </c>
      <c r="I142" s="2">
        <v>5.4112654247659303E-8</v>
      </c>
      <c r="J142" s="2">
        <v>9.7244308664083106E-3</v>
      </c>
      <c r="K142" s="2">
        <v>0.10397096704476901</v>
      </c>
      <c r="L142" s="5">
        <f t="shared" si="2"/>
        <v>4</v>
      </c>
      <c r="M142" s="5"/>
      <c r="N142" s="5"/>
      <c r="O142" s="5"/>
    </row>
    <row r="143" spans="1:15" x14ac:dyDescent="0.25">
      <c r="A143" s="4">
        <v>21306</v>
      </c>
      <c r="B143" s="2">
        <v>7.6896798992752295E-9</v>
      </c>
      <c r="C143" s="2">
        <v>1.99581688815039E-7</v>
      </c>
      <c r="D143" s="2">
        <v>1.6234797521492301E-5</v>
      </c>
      <c r="E143" s="2">
        <v>0.178691873288508</v>
      </c>
      <c r="F143" s="2">
        <v>0.74571814423472904</v>
      </c>
      <c r="G143" s="2">
        <v>7.3874990065435196E-8</v>
      </c>
      <c r="H143" s="2">
        <v>2.1419230062656201E-5</v>
      </c>
      <c r="I143" s="2">
        <v>5.4712113501170797E-5</v>
      </c>
      <c r="J143" s="2">
        <v>1.76792818110924E-2</v>
      </c>
      <c r="K143" s="2">
        <v>5.78180533776591E-2</v>
      </c>
      <c r="L143" s="5">
        <f t="shared" si="2"/>
        <v>4</v>
      </c>
      <c r="M143" s="5"/>
      <c r="N143" s="5"/>
      <c r="O143" s="5"/>
    </row>
    <row r="144" spans="1:15" x14ac:dyDescent="0.25">
      <c r="A144" s="4">
        <v>21337</v>
      </c>
      <c r="B144" s="2">
        <v>3.7238764310714898E-9</v>
      </c>
      <c r="C144" s="2">
        <v>5.0645556211073199E-8</v>
      </c>
      <c r="D144" s="2">
        <v>0.103407567302816</v>
      </c>
      <c r="E144" s="2">
        <v>0.140337423358561</v>
      </c>
      <c r="F144" s="2">
        <v>0.65672797125290505</v>
      </c>
      <c r="G144" s="2">
        <v>4.8180555423256898E-8</v>
      </c>
      <c r="H144" s="2">
        <v>3.5159055296238E-5</v>
      </c>
      <c r="I144" s="2">
        <v>2.1624049999945099E-7</v>
      </c>
      <c r="J144" s="2">
        <v>1.96490345989337E-2</v>
      </c>
      <c r="K144" s="2">
        <v>7.9842525641108303E-2</v>
      </c>
      <c r="L144" s="5">
        <f t="shared" si="2"/>
        <v>5</v>
      </c>
      <c r="M144" s="5"/>
      <c r="N144" s="5"/>
      <c r="O144" s="5"/>
    </row>
    <row r="145" spans="1:15" x14ac:dyDescent="0.25">
      <c r="A145" s="4">
        <v>21367</v>
      </c>
      <c r="B145" s="2">
        <v>1.1726392758899E-8</v>
      </c>
      <c r="C145" s="2">
        <v>1.6428107044726101E-7</v>
      </c>
      <c r="D145" s="2">
        <v>3.2905332171410401E-6</v>
      </c>
      <c r="E145" s="2">
        <v>9.1211573223879003E-2</v>
      </c>
      <c r="F145" s="2">
        <v>0.77725459072326797</v>
      </c>
      <c r="G145" s="2">
        <v>4.9590702064486301E-8</v>
      </c>
      <c r="H145" s="2">
        <v>1.2801328998757399E-7</v>
      </c>
      <c r="I145" s="2">
        <v>2.2468263570160499E-7</v>
      </c>
      <c r="J145" s="2">
        <v>1.20796111728851E-5</v>
      </c>
      <c r="K145" s="2">
        <v>0.131517887614715</v>
      </c>
      <c r="L145" s="5">
        <f t="shared" si="2"/>
        <v>3</v>
      </c>
      <c r="M145" s="5"/>
      <c r="N145" s="5"/>
      <c r="O145" s="5"/>
    </row>
    <row r="146" spans="1:15" x14ac:dyDescent="0.25">
      <c r="A146" s="4">
        <v>21398</v>
      </c>
      <c r="B146" s="2">
        <v>9.5637537263190297E-11</v>
      </c>
      <c r="C146" s="2">
        <v>7.9147494882840401E-9</v>
      </c>
      <c r="D146" s="2">
        <v>0.411739110067116</v>
      </c>
      <c r="E146" s="2">
        <v>7.4851474389431997E-3</v>
      </c>
      <c r="F146" s="2">
        <v>0.51547237663494605</v>
      </c>
      <c r="G146" s="2">
        <v>4.4413168973203001E-10</v>
      </c>
      <c r="H146" s="2">
        <v>3.7684960236788398E-3</v>
      </c>
      <c r="I146" s="2">
        <v>1.68547729531872E-9</v>
      </c>
      <c r="J146" s="2">
        <v>2.0335319526845998E-2</v>
      </c>
      <c r="K146" s="2">
        <v>4.1199540168355503E-2</v>
      </c>
      <c r="L146" s="5">
        <f t="shared" si="2"/>
        <v>4</v>
      </c>
      <c r="M146" s="5"/>
      <c r="N146" s="5"/>
      <c r="O146" s="5"/>
    </row>
    <row r="147" spans="1:15" x14ac:dyDescent="0.25">
      <c r="A147" s="4">
        <v>21429</v>
      </c>
      <c r="B147" s="2">
        <v>9.27111014460875E-10</v>
      </c>
      <c r="C147" s="2">
        <v>5.6357769771979399E-8</v>
      </c>
      <c r="D147" s="2">
        <v>3.2776972407818399E-8</v>
      </c>
      <c r="E147" s="2">
        <v>0.124801462939324</v>
      </c>
      <c r="F147" s="2">
        <v>0.82987555836264504</v>
      </c>
      <c r="G147" s="2">
        <v>7.6693389627504006E-9</v>
      </c>
      <c r="H147" s="2">
        <v>2.2105238191975201E-8</v>
      </c>
      <c r="I147" s="2">
        <v>4.9286033361062302E-8</v>
      </c>
      <c r="J147" s="2">
        <v>1.2392522501333E-5</v>
      </c>
      <c r="K147" s="2">
        <v>4.5310417053841999E-2</v>
      </c>
      <c r="L147" s="5">
        <f t="shared" si="2"/>
        <v>3</v>
      </c>
      <c r="M147" s="5"/>
      <c r="N147" s="5"/>
      <c r="O147" s="5"/>
    </row>
    <row r="148" spans="1:15" x14ac:dyDescent="0.25">
      <c r="A148" s="4">
        <v>21459</v>
      </c>
      <c r="B148" s="2">
        <v>6.0707243519868498E-9</v>
      </c>
      <c r="C148" s="2">
        <v>3.4428971973525499E-7</v>
      </c>
      <c r="D148" s="2">
        <v>0.21419398570371501</v>
      </c>
      <c r="E148" s="2">
        <v>1.35448511408918E-7</v>
      </c>
      <c r="F148" s="2">
        <v>0.69474742045655302</v>
      </c>
      <c r="G148" s="2">
        <v>2.6589567198427701E-8</v>
      </c>
      <c r="H148" s="2">
        <v>3.5934660794379002E-7</v>
      </c>
      <c r="I148" s="2">
        <v>1.25772960143443E-7</v>
      </c>
      <c r="J148" s="2">
        <v>6.6049191641864696E-8</v>
      </c>
      <c r="K148" s="2">
        <v>9.1057530272443704E-2</v>
      </c>
      <c r="L148" s="5">
        <f t="shared" si="2"/>
        <v>3</v>
      </c>
      <c r="M148" s="5"/>
      <c r="N148" s="5"/>
      <c r="O148" s="5"/>
    </row>
    <row r="149" spans="1:15" x14ac:dyDescent="0.25">
      <c r="A149" s="4">
        <v>21490</v>
      </c>
      <c r="B149" s="2">
        <v>2.5671685450843E-9</v>
      </c>
      <c r="C149" s="2">
        <v>1.6678017704591E-7</v>
      </c>
      <c r="D149" s="2">
        <v>0.17582829153906299</v>
      </c>
      <c r="E149" s="2">
        <v>8.3750267305812698E-2</v>
      </c>
      <c r="F149" s="2">
        <v>0.64483439663916198</v>
      </c>
      <c r="G149" s="2">
        <v>1.99308205548466E-8</v>
      </c>
      <c r="H149" s="2">
        <v>3.4462158431810103E-8</v>
      </c>
      <c r="I149" s="2">
        <v>9.1554935744442597E-8</v>
      </c>
      <c r="J149" s="2">
        <v>1.43428259062225E-2</v>
      </c>
      <c r="K149" s="2">
        <v>8.1243903314474397E-2</v>
      </c>
      <c r="L149" s="5">
        <f t="shared" si="2"/>
        <v>5</v>
      </c>
      <c r="M149" s="5"/>
      <c r="N149" s="5"/>
      <c r="O149" s="5"/>
    </row>
    <row r="150" spans="1:15" x14ac:dyDescent="0.25">
      <c r="A150" s="4">
        <v>21520</v>
      </c>
      <c r="B150" s="2">
        <v>7.3805911958235603E-10</v>
      </c>
      <c r="C150" s="2">
        <v>7.6261055007662601E-2</v>
      </c>
      <c r="D150" s="2">
        <v>0.54415613124995899</v>
      </c>
      <c r="E150" s="2">
        <v>2.20322751773198E-8</v>
      </c>
      <c r="F150" s="2">
        <v>0.33700716780594597</v>
      </c>
      <c r="G150" s="2">
        <v>5.5744869811872797E-9</v>
      </c>
      <c r="H150" s="2">
        <v>2.4405961770513699E-8</v>
      </c>
      <c r="I150" s="2">
        <v>5.4270569572046996E-9</v>
      </c>
      <c r="J150" s="2">
        <v>4.2575569957997203E-2</v>
      </c>
      <c r="K150" s="2">
        <v>1.7800597017289999E-8</v>
      </c>
      <c r="L150" s="5">
        <f t="shared" si="2"/>
        <v>4</v>
      </c>
      <c r="M150" s="5"/>
      <c r="N150" s="5"/>
      <c r="O150" s="5"/>
    </row>
    <row r="151" spans="1:15" x14ac:dyDescent="0.25">
      <c r="A151" s="4">
        <v>21551</v>
      </c>
      <c r="B151" s="2">
        <v>1.6062076679271501E-8</v>
      </c>
      <c r="C151" s="2">
        <v>1.5121010352103799E-7</v>
      </c>
      <c r="D151" s="2">
        <v>0.115630843579487</v>
      </c>
      <c r="E151" s="2">
        <v>1.07456593683294E-5</v>
      </c>
      <c r="F151" s="2">
        <v>0.70340516500374695</v>
      </c>
      <c r="G151" s="2">
        <v>4.11020498928155E-8</v>
      </c>
      <c r="H151" s="2">
        <v>1.1212088493334601E-7</v>
      </c>
      <c r="I151" s="2">
        <v>2.7414429412871598E-7</v>
      </c>
      <c r="J151" s="2">
        <v>4.0349930475561098E-7</v>
      </c>
      <c r="K151" s="2">
        <v>0.180952247618687</v>
      </c>
      <c r="L151" s="5">
        <f t="shared" si="2"/>
        <v>3</v>
      </c>
      <c r="M151" s="5"/>
      <c r="N151" s="5"/>
      <c r="O151" s="5"/>
    </row>
    <row r="152" spans="1:15" x14ac:dyDescent="0.25">
      <c r="A152" s="4">
        <v>21582</v>
      </c>
      <c r="B152" s="2">
        <v>2.1229685705868799E-9</v>
      </c>
      <c r="C152" s="2">
        <v>3.4726652039186099E-7</v>
      </c>
      <c r="D152" s="2">
        <v>0.52887685860264599</v>
      </c>
      <c r="E152" s="2">
        <v>6.7024633915869103E-2</v>
      </c>
      <c r="F152" s="2">
        <v>0.32845041219762999</v>
      </c>
      <c r="G152" s="2">
        <v>2.7352614345716199E-8</v>
      </c>
      <c r="H152" s="2">
        <v>9.5859358086309399E-7</v>
      </c>
      <c r="I152" s="2">
        <v>4.0304469013798801E-6</v>
      </c>
      <c r="J152" s="2">
        <v>7.5637692204015797E-2</v>
      </c>
      <c r="K152" s="2">
        <v>5.0372968634664197E-6</v>
      </c>
      <c r="L152" s="5">
        <f t="shared" si="2"/>
        <v>4</v>
      </c>
      <c r="M152" s="5"/>
      <c r="N152" s="5"/>
      <c r="O152" s="5"/>
    </row>
    <row r="153" spans="1:15" x14ac:dyDescent="0.25">
      <c r="A153" s="4">
        <v>21610</v>
      </c>
      <c r="B153" s="2">
        <v>3.2863561730515999E-9</v>
      </c>
      <c r="C153" s="2">
        <v>9.1161221500316699E-8</v>
      </c>
      <c r="D153" s="2">
        <v>0.20277288989616701</v>
      </c>
      <c r="E153" s="2">
        <v>2.2344678147393601E-2</v>
      </c>
      <c r="F153" s="2">
        <v>0.73253634171790505</v>
      </c>
      <c r="G153" s="2">
        <v>2.70756571904157E-8</v>
      </c>
      <c r="H153" s="2">
        <v>1.08123266860957E-7</v>
      </c>
      <c r="I153" s="2">
        <v>7.4462096125627294E-8</v>
      </c>
      <c r="J153" s="2">
        <v>6.2803890621372801E-4</v>
      </c>
      <c r="K153" s="2">
        <v>4.1717747223394601E-2</v>
      </c>
      <c r="L153" s="5">
        <f t="shared" si="2"/>
        <v>4</v>
      </c>
      <c r="M153" s="5"/>
      <c r="N153" s="5"/>
      <c r="O153" s="5"/>
    </row>
    <row r="154" spans="1:15" x14ac:dyDescent="0.25">
      <c r="A154" s="4">
        <v>21641</v>
      </c>
      <c r="B154" s="2">
        <v>7.4312440042170798E-9</v>
      </c>
      <c r="C154" s="2">
        <v>0.121689481422907</v>
      </c>
      <c r="D154" s="2">
        <v>0.39003433591088998</v>
      </c>
      <c r="E154" s="2">
        <v>7.3332008336442003E-2</v>
      </c>
      <c r="F154" s="2">
        <v>0.35912350160087098</v>
      </c>
      <c r="G154" s="2">
        <v>8.6898041014043202E-8</v>
      </c>
      <c r="H154" s="2">
        <v>2.6423903786291599E-6</v>
      </c>
      <c r="I154" s="2">
        <v>1.0362496529403301E-6</v>
      </c>
      <c r="J154" s="2">
        <v>5.5633872676406501E-2</v>
      </c>
      <c r="K154" s="2">
        <v>1.83027086763387E-4</v>
      </c>
      <c r="L154" s="5">
        <f t="shared" si="2"/>
        <v>5</v>
      </c>
      <c r="M154" s="5"/>
      <c r="N154" s="5"/>
      <c r="O154" s="5"/>
    </row>
    <row r="155" spans="1:15" x14ac:dyDescent="0.25">
      <c r="A155" s="4">
        <v>21671</v>
      </c>
      <c r="B155" s="2">
        <v>5.6665538287265504E-10</v>
      </c>
      <c r="C155" s="2">
        <v>6.5343520368613905E-2</v>
      </c>
      <c r="D155" s="2">
        <v>0.296143182685083</v>
      </c>
      <c r="E155" s="2">
        <v>0.105093601208281</v>
      </c>
      <c r="F155" s="2">
        <v>0.48773890250207302</v>
      </c>
      <c r="G155" s="2">
        <v>4.1587294755442803E-9</v>
      </c>
      <c r="H155" s="2">
        <v>8.1212512176455196E-6</v>
      </c>
      <c r="I155" s="2">
        <v>1.02451093503001E-7</v>
      </c>
      <c r="J155" s="2">
        <v>4.56716211492788E-2</v>
      </c>
      <c r="K155" s="2">
        <v>9.4365804196500103E-7</v>
      </c>
      <c r="L155" s="5">
        <f t="shared" si="2"/>
        <v>5</v>
      </c>
      <c r="M155" s="5"/>
      <c r="N155" s="5"/>
      <c r="O155" s="5"/>
    </row>
    <row r="156" spans="1:15" x14ac:dyDescent="0.25">
      <c r="A156" s="4">
        <v>21702</v>
      </c>
      <c r="B156" s="2">
        <v>8.0579433823146E-10</v>
      </c>
      <c r="C156" s="2">
        <v>1.61453723324794E-7</v>
      </c>
      <c r="D156" s="2">
        <v>0.120296298872675</v>
      </c>
      <c r="E156" s="2">
        <v>9.9256131694767505E-2</v>
      </c>
      <c r="F156" s="2">
        <v>0.65916081658254899</v>
      </c>
      <c r="G156" s="2">
        <v>3.5959346805984302E-9</v>
      </c>
      <c r="H156" s="2">
        <v>3.8244595865126401E-8</v>
      </c>
      <c r="I156" s="2">
        <v>9.2177073939326298E-8</v>
      </c>
      <c r="J156" s="2">
        <v>1.87858549601491E-2</v>
      </c>
      <c r="K156" s="2">
        <v>0.102500601613085</v>
      </c>
      <c r="L156" s="5">
        <f t="shared" si="2"/>
        <v>5</v>
      </c>
      <c r="M156" s="5"/>
      <c r="N156" s="5"/>
      <c r="O156" s="5"/>
    </row>
    <row r="157" spans="1:15" x14ac:dyDescent="0.25">
      <c r="A157" s="4">
        <v>21732</v>
      </c>
      <c r="B157" s="2">
        <v>2.84435220546189E-9</v>
      </c>
      <c r="C157" s="2">
        <v>4.9150630737188102E-8</v>
      </c>
      <c r="D157" s="2">
        <v>0.63376172190172597</v>
      </c>
      <c r="E157" s="2">
        <v>3.8651459563554702E-2</v>
      </c>
      <c r="F157" s="2">
        <v>0.23860023166564501</v>
      </c>
      <c r="G157" s="2">
        <v>1.38108465970527E-8</v>
      </c>
      <c r="H157" s="2">
        <v>6.3759361012174798E-9</v>
      </c>
      <c r="I157" s="2">
        <v>4.2673172469783997E-8</v>
      </c>
      <c r="J157" s="2">
        <v>8.8986444745687093E-2</v>
      </c>
      <c r="K157" s="2">
        <v>2.7326517567215701E-8</v>
      </c>
      <c r="L157" s="5">
        <f t="shared" si="2"/>
        <v>4</v>
      </c>
      <c r="M157" s="5"/>
      <c r="N157" s="5"/>
      <c r="O157" s="5"/>
    </row>
    <row r="158" spans="1:15" x14ac:dyDescent="0.25">
      <c r="A158" s="4">
        <v>21763</v>
      </c>
      <c r="B158" s="2">
        <v>2.2127607276695802E-9</v>
      </c>
      <c r="C158" s="2">
        <v>1.99232969870543E-7</v>
      </c>
      <c r="D158" s="2">
        <v>0.47217812903367001</v>
      </c>
      <c r="E158" s="2">
        <v>0.134899460769208</v>
      </c>
      <c r="F158" s="2">
        <v>0.29336352428470203</v>
      </c>
      <c r="G158" s="2">
        <v>4.0310446114276998E-8</v>
      </c>
      <c r="H158" s="2">
        <v>1.8431701558407501E-7</v>
      </c>
      <c r="I158" s="2">
        <v>5.8213120352396796E-3</v>
      </c>
      <c r="J158" s="2">
        <v>9.3737117047306903E-2</v>
      </c>
      <c r="K158" s="2">
        <v>3.0756917402060301E-8</v>
      </c>
      <c r="L158" s="5">
        <f t="shared" si="2"/>
        <v>4</v>
      </c>
      <c r="M158" s="5"/>
      <c r="N158" s="5"/>
      <c r="O158" s="5"/>
    </row>
    <row r="159" spans="1:15" x14ac:dyDescent="0.25">
      <c r="A159" s="4">
        <v>21794</v>
      </c>
      <c r="B159" s="2">
        <v>4.4357671209925898E-11</v>
      </c>
      <c r="C159" s="2">
        <v>2.4724648384148399E-8</v>
      </c>
      <c r="D159" s="2">
        <v>0.18239564341692399</v>
      </c>
      <c r="E159" s="2">
        <v>0.28191159364148599</v>
      </c>
      <c r="F159" s="2">
        <v>0.33387258538416398</v>
      </c>
      <c r="G159" s="2">
        <v>7.1997361004314303E-9</v>
      </c>
      <c r="H159" s="2">
        <v>7.3802460593988699E-8</v>
      </c>
      <c r="I159" s="2">
        <v>0.11418785540754001</v>
      </c>
      <c r="J159" s="2">
        <v>8.7632187849026003E-2</v>
      </c>
      <c r="K159" s="2">
        <v>2.85296949191173E-8</v>
      </c>
      <c r="L159" s="5">
        <f t="shared" si="2"/>
        <v>5</v>
      </c>
      <c r="M159" s="5"/>
      <c r="N159" s="5"/>
      <c r="O159" s="5"/>
    </row>
    <row r="160" spans="1:15" x14ac:dyDescent="0.25">
      <c r="A160" s="4">
        <v>21824</v>
      </c>
      <c r="B160" s="2">
        <v>8.3416234619637598E-10</v>
      </c>
      <c r="C160" s="2">
        <v>1.32321332770099E-8</v>
      </c>
      <c r="D160" s="2">
        <v>0.80133671264177597</v>
      </c>
      <c r="E160" s="2">
        <v>1.1150281260816299E-7</v>
      </c>
      <c r="F160" s="2">
        <v>8.8384760428268205E-2</v>
      </c>
      <c r="G160" s="2">
        <v>2.2064328863809798E-9</v>
      </c>
      <c r="H160" s="2">
        <v>9.3943481742085198E-9</v>
      </c>
      <c r="I160" s="2">
        <v>2.31312001953871E-8</v>
      </c>
      <c r="J160" s="2">
        <v>0.11027836392908399</v>
      </c>
      <c r="K160" s="2">
        <v>2.6876861453339601E-9</v>
      </c>
      <c r="L160" s="5">
        <f t="shared" si="2"/>
        <v>3</v>
      </c>
      <c r="M160" s="5"/>
      <c r="N160" s="5"/>
      <c r="O160" s="5"/>
    </row>
    <row r="161" spans="1:15" x14ac:dyDescent="0.25">
      <c r="A161" s="4">
        <v>21855</v>
      </c>
      <c r="B161" s="2">
        <v>7.8154677434906595E-9</v>
      </c>
      <c r="C161" s="2">
        <v>5.8354777389881297E-2</v>
      </c>
      <c r="D161" s="2">
        <v>0.22584901292572199</v>
      </c>
      <c r="E161" s="2">
        <v>0.138351367994342</v>
      </c>
      <c r="F161" s="2">
        <v>0.50762458033912095</v>
      </c>
      <c r="G161" s="2">
        <v>3.6524022025202699E-7</v>
      </c>
      <c r="H161" s="2">
        <v>1.58317892894355E-6</v>
      </c>
      <c r="I161" s="2">
        <v>1.70638253485695E-4</v>
      </c>
      <c r="J161" s="2">
        <v>6.9647337307816901E-2</v>
      </c>
      <c r="K161" s="2">
        <v>3.2955491546548402E-7</v>
      </c>
      <c r="L161" s="5">
        <f t="shared" si="2"/>
        <v>5</v>
      </c>
      <c r="M161" s="5"/>
      <c r="N161" s="5"/>
      <c r="O161" s="5"/>
    </row>
    <row r="162" spans="1:15" x14ac:dyDescent="0.25">
      <c r="A162" s="4">
        <v>21885</v>
      </c>
      <c r="B162" s="2">
        <v>3.7975648388815698E-9</v>
      </c>
      <c r="C162" s="2">
        <v>1.6363240416513601E-3</v>
      </c>
      <c r="D162" s="2">
        <v>0.45616210293526299</v>
      </c>
      <c r="E162" s="2">
        <v>2.80424162587197E-5</v>
      </c>
      <c r="F162" s="2">
        <v>0.472005154549483</v>
      </c>
      <c r="G162" s="2">
        <v>2.5417531722069798E-8</v>
      </c>
      <c r="H162" s="2">
        <v>4.6340366809101702E-7</v>
      </c>
      <c r="I162" s="2">
        <v>3.2608160391522499E-8</v>
      </c>
      <c r="J162" s="2">
        <v>7.0167810365606501E-2</v>
      </c>
      <c r="K162" s="2">
        <v>4.0464806058938097E-8</v>
      </c>
      <c r="L162" s="5">
        <f t="shared" si="2"/>
        <v>3</v>
      </c>
      <c r="M162" s="5"/>
      <c r="N162" s="5"/>
      <c r="O162" s="5"/>
    </row>
    <row r="163" spans="1:15" x14ac:dyDescent="0.25">
      <c r="A163" s="4">
        <v>21916</v>
      </c>
      <c r="B163" s="2">
        <v>2.9149664796781498E-10</v>
      </c>
      <c r="C163" s="2">
        <v>1.34485228149168E-6</v>
      </c>
      <c r="D163" s="2">
        <v>0.37430269919083298</v>
      </c>
      <c r="E163" s="2">
        <v>5.3992217122013103E-2</v>
      </c>
      <c r="F163" s="2">
        <v>0.49878110885966698</v>
      </c>
      <c r="G163" s="2">
        <v>1.2294291573036199E-8</v>
      </c>
      <c r="H163" s="2">
        <v>2.6005689103586498E-7</v>
      </c>
      <c r="I163" s="2">
        <v>7.0887628740765901E-9</v>
      </c>
      <c r="J163" s="2">
        <v>7.2922234298198704E-2</v>
      </c>
      <c r="K163" s="2">
        <v>1.1594503123531E-7</v>
      </c>
      <c r="L163" s="5">
        <f t="shared" si="2"/>
        <v>4</v>
      </c>
      <c r="M163" s="5"/>
      <c r="N163" s="5"/>
      <c r="O163" s="5"/>
    </row>
    <row r="164" spans="1:15" x14ac:dyDescent="0.25">
      <c r="A164" s="4">
        <v>21947</v>
      </c>
      <c r="B164" s="2">
        <v>1.44981157825834E-9</v>
      </c>
      <c r="C164" s="2">
        <v>2.1553511790931701E-8</v>
      </c>
      <c r="D164" s="2">
        <v>0.47406626041599798</v>
      </c>
      <c r="E164" s="2">
        <v>2.08366193580669E-8</v>
      </c>
      <c r="F164" s="2">
        <v>0.471938480903002</v>
      </c>
      <c r="G164" s="2">
        <v>6.6031956112335999E-9</v>
      </c>
      <c r="H164" s="2">
        <v>1.5032070365314601E-8</v>
      </c>
      <c r="I164" s="2">
        <v>1.1809894407255299E-8</v>
      </c>
      <c r="J164" s="2">
        <v>5.39951684634285E-2</v>
      </c>
      <c r="K164" s="2">
        <v>1.2931807196482099E-8</v>
      </c>
      <c r="L164" s="5">
        <f t="shared" si="2"/>
        <v>3</v>
      </c>
      <c r="M164" s="5"/>
      <c r="N164" s="5"/>
      <c r="O164" s="5"/>
    </row>
    <row r="165" spans="1:15" x14ac:dyDescent="0.25">
      <c r="A165" s="4">
        <v>21976</v>
      </c>
      <c r="B165" s="2">
        <v>5.4763680215686604E-9</v>
      </c>
      <c r="C165" s="2">
        <v>2.62797108828785E-6</v>
      </c>
      <c r="D165" s="2">
        <v>0.369698078883407</v>
      </c>
      <c r="E165" s="2">
        <v>0.13842643235855401</v>
      </c>
      <c r="F165" s="2">
        <v>0.41396251454601901</v>
      </c>
      <c r="G165" s="2">
        <v>1.33489378945084E-6</v>
      </c>
      <c r="H165" s="2">
        <v>3.02489692420734E-6</v>
      </c>
      <c r="I165" s="2">
        <v>3.9435831432340501E-5</v>
      </c>
      <c r="J165" s="2">
        <v>7.78657614492448E-2</v>
      </c>
      <c r="K165" s="2">
        <v>7.8369524137340495E-7</v>
      </c>
      <c r="L165" s="5">
        <f t="shared" si="2"/>
        <v>4</v>
      </c>
      <c r="M165" s="5"/>
      <c r="N165" s="5"/>
      <c r="O165" s="5"/>
    </row>
    <row r="166" spans="1:15" x14ac:dyDescent="0.25">
      <c r="A166" s="4">
        <v>22007</v>
      </c>
      <c r="B166" s="2">
        <v>2.1614676786518499E-9</v>
      </c>
      <c r="C166" s="2">
        <v>4.2668544085862297E-8</v>
      </c>
      <c r="D166" s="2">
        <v>0.14691264032169901</v>
      </c>
      <c r="E166" s="2">
        <v>9.6636907436366604E-2</v>
      </c>
      <c r="F166" s="2">
        <v>0.71266342008819905</v>
      </c>
      <c r="G166" s="2">
        <v>1.7775120715628399E-8</v>
      </c>
      <c r="H166" s="2">
        <v>7.4068096835474004E-3</v>
      </c>
      <c r="I166" s="2">
        <v>4.7005262198701602E-8</v>
      </c>
      <c r="J166" s="2">
        <v>3.6377089205274903E-2</v>
      </c>
      <c r="K166" s="2">
        <v>3.0236545334425799E-6</v>
      </c>
      <c r="L166" s="5">
        <f t="shared" si="2"/>
        <v>4</v>
      </c>
      <c r="M166" s="5"/>
      <c r="N166" s="5"/>
      <c r="O166" s="5"/>
    </row>
    <row r="167" spans="1:15" x14ac:dyDescent="0.25">
      <c r="A167" s="4">
        <v>22037</v>
      </c>
      <c r="B167" s="2">
        <v>3.64486480656215E-9</v>
      </c>
      <c r="C167" s="2">
        <v>7.4923198994327297E-8</v>
      </c>
      <c r="D167" s="2">
        <v>1.3945779105614099E-6</v>
      </c>
      <c r="E167" s="2">
        <v>0.40700806613235602</v>
      </c>
      <c r="F167" s="2">
        <v>0.32221143765943799</v>
      </c>
      <c r="G167" s="2">
        <v>5.1317071312941803E-8</v>
      </c>
      <c r="H167" s="2">
        <v>5.4423642945508298E-2</v>
      </c>
      <c r="I167" s="2">
        <v>0.12528757475434699</v>
      </c>
      <c r="J167" s="2">
        <v>9.1067412357839897E-2</v>
      </c>
      <c r="K167" s="2">
        <v>3.41687465759973E-7</v>
      </c>
      <c r="L167" s="5">
        <f t="shared" si="2"/>
        <v>5</v>
      </c>
      <c r="M167" s="5"/>
      <c r="N167" s="5"/>
      <c r="O167" s="5"/>
    </row>
    <row r="168" spans="1:15" x14ac:dyDescent="0.25">
      <c r="A168" s="4">
        <v>22068</v>
      </c>
      <c r="B168" s="2">
        <v>7.0064983956386696E-9</v>
      </c>
      <c r="C168" s="2">
        <v>2.9930201571135102E-7</v>
      </c>
      <c r="D168" s="2">
        <v>0.28356700717774003</v>
      </c>
      <c r="E168" s="2">
        <v>0.19419307546192099</v>
      </c>
      <c r="F168" s="2">
        <v>0.45792793509468099</v>
      </c>
      <c r="G168" s="2">
        <v>5.9991329462423799E-7</v>
      </c>
      <c r="H168" s="2">
        <v>2.9753329185136E-6</v>
      </c>
      <c r="I168" s="2">
        <v>5.3058942957383701E-7</v>
      </c>
      <c r="J168" s="2">
        <v>6.4305087923704193E-2</v>
      </c>
      <c r="K168" s="2">
        <v>2.4821972853830202E-6</v>
      </c>
      <c r="L168" s="5">
        <f t="shared" si="2"/>
        <v>4</v>
      </c>
      <c r="M168" s="5"/>
      <c r="N168" s="5"/>
      <c r="O168" s="5"/>
    </row>
    <row r="169" spans="1:15" x14ac:dyDescent="0.25">
      <c r="A169" s="4">
        <v>22098</v>
      </c>
      <c r="B169" s="2">
        <v>1.9486306868817798E-9</v>
      </c>
      <c r="C169" s="2">
        <v>0.353117884273486</v>
      </c>
      <c r="D169" s="2">
        <v>2.62847957403856E-6</v>
      </c>
      <c r="E169" s="2">
        <v>0.32149290272317699</v>
      </c>
      <c r="F169" s="2">
        <v>0.24001876521363599</v>
      </c>
      <c r="G169" s="2">
        <v>3.2884529595770998E-8</v>
      </c>
      <c r="H169" s="2">
        <v>1.13294357962101E-6</v>
      </c>
      <c r="I169" s="2">
        <v>2.7929254591664298E-6</v>
      </c>
      <c r="J169" s="2">
        <v>8.5362347801321806E-2</v>
      </c>
      <c r="K169" s="2">
        <v>1.5108065866535299E-6</v>
      </c>
      <c r="L169" s="5">
        <f t="shared" si="2"/>
        <v>4</v>
      </c>
      <c r="M169" s="5"/>
      <c r="N169" s="5"/>
      <c r="O169" s="5"/>
    </row>
    <row r="170" spans="1:15" x14ac:dyDescent="0.25">
      <c r="A170" s="4">
        <v>22129</v>
      </c>
      <c r="B170" s="2">
        <v>3.0779867967357E-10</v>
      </c>
      <c r="C170" s="2">
        <v>1.6714910367260799E-7</v>
      </c>
      <c r="D170" s="2">
        <v>1.70415516120764E-7</v>
      </c>
      <c r="E170" s="2">
        <v>0.402988485769674</v>
      </c>
      <c r="F170" s="2">
        <v>0.32163339067348301</v>
      </c>
      <c r="G170" s="2">
        <v>4.0470955021446597E-2</v>
      </c>
      <c r="H170" s="2">
        <v>3.4393978364569899E-7</v>
      </c>
      <c r="I170" s="2">
        <v>0.1308090730158</v>
      </c>
      <c r="J170" s="2">
        <v>0.104097356261976</v>
      </c>
      <c r="K170" s="2">
        <v>5.7445484898281701E-8</v>
      </c>
      <c r="L170" s="5">
        <f t="shared" si="2"/>
        <v>5</v>
      </c>
      <c r="M170" s="5"/>
      <c r="N170" s="5"/>
      <c r="O170" s="5"/>
    </row>
    <row r="171" spans="1:15" x14ac:dyDescent="0.25">
      <c r="A171" s="4">
        <v>22160</v>
      </c>
      <c r="B171" s="2">
        <v>1.7060581313831999E-8</v>
      </c>
      <c r="C171" s="2">
        <v>1.3646005970522401E-6</v>
      </c>
      <c r="D171" s="2">
        <v>0.136053348313733</v>
      </c>
      <c r="E171" s="2">
        <v>0.33798619925061901</v>
      </c>
      <c r="F171" s="2">
        <v>0.41307258030442101</v>
      </c>
      <c r="G171" s="2">
        <v>1.1318752791098E-3</v>
      </c>
      <c r="H171" s="2">
        <v>1.60488175847067E-2</v>
      </c>
      <c r="I171" s="2">
        <v>1.50999518961726E-5</v>
      </c>
      <c r="J171" s="2">
        <v>9.5687707695383303E-2</v>
      </c>
      <c r="K171" s="2">
        <v>2.9899588971439101E-6</v>
      </c>
      <c r="L171" s="5">
        <f t="shared" si="2"/>
        <v>5</v>
      </c>
      <c r="M171" s="5"/>
      <c r="N171" s="5"/>
      <c r="O171" s="5"/>
    </row>
    <row r="172" spans="1:15" x14ac:dyDescent="0.25">
      <c r="A172" s="4">
        <v>22190</v>
      </c>
      <c r="B172" s="2">
        <v>6.9146256234981696E-9</v>
      </c>
      <c r="C172" s="2">
        <v>6.8682818658692996E-8</v>
      </c>
      <c r="D172" s="2">
        <v>2.38520892280402E-5</v>
      </c>
      <c r="E172" s="2">
        <v>0.184001288715893</v>
      </c>
      <c r="F172" s="2">
        <v>0.75758161641814104</v>
      </c>
      <c r="G172" s="2">
        <v>4.37977175744322E-8</v>
      </c>
      <c r="H172" s="2">
        <v>9.0010820388088798E-7</v>
      </c>
      <c r="I172" s="2">
        <v>1.6253467562901701E-6</v>
      </c>
      <c r="J172" s="2">
        <v>3.4479439554618997E-2</v>
      </c>
      <c r="K172" s="2">
        <v>2.3911158371897199E-2</v>
      </c>
      <c r="L172" s="5">
        <f t="shared" si="2"/>
        <v>4</v>
      </c>
      <c r="M172" s="5"/>
      <c r="N172" s="5"/>
      <c r="O172" s="5"/>
    </row>
    <row r="173" spans="1:15" x14ac:dyDescent="0.25">
      <c r="A173" s="4">
        <v>22221</v>
      </c>
      <c r="B173" s="2">
        <v>7.9989269566963994E-9</v>
      </c>
      <c r="C173" s="2">
        <v>4.7435841043931204E-6</v>
      </c>
      <c r="D173" s="2">
        <v>1.3823170468523001E-4</v>
      </c>
      <c r="E173" s="2">
        <v>0.440403237191696</v>
      </c>
      <c r="F173" s="2">
        <v>0.232770288566363</v>
      </c>
      <c r="G173" s="2">
        <v>4.2485930026726397E-2</v>
      </c>
      <c r="H173" s="2">
        <v>1.1870055650715099E-6</v>
      </c>
      <c r="I173" s="2">
        <v>0.18014296547783701</v>
      </c>
      <c r="J173" s="2">
        <v>0.10404483429519799</v>
      </c>
      <c r="K173" s="2">
        <v>8.5741488478906692E-6</v>
      </c>
      <c r="L173" s="5">
        <f t="shared" si="2"/>
        <v>5</v>
      </c>
      <c r="M173" s="5"/>
      <c r="N173" s="5"/>
      <c r="O173" s="5"/>
    </row>
    <row r="174" spans="1:15" x14ac:dyDescent="0.25">
      <c r="A174" s="4">
        <v>22251</v>
      </c>
      <c r="B174" s="2">
        <v>1.5618082464311401E-8</v>
      </c>
      <c r="C174" s="2">
        <v>1.8241674128962499E-7</v>
      </c>
      <c r="D174" s="2">
        <v>0.51452210527921405</v>
      </c>
      <c r="E174" s="2">
        <v>0.27873723032460301</v>
      </c>
      <c r="F174" s="2">
        <v>8.4657986450578093E-2</v>
      </c>
      <c r="G174" s="2">
        <v>2.96155222397483E-8</v>
      </c>
      <c r="H174" s="2">
        <v>7.1444560937578699E-8</v>
      </c>
      <c r="I174" s="2">
        <v>2.7532099526104498E-7</v>
      </c>
      <c r="J174" s="2">
        <v>0.122082030620574</v>
      </c>
      <c r="K174" s="2">
        <v>7.2909358364373202E-8</v>
      </c>
      <c r="L174" s="5">
        <f t="shared" si="2"/>
        <v>4</v>
      </c>
      <c r="M174" s="5"/>
      <c r="N174" s="5"/>
      <c r="O174" s="5"/>
    </row>
    <row r="175" spans="1:15" x14ac:dyDescent="0.25">
      <c r="A175" s="4">
        <v>22282</v>
      </c>
      <c r="B175" s="2">
        <v>5.9795963631076603E-9</v>
      </c>
      <c r="C175" s="2">
        <v>0.17338908516908</v>
      </c>
      <c r="D175" s="2">
        <v>9.4736451866843693E-2</v>
      </c>
      <c r="E175" s="2">
        <v>0.45291199076523803</v>
      </c>
      <c r="F175" s="2">
        <v>2.54765329245603E-6</v>
      </c>
      <c r="G175" s="2">
        <v>3.4218526653142803E-2</v>
      </c>
      <c r="H175" s="2">
        <v>5.6535927681701198E-7</v>
      </c>
      <c r="I175" s="2">
        <v>0.10390044114341</v>
      </c>
      <c r="J175" s="2">
        <v>0.140840344588575</v>
      </c>
      <c r="K175" s="2">
        <v>4.08221340894944E-8</v>
      </c>
      <c r="L175" s="5">
        <f t="shared" si="2"/>
        <v>6</v>
      </c>
      <c r="M175" s="5"/>
      <c r="N175" s="5"/>
      <c r="O175" s="5"/>
    </row>
    <row r="176" spans="1:15" x14ac:dyDescent="0.25">
      <c r="A176" s="4">
        <v>22313</v>
      </c>
      <c r="B176" s="2">
        <v>1.7058052403788401E-10</v>
      </c>
      <c r="C176" s="2">
        <v>0.124180790318419</v>
      </c>
      <c r="D176" s="2">
        <v>1.0849539698145E-8</v>
      </c>
      <c r="E176" s="2">
        <v>0.461632229701812</v>
      </c>
      <c r="F176" s="2">
        <v>0.25428150372622499</v>
      </c>
      <c r="G176" s="2">
        <v>1.7093562334756199E-8</v>
      </c>
      <c r="H176" s="2">
        <v>1.8941759533083299E-2</v>
      </c>
      <c r="I176" s="2">
        <v>2.10219605512105E-2</v>
      </c>
      <c r="J176" s="2">
        <v>0.11994172580246</v>
      </c>
      <c r="K176" s="2">
        <v>2.25316444038439E-9</v>
      </c>
      <c r="L176" s="5">
        <f t="shared" si="2"/>
        <v>6</v>
      </c>
      <c r="M176" s="5"/>
      <c r="N176" s="5"/>
      <c r="O176" s="5"/>
    </row>
    <row r="177" spans="1:15" x14ac:dyDescent="0.25">
      <c r="A177" s="4">
        <v>22341</v>
      </c>
      <c r="B177" s="2">
        <v>1.23336133194531E-8</v>
      </c>
      <c r="C177" s="2">
        <v>0.153115959967666</v>
      </c>
      <c r="D177" s="2">
        <v>2.84831330896333E-4</v>
      </c>
      <c r="E177" s="2">
        <v>0.32532777237967397</v>
      </c>
      <c r="F177" s="2">
        <v>0.41982117522547002</v>
      </c>
      <c r="G177" s="2">
        <v>1.8002704361018599E-7</v>
      </c>
      <c r="H177" s="2">
        <v>3.4798147955245801E-7</v>
      </c>
      <c r="I177" s="2">
        <v>3.5142910487913502E-7</v>
      </c>
      <c r="J177" s="2">
        <v>0.101449207803122</v>
      </c>
      <c r="K177" s="2">
        <v>1.6152172324117501E-7</v>
      </c>
      <c r="L177" s="5">
        <f t="shared" si="2"/>
        <v>4</v>
      </c>
      <c r="M177" s="5"/>
      <c r="N177" s="5"/>
      <c r="O177" s="5"/>
    </row>
    <row r="178" spans="1:15" x14ac:dyDescent="0.25">
      <c r="A178" s="4">
        <v>22372</v>
      </c>
      <c r="B178" s="2">
        <v>5.9753930358699601E-10</v>
      </c>
      <c r="C178" s="2">
        <v>0.34482580098312399</v>
      </c>
      <c r="D178" s="2">
        <v>2.1989547164655599E-6</v>
      </c>
      <c r="E178" s="2">
        <v>0.37485940890467601</v>
      </c>
      <c r="F178" s="2">
        <v>0.16363363404952799</v>
      </c>
      <c r="G178" s="2">
        <v>8.9485715601798797E-9</v>
      </c>
      <c r="H178" s="2">
        <v>6.8127415095051896E-6</v>
      </c>
      <c r="I178" s="2">
        <v>1.5636597640293401E-5</v>
      </c>
      <c r="J178" s="2">
        <v>0.116656476203329</v>
      </c>
      <c r="K178" s="2">
        <v>2.2019352935610399E-8</v>
      </c>
      <c r="L178" s="5">
        <f t="shared" si="2"/>
        <v>4</v>
      </c>
      <c r="M178" s="5"/>
      <c r="N178" s="5"/>
      <c r="O178" s="5"/>
    </row>
    <row r="179" spans="1:15" x14ac:dyDescent="0.25">
      <c r="A179" s="4">
        <v>22402</v>
      </c>
      <c r="B179" s="2">
        <v>1.9180381971246999E-9</v>
      </c>
      <c r="C179" s="2">
        <v>6.2486747732408604E-7</v>
      </c>
      <c r="D179" s="2">
        <v>7.0957426934871795E-7</v>
      </c>
      <c r="E179" s="2">
        <v>0.31071978456426003</v>
      </c>
      <c r="F179" s="2">
        <v>0.49297927628197902</v>
      </c>
      <c r="G179" s="2">
        <v>7.7900283795722997E-8</v>
      </c>
      <c r="H179" s="2">
        <v>7.8664892225403502E-2</v>
      </c>
      <c r="I179" s="2">
        <v>1.13559681916594E-5</v>
      </c>
      <c r="J179" s="2">
        <v>0.117623222994924</v>
      </c>
      <c r="K179" s="2">
        <v>5.3705152712907E-8</v>
      </c>
      <c r="L179" s="5">
        <f t="shared" si="2"/>
        <v>4</v>
      </c>
      <c r="M179" s="5"/>
      <c r="N179" s="5"/>
      <c r="O179" s="5"/>
    </row>
    <row r="180" spans="1:15" x14ac:dyDescent="0.25">
      <c r="A180" s="4">
        <v>22433</v>
      </c>
      <c r="B180" s="2">
        <v>3.3310935413676199E-9</v>
      </c>
      <c r="C180" s="2">
        <v>2.0474612028109001E-2</v>
      </c>
      <c r="D180" s="2">
        <v>0.322460574649933</v>
      </c>
      <c r="E180" s="2">
        <v>0.280963293877868</v>
      </c>
      <c r="F180" s="2">
        <v>0.23814005564247601</v>
      </c>
      <c r="G180" s="2">
        <v>7.3215037200233398E-4</v>
      </c>
      <c r="H180" s="2">
        <v>9.0127413541048099E-7</v>
      </c>
      <c r="I180" s="2">
        <v>4.8311714339452096E-7</v>
      </c>
      <c r="J180" s="2">
        <v>0.13722773467251001</v>
      </c>
      <c r="K180" s="2">
        <v>1.9103475821262601E-7</v>
      </c>
      <c r="L180" s="5">
        <f t="shared" si="2"/>
        <v>5</v>
      </c>
      <c r="M180" s="5"/>
      <c r="N180" s="5"/>
      <c r="O180" s="5"/>
    </row>
    <row r="181" spans="1:15" x14ac:dyDescent="0.25">
      <c r="A181" s="4">
        <v>22463</v>
      </c>
      <c r="B181" s="2">
        <v>2.9972418228117098E-11</v>
      </c>
      <c r="C181" s="2">
        <v>5.70528371737919E-2</v>
      </c>
      <c r="D181" s="2">
        <v>0.138601427038852</v>
      </c>
      <c r="E181" s="2">
        <v>0.17971135696778001</v>
      </c>
      <c r="F181" s="2">
        <v>0.54593766291948898</v>
      </c>
      <c r="G181" s="2">
        <v>9.2566749410809403E-10</v>
      </c>
      <c r="H181" s="2">
        <v>1.5948485627787099E-7</v>
      </c>
      <c r="I181" s="2">
        <v>9.8395339594833004E-8</v>
      </c>
      <c r="J181" s="2">
        <v>7.8696351426280703E-2</v>
      </c>
      <c r="K181" s="2">
        <v>1.05638006385224E-7</v>
      </c>
      <c r="L181" s="5">
        <f t="shared" si="2"/>
        <v>5</v>
      </c>
      <c r="M181" s="5"/>
      <c r="N181" s="5"/>
      <c r="O181" s="5"/>
    </row>
    <row r="182" spans="1:15" x14ac:dyDescent="0.25">
      <c r="A182" s="4">
        <v>22494</v>
      </c>
      <c r="B182" s="2">
        <v>1.76671179176492E-10</v>
      </c>
      <c r="C182" s="2">
        <v>0.40686219048397498</v>
      </c>
      <c r="D182" s="2">
        <v>3.34987041693008E-6</v>
      </c>
      <c r="E182" s="2">
        <v>0.42636284564065302</v>
      </c>
      <c r="F182" s="2">
        <v>1.1517554902749599E-8</v>
      </c>
      <c r="G182" s="2">
        <v>4.0258891133182698E-9</v>
      </c>
      <c r="H182" s="2">
        <v>4.2096517317996798E-9</v>
      </c>
      <c r="I182" s="2">
        <v>2.2654735651136501E-2</v>
      </c>
      <c r="J182" s="2">
        <v>0.14411685618466399</v>
      </c>
      <c r="K182" s="2">
        <v>2.2394301261772501E-9</v>
      </c>
      <c r="L182" s="5">
        <f t="shared" si="2"/>
        <v>4</v>
      </c>
      <c r="M182" s="5"/>
      <c r="N182" s="5"/>
      <c r="O182" s="5"/>
    </row>
    <row r="183" spans="1:15" x14ac:dyDescent="0.25">
      <c r="A183" s="4">
        <v>22525</v>
      </c>
      <c r="B183" s="2">
        <v>3.7665591831959103E-9</v>
      </c>
      <c r="C183" s="2">
        <v>0.27457899681288001</v>
      </c>
      <c r="D183" s="2">
        <v>6.2461916162119704E-8</v>
      </c>
      <c r="E183" s="2">
        <v>0.45270148846175001</v>
      </c>
      <c r="F183" s="2">
        <v>7.36734556879472E-8</v>
      </c>
      <c r="G183" s="2">
        <v>4.2066055707678901E-7</v>
      </c>
      <c r="H183" s="2">
        <v>2.8286922353710902E-7</v>
      </c>
      <c r="I183" s="2">
        <v>0.12954306175513799</v>
      </c>
      <c r="J183" s="2">
        <v>0.14317559547435199</v>
      </c>
      <c r="K183" s="2">
        <v>1.40641315560798E-8</v>
      </c>
      <c r="L183" s="5">
        <f t="shared" si="2"/>
        <v>4</v>
      </c>
      <c r="M183" s="5"/>
      <c r="N183" s="5"/>
      <c r="O183" s="5"/>
    </row>
    <row r="184" spans="1:15" x14ac:dyDescent="0.25">
      <c r="A184" s="4">
        <v>22555</v>
      </c>
      <c r="B184" s="2">
        <v>7.5395078033482795E-10</v>
      </c>
      <c r="C184" s="2">
        <v>0.28011776777859698</v>
      </c>
      <c r="D184" s="2">
        <v>2.61380477985051E-7</v>
      </c>
      <c r="E184" s="2">
        <v>0.41845434766020301</v>
      </c>
      <c r="F184" s="2">
        <v>6.0724626120020601E-8</v>
      </c>
      <c r="G184" s="2">
        <v>1.33289421910021E-3</v>
      </c>
      <c r="H184" s="2">
        <v>7.7025682290519995E-8</v>
      </c>
      <c r="I184" s="2">
        <v>0.15953798308365</v>
      </c>
      <c r="J184" s="2">
        <v>0.14055660044725601</v>
      </c>
      <c r="K184" s="2">
        <v>6.9253102734119597E-9</v>
      </c>
      <c r="L184" s="5">
        <f t="shared" si="2"/>
        <v>4</v>
      </c>
      <c r="M184" s="5"/>
      <c r="N184" s="5"/>
      <c r="O184" s="5"/>
    </row>
    <row r="185" spans="1:15" x14ac:dyDescent="0.25">
      <c r="A185" s="4">
        <v>22586</v>
      </c>
      <c r="B185" s="2">
        <v>2.4690851195130201E-9</v>
      </c>
      <c r="C185" s="2">
        <v>0.115635377735019</v>
      </c>
      <c r="D185" s="2">
        <v>3.1950471975058701E-7</v>
      </c>
      <c r="E185" s="2">
        <v>0.48924673031079402</v>
      </c>
      <c r="F185" s="2">
        <v>3.1687877012228598E-8</v>
      </c>
      <c r="G185" s="2">
        <v>6.9086094067113094E-2</v>
      </c>
      <c r="H185" s="2">
        <v>8.6611159549135894E-5</v>
      </c>
      <c r="I185" s="2">
        <v>0.19682048980674299</v>
      </c>
      <c r="J185" s="2">
        <v>0.12912432437528901</v>
      </c>
      <c r="K185" s="2">
        <v>1.8883860716502401E-8</v>
      </c>
      <c r="L185" s="5">
        <f t="shared" si="2"/>
        <v>5</v>
      </c>
      <c r="M185" s="5"/>
      <c r="N185" s="5"/>
      <c r="O185" s="5"/>
    </row>
    <row r="186" spans="1:15" x14ac:dyDescent="0.25">
      <c r="A186" s="4">
        <v>22616</v>
      </c>
      <c r="B186" s="2">
        <v>1.9131269473951399E-9</v>
      </c>
      <c r="C186" s="2">
        <v>0.32254658198513902</v>
      </c>
      <c r="D186" s="2">
        <v>2.70713877550517E-8</v>
      </c>
      <c r="E186" s="2">
        <v>0.43770451248665099</v>
      </c>
      <c r="F186" s="2">
        <v>1.1431179659373201E-3</v>
      </c>
      <c r="G186" s="2">
        <v>4.4283305158837698E-8</v>
      </c>
      <c r="H186" s="2">
        <v>1.41778174937666E-8</v>
      </c>
      <c r="I186" s="2">
        <v>0.13142016714306001</v>
      </c>
      <c r="J186" s="2">
        <v>0.10718552600731</v>
      </c>
      <c r="K186" s="2">
        <v>6.9649888097513597E-9</v>
      </c>
      <c r="L186" s="5">
        <f t="shared" si="2"/>
        <v>4</v>
      </c>
      <c r="M186" s="5"/>
      <c r="N186" s="5"/>
      <c r="O186" s="5"/>
    </row>
    <row r="187" spans="1:15" x14ac:dyDescent="0.25">
      <c r="A187" s="4">
        <v>22647</v>
      </c>
      <c r="B187" s="2">
        <v>8.8802745958719905E-9</v>
      </c>
      <c r="C187" s="2">
        <v>0.18644075286150999</v>
      </c>
      <c r="D187" s="2">
        <v>8.2391437812117497E-7</v>
      </c>
      <c r="E187" s="2">
        <v>0.37161384107490403</v>
      </c>
      <c r="F187" s="2">
        <v>0.196010954634632</v>
      </c>
      <c r="G187" s="2">
        <v>5.6124995411551398E-7</v>
      </c>
      <c r="H187" s="2">
        <v>4.1926619833221299E-7</v>
      </c>
      <c r="I187" s="2">
        <v>0.14770926638610599</v>
      </c>
      <c r="J187" s="2">
        <v>9.82194931626032E-2</v>
      </c>
      <c r="K187" s="2">
        <v>3.8785687773643099E-6</v>
      </c>
      <c r="L187" s="5">
        <f t="shared" si="2"/>
        <v>5</v>
      </c>
      <c r="M187" s="5"/>
      <c r="N187" s="5"/>
      <c r="O187" s="5"/>
    </row>
    <row r="188" spans="1:15" x14ac:dyDescent="0.25">
      <c r="A188" s="4">
        <v>22678</v>
      </c>
      <c r="B188" s="2">
        <v>1.0945637293891199E-9</v>
      </c>
      <c r="C188" s="2">
        <v>7.4959494986320901E-2</v>
      </c>
      <c r="D188" s="2">
        <v>1.15463860238414E-6</v>
      </c>
      <c r="E188" s="2">
        <v>0.422647784042745</v>
      </c>
      <c r="F188" s="2">
        <v>0.17360761446307901</v>
      </c>
      <c r="G188" s="2">
        <v>4.13102102977276E-2</v>
      </c>
      <c r="H188" s="2">
        <v>1.45602370692275E-6</v>
      </c>
      <c r="I188" s="2">
        <v>0.195848292990945</v>
      </c>
      <c r="J188" s="2">
        <v>9.1623411715862496E-2</v>
      </c>
      <c r="K188" s="2">
        <v>5.7974644548561697E-7</v>
      </c>
      <c r="L188" s="5">
        <f t="shared" si="2"/>
        <v>6</v>
      </c>
      <c r="M188" s="5"/>
      <c r="N188" s="5"/>
      <c r="O188" s="5"/>
    </row>
    <row r="189" spans="1:15" x14ac:dyDescent="0.25">
      <c r="A189" s="4">
        <v>22706</v>
      </c>
      <c r="B189" s="2">
        <v>2.1993550751245499E-8</v>
      </c>
      <c r="C189" s="2">
        <v>9.6556701356738798E-7</v>
      </c>
      <c r="D189" s="2">
        <v>7.1115250795517003E-5</v>
      </c>
      <c r="E189" s="2">
        <v>0.27422491248196001</v>
      </c>
      <c r="F189" s="2">
        <v>2.5699697327821101E-7</v>
      </c>
      <c r="G189" s="2">
        <v>0.124589064286301</v>
      </c>
      <c r="H189" s="2">
        <v>0.56182599664639399</v>
      </c>
      <c r="I189" s="2">
        <v>2.0288333837128299E-6</v>
      </c>
      <c r="J189" s="2">
        <v>3.9277670994614697E-2</v>
      </c>
      <c r="K189" s="2">
        <v>7.9669489808970004E-6</v>
      </c>
      <c r="L189" s="5">
        <f t="shared" si="2"/>
        <v>4</v>
      </c>
      <c r="M189" s="5"/>
      <c r="N189" s="5"/>
      <c r="O189" s="5"/>
    </row>
    <row r="190" spans="1:15" x14ac:dyDescent="0.25">
      <c r="A190" s="4">
        <v>22737</v>
      </c>
      <c r="B190" s="2">
        <v>4.0657922824137802E-10</v>
      </c>
      <c r="C190" s="2">
        <v>0.27040653663900999</v>
      </c>
      <c r="D190" s="2">
        <v>1.2408145944477301E-2</v>
      </c>
      <c r="E190" s="2">
        <v>0.20956685240422099</v>
      </c>
      <c r="F190" s="2">
        <v>7.4492872014296601E-9</v>
      </c>
      <c r="G190" s="2">
        <v>0.121980762324049</v>
      </c>
      <c r="H190" s="2">
        <v>0.28435157328079602</v>
      </c>
      <c r="I190" s="2">
        <v>2.31389025596773E-6</v>
      </c>
      <c r="J190" s="2">
        <v>0.101283750175621</v>
      </c>
      <c r="K190" s="2">
        <v>5.7486188371724799E-8</v>
      </c>
      <c r="L190" s="5">
        <f t="shared" si="2"/>
        <v>6</v>
      </c>
      <c r="M190" s="5"/>
      <c r="N190" s="5"/>
      <c r="O190" s="5"/>
    </row>
    <row r="191" spans="1:15" x14ac:dyDescent="0.25">
      <c r="A191" s="4">
        <v>22767</v>
      </c>
      <c r="B191" s="2">
        <v>2.0027112761956598E-9</v>
      </c>
      <c r="C191" s="2">
        <v>1.6839009127625101E-6</v>
      </c>
      <c r="D191" s="2">
        <v>5.5187035373702703E-2</v>
      </c>
      <c r="E191" s="2">
        <v>0.34841001357019902</v>
      </c>
      <c r="F191" s="2">
        <v>1.04200523645259E-8</v>
      </c>
      <c r="G191" s="2">
        <v>0.136330707095703</v>
      </c>
      <c r="H191" s="2">
        <v>0.26207374476926498</v>
      </c>
      <c r="I191" s="2">
        <v>2.8847159479123901E-2</v>
      </c>
      <c r="J191" s="2">
        <v>0.16914962447808199</v>
      </c>
      <c r="K191" s="2">
        <v>1.8910247733408002E-8</v>
      </c>
      <c r="L191" s="5">
        <f t="shared" si="2"/>
        <v>6</v>
      </c>
      <c r="M191" s="5"/>
      <c r="N191" s="5"/>
      <c r="O191" s="5"/>
    </row>
    <row r="192" spans="1:15" x14ac:dyDescent="0.25">
      <c r="A192" s="4">
        <v>22798</v>
      </c>
      <c r="B192" s="2">
        <v>7.6351313751400106E-9</v>
      </c>
      <c r="C192" s="2">
        <v>1.20375502641246E-3</v>
      </c>
      <c r="D192" s="2">
        <v>0.15459361674192501</v>
      </c>
      <c r="E192" s="2">
        <v>0.311885730633014</v>
      </c>
      <c r="F192" s="2">
        <v>2.5070997014692699E-8</v>
      </c>
      <c r="G192" s="2">
        <v>0.24883220359250499</v>
      </c>
      <c r="H192" s="2">
        <v>6.2647368670140993E-2</v>
      </c>
      <c r="I192" s="2">
        <v>4.5665714738548503E-2</v>
      </c>
      <c r="J192" s="2">
        <v>0.17517155306037999</v>
      </c>
      <c r="K192" s="2">
        <v>2.48303452612186E-8</v>
      </c>
      <c r="L192" s="5">
        <f t="shared" si="2"/>
        <v>6</v>
      </c>
      <c r="M192" s="5"/>
      <c r="N192" s="5"/>
      <c r="O192" s="5"/>
    </row>
    <row r="193" spans="1:15" x14ac:dyDescent="0.25">
      <c r="A193" s="4">
        <v>22828</v>
      </c>
      <c r="B193" s="2">
        <v>3.5128239647447701E-8</v>
      </c>
      <c r="C193" s="2">
        <v>1.3431403428215399E-6</v>
      </c>
      <c r="D193" s="2">
        <v>0.12436637156458</v>
      </c>
      <c r="E193" s="2">
        <v>0.34886622304819698</v>
      </c>
      <c r="F193" s="2">
        <v>2.4583575273972899E-7</v>
      </c>
      <c r="G193" s="2">
        <v>0.115984657346327</v>
      </c>
      <c r="H193" s="2">
        <v>0.20165716834390099</v>
      </c>
      <c r="I193" s="2">
        <v>3.19023633319147E-4</v>
      </c>
      <c r="J193" s="2">
        <v>0.20880491602390799</v>
      </c>
      <c r="K193" s="2">
        <v>1.5935303109447001E-8</v>
      </c>
      <c r="L193" s="5">
        <f t="shared" si="2"/>
        <v>5</v>
      </c>
      <c r="M193" s="5"/>
      <c r="N193" s="5"/>
      <c r="O193" s="5"/>
    </row>
    <row r="194" spans="1:15" x14ac:dyDescent="0.25">
      <c r="A194" s="4">
        <v>22859</v>
      </c>
      <c r="B194" s="2">
        <v>9.0459978649658204E-10</v>
      </c>
      <c r="C194" s="2">
        <v>9.3329545589856294E-8</v>
      </c>
      <c r="D194" s="2">
        <v>2.7624773994432699E-5</v>
      </c>
      <c r="E194" s="2">
        <v>0.53433672523333497</v>
      </c>
      <c r="F194" s="2">
        <v>5.8747321154731904E-9</v>
      </c>
      <c r="G194" s="2">
        <v>9.9852707254635006E-2</v>
      </c>
      <c r="H194" s="2">
        <v>0.134743492345065</v>
      </c>
      <c r="I194" s="2">
        <v>9.4006058028453504E-8</v>
      </c>
      <c r="J194" s="2">
        <v>0.23103920570699699</v>
      </c>
      <c r="K194" s="2">
        <v>5.05711203067714E-8</v>
      </c>
      <c r="L194" s="5">
        <f t="shared" si="2"/>
        <v>4</v>
      </c>
      <c r="M194" s="5"/>
      <c r="N194" s="5"/>
      <c r="O194" s="5"/>
    </row>
    <row r="195" spans="1:15" x14ac:dyDescent="0.25">
      <c r="A195" s="4">
        <v>22890</v>
      </c>
      <c r="B195" s="2">
        <v>1.07335126729701E-10</v>
      </c>
      <c r="C195" s="2">
        <v>4.63600708451323E-7</v>
      </c>
      <c r="D195" s="2">
        <v>2.5236791547887601E-2</v>
      </c>
      <c r="E195" s="2">
        <v>0.54958893168772804</v>
      </c>
      <c r="F195" s="2">
        <v>3.6906422058467902E-10</v>
      </c>
      <c r="G195" s="2">
        <v>0.174260808644599</v>
      </c>
      <c r="H195" s="2">
        <v>4.2463985095072799E-8</v>
      </c>
      <c r="I195" s="2">
        <v>7.4542274100757599E-10</v>
      </c>
      <c r="J195" s="2">
        <v>0.25091296007615799</v>
      </c>
      <c r="K195" s="2">
        <v>7.5703135105713696E-10</v>
      </c>
      <c r="L195" s="5">
        <f t="shared" ref="L195:L258" si="3">COUNTIF(B195:K195,"&gt;0.01")</f>
        <v>4</v>
      </c>
      <c r="M195" s="5"/>
      <c r="N195" s="5"/>
      <c r="O195" s="5"/>
    </row>
    <row r="196" spans="1:15" x14ac:dyDescent="0.25">
      <c r="A196" s="4">
        <v>22920</v>
      </c>
      <c r="B196" s="2">
        <v>2.33198865436821E-9</v>
      </c>
      <c r="C196" s="2">
        <v>0.377401824829113</v>
      </c>
      <c r="D196" s="2">
        <v>6.6259234545839704E-8</v>
      </c>
      <c r="E196" s="2">
        <v>0.28177563457606902</v>
      </c>
      <c r="F196" s="2">
        <v>8.2913451320344705E-9</v>
      </c>
      <c r="G196" s="2">
        <v>6.9540685555622803E-2</v>
      </c>
      <c r="H196" s="2">
        <v>7.7773557874105198E-2</v>
      </c>
      <c r="I196" s="2">
        <v>2.6267556251066099E-8</v>
      </c>
      <c r="J196" s="2">
        <v>0.19350815110139699</v>
      </c>
      <c r="K196" s="2">
        <v>4.2913563403835801E-8</v>
      </c>
      <c r="L196" s="5">
        <f t="shared" si="3"/>
        <v>5</v>
      </c>
      <c r="M196" s="5"/>
      <c r="N196" s="5"/>
      <c r="O196" s="5"/>
    </row>
    <row r="197" spans="1:15" x14ac:dyDescent="0.25">
      <c r="A197" s="4">
        <v>22951</v>
      </c>
      <c r="B197" s="2">
        <v>2.8884130099854602E-9</v>
      </c>
      <c r="C197" s="2">
        <v>0.63653384100029498</v>
      </c>
      <c r="D197" s="2">
        <v>1.03212662510177E-7</v>
      </c>
      <c r="E197" s="2">
        <v>0.15132911834703799</v>
      </c>
      <c r="F197" s="2">
        <v>1.9676014296334902E-8</v>
      </c>
      <c r="G197" s="2">
        <v>2.7186463623441699E-2</v>
      </c>
      <c r="H197" s="2">
        <v>5.5558807496337997E-5</v>
      </c>
      <c r="I197" s="2">
        <v>8.2237347231172098E-8</v>
      </c>
      <c r="J197" s="2">
        <v>0.184894477619863</v>
      </c>
      <c r="K197" s="2">
        <v>3.3258739617564098E-7</v>
      </c>
      <c r="L197" s="5">
        <f t="shared" si="3"/>
        <v>4</v>
      </c>
      <c r="M197" s="5"/>
      <c r="N197" s="5"/>
      <c r="O197" s="5"/>
    </row>
    <row r="198" spans="1:15" x14ac:dyDescent="0.25">
      <c r="A198" s="4">
        <v>22981</v>
      </c>
      <c r="B198" s="2">
        <v>8.4682918817029705E-9</v>
      </c>
      <c r="C198" s="2">
        <v>1.7479453370198599E-7</v>
      </c>
      <c r="D198" s="2">
        <v>1.1722966944937199E-6</v>
      </c>
      <c r="E198" s="2">
        <v>0.31693461048703597</v>
      </c>
      <c r="F198" s="2">
        <v>4.5631012103809397E-8</v>
      </c>
      <c r="G198" s="2">
        <v>7.1780585003876199E-2</v>
      </c>
      <c r="H198" s="2">
        <v>0.55985275784050803</v>
      </c>
      <c r="I198" s="2">
        <v>6.13475175759295E-8</v>
      </c>
      <c r="J198" s="2">
        <v>5.0974462585594599E-2</v>
      </c>
      <c r="K198" s="2">
        <v>4.5612154484849199E-4</v>
      </c>
      <c r="L198" s="5">
        <f t="shared" si="3"/>
        <v>4</v>
      </c>
      <c r="M198" s="5"/>
      <c r="N198" s="5"/>
      <c r="O198" s="5"/>
    </row>
    <row r="199" spans="1:15" x14ac:dyDescent="0.25">
      <c r="A199" s="4">
        <v>23012</v>
      </c>
      <c r="B199" s="2">
        <v>8.6483804236891106E-9</v>
      </c>
      <c r="C199" s="2">
        <v>7.2463982506561404E-8</v>
      </c>
      <c r="D199" s="2">
        <v>1.6974371730567701E-7</v>
      </c>
      <c r="E199" s="2">
        <v>0.50133748280951895</v>
      </c>
      <c r="F199" s="2">
        <v>3.4710865624452699E-8</v>
      </c>
      <c r="G199" s="2">
        <v>0.18831310312195099</v>
      </c>
      <c r="H199" s="2">
        <v>3.0284991219700599E-2</v>
      </c>
      <c r="I199" s="2">
        <v>8.21624898473039E-7</v>
      </c>
      <c r="J199" s="2">
        <v>0.24094966967158199</v>
      </c>
      <c r="K199" s="2">
        <v>3.9113645988911303E-2</v>
      </c>
      <c r="L199" s="5">
        <f t="shared" si="3"/>
        <v>5</v>
      </c>
      <c r="M199" s="5"/>
      <c r="N199" s="5"/>
      <c r="O199" s="5"/>
    </row>
    <row r="200" spans="1:15" x14ac:dyDescent="0.25">
      <c r="A200" s="4">
        <v>23043</v>
      </c>
      <c r="B200" s="2">
        <v>3.0750008524062702E-9</v>
      </c>
      <c r="C200" s="2">
        <v>6.4421492188991201E-7</v>
      </c>
      <c r="D200" s="2">
        <v>0.101832522334745</v>
      </c>
      <c r="E200" s="2">
        <v>0.40308916942703099</v>
      </c>
      <c r="F200" s="2">
        <v>9.0418394453144398E-8</v>
      </c>
      <c r="G200" s="2">
        <v>0.144494083610785</v>
      </c>
      <c r="H200" s="2">
        <v>0.117138127558387</v>
      </c>
      <c r="I200" s="2">
        <v>2.5908655838282801E-7</v>
      </c>
      <c r="J200" s="2">
        <v>0.23344494488405701</v>
      </c>
      <c r="K200" s="2">
        <v>1.55390120603804E-7</v>
      </c>
      <c r="L200" s="5">
        <f t="shared" si="3"/>
        <v>5</v>
      </c>
      <c r="M200" s="5"/>
      <c r="N200" s="5"/>
      <c r="O200" s="5"/>
    </row>
    <row r="201" spans="1:15" x14ac:dyDescent="0.25">
      <c r="A201" s="4">
        <v>23071</v>
      </c>
      <c r="B201" s="2">
        <v>2.8511798220657498E-8</v>
      </c>
      <c r="C201" s="2">
        <v>0.73215902007468403</v>
      </c>
      <c r="D201" s="2">
        <v>5.0707090284554201E-8</v>
      </c>
      <c r="E201" s="2">
        <v>3.8388549614679801E-7</v>
      </c>
      <c r="F201" s="2">
        <v>1.5110562591614101E-7</v>
      </c>
      <c r="G201" s="2">
        <v>3.6984619925355397E-5</v>
      </c>
      <c r="H201" s="2">
        <v>0.200922524406631</v>
      </c>
      <c r="I201" s="2">
        <v>1.0199547457407401E-7</v>
      </c>
      <c r="J201" s="2">
        <v>6.6880585274860696E-2</v>
      </c>
      <c r="K201" s="2">
        <v>1.69418482503652E-7</v>
      </c>
      <c r="L201" s="5">
        <f t="shared" si="3"/>
        <v>3</v>
      </c>
      <c r="M201" s="5"/>
      <c r="N201" s="5"/>
      <c r="O201" s="5"/>
    </row>
    <row r="202" spans="1:15" x14ac:dyDescent="0.25">
      <c r="A202" s="4">
        <v>23102</v>
      </c>
      <c r="B202" s="2">
        <v>6.8775624116065503E-8</v>
      </c>
      <c r="C202" s="2">
        <v>4.3797339524241599E-2</v>
      </c>
      <c r="D202" s="2">
        <v>1.25494450603709E-6</v>
      </c>
      <c r="E202" s="2">
        <v>0.20053103545193901</v>
      </c>
      <c r="F202" s="2">
        <v>3.9610423733701603E-6</v>
      </c>
      <c r="G202" s="2">
        <v>5.7737108255524201E-2</v>
      </c>
      <c r="H202" s="2">
        <v>0.48807485927599598</v>
      </c>
      <c r="I202" s="2">
        <v>2.6538070927104099E-2</v>
      </c>
      <c r="J202" s="2">
        <v>7.9685540574023897E-2</v>
      </c>
      <c r="K202" s="2">
        <v>0.103630761228666</v>
      </c>
      <c r="L202" s="5">
        <f t="shared" si="3"/>
        <v>7</v>
      </c>
      <c r="M202" s="5"/>
      <c r="N202" s="5"/>
      <c r="O202" s="5"/>
    </row>
    <row r="203" spans="1:15" x14ac:dyDescent="0.25">
      <c r="A203" s="4">
        <v>23132</v>
      </c>
      <c r="B203" s="2">
        <v>2.9123066813517002E-8</v>
      </c>
      <c r="C203" s="2">
        <v>1.4993802055616E-7</v>
      </c>
      <c r="D203" s="2">
        <v>1.5087565357909299E-7</v>
      </c>
      <c r="E203" s="2">
        <v>0.22515810177942699</v>
      </c>
      <c r="F203" s="2">
        <v>1.8760470531534201E-7</v>
      </c>
      <c r="G203" s="2">
        <v>2.5056798324291401E-2</v>
      </c>
      <c r="H203" s="2">
        <v>0.63297509857404499</v>
      </c>
      <c r="I203" s="2">
        <v>1.56023235399866E-2</v>
      </c>
      <c r="J203" s="2">
        <v>0.101206991842894</v>
      </c>
      <c r="K203" s="2">
        <v>1.6839778485215001E-7</v>
      </c>
      <c r="L203" s="5">
        <f t="shared" si="3"/>
        <v>5</v>
      </c>
      <c r="M203" s="5"/>
      <c r="N203" s="5"/>
      <c r="O203" s="5"/>
    </row>
    <row r="204" spans="1:15" x14ac:dyDescent="0.25">
      <c r="A204" s="4">
        <v>23163</v>
      </c>
      <c r="B204" s="2">
        <v>5.8280741987248298E-9</v>
      </c>
      <c r="C204" s="2">
        <v>3.5481154590867E-6</v>
      </c>
      <c r="D204" s="2">
        <v>1.12341652085545E-7</v>
      </c>
      <c r="E204" s="2">
        <v>1.9765237903742599E-7</v>
      </c>
      <c r="F204" s="2">
        <v>1.98718664518677E-8</v>
      </c>
      <c r="G204" s="2">
        <v>4.5420727924335297E-2</v>
      </c>
      <c r="H204" s="2">
        <v>0.28940189540542799</v>
      </c>
      <c r="I204" s="2">
        <v>5.3647635793134201E-5</v>
      </c>
      <c r="J204" s="2">
        <v>2.6483319638865601E-5</v>
      </c>
      <c r="K204" s="2">
        <v>0.66509336190535895</v>
      </c>
      <c r="L204" s="5">
        <f t="shared" si="3"/>
        <v>3</v>
      </c>
      <c r="M204" s="5"/>
      <c r="N204" s="5"/>
      <c r="O204" s="5"/>
    </row>
    <row r="205" spans="1:15" x14ac:dyDescent="0.25">
      <c r="A205" s="4">
        <v>23193</v>
      </c>
      <c r="B205" s="2">
        <v>3.2560663270859297E-8</v>
      </c>
      <c r="C205" s="2">
        <v>0.14658866771090001</v>
      </c>
      <c r="D205" s="2">
        <v>2.7135725231943899E-5</v>
      </c>
      <c r="E205" s="2">
        <v>6.0858128716099796E-7</v>
      </c>
      <c r="F205" s="2">
        <v>2.76511281615133E-6</v>
      </c>
      <c r="G205" s="2">
        <v>1.16372175948958E-6</v>
      </c>
      <c r="H205" s="2">
        <v>8.4400433084277708E-6</v>
      </c>
      <c r="I205" s="2">
        <v>6.6980161260060897E-6</v>
      </c>
      <c r="J205" s="2">
        <v>1.5205444962931801E-6</v>
      </c>
      <c r="K205" s="2">
        <v>0.85336296798343403</v>
      </c>
      <c r="L205" s="5">
        <f t="shared" si="3"/>
        <v>2</v>
      </c>
      <c r="M205" s="5"/>
      <c r="N205" s="5"/>
      <c r="O205" s="5"/>
    </row>
    <row r="206" spans="1:15" x14ac:dyDescent="0.25">
      <c r="A206" s="4">
        <v>23224</v>
      </c>
      <c r="B206" s="2">
        <v>1.6810257420046499E-8</v>
      </c>
      <c r="C206" s="2">
        <v>0.22551084331705401</v>
      </c>
      <c r="D206" s="2">
        <v>3.21815372389346E-7</v>
      </c>
      <c r="E206" s="2">
        <v>4.5067503787554101E-7</v>
      </c>
      <c r="F206" s="2">
        <v>1.2058564432160401E-5</v>
      </c>
      <c r="G206" s="2">
        <v>2.14188678580611E-7</v>
      </c>
      <c r="H206" s="2">
        <v>6.9757835799129298E-7</v>
      </c>
      <c r="I206" s="2">
        <v>1.5646135980026E-6</v>
      </c>
      <c r="J206" s="2">
        <v>5.3814743394062595E-7</v>
      </c>
      <c r="K206" s="2">
        <v>0.77447329428998102</v>
      </c>
      <c r="L206" s="5">
        <f t="shared" si="3"/>
        <v>2</v>
      </c>
      <c r="M206" s="5"/>
      <c r="N206" s="5"/>
      <c r="O206" s="5"/>
    </row>
    <row r="207" spans="1:15" x14ac:dyDescent="0.25">
      <c r="A207" s="4">
        <v>23255</v>
      </c>
      <c r="B207" s="2">
        <v>1.8193398596145601E-11</v>
      </c>
      <c r="C207" s="2">
        <v>7.1417938415332297E-2</v>
      </c>
      <c r="D207" s="2">
        <v>3.1783632464872199E-8</v>
      </c>
      <c r="E207" s="2">
        <v>0.205883951476106</v>
      </c>
      <c r="F207" s="2">
        <v>4.6178146980573796E-9</v>
      </c>
      <c r="G207" s="2">
        <v>7.6064186036024994E-2</v>
      </c>
      <c r="H207" s="2">
        <v>0.45035803270074798</v>
      </c>
      <c r="I207" s="2">
        <v>4.65705586729298E-2</v>
      </c>
      <c r="J207" s="2">
        <v>0.14970528567977101</v>
      </c>
      <c r="K207" s="2">
        <v>1.05994509170392E-8</v>
      </c>
      <c r="L207" s="5">
        <f t="shared" si="3"/>
        <v>6</v>
      </c>
      <c r="M207" s="5"/>
      <c r="N207" s="5"/>
      <c r="O207" s="5"/>
    </row>
    <row r="208" spans="1:15" x14ac:dyDescent="0.25">
      <c r="A208" s="4">
        <v>23285</v>
      </c>
      <c r="B208" s="2">
        <v>1.4115508135588001E-9</v>
      </c>
      <c r="C208" s="2">
        <v>4.2707578738688197E-2</v>
      </c>
      <c r="D208" s="2">
        <v>7.6399187574984095E-8</v>
      </c>
      <c r="E208" s="2">
        <v>2.1790793768474301E-8</v>
      </c>
      <c r="F208" s="2">
        <v>5.5497831217457904E-9</v>
      </c>
      <c r="G208" s="2">
        <v>5.4978285017424499E-9</v>
      </c>
      <c r="H208" s="2">
        <v>2.8611551846888201E-8</v>
      </c>
      <c r="I208" s="2">
        <v>3.8342044787377802E-9</v>
      </c>
      <c r="J208" s="2">
        <v>2.29325263411965E-8</v>
      </c>
      <c r="K208" s="2">
        <v>0.95729225523403605</v>
      </c>
      <c r="L208" s="5">
        <f t="shared" si="3"/>
        <v>2</v>
      </c>
      <c r="M208" s="5"/>
      <c r="N208" s="5"/>
      <c r="O208" s="5"/>
    </row>
    <row r="209" spans="1:15" x14ac:dyDescent="0.25">
      <c r="A209" s="4">
        <v>23316</v>
      </c>
      <c r="B209" s="2">
        <v>3.9377099018594503E-9</v>
      </c>
      <c r="C209" s="2">
        <v>4.3917881226637902E-2</v>
      </c>
      <c r="D209" s="2">
        <v>3.6262971139782E-7</v>
      </c>
      <c r="E209" s="2">
        <v>2.3676297509863699E-7</v>
      </c>
      <c r="F209" s="2">
        <v>9.7102772449541296E-8</v>
      </c>
      <c r="G209" s="2">
        <v>1.6386319063793401E-8</v>
      </c>
      <c r="H209" s="2">
        <v>5.7114633545158701E-7</v>
      </c>
      <c r="I209" s="2">
        <v>3.3088847709860602E-7</v>
      </c>
      <c r="J209" s="2">
        <v>3.00940717891436E-7</v>
      </c>
      <c r="K209" s="2">
        <v>0.95608019897840701</v>
      </c>
      <c r="L209" s="5">
        <f t="shared" si="3"/>
        <v>2</v>
      </c>
      <c r="M209" s="5"/>
      <c r="N209" s="5"/>
      <c r="O209" s="5"/>
    </row>
    <row r="210" spans="1:15" x14ac:dyDescent="0.25">
      <c r="A210" s="4">
        <v>23346</v>
      </c>
      <c r="B210" s="2">
        <v>1.17581256694944E-9</v>
      </c>
      <c r="C210" s="2">
        <v>0.17748630526265499</v>
      </c>
      <c r="D210" s="2">
        <v>3.9991794759827098E-7</v>
      </c>
      <c r="E210" s="2">
        <v>0.15978621030861501</v>
      </c>
      <c r="F210" s="2">
        <v>0.17273928254666199</v>
      </c>
      <c r="G210" s="2">
        <v>1.61021254404736E-2</v>
      </c>
      <c r="H210" s="2">
        <v>3.39021152180446E-2</v>
      </c>
      <c r="I210" s="2">
        <v>0.12570903430805599</v>
      </c>
      <c r="J210" s="2">
        <v>0.16566512895808</v>
      </c>
      <c r="K210" s="2">
        <v>0.14860939686365801</v>
      </c>
      <c r="L210" s="5">
        <f t="shared" si="3"/>
        <v>8</v>
      </c>
      <c r="M210" s="5"/>
      <c r="N210" s="5"/>
      <c r="O210" s="5"/>
    </row>
    <row r="211" spans="1:15" x14ac:dyDescent="0.25">
      <c r="A211" s="4">
        <v>23377</v>
      </c>
      <c r="B211" s="2">
        <v>8.0488685538926194E-9</v>
      </c>
      <c r="C211" s="2">
        <v>1.06300918051343E-5</v>
      </c>
      <c r="D211" s="2">
        <v>5.8100290260286698E-7</v>
      </c>
      <c r="E211" s="2">
        <v>1.3537939902964301E-7</v>
      </c>
      <c r="F211" s="2">
        <v>1.42672864254713E-7</v>
      </c>
      <c r="G211" s="2">
        <v>1.10392557356006E-7</v>
      </c>
      <c r="H211" s="2">
        <v>2.12246804957752E-7</v>
      </c>
      <c r="I211" s="2">
        <v>8.00513733113861E-6</v>
      </c>
      <c r="J211" s="2">
        <v>2.97691430599452E-6</v>
      </c>
      <c r="K211" s="2">
        <v>0.99997719811299002</v>
      </c>
      <c r="L211" s="5">
        <f t="shared" si="3"/>
        <v>1</v>
      </c>
      <c r="M211" s="5"/>
      <c r="N211" s="5"/>
      <c r="O211" s="5"/>
    </row>
    <row r="212" spans="1:15" x14ac:dyDescent="0.25">
      <c r="A212" s="4">
        <v>23408</v>
      </c>
      <c r="B212" s="2">
        <v>7.9791699313752396E-9</v>
      </c>
      <c r="C212" s="2">
        <v>1.19916285616216E-6</v>
      </c>
      <c r="D212" s="2">
        <v>7.9050175245378498E-7</v>
      </c>
      <c r="E212" s="2">
        <v>0.30446641649707501</v>
      </c>
      <c r="F212" s="2">
        <v>5.8374337862996099E-7</v>
      </c>
      <c r="G212" s="2">
        <v>0.120432637391071</v>
      </c>
      <c r="H212" s="2">
        <v>8.5032653092594696E-2</v>
      </c>
      <c r="I212" s="2">
        <v>0.21274392833262401</v>
      </c>
      <c r="J212" s="2">
        <v>0.27731085416262902</v>
      </c>
      <c r="K212" s="2">
        <v>1.0929136864761E-5</v>
      </c>
      <c r="L212" s="5">
        <f t="shared" si="3"/>
        <v>5</v>
      </c>
      <c r="M212" s="5"/>
      <c r="N212" s="5"/>
      <c r="O212" s="5"/>
    </row>
    <row r="213" spans="1:15" x14ac:dyDescent="0.25">
      <c r="A213" s="4">
        <v>23437</v>
      </c>
      <c r="B213" s="2">
        <v>1.9403272431073401E-9</v>
      </c>
      <c r="C213" s="2">
        <v>3.6980312444591101E-2</v>
      </c>
      <c r="D213" s="2">
        <v>5.3540096039361799E-8</v>
      </c>
      <c r="E213" s="2">
        <v>1.45053445997314E-8</v>
      </c>
      <c r="F213" s="2">
        <v>5.0123002526381801E-8</v>
      </c>
      <c r="G213" s="2">
        <v>1.3686492616017201E-2</v>
      </c>
      <c r="H213" s="2">
        <v>6.5738827203112093E-8</v>
      </c>
      <c r="I213" s="2">
        <v>3.0806694206554099E-2</v>
      </c>
      <c r="J213" s="2">
        <v>8.7092069617954907E-6</v>
      </c>
      <c r="K213" s="2">
        <v>0.91851760567817498</v>
      </c>
      <c r="L213" s="5">
        <f t="shared" si="3"/>
        <v>4</v>
      </c>
      <c r="M213" s="5"/>
      <c r="N213" s="5"/>
      <c r="O213" s="5"/>
    </row>
    <row r="214" spans="1:15" x14ac:dyDescent="0.25">
      <c r="A214" s="4">
        <v>23468</v>
      </c>
      <c r="B214" s="2">
        <v>3.1470337140173301E-10</v>
      </c>
      <c r="C214" s="2">
        <v>3.6587491209486701E-7</v>
      </c>
      <c r="D214" s="2">
        <v>6.8621416310146401E-9</v>
      </c>
      <c r="E214" s="2">
        <v>3.0928208269968201E-9</v>
      </c>
      <c r="F214" s="2">
        <v>4.4497334921521897E-9</v>
      </c>
      <c r="G214" s="2">
        <v>1.7770387742283001E-6</v>
      </c>
      <c r="H214" s="2">
        <v>3.5164357912713402E-9</v>
      </c>
      <c r="I214" s="2">
        <v>2.64506176230817E-2</v>
      </c>
      <c r="J214" s="2">
        <v>6.6950093592039205E-8</v>
      </c>
      <c r="K214" s="2">
        <v>0.97354715427769001</v>
      </c>
      <c r="L214" s="5">
        <f t="shared" si="3"/>
        <v>2</v>
      </c>
      <c r="M214" s="5"/>
      <c r="N214" s="5"/>
      <c r="O214" s="5"/>
    </row>
    <row r="215" spans="1:15" x14ac:dyDescent="0.25">
      <c r="A215" s="4">
        <v>23498</v>
      </c>
      <c r="B215" s="2">
        <v>7.22558069917845E-9</v>
      </c>
      <c r="C215" s="2">
        <v>2.6970908011016002E-7</v>
      </c>
      <c r="D215" s="2">
        <v>1.32248080616411E-7</v>
      </c>
      <c r="E215" s="2">
        <v>4.5556558474507299E-3</v>
      </c>
      <c r="F215" s="2">
        <v>1.0680356235284801E-7</v>
      </c>
      <c r="G215" s="2">
        <v>8.0811669838334502E-2</v>
      </c>
      <c r="H215" s="2">
        <v>6.3263081896172796E-7</v>
      </c>
      <c r="I215" s="2">
        <v>9.7033849069263003E-2</v>
      </c>
      <c r="J215" s="2">
        <v>6.6703938773600993E-2</v>
      </c>
      <c r="K215" s="2">
        <v>0.75089373785465097</v>
      </c>
      <c r="L215" s="5">
        <f t="shared" si="3"/>
        <v>4</v>
      </c>
      <c r="M215" s="5"/>
      <c r="N215" s="5"/>
      <c r="O215" s="5"/>
    </row>
    <row r="216" spans="1:15" x14ac:dyDescent="0.25">
      <c r="A216" s="4">
        <v>23529</v>
      </c>
      <c r="B216" s="2">
        <v>8.6335158022439996E-10</v>
      </c>
      <c r="C216" s="2">
        <v>7.4584960189885004E-8</v>
      </c>
      <c r="D216" s="2">
        <v>1.84706184130544E-7</v>
      </c>
      <c r="E216" s="2">
        <v>1.2993119531538399E-2</v>
      </c>
      <c r="F216" s="2">
        <v>7.0291012816808199E-8</v>
      </c>
      <c r="G216" s="2">
        <v>8.0402593714233195E-2</v>
      </c>
      <c r="H216" s="2">
        <v>1.0704180982281701E-6</v>
      </c>
      <c r="I216" s="2">
        <v>9.2560645385151297E-2</v>
      </c>
      <c r="J216" s="2">
        <v>8.2927819687330401E-2</v>
      </c>
      <c r="K216" s="2">
        <v>0.73111442081814104</v>
      </c>
      <c r="L216" s="5">
        <f t="shared" si="3"/>
        <v>5</v>
      </c>
      <c r="M216" s="5"/>
      <c r="N216" s="5"/>
      <c r="O216" s="5"/>
    </row>
    <row r="217" spans="1:15" x14ac:dyDescent="0.25">
      <c r="A217" s="4">
        <v>23559</v>
      </c>
      <c r="B217" s="2">
        <v>5.11479682443523E-9</v>
      </c>
      <c r="C217" s="2">
        <v>5.4649388033452803E-2</v>
      </c>
      <c r="D217" s="2">
        <v>4.9982247107523102E-2</v>
      </c>
      <c r="E217" s="2">
        <v>9.0674499323545799E-7</v>
      </c>
      <c r="F217" s="2">
        <v>2.52456229473106E-3</v>
      </c>
      <c r="G217" s="2">
        <v>2.1185730009587799E-2</v>
      </c>
      <c r="H217" s="2">
        <v>1.3707834610920199E-7</v>
      </c>
      <c r="I217" s="2">
        <v>4.6706556131749503E-2</v>
      </c>
      <c r="J217" s="2">
        <v>9.8872836331356503E-2</v>
      </c>
      <c r="K217" s="2">
        <v>0.72607763115353896</v>
      </c>
      <c r="L217" s="5">
        <f t="shared" si="3"/>
        <v>6</v>
      </c>
      <c r="M217" s="5"/>
      <c r="N217" s="5"/>
      <c r="O217" s="5"/>
    </row>
    <row r="218" spans="1:15" x14ac:dyDescent="0.25">
      <c r="A218" s="4">
        <v>23590</v>
      </c>
      <c r="B218" s="2">
        <v>1.4493003464217801E-9</v>
      </c>
      <c r="C218" s="2">
        <v>5.43973721829972E-8</v>
      </c>
      <c r="D218" s="2">
        <v>3.4287801604751298E-8</v>
      </c>
      <c r="E218" s="2">
        <v>0.112187841342334</v>
      </c>
      <c r="F218" s="2">
        <v>5.1075575771670297E-9</v>
      </c>
      <c r="G218" s="2">
        <v>6.0729011552428998E-2</v>
      </c>
      <c r="H218" s="2">
        <v>2.1733389169739701E-5</v>
      </c>
      <c r="I218" s="2">
        <v>0.10231606404903799</v>
      </c>
      <c r="J218" s="2">
        <v>0.180037986714395</v>
      </c>
      <c r="K218" s="2">
        <v>0.54470726771059497</v>
      </c>
      <c r="L218" s="5">
        <f t="shared" si="3"/>
        <v>5</v>
      </c>
      <c r="M218" s="5"/>
      <c r="N218" s="5"/>
      <c r="O218" s="5"/>
    </row>
    <row r="219" spans="1:15" x14ac:dyDescent="0.25">
      <c r="A219" s="4">
        <v>23621</v>
      </c>
      <c r="B219" s="2">
        <v>1.9566885336221599E-10</v>
      </c>
      <c r="C219" s="2">
        <v>1.6205337684211601E-2</v>
      </c>
      <c r="D219" s="2">
        <v>1.8701258393321899E-8</v>
      </c>
      <c r="E219" s="2">
        <v>5.9622675877211803E-2</v>
      </c>
      <c r="F219" s="2">
        <v>6.1551007479870603E-9</v>
      </c>
      <c r="G219" s="2">
        <v>6.7962742521133004E-2</v>
      </c>
      <c r="H219" s="2">
        <v>7.5183821129161698E-9</v>
      </c>
      <c r="I219" s="2">
        <v>0.135611642707267</v>
      </c>
      <c r="J219" s="2">
        <v>0.18560038146279501</v>
      </c>
      <c r="K219" s="2">
        <v>0.53499718717700495</v>
      </c>
      <c r="L219" s="5">
        <f t="shared" si="3"/>
        <v>6</v>
      </c>
      <c r="M219" s="5"/>
      <c r="N219" s="5"/>
      <c r="O219" s="5"/>
    </row>
    <row r="220" spans="1:15" x14ac:dyDescent="0.25">
      <c r="A220" s="4">
        <v>23651</v>
      </c>
      <c r="B220" s="2">
        <v>5.1753521158298503E-9</v>
      </c>
      <c r="C220" s="2">
        <v>7.7892473294491399E-3</v>
      </c>
      <c r="D220" s="2">
        <v>5.04068157667643E-8</v>
      </c>
      <c r="E220" s="2">
        <v>8.2964556481557295E-8</v>
      </c>
      <c r="F220" s="2">
        <v>2.61485477944699E-8</v>
      </c>
      <c r="G220" s="2">
        <v>4.1550209572013701E-5</v>
      </c>
      <c r="H220" s="2">
        <v>0.47215961177739002</v>
      </c>
      <c r="I220" s="2">
        <v>4.2466292701784702E-8</v>
      </c>
      <c r="J220" s="2">
        <v>6.0822047452957601E-7</v>
      </c>
      <c r="K220" s="2">
        <v>0.52000877530119605</v>
      </c>
      <c r="L220" s="5">
        <f t="shared" si="3"/>
        <v>2</v>
      </c>
      <c r="M220" s="5"/>
      <c r="N220" s="5"/>
      <c r="O220" s="5"/>
    </row>
    <row r="221" spans="1:15" x14ac:dyDescent="0.25">
      <c r="A221" s="4">
        <v>23682</v>
      </c>
      <c r="B221" s="2">
        <v>9.91279084479436E-9</v>
      </c>
      <c r="C221" s="2">
        <v>6.8476614011333606E-8</v>
      </c>
      <c r="D221" s="2">
        <v>4.6990983767782503E-5</v>
      </c>
      <c r="E221" s="2">
        <v>5.9714110745663601E-2</v>
      </c>
      <c r="F221" s="2">
        <v>1.2423497913801399E-7</v>
      </c>
      <c r="G221" s="2">
        <v>9.8575473166990002E-2</v>
      </c>
      <c r="H221" s="2">
        <v>0.487650612173891</v>
      </c>
      <c r="I221" s="2">
        <v>5.5945685731789501E-4</v>
      </c>
      <c r="J221" s="2">
        <v>0.12742826031135199</v>
      </c>
      <c r="K221" s="2">
        <v>0.22602489313653501</v>
      </c>
      <c r="L221" s="5">
        <f t="shared" si="3"/>
        <v>5</v>
      </c>
      <c r="M221" s="5"/>
      <c r="N221" s="5"/>
      <c r="O221" s="5"/>
    </row>
    <row r="222" spans="1:15" x14ac:dyDescent="0.25">
      <c r="A222" s="4">
        <v>23712</v>
      </c>
      <c r="B222" s="2">
        <v>1.2097942644500801E-9</v>
      </c>
      <c r="C222" s="2">
        <v>1.7042161171783901E-4</v>
      </c>
      <c r="D222" s="2">
        <v>4.06334071460887E-6</v>
      </c>
      <c r="E222" s="2">
        <v>5.1772485822929301E-2</v>
      </c>
      <c r="F222" s="2">
        <v>4.1965119979863098E-7</v>
      </c>
      <c r="G222" s="2">
        <v>2.2015867985276601E-2</v>
      </c>
      <c r="H222" s="2">
        <v>0.136481407670864</v>
      </c>
      <c r="I222" s="2">
        <v>6.5627510750886894E-2</v>
      </c>
      <c r="J222" s="2">
        <v>0.150269149664538</v>
      </c>
      <c r="K222" s="2">
        <v>0.57365867229207801</v>
      </c>
      <c r="L222" s="5">
        <f t="shared" si="3"/>
        <v>6</v>
      </c>
      <c r="M222" s="5"/>
      <c r="N222" s="5"/>
      <c r="O222" s="5"/>
    </row>
    <row r="223" spans="1:15" x14ac:dyDescent="0.25">
      <c r="A223" s="4">
        <v>23743</v>
      </c>
      <c r="B223" s="2">
        <v>9.7905626490236193E-9</v>
      </c>
      <c r="C223" s="2">
        <v>1.15897305913641E-7</v>
      </c>
      <c r="D223" s="2">
        <v>6.8084567320715004E-5</v>
      </c>
      <c r="E223" s="2">
        <v>9.1528771544300003E-2</v>
      </c>
      <c r="F223" s="2">
        <v>1.55408351573192E-7</v>
      </c>
      <c r="G223" s="2">
        <v>0.100878001102039</v>
      </c>
      <c r="H223" s="2">
        <v>7.5289763391821807E-2</v>
      </c>
      <c r="I223" s="2">
        <v>0.10028306963858299</v>
      </c>
      <c r="J223" s="2">
        <v>0.15634716493172901</v>
      </c>
      <c r="K223" s="2">
        <v>0.47560486372798799</v>
      </c>
      <c r="L223" s="5">
        <f t="shared" si="3"/>
        <v>6</v>
      </c>
      <c r="M223" s="5"/>
      <c r="N223" s="5"/>
      <c r="O223" s="5"/>
    </row>
    <row r="224" spans="1:15" x14ac:dyDescent="0.25">
      <c r="A224" s="4">
        <v>23774</v>
      </c>
      <c r="B224" s="2">
        <v>2.4544158115261702E-9</v>
      </c>
      <c r="C224" s="2">
        <v>1.53034828466063E-8</v>
      </c>
      <c r="D224" s="2">
        <v>2.9580911621245598E-3</v>
      </c>
      <c r="E224" s="2">
        <v>7.9082942874146798E-8</v>
      </c>
      <c r="F224" s="2">
        <v>1.93367785693454E-8</v>
      </c>
      <c r="G224" s="2">
        <v>3.0208185899433301E-2</v>
      </c>
      <c r="H224" s="2">
        <v>0.284064977300995</v>
      </c>
      <c r="I224" s="2">
        <v>1.50336957789421E-7</v>
      </c>
      <c r="J224" s="2">
        <v>1.6337175307998102E-2</v>
      </c>
      <c r="K224" s="2">
        <v>0.66643130381496496</v>
      </c>
      <c r="L224" s="5">
        <f t="shared" si="3"/>
        <v>4</v>
      </c>
      <c r="M224" s="5"/>
      <c r="N224" s="5"/>
      <c r="O224" s="5"/>
    </row>
    <row r="225" spans="1:15" x14ac:dyDescent="0.25">
      <c r="A225" s="4">
        <v>23802</v>
      </c>
      <c r="B225" s="2">
        <v>4.2910626964359702E-9</v>
      </c>
      <c r="C225" s="2">
        <v>1.81996365578311E-6</v>
      </c>
      <c r="D225" s="2">
        <v>5.8474672847730305E-7</v>
      </c>
      <c r="E225" s="2">
        <v>5.38548231662684E-8</v>
      </c>
      <c r="F225" s="2">
        <v>8.6299628615420495E-8</v>
      </c>
      <c r="G225" s="2">
        <v>6.7249492823511198E-2</v>
      </c>
      <c r="H225" s="2">
        <v>8.8590058965253293E-2</v>
      </c>
      <c r="I225" s="2">
        <v>4.4875376457342298E-2</v>
      </c>
      <c r="J225" s="2">
        <v>5.31991669717546E-2</v>
      </c>
      <c r="K225" s="2">
        <v>0.74608335562624295</v>
      </c>
      <c r="L225" s="5">
        <f t="shared" si="3"/>
        <v>5</v>
      </c>
      <c r="M225" s="5"/>
      <c r="N225" s="5"/>
      <c r="O225" s="5"/>
    </row>
    <row r="226" spans="1:15" x14ac:dyDescent="0.25">
      <c r="A226" s="4">
        <v>23833</v>
      </c>
      <c r="B226" s="2">
        <v>6.4511188465124399E-10</v>
      </c>
      <c r="C226" s="2">
        <v>4.0188828024006298E-8</v>
      </c>
      <c r="D226" s="2">
        <v>3.45772587355777E-8</v>
      </c>
      <c r="E226" s="2">
        <v>3.2417689464437499E-5</v>
      </c>
      <c r="F226" s="2">
        <v>8.7840165803411393E-9</v>
      </c>
      <c r="G226" s="2">
        <v>3.1343811933868898E-2</v>
      </c>
      <c r="H226" s="2">
        <v>0.18254165066250899</v>
      </c>
      <c r="I226" s="2">
        <v>4.3570415583734597E-2</v>
      </c>
      <c r="J226" s="2">
        <v>0.13081663699871199</v>
      </c>
      <c r="K226" s="2">
        <v>0.61169498293659297</v>
      </c>
      <c r="L226" s="5">
        <f t="shared" si="3"/>
        <v>5</v>
      </c>
      <c r="M226" s="5"/>
      <c r="N226" s="5"/>
      <c r="O226" s="5"/>
    </row>
    <row r="227" spans="1:15" x14ac:dyDescent="0.25">
      <c r="A227" s="4">
        <v>23863</v>
      </c>
      <c r="B227" s="2">
        <v>1.9883100143824799E-10</v>
      </c>
      <c r="C227" s="2">
        <v>6.0844967131908498E-2</v>
      </c>
      <c r="D227" s="2">
        <v>5.9831331553061402E-7</v>
      </c>
      <c r="E227" s="2">
        <v>2.75042916079653E-2</v>
      </c>
      <c r="F227" s="2">
        <v>1.2655567608507399E-9</v>
      </c>
      <c r="G227" s="2">
        <v>4.1578368296196197E-2</v>
      </c>
      <c r="H227" s="2">
        <v>0.63643830355099995</v>
      </c>
      <c r="I227" s="2">
        <v>1.2528774507593999E-9</v>
      </c>
      <c r="J227" s="2">
        <v>0.10165917850140301</v>
      </c>
      <c r="K227" s="2">
        <v>0.13197428988093399</v>
      </c>
      <c r="L227" s="5">
        <f t="shared" si="3"/>
        <v>6</v>
      </c>
      <c r="M227" s="5"/>
      <c r="N227" s="5"/>
      <c r="O227" s="5"/>
    </row>
    <row r="228" spans="1:15" x14ac:dyDescent="0.25">
      <c r="A228" s="4">
        <v>23894</v>
      </c>
      <c r="B228" s="2">
        <v>1.2230660492900899E-10</v>
      </c>
      <c r="C228" s="2">
        <v>3.2268079740245399E-9</v>
      </c>
      <c r="D228" s="2">
        <v>0.35976761295510001</v>
      </c>
      <c r="E228" s="2">
        <v>1.68761987945387E-9</v>
      </c>
      <c r="F228" s="2">
        <v>0.13143320140648801</v>
      </c>
      <c r="G228" s="2">
        <v>5.1670804518352299E-6</v>
      </c>
      <c r="H228" s="2">
        <v>1.84649126121605E-8</v>
      </c>
      <c r="I228" s="2">
        <v>6.0990661680140996E-9</v>
      </c>
      <c r="J228" s="2">
        <v>4.7239659507324699E-2</v>
      </c>
      <c r="K228" s="2">
        <v>0.46155432944984598</v>
      </c>
      <c r="L228" s="5">
        <f t="shared" si="3"/>
        <v>4</v>
      </c>
      <c r="M228" s="5"/>
      <c r="N228" s="5"/>
      <c r="O228" s="5"/>
    </row>
    <row r="229" spans="1:15" x14ac:dyDescent="0.25">
      <c r="A229" s="4">
        <v>23924</v>
      </c>
      <c r="B229" s="2">
        <v>2.80035764256207E-8</v>
      </c>
      <c r="C229" s="2">
        <v>1.9949004372112601E-6</v>
      </c>
      <c r="D229" s="2">
        <v>1.2615310828481701E-6</v>
      </c>
      <c r="E229" s="2">
        <v>0.25471715780507198</v>
      </c>
      <c r="F229" s="2">
        <v>1.1479165318638499E-6</v>
      </c>
      <c r="G229" s="2">
        <v>6.8479003495667004E-2</v>
      </c>
      <c r="H229" s="2">
        <v>5.1181511355823303E-5</v>
      </c>
      <c r="I229" s="2">
        <v>0.24902174444668199</v>
      </c>
      <c r="J229" s="2">
        <v>0.34879064465730902</v>
      </c>
      <c r="K229" s="2">
        <v>7.8935835732435802E-2</v>
      </c>
      <c r="L229" s="5">
        <f t="shared" si="3"/>
        <v>5</v>
      </c>
      <c r="M229" s="5"/>
      <c r="N229" s="5"/>
      <c r="O229" s="5"/>
    </row>
    <row r="230" spans="1:15" x14ac:dyDescent="0.25">
      <c r="A230" s="4">
        <v>23955</v>
      </c>
      <c r="B230" s="2">
        <v>3.3958072348245502E-10</v>
      </c>
      <c r="C230" s="2">
        <v>6.2333331600408797E-9</v>
      </c>
      <c r="D230" s="2">
        <v>5.1739007692648599E-6</v>
      </c>
      <c r="E230" s="2">
        <v>0.10574742310123</v>
      </c>
      <c r="F230" s="2">
        <v>1.10338307818047E-8</v>
      </c>
      <c r="G230" s="2">
        <v>0.10280816595395501</v>
      </c>
      <c r="H230" s="2">
        <v>0.31014057124431399</v>
      </c>
      <c r="I230" s="2">
        <v>4.4125182679484898E-2</v>
      </c>
      <c r="J230" s="2">
        <v>0.26370312885547598</v>
      </c>
      <c r="K230" s="2">
        <v>0.17347033665801601</v>
      </c>
      <c r="L230" s="5">
        <f t="shared" si="3"/>
        <v>6</v>
      </c>
      <c r="M230" s="5"/>
      <c r="N230" s="5"/>
      <c r="O230" s="5"/>
    </row>
    <row r="231" spans="1:15" x14ac:dyDescent="0.25">
      <c r="A231" s="4">
        <v>23986</v>
      </c>
      <c r="B231" s="2">
        <v>1.14825448904035E-8</v>
      </c>
      <c r="C231" s="2">
        <v>0.14334965399430499</v>
      </c>
      <c r="D231" s="2">
        <v>2.5336840893456998E-7</v>
      </c>
      <c r="E231" s="2">
        <v>2.11255273085999E-7</v>
      </c>
      <c r="F231" s="2">
        <v>2.7084437390279698E-7</v>
      </c>
      <c r="G231" s="2">
        <v>1.3934806113064501E-7</v>
      </c>
      <c r="H231" s="2">
        <v>0.364977981501247</v>
      </c>
      <c r="I231" s="2">
        <v>2.6323428663566201E-7</v>
      </c>
      <c r="J231" s="2">
        <v>9.0795467306424694E-6</v>
      </c>
      <c r="K231" s="2">
        <v>0.49166213542487203</v>
      </c>
      <c r="L231" s="5">
        <f t="shared" si="3"/>
        <v>3</v>
      </c>
      <c r="M231" s="5"/>
      <c r="N231" s="5"/>
      <c r="O231" s="5"/>
    </row>
    <row r="232" spans="1:15" x14ac:dyDescent="0.25">
      <c r="A232" s="4">
        <v>24016</v>
      </c>
      <c r="B232" s="2">
        <v>8.3539646810694094E-9</v>
      </c>
      <c r="C232" s="2">
        <v>1.62111685078205E-6</v>
      </c>
      <c r="D232" s="2">
        <v>9.4575067142667602E-8</v>
      </c>
      <c r="E232" s="2">
        <v>2.06029789113317E-8</v>
      </c>
      <c r="F232" s="2">
        <v>3.7737893987969101E-7</v>
      </c>
      <c r="G232" s="2">
        <v>4.2337994403629797E-8</v>
      </c>
      <c r="H232" s="2">
        <v>1.33582145311608E-5</v>
      </c>
      <c r="I232" s="2">
        <v>6.2894481249180594E-8</v>
      </c>
      <c r="J232" s="2">
        <v>4.6815280362683701E-8</v>
      </c>
      <c r="K232" s="2">
        <v>0.99998436771080501</v>
      </c>
      <c r="L232" s="5">
        <f t="shared" si="3"/>
        <v>1</v>
      </c>
      <c r="M232" s="5"/>
      <c r="N232" s="5"/>
      <c r="O232" s="5"/>
    </row>
    <row r="233" spans="1:15" x14ac:dyDescent="0.25">
      <c r="A233" s="4">
        <v>24047</v>
      </c>
      <c r="B233" s="2">
        <v>2.7875275059883999E-9</v>
      </c>
      <c r="C233" s="2">
        <v>3.0693835527949202E-5</v>
      </c>
      <c r="D233" s="2">
        <v>2.7532417061389598E-2</v>
      </c>
      <c r="E233" s="2">
        <v>1.4130586635147899E-6</v>
      </c>
      <c r="F233" s="2">
        <v>0.43366102015436298</v>
      </c>
      <c r="G233" s="2">
        <v>5.6635036484598602E-8</v>
      </c>
      <c r="H233" s="2">
        <v>1.26428737241643E-6</v>
      </c>
      <c r="I233" s="2">
        <v>3.56303743032276E-8</v>
      </c>
      <c r="J233" s="2">
        <v>3.3950768736158902E-5</v>
      </c>
      <c r="K233" s="2">
        <v>0.53873914578097204</v>
      </c>
      <c r="L233" s="5">
        <f t="shared" si="3"/>
        <v>3</v>
      </c>
      <c r="M233" s="5"/>
      <c r="N233" s="5"/>
      <c r="O233" s="5"/>
    </row>
    <row r="234" spans="1:15" x14ac:dyDescent="0.25">
      <c r="A234" s="4">
        <v>24077</v>
      </c>
      <c r="B234" s="2">
        <v>3.9243582483356697E-9</v>
      </c>
      <c r="C234" s="2">
        <v>7.7286784170799094E-2</v>
      </c>
      <c r="D234" s="2">
        <v>1.3074409992607499E-6</v>
      </c>
      <c r="E234" s="2">
        <v>3.1300422304358797E-7</v>
      </c>
      <c r="F234" s="2">
        <v>0.38650636412688</v>
      </c>
      <c r="G234" s="2">
        <v>3.6010759012973398E-8</v>
      </c>
      <c r="H234" s="2">
        <v>8.0001729085434099E-8</v>
      </c>
      <c r="I234" s="2">
        <v>5.8139383698625703E-8</v>
      </c>
      <c r="J234" s="2">
        <v>2.0940218941215899E-7</v>
      </c>
      <c r="K234" s="2">
        <v>0.53620484377867506</v>
      </c>
      <c r="L234" s="5">
        <f t="shared" si="3"/>
        <v>3</v>
      </c>
      <c r="M234" s="5"/>
      <c r="N234" s="5"/>
      <c r="O234" s="5"/>
    </row>
    <row r="235" spans="1:15" x14ac:dyDescent="0.25">
      <c r="A235" s="4">
        <v>24108</v>
      </c>
      <c r="B235" s="2">
        <v>1.19863941607571E-8</v>
      </c>
      <c r="C235" s="2">
        <v>1.00861999278387E-6</v>
      </c>
      <c r="D235" s="2">
        <v>2.7115723420439299E-6</v>
      </c>
      <c r="E235" s="2">
        <v>1.8054852063541401E-6</v>
      </c>
      <c r="F235" s="2">
        <v>0.26167468616390799</v>
      </c>
      <c r="G235" s="2">
        <v>1.2557043964397899E-7</v>
      </c>
      <c r="H235" s="2">
        <v>1.6172750929805601E-6</v>
      </c>
      <c r="I235" s="2">
        <v>4.9601909908232105E-7</v>
      </c>
      <c r="J235" s="2">
        <v>6.7077316816573605E-7</v>
      </c>
      <c r="K235" s="2">
        <v>0.73831686653451201</v>
      </c>
      <c r="L235" s="5">
        <f t="shared" si="3"/>
        <v>2</v>
      </c>
      <c r="M235" s="5"/>
      <c r="N235" s="5"/>
      <c r="O235" s="5"/>
    </row>
    <row r="236" spans="1:15" x14ac:dyDescent="0.25">
      <c r="A236" s="4">
        <v>24139</v>
      </c>
      <c r="B236" s="2">
        <v>7.0101430817431805E-11</v>
      </c>
      <c r="C236" s="2">
        <v>8.4094516181014604E-10</v>
      </c>
      <c r="D236" s="2">
        <v>4.9157528461747804E-10</v>
      </c>
      <c r="E236" s="2">
        <v>0.18680803260768</v>
      </c>
      <c r="F236" s="2">
        <v>0.105365162819088</v>
      </c>
      <c r="G236" s="2">
        <v>6.3361053235791803E-2</v>
      </c>
      <c r="H236" s="2">
        <v>2.3900606954714898E-7</v>
      </c>
      <c r="I236" s="2">
        <v>2.3373001280117201E-6</v>
      </c>
      <c r="J236" s="2">
        <v>3.9689254459191302E-9</v>
      </c>
      <c r="K236" s="2">
        <v>0.64446316965878603</v>
      </c>
      <c r="L236" s="5">
        <f t="shared" si="3"/>
        <v>4</v>
      </c>
      <c r="M236" s="5"/>
      <c r="N236" s="5"/>
      <c r="O236" s="5"/>
    </row>
    <row r="237" spans="1:15" x14ac:dyDescent="0.25">
      <c r="A237" s="4">
        <v>24167</v>
      </c>
      <c r="B237" s="2">
        <v>1.97256277668563E-8</v>
      </c>
      <c r="C237" s="2">
        <v>2.99651202367715E-2</v>
      </c>
      <c r="D237" s="2">
        <v>1.15321944264426E-7</v>
      </c>
      <c r="E237" s="2">
        <v>0.13185722190504801</v>
      </c>
      <c r="F237" s="2">
        <v>2.91740814266509E-7</v>
      </c>
      <c r="G237" s="2">
        <v>5.6322441593814798E-7</v>
      </c>
      <c r="H237" s="2">
        <v>4.2722830799690598E-6</v>
      </c>
      <c r="I237" s="2">
        <v>5.8482286447782597E-2</v>
      </c>
      <c r="J237" s="2">
        <v>1.38691358739981E-6</v>
      </c>
      <c r="K237" s="2">
        <v>0.77968872220093899</v>
      </c>
      <c r="L237" s="5">
        <f t="shared" si="3"/>
        <v>4</v>
      </c>
      <c r="M237" s="5"/>
      <c r="N237" s="5"/>
      <c r="O237" s="5"/>
    </row>
    <row r="238" spans="1:15" x14ac:dyDescent="0.25">
      <c r="A238" s="4">
        <v>24198</v>
      </c>
      <c r="B238" s="2">
        <v>1.49784102842161E-9</v>
      </c>
      <c r="C238" s="2">
        <v>4.9747602363232999E-4</v>
      </c>
      <c r="D238" s="2">
        <v>1.1251463203810099E-8</v>
      </c>
      <c r="E238" s="2">
        <v>1.61151530911372E-8</v>
      </c>
      <c r="F238" s="2">
        <v>0.231801824640329</v>
      </c>
      <c r="G238" s="2">
        <v>5.3145541015966398E-9</v>
      </c>
      <c r="H238" s="2">
        <v>9.6970420565909603E-9</v>
      </c>
      <c r="I238" s="2">
        <v>1.0470731189052401E-8</v>
      </c>
      <c r="J238" s="2">
        <v>6.5005156824323003E-8</v>
      </c>
      <c r="K238" s="2">
        <v>0.76770057998285801</v>
      </c>
      <c r="L238" s="5">
        <f t="shared" si="3"/>
        <v>2</v>
      </c>
      <c r="M238" s="5"/>
      <c r="N238" s="5"/>
      <c r="O238" s="5"/>
    </row>
    <row r="239" spans="1:15" x14ac:dyDescent="0.25">
      <c r="A239" s="4">
        <v>24228</v>
      </c>
      <c r="B239" s="2">
        <v>3.0661587646247399E-9</v>
      </c>
      <c r="C239" s="2">
        <v>0.136574730484225</v>
      </c>
      <c r="D239" s="2">
        <v>4.5489768303092897E-8</v>
      </c>
      <c r="E239" s="2">
        <v>2.7994858214264E-2</v>
      </c>
      <c r="F239" s="2">
        <v>0.109893441751577</v>
      </c>
      <c r="G239" s="2">
        <v>6.8661557335009198E-8</v>
      </c>
      <c r="H239" s="2">
        <v>0.72552955148959597</v>
      </c>
      <c r="I239" s="2">
        <v>3.7406880335409E-8</v>
      </c>
      <c r="J239" s="2">
        <v>7.6975860169018101E-8</v>
      </c>
      <c r="K239" s="2">
        <v>7.1864602776677097E-6</v>
      </c>
      <c r="L239" s="5">
        <f t="shared" si="3"/>
        <v>4</v>
      </c>
      <c r="M239" s="5"/>
      <c r="N239" s="5"/>
      <c r="O239" s="5"/>
    </row>
    <row r="240" spans="1:15" x14ac:dyDescent="0.25">
      <c r="A240" s="4">
        <v>24259</v>
      </c>
      <c r="B240" s="2">
        <v>5.1801950099972503E-9</v>
      </c>
      <c r="C240" s="2">
        <v>7.3232668001907404E-8</v>
      </c>
      <c r="D240" s="2">
        <v>8.6130190603829094E-8</v>
      </c>
      <c r="E240" s="2">
        <v>0.16035478701681699</v>
      </c>
      <c r="F240" s="2">
        <v>0.28040527256092201</v>
      </c>
      <c r="G240" s="2">
        <v>2.7132905069387698E-5</v>
      </c>
      <c r="H240" s="2">
        <v>0.19785550148036299</v>
      </c>
      <c r="I240" s="2">
        <v>0.11720110390213299</v>
      </c>
      <c r="J240" s="2">
        <v>0.244155010304415</v>
      </c>
      <c r="K240" s="2">
        <v>1.02728724536073E-6</v>
      </c>
      <c r="L240" s="5">
        <f t="shared" si="3"/>
        <v>5</v>
      </c>
      <c r="M240" s="5"/>
      <c r="N240" s="5"/>
      <c r="O240" s="5"/>
    </row>
    <row r="241" spans="1:15" x14ac:dyDescent="0.25">
      <c r="A241" s="4">
        <v>24289</v>
      </c>
      <c r="B241" s="2">
        <v>1.9120058755695899E-10</v>
      </c>
      <c r="C241" s="2">
        <v>2.2677187189804601E-7</v>
      </c>
      <c r="D241" s="2">
        <v>6.8415168695175896E-9</v>
      </c>
      <c r="E241" s="2">
        <v>7.5327044505796503E-3</v>
      </c>
      <c r="F241" s="2">
        <v>0.32087171436790701</v>
      </c>
      <c r="G241" s="2">
        <v>1.1196368888264101E-9</v>
      </c>
      <c r="H241" s="2">
        <v>0.67159532432629698</v>
      </c>
      <c r="I241" s="2">
        <v>1.2403540784559399E-9</v>
      </c>
      <c r="J241" s="2">
        <v>2.4485565686454102E-9</v>
      </c>
      <c r="K241" s="2">
        <v>1.8243037490061601E-8</v>
      </c>
      <c r="L241" s="5">
        <f t="shared" si="3"/>
        <v>2</v>
      </c>
      <c r="M241" s="5"/>
      <c r="N241" s="5"/>
      <c r="O241" s="5"/>
    </row>
    <row r="242" spans="1:15" x14ac:dyDescent="0.25">
      <c r="A242" s="4">
        <v>24320</v>
      </c>
      <c r="B242" s="2">
        <v>1.40447584590867E-9</v>
      </c>
      <c r="C242" s="2">
        <v>1.1826788054800201E-7</v>
      </c>
      <c r="D242" s="2">
        <v>0.26371425790980302</v>
      </c>
      <c r="E242" s="2">
        <v>5.15181945164421E-9</v>
      </c>
      <c r="F242" s="2">
        <v>2.8602010020984201E-2</v>
      </c>
      <c r="G242" s="2">
        <v>8.7534435237054493E-9</v>
      </c>
      <c r="H242" s="2">
        <v>5.5958599612452499E-8</v>
      </c>
      <c r="I242" s="2">
        <v>1.1115742211366001E-7</v>
      </c>
      <c r="J242" s="2">
        <v>3.6792758722967601E-8</v>
      </c>
      <c r="K242" s="2">
        <v>0.70768339458280805</v>
      </c>
      <c r="L242" s="5">
        <f t="shared" si="3"/>
        <v>3</v>
      </c>
      <c r="M242" s="5"/>
      <c r="N242" s="5"/>
      <c r="O242" s="5"/>
    </row>
    <row r="243" spans="1:15" x14ac:dyDescent="0.25">
      <c r="A243" s="4">
        <v>24351</v>
      </c>
      <c r="B243" s="2">
        <v>1.5377085203529199E-8</v>
      </c>
      <c r="C243" s="2">
        <v>1.82323068849201E-6</v>
      </c>
      <c r="D243" s="2">
        <v>2.3726031980325401E-7</v>
      </c>
      <c r="E243" s="2">
        <v>0.44264506180569302</v>
      </c>
      <c r="F243" s="2">
        <v>2.0687661857876001E-7</v>
      </c>
      <c r="G243" s="2">
        <v>3.1047343574069799E-4</v>
      </c>
      <c r="H243" s="2">
        <v>6.93781356744349E-7</v>
      </c>
      <c r="I243" s="2">
        <v>0.32654008045662097</v>
      </c>
      <c r="J243" s="2">
        <v>0.23050087880072501</v>
      </c>
      <c r="K243" s="2">
        <v>5.2897495442518103E-7</v>
      </c>
      <c r="L243" s="5">
        <f t="shared" si="3"/>
        <v>3</v>
      </c>
      <c r="M243" s="5"/>
      <c r="N243" s="5"/>
      <c r="O243" s="5"/>
    </row>
    <row r="244" spans="1:15" x14ac:dyDescent="0.25">
      <c r="A244" s="4">
        <v>24381</v>
      </c>
      <c r="B244" s="2">
        <v>8.0377651382944904E-10</v>
      </c>
      <c r="C244" s="2">
        <v>2.3792578762331801E-8</v>
      </c>
      <c r="D244" s="2">
        <v>1.1943097509574299E-7</v>
      </c>
      <c r="E244" s="2">
        <v>0.17211121166813101</v>
      </c>
      <c r="F244" s="2">
        <v>1.23911546804779E-7</v>
      </c>
      <c r="G244" s="2">
        <v>0.101912244292353</v>
      </c>
      <c r="H244" s="2">
        <v>1.3066948459821199E-7</v>
      </c>
      <c r="I244" s="2">
        <v>0.19842252074328401</v>
      </c>
      <c r="J244" s="2">
        <v>0.52755344592189302</v>
      </c>
      <c r="K244" s="2">
        <v>1.7876590765881199E-7</v>
      </c>
      <c r="L244" s="5">
        <f t="shared" si="3"/>
        <v>4</v>
      </c>
      <c r="M244" s="5"/>
      <c r="N244" s="5"/>
      <c r="O244" s="5"/>
    </row>
    <row r="245" spans="1:15" x14ac:dyDescent="0.25">
      <c r="A245" s="4">
        <v>24412</v>
      </c>
      <c r="B245" s="2">
        <v>3.67476162145006E-9</v>
      </c>
      <c r="C245" s="2">
        <v>7.3958820171883004E-9</v>
      </c>
      <c r="D245" s="2">
        <v>2.41878128446993E-8</v>
      </c>
      <c r="E245" s="2">
        <v>1.6879666463767601E-8</v>
      </c>
      <c r="F245" s="2">
        <v>8.2188325832174701E-9</v>
      </c>
      <c r="G245" s="2">
        <v>7.0595840520525502E-6</v>
      </c>
      <c r="H245" s="2">
        <v>0.76804739867374805</v>
      </c>
      <c r="I245" s="2">
        <v>1.17810240765904E-7</v>
      </c>
      <c r="J245" s="2">
        <v>0.19670559697156201</v>
      </c>
      <c r="K245" s="2">
        <v>3.5239766603536102E-2</v>
      </c>
      <c r="L245" s="5">
        <f t="shared" si="3"/>
        <v>3</v>
      </c>
      <c r="M245" s="5"/>
      <c r="N245" s="5"/>
      <c r="O245" s="5"/>
    </row>
    <row r="246" spans="1:15" x14ac:dyDescent="0.25">
      <c r="A246" s="4">
        <v>24442</v>
      </c>
      <c r="B246" s="2">
        <v>1.95362651727186E-10</v>
      </c>
      <c r="C246" s="2">
        <v>9.7216274414447295E-10</v>
      </c>
      <c r="D246" s="2">
        <v>7.1047054133332504E-10</v>
      </c>
      <c r="E246" s="2">
        <v>0.62906637894099704</v>
      </c>
      <c r="F246" s="2">
        <v>1.16576668147498E-9</v>
      </c>
      <c r="G246" s="2">
        <v>4.58727914376382E-2</v>
      </c>
      <c r="H246" s="2">
        <v>2.37983575641303E-6</v>
      </c>
      <c r="I246" s="2">
        <v>0.18494963731824801</v>
      </c>
      <c r="J246" s="2">
        <v>0.14010880763556699</v>
      </c>
      <c r="K246" s="2">
        <v>1.787407574515E-9</v>
      </c>
      <c r="L246" s="5">
        <f t="shared" si="3"/>
        <v>4</v>
      </c>
      <c r="M246" s="5"/>
      <c r="N246" s="5"/>
      <c r="O246" s="5"/>
    </row>
    <row r="247" spans="1:15" x14ac:dyDescent="0.25">
      <c r="A247" s="4">
        <v>24473</v>
      </c>
      <c r="B247" s="2">
        <v>2.2463350801441101E-8</v>
      </c>
      <c r="C247" s="2">
        <v>9.0701626660493403E-2</v>
      </c>
      <c r="D247" s="2">
        <v>2.24510954388101E-7</v>
      </c>
      <c r="E247" s="2">
        <v>9.0873061806684898E-7</v>
      </c>
      <c r="F247" s="2">
        <v>1.44407767947177E-7</v>
      </c>
      <c r="G247" s="2">
        <v>4.2237548795944499E-3</v>
      </c>
      <c r="H247" s="2">
        <v>4.1036759405107799E-7</v>
      </c>
      <c r="I247" s="2">
        <v>3.16536296784211E-4</v>
      </c>
      <c r="J247" s="2">
        <v>0.14321842107528401</v>
      </c>
      <c r="K247" s="2">
        <v>0.761537950607581</v>
      </c>
      <c r="L247" s="5">
        <f t="shared" si="3"/>
        <v>3</v>
      </c>
      <c r="M247" s="5"/>
      <c r="N247" s="5"/>
      <c r="O247" s="5"/>
    </row>
    <row r="248" spans="1:15" x14ac:dyDescent="0.25">
      <c r="A248" s="4">
        <v>24504</v>
      </c>
      <c r="B248" s="2">
        <v>8.4936675170999396E-8</v>
      </c>
      <c r="C248" s="2">
        <v>1.17309768745502E-4</v>
      </c>
      <c r="D248" s="2">
        <v>5.7933066754173699E-8</v>
      </c>
      <c r="E248" s="2">
        <v>9.0843619638633097E-9</v>
      </c>
      <c r="F248" s="2">
        <v>1.42558320780685E-5</v>
      </c>
      <c r="G248" s="2">
        <v>3.12954250058169E-7</v>
      </c>
      <c r="H248" s="2">
        <v>3.4445965661486198E-7</v>
      </c>
      <c r="I248" s="2">
        <v>3.5376893486940999E-8</v>
      </c>
      <c r="J248" s="2">
        <v>1.7209415014589599E-8</v>
      </c>
      <c r="K248" s="2">
        <v>0.99986757244475</v>
      </c>
      <c r="L248" s="5">
        <f t="shared" si="3"/>
        <v>1</v>
      </c>
      <c r="M248" s="5"/>
      <c r="N248" s="5"/>
      <c r="O248" s="5"/>
    </row>
    <row r="249" spans="1:15" x14ac:dyDescent="0.25">
      <c r="A249" s="4">
        <v>24532</v>
      </c>
      <c r="B249" s="2">
        <v>4.83565145867315E-10</v>
      </c>
      <c r="C249" s="2">
        <v>1.565696440313E-6</v>
      </c>
      <c r="D249" s="2">
        <v>2.4127569703598698E-8</v>
      </c>
      <c r="E249" s="2">
        <v>4.96809582728754E-2</v>
      </c>
      <c r="F249" s="2">
        <v>0.950317399493529</v>
      </c>
      <c r="G249" s="2">
        <v>3.5835000387385198E-9</v>
      </c>
      <c r="H249" s="2">
        <v>6.1039271035223902E-9</v>
      </c>
      <c r="I249" s="2">
        <v>4.7806778265419104E-9</v>
      </c>
      <c r="J249" s="2">
        <v>1.34221013718883E-8</v>
      </c>
      <c r="K249" s="2">
        <v>2.4034304417161E-8</v>
      </c>
      <c r="L249" s="5">
        <f t="shared" si="3"/>
        <v>2</v>
      </c>
      <c r="M249" s="5"/>
      <c r="N249" s="5"/>
      <c r="O249" s="5"/>
    </row>
    <row r="250" spans="1:15" x14ac:dyDescent="0.25">
      <c r="A250" s="4">
        <v>24563</v>
      </c>
      <c r="B250" s="2">
        <v>5.0683092474535597E-9</v>
      </c>
      <c r="C250" s="2">
        <v>7.5115965646918706E-2</v>
      </c>
      <c r="D250" s="2">
        <v>1.6398397421032599E-7</v>
      </c>
      <c r="E250" s="2">
        <v>7.0894471095688002E-8</v>
      </c>
      <c r="F250" s="2">
        <v>0.40846865607898403</v>
      </c>
      <c r="G250" s="2">
        <v>4.0467824772117997E-8</v>
      </c>
      <c r="H250" s="2">
        <v>4.0546369584621101E-8</v>
      </c>
      <c r="I250" s="2">
        <v>1.6094836497063501E-8</v>
      </c>
      <c r="J250" s="2">
        <v>2.872361825612E-8</v>
      </c>
      <c r="K250" s="2">
        <v>0.516415012494713</v>
      </c>
      <c r="L250" s="5">
        <f t="shared" si="3"/>
        <v>3</v>
      </c>
      <c r="M250" s="5"/>
      <c r="N250" s="5"/>
      <c r="O250" s="5"/>
    </row>
    <row r="251" spans="1:15" x14ac:dyDescent="0.25">
      <c r="A251" s="4">
        <v>24593</v>
      </c>
      <c r="B251" s="2">
        <v>2.0933697300307501E-8</v>
      </c>
      <c r="C251" s="2">
        <v>6.8633020915972505E-8</v>
      </c>
      <c r="D251" s="2">
        <v>2.1724436179271899E-7</v>
      </c>
      <c r="E251" s="2">
        <v>5.3438792797933902E-7</v>
      </c>
      <c r="F251" s="2">
        <v>4.5968205129243898E-2</v>
      </c>
      <c r="G251" s="2">
        <v>9.8399780831972096E-8</v>
      </c>
      <c r="H251" s="2">
        <v>0.293925133688058</v>
      </c>
      <c r="I251" s="2">
        <v>2.9149969821224999E-6</v>
      </c>
      <c r="J251" s="2">
        <v>1.7892597972393E-7</v>
      </c>
      <c r="K251" s="2">
        <v>0.66010262766102801</v>
      </c>
      <c r="L251" s="5">
        <f t="shared" si="3"/>
        <v>3</v>
      </c>
      <c r="M251" s="5"/>
      <c r="N251" s="5"/>
      <c r="O251" s="5"/>
    </row>
    <row r="252" spans="1:15" x14ac:dyDescent="0.25">
      <c r="A252" s="4">
        <v>24624</v>
      </c>
      <c r="B252" s="2">
        <v>8.0060342206001894E-8</v>
      </c>
      <c r="C252" s="2">
        <v>7.9741407565754401E-5</v>
      </c>
      <c r="D252" s="2">
        <v>2.1287473049202298E-6</v>
      </c>
      <c r="E252" s="2">
        <v>0.20327830763681301</v>
      </c>
      <c r="F252" s="2">
        <v>0.32267855385306199</v>
      </c>
      <c r="G252" s="2">
        <v>3.9758202890667003E-5</v>
      </c>
      <c r="H252" s="2">
        <v>0.34701755326883998</v>
      </c>
      <c r="I252" s="2">
        <v>3.9170420573294601E-5</v>
      </c>
      <c r="J252" s="2">
        <v>0.126863971658392</v>
      </c>
      <c r="K252" s="2">
        <v>7.3474432774714405E-7</v>
      </c>
      <c r="L252" s="5">
        <f t="shared" si="3"/>
        <v>4</v>
      </c>
      <c r="M252" s="5"/>
      <c r="N252" s="5"/>
      <c r="O252" s="5"/>
    </row>
    <row r="253" spans="1:15" x14ac:dyDescent="0.25">
      <c r="A253" s="4">
        <v>24654</v>
      </c>
      <c r="B253" s="2">
        <v>3.1830513925406002E-10</v>
      </c>
      <c r="C253" s="2">
        <v>0.146415790709291</v>
      </c>
      <c r="D253" s="2">
        <v>2.10547341727487E-8</v>
      </c>
      <c r="E253" s="2">
        <v>3.55953114809336E-8</v>
      </c>
      <c r="F253" s="2">
        <v>6.4950324006307403E-2</v>
      </c>
      <c r="G253" s="2">
        <v>7.6561982036491798E-10</v>
      </c>
      <c r="H253" s="2">
        <v>0.78863381464393301</v>
      </c>
      <c r="I253" s="2">
        <v>4.4980106569556303E-9</v>
      </c>
      <c r="J253" s="2">
        <v>3.1138186999008201E-9</v>
      </c>
      <c r="K253" s="2">
        <v>5.2948024474110797E-9</v>
      </c>
      <c r="L253" s="5">
        <f t="shared" si="3"/>
        <v>3</v>
      </c>
      <c r="M253" s="5"/>
      <c r="N253" s="5"/>
      <c r="O253" s="5"/>
    </row>
    <row r="254" spans="1:15" x14ac:dyDescent="0.25">
      <c r="A254" s="4">
        <v>24685</v>
      </c>
      <c r="B254" s="2">
        <v>1.4987643029992401E-9</v>
      </c>
      <c r="C254" s="2">
        <v>6.2172122049867404E-9</v>
      </c>
      <c r="D254" s="2">
        <v>3.1447619861943899E-9</v>
      </c>
      <c r="E254" s="2">
        <v>0.13469553243378399</v>
      </c>
      <c r="F254" s="2">
        <v>1.2347679270948201E-6</v>
      </c>
      <c r="G254" s="2">
        <v>3.7152323335510697E-2</v>
      </c>
      <c r="H254" s="2">
        <v>0.82814732146974301</v>
      </c>
      <c r="I254" s="2">
        <v>5.06851801096832E-7</v>
      </c>
      <c r="J254" s="2">
        <v>3.0621661341187899E-6</v>
      </c>
      <c r="K254" s="2">
        <v>8.1143597429856097E-9</v>
      </c>
      <c r="L254" s="5">
        <f t="shared" si="3"/>
        <v>3</v>
      </c>
      <c r="M254" s="5"/>
      <c r="N254" s="5"/>
      <c r="O254" s="5"/>
    </row>
    <row r="255" spans="1:15" x14ac:dyDescent="0.25">
      <c r="A255" s="4">
        <v>24716</v>
      </c>
      <c r="B255" s="2">
        <v>1.20295994014269E-9</v>
      </c>
      <c r="C255" s="2">
        <v>2.7294662156652003E-4</v>
      </c>
      <c r="D255" s="2">
        <v>1.10547919210533E-8</v>
      </c>
      <c r="E255" s="2">
        <v>1.6976711999516901E-8</v>
      </c>
      <c r="F255" s="2">
        <v>0.212210728367875</v>
      </c>
      <c r="G255" s="2">
        <v>1.048577963993E-8</v>
      </c>
      <c r="H255" s="2">
        <v>0.78751624351294103</v>
      </c>
      <c r="I255" s="2">
        <v>5.9333762990640701E-9</v>
      </c>
      <c r="J255" s="2">
        <v>9.3407753277395898E-9</v>
      </c>
      <c r="K255" s="2">
        <v>2.6504489990962001E-8</v>
      </c>
      <c r="L255" s="5">
        <f t="shared" si="3"/>
        <v>2</v>
      </c>
      <c r="M255" s="5"/>
      <c r="N255" s="5"/>
      <c r="O255" s="5"/>
    </row>
    <row r="256" spans="1:15" x14ac:dyDescent="0.25">
      <c r="A256" s="4">
        <v>24746</v>
      </c>
      <c r="B256" s="2">
        <v>6.4033200966406103E-10</v>
      </c>
      <c r="C256" s="2">
        <v>0.115902962050217</v>
      </c>
      <c r="D256" s="2">
        <v>4.5989375874559102E-8</v>
      </c>
      <c r="E256" s="2">
        <v>2.1324782900745001E-8</v>
      </c>
      <c r="F256" s="2">
        <v>0.56248826124375595</v>
      </c>
      <c r="G256" s="2">
        <v>4.32975777135897E-9</v>
      </c>
      <c r="H256" s="2">
        <v>0.14651387734446</v>
      </c>
      <c r="I256" s="2">
        <v>3.11497650256257E-9</v>
      </c>
      <c r="J256" s="2">
        <v>5.98251272518356E-9</v>
      </c>
      <c r="K256" s="2">
        <v>0.17509481797982701</v>
      </c>
      <c r="L256" s="5">
        <f t="shared" si="3"/>
        <v>4</v>
      </c>
      <c r="M256" s="5"/>
      <c r="N256" s="5"/>
      <c r="O256" s="5"/>
    </row>
    <row r="257" spans="1:15" x14ac:dyDescent="0.25">
      <c r="A257" s="4">
        <v>24777</v>
      </c>
      <c r="B257" s="2">
        <v>1.0281066615066401E-9</v>
      </c>
      <c r="C257" s="2">
        <v>7.5913831680059299E-6</v>
      </c>
      <c r="D257" s="2">
        <v>1.39124906388197E-8</v>
      </c>
      <c r="E257" s="2">
        <v>3.1815314715371502E-9</v>
      </c>
      <c r="F257" s="2">
        <v>0.22714115131113899</v>
      </c>
      <c r="G257" s="2">
        <v>1.0177942250558401E-8</v>
      </c>
      <c r="H257" s="2">
        <v>2.8491574728533999E-9</v>
      </c>
      <c r="I257" s="2">
        <v>2.13589995399387E-9</v>
      </c>
      <c r="J257" s="2">
        <v>2.35714009401052E-9</v>
      </c>
      <c r="K257" s="2">
        <v>0.77285122166335596</v>
      </c>
      <c r="L257" s="5">
        <f t="shared" si="3"/>
        <v>2</v>
      </c>
      <c r="M257" s="5"/>
      <c r="N257" s="5"/>
      <c r="O257" s="5"/>
    </row>
    <row r="258" spans="1:15" x14ac:dyDescent="0.25">
      <c r="A258" s="4">
        <v>24807</v>
      </c>
      <c r="B258" s="2">
        <v>2.79432922884704E-9</v>
      </c>
      <c r="C258" s="2">
        <v>4.7973575355466002E-8</v>
      </c>
      <c r="D258" s="2">
        <v>5.8715606110094803E-8</v>
      </c>
      <c r="E258" s="2">
        <v>0.16944990506285801</v>
      </c>
      <c r="F258" s="2">
        <v>0.80801256135466504</v>
      </c>
      <c r="G258" s="2">
        <v>4.2341651115576799E-8</v>
      </c>
      <c r="H258" s="2">
        <v>8.0935574046876505E-8</v>
      </c>
      <c r="I258" s="2">
        <v>4.3312602423933E-8</v>
      </c>
      <c r="J258" s="2">
        <v>2.2537217855133199E-2</v>
      </c>
      <c r="K258" s="2">
        <v>3.9653693315919801E-8</v>
      </c>
      <c r="L258" s="5">
        <f t="shared" si="3"/>
        <v>3</v>
      </c>
      <c r="M258" s="5"/>
      <c r="N258" s="5"/>
      <c r="O258" s="5"/>
    </row>
    <row r="259" spans="1:15" x14ac:dyDescent="0.25">
      <c r="A259" s="4">
        <v>24838</v>
      </c>
      <c r="B259" s="2">
        <v>3.8853626750413699E-10</v>
      </c>
      <c r="C259" s="2">
        <v>7.8527418258164108E-9</v>
      </c>
      <c r="D259" s="2">
        <v>1.6685472070961802E-8</v>
      </c>
      <c r="E259" s="2">
        <v>3.9410865867128703E-9</v>
      </c>
      <c r="F259" s="2">
        <v>0.28019249262066898</v>
      </c>
      <c r="G259" s="2">
        <v>5.05130952884993E-9</v>
      </c>
      <c r="H259" s="2">
        <v>5.6036245036604102E-9</v>
      </c>
      <c r="I259" s="2">
        <v>2.14533548257412E-9</v>
      </c>
      <c r="J259" s="2">
        <v>4.35553437720152E-9</v>
      </c>
      <c r="K259" s="2">
        <v>0.719807461355643</v>
      </c>
      <c r="L259" s="5">
        <f t="shared" ref="L259:L322" si="4">COUNTIF(B259:K259,"&gt;0.01")</f>
        <v>2</v>
      </c>
      <c r="M259" s="5"/>
      <c r="N259" s="5"/>
      <c r="O259" s="5"/>
    </row>
    <row r="260" spans="1:15" x14ac:dyDescent="0.25">
      <c r="A260" s="4">
        <v>24869</v>
      </c>
      <c r="B260" s="2">
        <v>2.1795946183073299E-8</v>
      </c>
      <c r="C260" s="2">
        <v>8.2855157871138999E-8</v>
      </c>
      <c r="D260" s="2">
        <v>6.2015284043283901E-8</v>
      </c>
      <c r="E260" s="2">
        <v>0.107478441546009</v>
      </c>
      <c r="F260" s="2">
        <v>1.09994362031467E-7</v>
      </c>
      <c r="G260" s="2">
        <v>4.83742790240227E-2</v>
      </c>
      <c r="H260" s="2">
        <v>0.41594540045259198</v>
      </c>
      <c r="I260" s="2">
        <v>7.8851445705101705E-2</v>
      </c>
      <c r="J260" s="2">
        <v>0.34935005263982799</v>
      </c>
      <c r="K260" s="2">
        <v>1.0397067251753399E-7</v>
      </c>
      <c r="L260" s="5">
        <f t="shared" si="4"/>
        <v>5</v>
      </c>
      <c r="M260" s="5"/>
      <c r="N260" s="5"/>
      <c r="O260" s="5"/>
    </row>
    <row r="261" spans="1:15" x14ac:dyDescent="0.25">
      <c r="A261" s="4">
        <v>24898</v>
      </c>
      <c r="B261" s="2">
        <v>1.6964826050330901E-10</v>
      </c>
      <c r="C261" s="2">
        <v>7.9581279888840792E-9</v>
      </c>
      <c r="D261" s="2">
        <v>4.14414894336564E-2</v>
      </c>
      <c r="E261" s="2">
        <v>1.5227892500956201E-8</v>
      </c>
      <c r="F261" s="2">
        <v>0.35256952745308601</v>
      </c>
      <c r="G261" s="2">
        <v>5.8249130469371202E-9</v>
      </c>
      <c r="H261" s="2">
        <v>2.0894255133212902E-8</v>
      </c>
      <c r="I261" s="2">
        <v>1.18814930423812E-8</v>
      </c>
      <c r="J261" s="2">
        <v>2.9130083849124501E-7</v>
      </c>
      <c r="K261" s="2">
        <v>0.60598862985615198</v>
      </c>
      <c r="L261" s="5">
        <f t="shared" si="4"/>
        <v>3</v>
      </c>
      <c r="M261" s="5"/>
      <c r="N261" s="5"/>
      <c r="O261" s="5"/>
    </row>
    <row r="262" spans="1:15" x14ac:dyDescent="0.25">
      <c r="A262" s="4">
        <v>24929</v>
      </c>
      <c r="B262" s="2">
        <v>1.0672006080271E-9</v>
      </c>
      <c r="C262" s="2">
        <v>3.2261962436462999E-9</v>
      </c>
      <c r="D262" s="2">
        <v>5.0244235501938798E-9</v>
      </c>
      <c r="E262" s="2">
        <v>0.413407334580838</v>
      </c>
      <c r="F262" s="2">
        <v>0.173350149508609</v>
      </c>
      <c r="G262" s="2">
        <v>3.6813589538372701E-2</v>
      </c>
      <c r="H262" s="2">
        <v>0.15038153819170799</v>
      </c>
      <c r="I262" s="2">
        <v>0.101384602036817</v>
      </c>
      <c r="J262" s="2">
        <v>0.124662767884387</v>
      </c>
      <c r="K262" s="2">
        <v>8.9413460224322696E-9</v>
      </c>
      <c r="L262" s="5">
        <f t="shared" si="4"/>
        <v>6</v>
      </c>
      <c r="M262" s="5"/>
      <c r="N262" s="5"/>
      <c r="O262" s="5"/>
    </row>
    <row r="263" spans="1:15" x14ac:dyDescent="0.25">
      <c r="A263" s="4">
        <v>24959</v>
      </c>
      <c r="B263" s="2">
        <v>4.88983342212179E-9</v>
      </c>
      <c r="C263" s="2">
        <v>0.12861072567420301</v>
      </c>
      <c r="D263" s="2">
        <v>1.4909841681962198E-8</v>
      </c>
      <c r="E263" s="2">
        <v>1.8659650011364301E-8</v>
      </c>
      <c r="F263" s="2">
        <v>4.3235998712108399E-7</v>
      </c>
      <c r="G263" s="2">
        <v>1.2180181225417001E-8</v>
      </c>
      <c r="H263" s="2">
        <v>0.87138873280083695</v>
      </c>
      <c r="I263" s="2">
        <v>1.13243111911507E-8</v>
      </c>
      <c r="J263" s="2">
        <v>1.2963644131295001E-8</v>
      </c>
      <c r="K263" s="2">
        <v>3.4237554656473902E-8</v>
      </c>
      <c r="L263" s="5">
        <f t="shared" si="4"/>
        <v>2</v>
      </c>
      <c r="M263" s="5"/>
      <c r="N263" s="5"/>
      <c r="O263" s="5"/>
    </row>
    <row r="264" spans="1:15" x14ac:dyDescent="0.25">
      <c r="A264" s="4">
        <v>24990</v>
      </c>
      <c r="B264" s="2">
        <v>1.13926258697546E-10</v>
      </c>
      <c r="C264" s="2">
        <v>3.6984778842763398E-10</v>
      </c>
      <c r="D264" s="2">
        <v>6.5237762531674198E-10</v>
      </c>
      <c r="E264" s="2">
        <v>0.173577116148318</v>
      </c>
      <c r="F264" s="2">
        <v>9.2414590796579303E-9</v>
      </c>
      <c r="G264" s="2">
        <v>5.0272274910971901E-2</v>
      </c>
      <c r="H264" s="2">
        <v>0.77614997432983401</v>
      </c>
      <c r="I264" s="2">
        <v>5.7418297086738397E-7</v>
      </c>
      <c r="J264" s="2">
        <v>4.97640715400137E-8</v>
      </c>
      <c r="K264" s="2">
        <v>2.8618489229037301E-10</v>
      </c>
      <c r="L264" s="5">
        <f t="shared" si="4"/>
        <v>3</v>
      </c>
      <c r="M264" s="5"/>
      <c r="N264" s="5"/>
      <c r="O264" s="5"/>
    </row>
    <row r="265" spans="1:15" x14ac:dyDescent="0.25">
      <c r="A265" s="4">
        <v>25020</v>
      </c>
      <c r="B265" s="2">
        <v>9.1788420516812596E-10</v>
      </c>
      <c r="C265" s="2">
        <v>5.38887917144888E-2</v>
      </c>
      <c r="D265" s="2">
        <v>4.8536473520329502E-7</v>
      </c>
      <c r="E265" s="2">
        <v>1.3084149822815601E-9</v>
      </c>
      <c r="F265" s="2">
        <v>8.4006811074750603E-9</v>
      </c>
      <c r="G265" s="2">
        <v>4.4478655038589196E-9</v>
      </c>
      <c r="H265" s="2">
        <v>1.89967940560195E-6</v>
      </c>
      <c r="I265" s="2">
        <v>2.2914392428240902E-9</v>
      </c>
      <c r="J265" s="2">
        <v>2.5432152161118301E-9</v>
      </c>
      <c r="K265" s="2">
        <v>0.946108803331838</v>
      </c>
      <c r="L265" s="5">
        <f t="shared" si="4"/>
        <v>2</v>
      </c>
      <c r="M265" s="5"/>
      <c r="N265" s="5"/>
      <c r="O265" s="5"/>
    </row>
    <row r="266" spans="1:15" x14ac:dyDescent="0.25">
      <c r="A266" s="4">
        <v>25051</v>
      </c>
      <c r="B266" s="2">
        <v>2.1039701478684999E-8</v>
      </c>
      <c r="C266" s="2">
        <v>8.4679635104516296E-8</v>
      </c>
      <c r="D266" s="2">
        <v>2.5266913822215699E-7</v>
      </c>
      <c r="E266" s="2">
        <v>5.5234464629002398E-8</v>
      </c>
      <c r="F266" s="2">
        <v>4.7150478999669398E-8</v>
      </c>
      <c r="G266" s="2">
        <v>1.5857160217038601E-5</v>
      </c>
      <c r="H266" s="2">
        <v>0.99998257236951604</v>
      </c>
      <c r="I266" s="2">
        <v>8.3564021495895601E-8</v>
      </c>
      <c r="J266" s="2">
        <v>1.7388028115900699E-7</v>
      </c>
      <c r="K266" s="2">
        <v>8.5225358187379902E-7</v>
      </c>
      <c r="L266" s="5">
        <f t="shared" si="4"/>
        <v>1</v>
      </c>
      <c r="M266" s="5"/>
      <c r="N266" s="5"/>
      <c r="O266" s="5"/>
    </row>
    <row r="267" spans="1:15" x14ac:dyDescent="0.25">
      <c r="A267" s="4">
        <v>25082</v>
      </c>
      <c r="B267" s="2">
        <v>7.3769034504088401E-9</v>
      </c>
      <c r="C267" s="2">
        <v>3.1958704110215601E-3</v>
      </c>
      <c r="D267" s="2">
        <v>2.29505035543596E-7</v>
      </c>
      <c r="E267" s="2">
        <v>1.23491487741028E-8</v>
      </c>
      <c r="F267" s="2">
        <v>4.7886957019894402E-8</v>
      </c>
      <c r="G267" s="2">
        <v>1.2993682903185101E-8</v>
      </c>
      <c r="H267" s="2">
        <v>0.99680370971155197</v>
      </c>
      <c r="I267" s="2">
        <v>1.00173366690367E-8</v>
      </c>
      <c r="J267" s="2">
        <v>1.0430485690921401E-8</v>
      </c>
      <c r="K267" s="2">
        <v>8.93178813188509E-8</v>
      </c>
      <c r="L267" s="5">
        <f t="shared" si="4"/>
        <v>1</v>
      </c>
      <c r="M267" s="5"/>
      <c r="N267" s="5"/>
      <c r="O267" s="5"/>
    </row>
    <row r="268" spans="1:15" x14ac:dyDescent="0.25">
      <c r="A268" s="4">
        <v>25112</v>
      </c>
      <c r="B268" s="2">
        <v>3.6496147750147499E-9</v>
      </c>
      <c r="C268" s="2">
        <v>2.8322668809106501E-9</v>
      </c>
      <c r="D268" s="2">
        <v>9.6582944605803005E-10</v>
      </c>
      <c r="E268" s="2">
        <v>5.7163995804429205E-10</v>
      </c>
      <c r="F268" s="2">
        <v>2.2061690736092101E-9</v>
      </c>
      <c r="G268" s="2">
        <v>1.3127972049335101E-9</v>
      </c>
      <c r="H268" s="2">
        <v>0.99999998629004405</v>
      </c>
      <c r="I268" s="2">
        <v>6.8115466977640697E-10</v>
      </c>
      <c r="J268" s="2">
        <v>5.5629171363150995E-10</v>
      </c>
      <c r="K268" s="2">
        <v>9.3496365548843598E-10</v>
      </c>
      <c r="L268" s="5">
        <f t="shared" si="4"/>
        <v>1</v>
      </c>
      <c r="M268" s="5"/>
      <c r="N268" s="5"/>
      <c r="O268" s="5"/>
    </row>
    <row r="269" spans="1:15" x14ac:dyDescent="0.25">
      <c r="A269" s="4">
        <v>25143</v>
      </c>
      <c r="B269" s="2">
        <v>2.4781734981454701E-8</v>
      </c>
      <c r="C269" s="2">
        <v>2.4349475694198902E-6</v>
      </c>
      <c r="D269" s="2">
        <v>4.6766114662311797E-8</v>
      </c>
      <c r="E269" s="2">
        <v>8.4609345006294607E-9</v>
      </c>
      <c r="F269" s="2">
        <v>1.41767927171778E-6</v>
      </c>
      <c r="G269" s="2">
        <v>3.8448348076304898E-7</v>
      </c>
      <c r="H269" s="2">
        <v>0.99999488025429595</v>
      </c>
      <c r="I269" s="2">
        <v>5.1909967812260699E-7</v>
      </c>
      <c r="J269" s="2">
        <v>2.71202000513915E-7</v>
      </c>
      <c r="K269" s="2">
        <v>1.23253679671948E-8</v>
      </c>
      <c r="L269" s="5">
        <f t="shared" si="4"/>
        <v>1</v>
      </c>
      <c r="M269" s="5"/>
      <c r="N269" s="5"/>
      <c r="O269" s="5"/>
    </row>
    <row r="270" spans="1:15" x14ac:dyDescent="0.25">
      <c r="A270" s="4">
        <v>25173</v>
      </c>
      <c r="B270" s="2">
        <v>6.3537556671982298E-10</v>
      </c>
      <c r="C270" s="2">
        <v>0.17330937991515299</v>
      </c>
      <c r="D270" s="2">
        <v>3.2665899261532802E-7</v>
      </c>
      <c r="E270" s="2">
        <v>1.8133919321179402E-8</v>
      </c>
      <c r="F270" s="2">
        <v>3.2316632293499299E-6</v>
      </c>
      <c r="G270" s="2">
        <v>2.4567328906484201E-8</v>
      </c>
      <c r="H270" s="2">
        <v>0.20094706802283099</v>
      </c>
      <c r="I270" s="2">
        <v>9.7769709689637495E-8</v>
      </c>
      <c r="J270" s="2">
        <v>8.6652706772763901E-8</v>
      </c>
      <c r="K270" s="2">
        <v>0.62573976963675104</v>
      </c>
      <c r="L270" s="5">
        <f t="shared" si="4"/>
        <v>3</v>
      </c>
      <c r="M270" s="5"/>
      <c r="N270" s="5"/>
      <c r="O270" s="5"/>
    </row>
    <row r="271" spans="1:15" x14ac:dyDescent="0.25">
      <c r="A271" s="4">
        <v>25204</v>
      </c>
      <c r="B271" s="2">
        <v>2.1309834856371701E-8</v>
      </c>
      <c r="C271" s="2">
        <v>1.2215697920018499E-6</v>
      </c>
      <c r="D271" s="2">
        <v>1.9223692147213999E-5</v>
      </c>
      <c r="E271" s="2">
        <v>7.5399743753673695E-7</v>
      </c>
      <c r="F271" s="2">
        <v>8.2506833306488405E-8</v>
      </c>
      <c r="G271" s="2">
        <v>2.0734455517900599E-6</v>
      </c>
      <c r="H271" s="2">
        <v>0.99997580818436904</v>
      </c>
      <c r="I271" s="2">
        <v>4.6540491413948802E-7</v>
      </c>
      <c r="J271" s="2">
        <v>2.9953628738760902E-7</v>
      </c>
      <c r="K271" s="2">
        <v>5.0355265996006698E-8</v>
      </c>
      <c r="L271" s="5">
        <f t="shared" si="4"/>
        <v>1</v>
      </c>
      <c r="M271" s="5"/>
      <c r="N271" s="5"/>
      <c r="O271" s="5"/>
    </row>
    <row r="272" spans="1:15" x14ac:dyDescent="0.25">
      <c r="A272" s="4">
        <v>25235</v>
      </c>
      <c r="B272" s="2">
        <v>4.5925388833909598E-9</v>
      </c>
      <c r="C272" s="2">
        <v>1.13994889556621E-8</v>
      </c>
      <c r="D272" s="2">
        <v>1.2323588636178701E-8</v>
      </c>
      <c r="E272" s="2">
        <v>1.48508839225431E-8</v>
      </c>
      <c r="F272" s="2">
        <v>7.7645260490601796E-9</v>
      </c>
      <c r="G272" s="2">
        <v>6.62401109544028E-4</v>
      </c>
      <c r="H272" s="2">
        <v>0.99933747441367704</v>
      </c>
      <c r="I272" s="2">
        <v>1.24330103076331E-8</v>
      </c>
      <c r="J272" s="2">
        <v>1.56863383946399E-8</v>
      </c>
      <c r="K272" s="2">
        <v>4.54276980968683E-8</v>
      </c>
      <c r="L272" s="5">
        <f t="shared" si="4"/>
        <v>1</v>
      </c>
      <c r="M272" s="5"/>
      <c r="N272" s="5"/>
      <c r="O272" s="5"/>
    </row>
    <row r="273" spans="1:15" x14ac:dyDescent="0.25">
      <c r="A273" s="4">
        <v>25263</v>
      </c>
      <c r="B273" s="2">
        <v>9.9437734950346305E-8</v>
      </c>
      <c r="C273" s="2">
        <v>3.3010896028231102E-7</v>
      </c>
      <c r="D273" s="2">
        <v>2.7861187187538498E-7</v>
      </c>
      <c r="E273" s="2">
        <v>1.36443993591739E-6</v>
      </c>
      <c r="F273" s="2">
        <v>3.44988336767207E-2</v>
      </c>
      <c r="G273" s="2">
        <v>2.0702685805545399E-5</v>
      </c>
      <c r="H273" s="2">
        <v>0.945276351208162</v>
      </c>
      <c r="I273" s="2">
        <v>6.6210889531849302E-6</v>
      </c>
      <c r="J273" s="2">
        <v>1.9373426859768499E-2</v>
      </c>
      <c r="K273" s="2">
        <v>8.2199188195367795E-4</v>
      </c>
      <c r="L273" s="5">
        <f t="shared" si="4"/>
        <v>3</v>
      </c>
      <c r="M273" s="5"/>
      <c r="N273" s="5"/>
      <c r="O273" s="5"/>
    </row>
    <row r="274" spans="1:15" x14ac:dyDescent="0.25">
      <c r="A274" s="4">
        <v>25294</v>
      </c>
      <c r="B274" s="2">
        <v>4.4621082323694297E-9</v>
      </c>
      <c r="C274" s="2">
        <v>3.1820306959862998E-8</v>
      </c>
      <c r="D274" s="2">
        <v>7.7005227611786798E-5</v>
      </c>
      <c r="E274" s="2">
        <v>4.16774933726194E-8</v>
      </c>
      <c r="F274" s="2">
        <v>8.2046347895843003E-2</v>
      </c>
      <c r="G274" s="2">
        <v>1.6935061891595601E-8</v>
      </c>
      <c r="H274" s="2">
        <v>0.91787646001263501</v>
      </c>
      <c r="I274" s="2">
        <v>1.41007555262738E-8</v>
      </c>
      <c r="J274" s="2">
        <v>1.7955214952017599E-8</v>
      </c>
      <c r="K274" s="2">
        <v>5.9913039335009099E-8</v>
      </c>
      <c r="L274" s="5">
        <f t="shared" si="4"/>
        <v>2</v>
      </c>
      <c r="M274" s="5"/>
      <c r="N274" s="5"/>
      <c r="O274" s="5"/>
    </row>
    <row r="275" spans="1:15" x14ac:dyDescent="0.25">
      <c r="A275" s="4">
        <v>25324</v>
      </c>
      <c r="B275" s="2">
        <v>1.4366976230774799E-8</v>
      </c>
      <c r="C275" s="2">
        <v>6.1407650180151497E-8</v>
      </c>
      <c r="D275" s="2">
        <v>4.5796151602975498E-8</v>
      </c>
      <c r="E275" s="2">
        <v>1.8710053842166401E-3</v>
      </c>
      <c r="F275" s="2">
        <v>2.4255834720260198E-8</v>
      </c>
      <c r="G275" s="2">
        <v>3.7770533325291199E-2</v>
      </c>
      <c r="H275" s="2">
        <v>0.96029935624749796</v>
      </c>
      <c r="I275" s="2">
        <v>1.14076194831113E-7</v>
      </c>
      <c r="J275" s="2">
        <v>2.9146300347432501E-6</v>
      </c>
      <c r="K275" s="2">
        <v>5.59305100904828E-5</v>
      </c>
      <c r="L275" s="5">
        <f t="shared" si="4"/>
        <v>2</v>
      </c>
      <c r="M275" s="5"/>
      <c r="N275" s="5"/>
      <c r="O275" s="5"/>
    </row>
    <row r="276" spans="1:15" x14ac:dyDescent="0.25">
      <c r="A276" s="4">
        <v>25355</v>
      </c>
      <c r="B276" s="2">
        <v>2.7939871828922399E-8</v>
      </c>
      <c r="C276" s="2">
        <v>1.2688385809117301E-7</v>
      </c>
      <c r="D276" s="2">
        <v>1.09882632808507E-7</v>
      </c>
      <c r="E276" s="2">
        <v>0.61736648241210601</v>
      </c>
      <c r="F276" s="2">
        <v>1.00843110260619E-7</v>
      </c>
      <c r="G276" s="2">
        <v>0.12969287319073999</v>
      </c>
      <c r="H276" s="2">
        <v>2.9150155666109203E-7</v>
      </c>
      <c r="I276" s="2">
        <v>0.21942910789445599</v>
      </c>
      <c r="J276" s="2">
        <v>3.35106918046017E-2</v>
      </c>
      <c r="K276" s="2">
        <v>1.87646804366404E-7</v>
      </c>
      <c r="L276" s="5">
        <f t="shared" si="4"/>
        <v>4</v>
      </c>
      <c r="M276" s="5"/>
      <c r="N276" s="5"/>
      <c r="O276" s="5"/>
    </row>
    <row r="277" spans="1:15" x14ac:dyDescent="0.25">
      <c r="A277" s="4">
        <v>25385</v>
      </c>
      <c r="B277" s="2">
        <v>6.9789564769307905E-8</v>
      </c>
      <c r="C277" s="2">
        <v>8.3023497622555702E-6</v>
      </c>
      <c r="D277" s="2">
        <v>1.4012991858392601E-6</v>
      </c>
      <c r="E277" s="2">
        <v>0.184156473932958</v>
      </c>
      <c r="F277" s="2">
        <v>1.3912938002020901E-6</v>
      </c>
      <c r="G277" s="2">
        <v>2.2734888235372099E-2</v>
      </c>
      <c r="H277" s="2">
        <v>0.49389772100401602</v>
      </c>
      <c r="I277" s="2">
        <v>6.3693037661468097E-2</v>
      </c>
      <c r="J277" s="2">
        <v>0.23550362410758599</v>
      </c>
      <c r="K277" s="2">
        <v>3.0903262851848698E-6</v>
      </c>
      <c r="L277" s="5">
        <f t="shared" si="4"/>
        <v>5</v>
      </c>
      <c r="M277" s="5"/>
      <c r="N277" s="5"/>
      <c r="O277" s="5"/>
    </row>
    <row r="278" spans="1:15" x14ac:dyDescent="0.25">
      <c r="A278" s="4">
        <v>25416</v>
      </c>
      <c r="B278" s="2">
        <v>2.6372368308591702E-9</v>
      </c>
      <c r="C278" s="2">
        <v>1.6001984773702001E-8</v>
      </c>
      <c r="D278" s="2">
        <v>4.3610508460139298E-9</v>
      </c>
      <c r="E278" s="2">
        <v>0.117119386505791</v>
      </c>
      <c r="F278" s="2">
        <v>5.2473783305599896E-9</v>
      </c>
      <c r="G278" s="2">
        <v>1.7581226936804799E-2</v>
      </c>
      <c r="H278" s="2">
        <v>1.7738349882710301E-8</v>
      </c>
      <c r="I278" s="2">
        <v>6.8297437872531799E-2</v>
      </c>
      <c r="J278" s="2">
        <v>0.14858041533786701</v>
      </c>
      <c r="K278" s="2">
        <v>0.64842148736100103</v>
      </c>
      <c r="L278" s="5">
        <f t="shared" si="4"/>
        <v>5</v>
      </c>
      <c r="M278" s="5"/>
      <c r="N278" s="5"/>
      <c r="O278" s="5"/>
    </row>
    <row r="279" spans="1:15" x14ac:dyDescent="0.25">
      <c r="A279" s="4">
        <v>25447</v>
      </c>
      <c r="B279" s="2">
        <v>6.4642105019532498E-9</v>
      </c>
      <c r="C279" s="2">
        <v>1.02405355410973E-7</v>
      </c>
      <c r="D279" s="2">
        <v>1.2918874876973099E-7</v>
      </c>
      <c r="E279" s="2">
        <v>0.52393021713614296</v>
      </c>
      <c r="F279" s="2">
        <v>4.0084440307993801E-7</v>
      </c>
      <c r="G279" s="2">
        <v>3.6392435980221502E-2</v>
      </c>
      <c r="H279" s="2">
        <v>5.4299582917660196E-7</v>
      </c>
      <c r="I279" s="2">
        <v>9.8646432210496404E-2</v>
      </c>
      <c r="J279" s="2">
        <v>8.6243155326010706E-2</v>
      </c>
      <c r="K279" s="2">
        <v>0.25478657744874</v>
      </c>
      <c r="L279" s="5">
        <f t="shared" si="4"/>
        <v>5</v>
      </c>
      <c r="M279" s="5"/>
      <c r="N279" s="5"/>
      <c r="O279" s="5"/>
    </row>
    <row r="280" spans="1:15" x14ac:dyDescent="0.25">
      <c r="A280" s="4">
        <v>25477</v>
      </c>
      <c r="B280" s="2">
        <v>5.2738130422677898E-10</v>
      </c>
      <c r="C280" s="2">
        <v>2.0106148411991899E-7</v>
      </c>
      <c r="D280" s="2">
        <v>3.7341248557559401E-7</v>
      </c>
      <c r="E280" s="2">
        <v>4.3125136828826502E-2</v>
      </c>
      <c r="F280" s="2">
        <v>0.17386444174228899</v>
      </c>
      <c r="G280" s="2">
        <v>3.0818602033412302E-7</v>
      </c>
      <c r="H280" s="2">
        <v>0.78300845595928603</v>
      </c>
      <c r="I280" s="2">
        <v>5.9752207890623699E-7</v>
      </c>
      <c r="J280" s="2">
        <v>3.8544157721919698E-7</v>
      </c>
      <c r="K280" s="2">
        <v>9.9318551384008399E-8</v>
      </c>
      <c r="L280" s="5">
        <f t="shared" si="4"/>
        <v>3</v>
      </c>
      <c r="M280" s="5"/>
      <c r="N280" s="5"/>
      <c r="O280" s="5"/>
    </row>
    <row r="281" spans="1:15" x14ac:dyDescent="0.25">
      <c r="A281" s="4">
        <v>25508</v>
      </c>
      <c r="B281" s="2">
        <v>3.6872682882457698E-9</v>
      </c>
      <c r="C281" s="2">
        <v>1.8910819478140199E-7</v>
      </c>
      <c r="D281" s="2">
        <v>2.5213394640066399E-9</v>
      </c>
      <c r="E281" s="2">
        <v>1.6189439214629101E-8</v>
      </c>
      <c r="F281" s="2">
        <v>1.8275781595915999E-9</v>
      </c>
      <c r="G281" s="2">
        <v>1.29301510405514E-7</v>
      </c>
      <c r="H281" s="2">
        <v>0.99999963201006403</v>
      </c>
      <c r="I281" s="2">
        <v>1.9506058758163999E-8</v>
      </c>
      <c r="J281" s="2">
        <v>5.2760629630903902E-9</v>
      </c>
      <c r="K281" s="2">
        <v>5.7131047008403999E-10</v>
      </c>
      <c r="L281" s="5">
        <f t="shared" si="4"/>
        <v>1</v>
      </c>
      <c r="M281" s="5"/>
      <c r="N281" s="5"/>
      <c r="O281" s="5"/>
    </row>
    <row r="282" spans="1:15" x14ac:dyDescent="0.25">
      <c r="A282" s="4">
        <v>25538</v>
      </c>
      <c r="B282" s="2">
        <v>2.7579395061238798E-9</v>
      </c>
      <c r="C282" s="2">
        <v>5.7897031261183698E-9</v>
      </c>
      <c r="D282" s="2">
        <v>3.6202522491156001E-9</v>
      </c>
      <c r="E282" s="2">
        <v>7.6943511976047693E-2</v>
      </c>
      <c r="F282" s="2">
        <v>2.9790587935519901E-9</v>
      </c>
      <c r="G282" s="2">
        <v>1.47276154831158E-6</v>
      </c>
      <c r="H282" s="2">
        <v>1.34282462553596E-9</v>
      </c>
      <c r="I282" s="2">
        <v>7.7293089483841698E-2</v>
      </c>
      <c r="J282" s="2">
        <v>3.88765060676835E-7</v>
      </c>
      <c r="K282" s="2">
        <v>0.84576152052372999</v>
      </c>
      <c r="L282" s="5">
        <f t="shared" si="4"/>
        <v>3</v>
      </c>
      <c r="M282" s="5"/>
      <c r="N282" s="5"/>
      <c r="O282" s="5"/>
    </row>
    <row r="283" spans="1:15" x14ac:dyDescent="0.25">
      <c r="A283" s="4">
        <v>25569</v>
      </c>
      <c r="B283" s="2">
        <v>8.7949371190806398E-9</v>
      </c>
      <c r="C283" s="2">
        <v>8.7323914048846395E-7</v>
      </c>
      <c r="D283" s="2">
        <v>5.2038360675862998E-7</v>
      </c>
      <c r="E283" s="2">
        <v>0.47780817296188899</v>
      </c>
      <c r="F283" s="2">
        <v>4.4131136077640298E-7</v>
      </c>
      <c r="G283" s="2">
        <v>5.0577882290423502E-2</v>
      </c>
      <c r="H283" s="2">
        <v>7.8594017340397506E-6</v>
      </c>
      <c r="I283" s="2">
        <v>0.275529414498491</v>
      </c>
      <c r="J283" s="2">
        <v>0.19607397980812299</v>
      </c>
      <c r="K283" s="2">
        <v>8.4731333540252595E-7</v>
      </c>
      <c r="L283" s="5">
        <f t="shared" si="4"/>
        <v>4</v>
      </c>
      <c r="M283" s="5"/>
      <c r="N283" s="5"/>
      <c r="O283" s="5"/>
    </row>
    <row r="284" spans="1:15" x14ac:dyDescent="0.25">
      <c r="A284" s="4">
        <v>25600</v>
      </c>
      <c r="B284" s="2">
        <v>8.6795193778630601E-10</v>
      </c>
      <c r="C284" s="2">
        <v>2.0043927141933601E-9</v>
      </c>
      <c r="D284" s="2">
        <v>2.5421928197716701E-9</v>
      </c>
      <c r="E284" s="2">
        <v>2.8261422293014501E-8</v>
      </c>
      <c r="F284" s="2">
        <v>5.3900501574927402E-9</v>
      </c>
      <c r="G284" s="2">
        <v>4.6907159115675601E-9</v>
      </c>
      <c r="H284" s="2">
        <v>0.99999763582011503</v>
      </c>
      <c r="I284" s="2">
        <v>2.2767730588710898E-6</v>
      </c>
      <c r="J284" s="2">
        <v>4.0163795173244601E-8</v>
      </c>
      <c r="K284" s="2">
        <v>3.4862904895854902E-9</v>
      </c>
      <c r="L284" s="5">
        <f t="shared" si="4"/>
        <v>1</v>
      </c>
      <c r="M284" s="5"/>
      <c r="N284" s="5"/>
      <c r="O284" s="5"/>
    </row>
    <row r="285" spans="1:15" x14ac:dyDescent="0.25">
      <c r="A285" s="4">
        <v>25628</v>
      </c>
      <c r="B285" s="2">
        <v>2.1924917303510801E-9</v>
      </c>
      <c r="C285" s="2">
        <v>9.3512274811974305E-9</v>
      </c>
      <c r="D285" s="2">
        <v>8.1831179256438405E-9</v>
      </c>
      <c r="E285" s="2">
        <v>0.49254224823757398</v>
      </c>
      <c r="F285" s="2">
        <v>1.48691551704566E-8</v>
      </c>
      <c r="G285" s="2">
        <v>7.6809889019560096E-2</v>
      </c>
      <c r="H285" s="2">
        <v>1.76033076286172E-3</v>
      </c>
      <c r="I285" s="2">
        <v>0.24428413989856201</v>
      </c>
      <c r="J285" s="2">
        <v>0.18460334412791701</v>
      </c>
      <c r="K285" s="2">
        <v>1.3357034039243501E-8</v>
      </c>
      <c r="L285" s="5">
        <f t="shared" si="4"/>
        <v>4</v>
      </c>
      <c r="M285" s="5"/>
      <c r="N285" s="5"/>
      <c r="O285" s="5"/>
    </row>
    <row r="286" spans="1:15" x14ac:dyDescent="0.25">
      <c r="A286" s="4">
        <v>25659</v>
      </c>
      <c r="B286" s="2">
        <v>1.1444443256959399E-8</v>
      </c>
      <c r="C286" s="2">
        <v>3.2240981234836597E-8</v>
      </c>
      <c r="D286" s="2">
        <v>5.4752453981152999E-8</v>
      </c>
      <c r="E286" s="2">
        <v>7.4130033461598702E-2</v>
      </c>
      <c r="F286" s="2">
        <v>4.9432782234546798E-8</v>
      </c>
      <c r="G286" s="2">
        <v>2.4850567671264399E-2</v>
      </c>
      <c r="H286" s="2">
        <v>0.70867161852592098</v>
      </c>
      <c r="I286" s="2">
        <v>0.11154056470931201</v>
      </c>
      <c r="J286" s="2">
        <v>8.0807017367321599E-2</v>
      </c>
      <c r="K286" s="2">
        <v>5.0393893269179603E-8</v>
      </c>
      <c r="L286" s="5">
        <f t="shared" si="4"/>
        <v>5</v>
      </c>
      <c r="M286" s="5"/>
      <c r="N286" s="5"/>
      <c r="O286" s="5"/>
    </row>
    <row r="287" spans="1:15" x14ac:dyDescent="0.25">
      <c r="A287" s="4">
        <v>25689</v>
      </c>
      <c r="B287" s="2">
        <v>1.8146655215928701E-9</v>
      </c>
      <c r="C287" s="2">
        <v>6.6411249604919103E-8</v>
      </c>
      <c r="D287" s="2">
        <v>2.7574922295801999E-7</v>
      </c>
      <c r="E287" s="2">
        <v>0.34698596837728102</v>
      </c>
      <c r="F287" s="2">
        <v>1.1951839299602799E-7</v>
      </c>
      <c r="G287" s="2">
        <v>1.9684235791727799E-2</v>
      </c>
      <c r="H287" s="2">
        <v>2.2649252155784802E-8</v>
      </c>
      <c r="I287" s="2">
        <v>0.30996972868549699</v>
      </c>
      <c r="J287" s="2">
        <v>0.32335794271225599</v>
      </c>
      <c r="K287" s="2">
        <v>1.63828942690793E-6</v>
      </c>
      <c r="L287" s="5">
        <f t="shared" si="4"/>
        <v>4</v>
      </c>
      <c r="M287" s="5"/>
      <c r="N287" s="5"/>
      <c r="O287" s="5"/>
    </row>
    <row r="288" spans="1:15" x14ac:dyDescent="0.25">
      <c r="A288" s="4">
        <v>25720</v>
      </c>
      <c r="B288" s="2">
        <v>1.46954429123662E-8</v>
      </c>
      <c r="C288" s="2">
        <v>4.7208079306180702E-8</v>
      </c>
      <c r="D288" s="2">
        <v>5.0301429652012203E-8</v>
      </c>
      <c r="E288" s="2">
        <v>0.537593497701923</v>
      </c>
      <c r="F288" s="2">
        <v>4.4004738561720002E-8</v>
      </c>
      <c r="G288" s="2">
        <v>5.1817039514064002E-2</v>
      </c>
      <c r="H288" s="2">
        <v>4.8449179200255196E-7</v>
      </c>
      <c r="I288" s="2">
        <v>0.20648920476263</v>
      </c>
      <c r="J288" s="2">
        <v>0.20409944920318299</v>
      </c>
      <c r="K288" s="2">
        <v>1.6811732368412199E-7</v>
      </c>
      <c r="L288" s="5">
        <f t="shared" si="4"/>
        <v>4</v>
      </c>
      <c r="M288" s="5"/>
      <c r="N288" s="5"/>
      <c r="O288" s="5"/>
    </row>
    <row r="289" spans="1:15" x14ac:dyDescent="0.25">
      <c r="A289" s="4">
        <v>25750</v>
      </c>
      <c r="B289" s="2">
        <v>1.1111106804353601E-8</v>
      </c>
      <c r="C289" s="2">
        <v>3.3901544849619199E-8</v>
      </c>
      <c r="D289" s="2">
        <v>3.9349713929089598E-8</v>
      </c>
      <c r="E289" s="2">
        <v>0.39400790845731898</v>
      </c>
      <c r="F289" s="2">
        <v>6.4582180715896504E-8</v>
      </c>
      <c r="G289" s="2">
        <v>6.3121506666808004E-5</v>
      </c>
      <c r="H289" s="2">
        <v>0.15678898521563001</v>
      </c>
      <c r="I289" s="2">
        <v>8.8546217646186795E-2</v>
      </c>
      <c r="J289" s="2">
        <v>0.360593557508465</v>
      </c>
      <c r="K289" s="2">
        <v>6.0721042672670102E-8</v>
      </c>
      <c r="L289" s="5">
        <f t="shared" si="4"/>
        <v>4</v>
      </c>
      <c r="M289" s="5"/>
      <c r="N289" s="5"/>
      <c r="O289" s="5"/>
    </row>
    <row r="290" spans="1:15" x14ac:dyDescent="0.25">
      <c r="A290" s="4">
        <v>25781</v>
      </c>
      <c r="B290" s="2">
        <v>4.8210933667805596E-10</v>
      </c>
      <c r="C290" s="2">
        <v>2.42576357863222E-9</v>
      </c>
      <c r="D290" s="2">
        <v>3.1610377522089099E-9</v>
      </c>
      <c r="E290" s="2">
        <v>0.54329216204058695</v>
      </c>
      <c r="F290" s="2">
        <v>3.5717298677142002E-9</v>
      </c>
      <c r="G290" s="2">
        <v>6.46403344429793E-2</v>
      </c>
      <c r="H290" s="2">
        <v>1.31726573635155E-7</v>
      </c>
      <c r="I290" s="2">
        <v>0.110802693931965</v>
      </c>
      <c r="J290" s="2">
        <v>0.28126466019267099</v>
      </c>
      <c r="K290" s="2">
        <v>8.0245869189898795E-9</v>
      </c>
      <c r="L290" s="5">
        <f t="shared" si="4"/>
        <v>4</v>
      </c>
      <c r="M290" s="5"/>
      <c r="N290" s="5"/>
      <c r="O290" s="5"/>
    </row>
    <row r="291" spans="1:15" x14ac:dyDescent="0.25">
      <c r="A291" s="4">
        <v>25812</v>
      </c>
      <c r="B291" s="2">
        <v>2.5132218179877202E-9</v>
      </c>
      <c r="C291" s="2">
        <v>2.6784222140784401E-8</v>
      </c>
      <c r="D291" s="2">
        <v>6.5661210085698706E-8</v>
      </c>
      <c r="E291" s="2">
        <v>0.17488337857136799</v>
      </c>
      <c r="F291" s="2">
        <v>0.59594134727310599</v>
      </c>
      <c r="G291" s="2">
        <v>1.00558240579283E-6</v>
      </c>
      <c r="H291" s="2">
        <v>1.7369167087220301E-8</v>
      </c>
      <c r="I291" s="2">
        <v>4.96685620640532E-8</v>
      </c>
      <c r="J291" s="2">
        <v>4.1708036362367599E-7</v>
      </c>
      <c r="K291" s="2">
        <v>0.22917368949634601</v>
      </c>
      <c r="L291" s="5">
        <f t="shared" si="4"/>
        <v>3</v>
      </c>
      <c r="M291" s="5"/>
      <c r="N291" s="5"/>
      <c r="O291" s="5"/>
    </row>
    <row r="292" spans="1:15" x14ac:dyDescent="0.25">
      <c r="A292" s="4">
        <v>25842</v>
      </c>
      <c r="B292" s="2">
        <v>9.5759494852024302E-7</v>
      </c>
      <c r="C292" s="2">
        <v>3.1463746088371002E-5</v>
      </c>
      <c r="D292" s="2">
        <v>1.81362030886618E-6</v>
      </c>
      <c r="E292" s="2">
        <v>7.6839475088015303E-7</v>
      </c>
      <c r="F292" s="2">
        <v>1.28715090382298E-6</v>
      </c>
      <c r="G292" s="2">
        <v>1.6945997042024401E-6</v>
      </c>
      <c r="H292" s="2">
        <v>0.99996035736501798</v>
      </c>
      <c r="I292" s="2">
        <v>7.3780304593872298E-7</v>
      </c>
      <c r="J292" s="2">
        <v>3.5222953409411799E-7</v>
      </c>
      <c r="K292" s="2">
        <v>5.67500408748961E-7</v>
      </c>
      <c r="L292" s="5">
        <f t="shared" si="4"/>
        <v>1</v>
      </c>
      <c r="M292" s="5"/>
      <c r="N292" s="5"/>
      <c r="O292" s="5"/>
    </row>
    <row r="293" spans="1:15" x14ac:dyDescent="0.25">
      <c r="A293" s="4">
        <v>25873</v>
      </c>
      <c r="B293" s="2">
        <v>4.0568337901194098E-10</v>
      </c>
      <c r="C293" s="2">
        <v>7.7879519157794795E-10</v>
      </c>
      <c r="D293" s="2">
        <v>8.27245471838141E-10</v>
      </c>
      <c r="E293" s="2">
        <v>1.3045879634840099E-6</v>
      </c>
      <c r="F293" s="2">
        <v>5.4603697189332797E-10</v>
      </c>
      <c r="G293" s="2">
        <v>1.7308652194689999E-9</v>
      </c>
      <c r="H293" s="2">
        <v>0.99999867807387499</v>
      </c>
      <c r="I293" s="2">
        <v>4.29753516350886E-9</v>
      </c>
      <c r="J293" s="2">
        <v>7.0049918935364202E-9</v>
      </c>
      <c r="K293" s="2">
        <v>1.7484502541299599E-9</v>
      </c>
      <c r="L293" s="5">
        <f t="shared" si="4"/>
        <v>1</v>
      </c>
      <c r="M293" s="5"/>
      <c r="N293" s="5"/>
      <c r="O293" s="5"/>
    </row>
    <row r="294" spans="1:15" x14ac:dyDescent="0.25">
      <c r="A294" s="4">
        <v>25903</v>
      </c>
      <c r="B294" s="2">
        <v>6.1337833647538907E-8</v>
      </c>
      <c r="C294" s="2">
        <v>1.23031529584359E-6</v>
      </c>
      <c r="D294" s="2">
        <v>9.6004493235228297E-7</v>
      </c>
      <c r="E294" s="2">
        <v>4.3440398520147301E-8</v>
      </c>
      <c r="F294" s="2">
        <v>2.3347419898507999E-7</v>
      </c>
      <c r="G294" s="2">
        <v>4.6634578235066401E-7</v>
      </c>
      <c r="H294" s="2">
        <v>0.218068114130787</v>
      </c>
      <c r="I294" s="2">
        <v>5.6500677310384997E-8</v>
      </c>
      <c r="J294" s="2">
        <v>6.6603743843462205E-7</v>
      </c>
      <c r="K294" s="2">
        <v>0.781928168372648</v>
      </c>
      <c r="L294" s="5">
        <f t="shared" si="4"/>
        <v>2</v>
      </c>
      <c r="M294" s="5"/>
      <c r="N294" s="5"/>
      <c r="O294" s="5"/>
    </row>
    <row r="295" spans="1:15" x14ac:dyDescent="0.25">
      <c r="A295" s="4">
        <v>25934</v>
      </c>
      <c r="B295" s="2">
        <v>1.39447943825085E-9</v>
      </c>
      <c r="C295" s="2">
        <v>3.76052425449755E-9</v>
      </c>
      <c r="D295" s="2">
        <v>5.5060308522543696E-9</v>
      </c>
      <c r="E295" s="2">
        <v>1.2823430377151901E-9</v>
      </c>
      <c r="F295" s="2">
        <v>2.26055806109241E-5</v>
      </c>
      <c r="G295" s="2">
        <v>1.29621557360129E-9</v>
      </c>
      <c r="H295" s="2">
        <v>4.9148590312041497E-9</v>
      </c>
      <c r="I295" s="2">
        <v>1.2816810595232901E-9</v>
      </c>
      <c r="J295" s="2">
        <v>1.21093625932943E-9</v>
      </c>
      <c r="K295" s="2">
        <v>0.99997737377273599</v>
      </c>
      <c r="L295" s="5">
        <f t="shared" si="4"/>
        <v>1</v>
      </c>
      <c r="M295" s="5"/>
      <c r="N295" s="5"/>
      <c r="O295" s="5"/>
    </row>
    <row r="296" spans="1:15" x14ac:dyDescent="0.25">
      <c r="A296" s="4">
        <v>25965</v>
      </c>
      <c r="B296" s="2">
        <v>2.8381820199530601E-7</v>
      </c>
      <c r="C296" s="2">
        <v>0.109654331492717</v>
      </c>
      <c r="D296" s="2">
        <v>3.3732597835128499E-6</v>
      </c>
      <c r="E296" s="2">
        <v>2.2185829228827099E-7</v>
      </c>
      <c r="F296" s="2">
        <v>3.1226894569993198E-7</v>
      </c>
      <c r="G296" s="2">
        <v>3.30408878643329E-6</v>
      </c>
      <c r="H296" s="2">
        <v>0.89031240732130401</v>
      </c>
      <c r="I296" s="2">
        <v>4.54740980897295E-7</v>
      </c>
      <c r="J296" s="2">
        <v>6.0594979745936905E-7</v>
      </c>
      <c r="K296" s="2">
        <v>2.4705206750396098E-5</v>
      </c>
      <c r="L296" s="5">
        <f t="shared" si="4"/>
        <v>2</v>
      </c>
      <c r="M296" s="5"/>
      <c r="N296" s="5"/>
      <c r="O296" s="5"/>
    </row>
    <row r="297" spans="1:15" x14ac:dyDescent="0.25">
      <c r="A297" s="4">
        <v>25993</v>
      </c>
      <c r="B297" s="2">
        <v>4.2758309308290199E-10</v>
      </c>
      <c r="C297" s="2">
        <v>3.4191470700314499E-9</v>
      </c>
      <c r="D297" s="2">
        <v>1.8160269342845099E-9</v>
      </c>
      <c r="E297" s="2">
        <v>0.114034660967806</v>
      </c>
      <c r="F297" s="2">
        <v>1.9520543072527902E-9</v>
      </c>
      <c r="G297" s="2">
        <v>4.0258701824116998E-2</v>
      </c>
      <c r="H297" s="2">
        <v>0.72656255739027198</v>
      </c>
      <c r="I297" s="2">
        <v>0.11909595689121701</v>
      </c>
      <c r="J297" s="2">
        <v>4.8112778845140599E-5</v>
      </c>
      <c r="K297" s="2">
        <v>2.5330391712943102E-9</v>
      </c>
      <c r="L297" s="5">
        <f t="shared" si="4"/>
        <v>4</v>
      </c>
      <c r="M297" s="5"/>
      <c r="N297" s="5"/>
      <c r="O297" s="5"/>
    </row>
    <row r="298" spans="1:15" x14ac:dyDescent="0.25">
      <c r="A298" s="4">
        <v>26024</v>
      </c>
      <c r="B298" s="2">
        <v>2.4623504244428501E-7</v>
      </c>
      <c r="C298" s="2">
        <v>3.61732507769873E-7</v>
      </c>
      <c r="D298" s="2">
        <v>2.00994865016897E-7</v>
      </c>
      <c r="E298" s="2">
        <v>5.5612424349645101E-8</v>
      </c>
      <c r="F298" s="2">
        <v>1.11081180217034E-7</v>
      </c>
      <c r="G298" s="2">
        <v>1.88114467300322E-7</v>
      </c>
      <c r="H298" s="2">
        <v>0.999998520683829</v>
      </c>
      <c r="I298" s="2">
        <v>9.9039191322984405E-8</v>
      </c>
      <c r="J298" s="2">
        <v>8.9264825627483595E-8</v>
      </c>
      <c r="K298" s="2">
        <v>1.27241657910086E-7</v>
      </c>
      <c r="L298" s="5">
        <f t="shared" si="4"/>
        <v>1</v>
      </c>
      <c r="M298" s="5"/>
      <c r="N298" s="5"/>
      <c r="O298" s="5"/>
    </row>
    <row r="299" spans="1:15" x14ac:dyDescent="0.25">
      <c r="A299" s="4">
        <v>26054</v>
      </c>
      <c r="B299" s="2">
        <v>3.7940260192043503E-8</v>
      </c>
      <c r="C299" s="2">
        <v>1.10514604303198E-7</v>
      </c>
      <c r="D299" s="2">
        <v>1.7997308614457999E-7</v>
      </c>
      <c r="E299" s="2">
        <v>4.4202667965612599E-10</v>
      </c>
      <c r="F299" s="2">
        <v>8.4280053489949792E-9</v>
      </c>
      <c r="G299" s="2">
        <v>4.3726809583084102E-9</v>
      </c>
      <c r="H299" s="2">
        <v>0.99999955711380095</v>
      </c>
      <c r="I299" s="2">
        <v>1.44288940850751E-9</v>
      </c>
      <c r="J299" s="2">
        <v>3.6792030016914799E-10</v>
      </c>
      <c r="K299" s="2">
        <v>9.9405611770015102E-8</v>
      </c>
      <c r="L299" s="5">
        <f t="shared" si="4"/>
        <v>1</v>
      </c>
      <c r="M299" s="5"/>
      <c r="N299" s="5"/>
      <c r="O299" s="5"/>
    </row>
    <row r="300" spans="1:15" x14ac:dyDescent="0.25">
      <c r="A300" s="4">
        <v>26085</v>
      </c>
      <c r="B300" s="2">
        <v>1.4738814518590699E-9</v>
      </c>
      <c r="C300" s="2">
        <v>9.7927140663856202E-3</v>
      </c>
      <c r="D300" s="2">
        <v>6.2638727420163603E-9</v>
      </c>
      <c r="E300" s="2">
        <v>4.72970647137068E-9</v>
      </c>
      <c r="F300" s="2">
        <v>1.86370368561107E-9</v>
      </c>
      <c r="G300" s="2">
        <v>3.7091610178120999E-9</v>
      </c>
      <c r="H300" s="2">
        <v>9.1883228333663496E-9</v>
      </c>
      <c r="I300" s="2">
        <v>2.9157844019099301E-3</v>
      </c>
      <c r="J300" s="2">
        <v>7.7647571758216008E-9</v>
      </c>
      <c r="K300" s="2">
        <v>0.98729146653910504</v>
      </c>
      <c r="L300" s="5">
        <f t="shared" si="4"/>
        <v>1</v>
      </c>
      <c r="M300" s="5"/>
      <c r="N300" s="5"/>
      <c r="O300" s="5"/>
    </row>
    <row r="301" spans="1:15" x14ac:dyDescent="0.25">
      <c r="A301" s="4">
        <v>26115</v>
      </c>
      <c r="B301" s="2">
        <v>1.0546052552498501E-6</v>
      </c>
      <c r="C301" s="2">
        <v>5.5587204943814001E-6</v>
      </c>
      <c r="D301" s="2">
        <v>4.04250841020878E-7</v>
      </c>
      <c r="E301" s="2">
        <v>4.4405022176356703E-7</v>
      </c>
      <c r="F301" s="2">
        <v>8.9531148684796906E-8</v>
      </c>
      <c r="G301" s="2">
        <v>2.6161000825019499E-6</v>
      </c>
      <c r="H301" s="2">
        <v>0.99998193073524499</v>
      </c>
      <c r="I301" s="2">
        <v>4.8742054546972296E-6</v>
      </c>
      <c r="J301" s="2">
        <v>3.6059875670419003E-7</v>
      </c>
      <c r="K301" s="2">
        <v>2.6672045901111798E-6</v>
      </c>
      <c r="L301" s="5">
        <f t="shared" si="4"/>
        <v>1</v>
      </c>
      <c r="M301" s="5"/>
      <c r="N301" s="5"/>
      <c r="O301" s="5"/>
    </row>
    <row r="302" spans="1:15" x14ac:dyDescent="0.25">
      <c r="A302" s="4">
        <v>26146</v>
      </c>
      <c r="B302" s="2">
        <v>1.9120195652540898E-9</v>
      </c>
      <c r="C302" s="2">
        <v>0.25649166062375101</v>
      </c>
      <c r="D302" s="2">
        <v>1.83671545456303E-8</v>
      </c>
      <c r="E302" s="2">
        <v>2.6044786124248699E-8</v>
      </c>
      <c r="F302" s="2">
        <v>1.02110169802104E-3</v>
      </c>
      <c r="G302" s="2">
        <v>3.5215716869280497E-8</v>
      </c>
      <c r="H302" s="2">
        <v>0.59684502321820199</v>
      </c>
      <c r="I302" s="2">
        <v>4.2153723850180301E-7</v>
      </c>
      <c r="J302" s="2">
        <v>1.2970036024592299E-2</v>
      </c>
      <c r="K302" s="2">
        <v>0.13267167535835001</v>
      </c>
      <c r="L302" s="5">
        <f t="shared" si="4"/>
        <v>4</v>
      </c>
      <c r="M302" s="5"/>
      <c r="N302" s="5"/>
      <c r="O302" s="5"/>
    </row>
    <row r="303" spans="1:15" x14ac:dyDescent="0.25">
      <c r="A303" s="4">
        <v>26177</v>
      </c>
      <c r="B303" s="2">
        <v>1.0744682591222799E-9</v>
      </c>
      <c r="C303" s="2">
        <v>7.2967614798814298E-8</v>
      </c>
      <c r="D303" s="2">
        <v>3.1142697546346799E-9</v>
      </c>
      <c r="E303" s="2">
        <v>1.2365313446222401E-6</v>
      </c>
      <c r="F303" s="2">
        <v>1.5257046146939401E-9</v>
      </c>
      <c r="G303" s="2">
        <v>8.1866508661244494E-2</v>
      </c>
      <c r="H303" s="2">
        <v>1.1924291238294701E-5</v>
      </c>
      <c r="I303" s="2">
        <v>3.5331539406738999E-2</v>
      </c>
      <c r="J303" s="2">
        <v>7.4293090235455897E-2</v>
      </c>
      <c r="K303" s="2">
        <v>0.80849562219194104</v>
      </c>
      <c r="L303" s="5">
        <f t="shared" si="4"/>
        <v>4</v>
      </c>
      <c r="M303" s="5"/>
      <c r="N303" s="5"/>
      <c r="O303" s="5"/>
    </row>
    <row r="304" spans="1:15" x14ac:dyDescent="0.25">
      <c r="A304" s="4">
        <v>26207</v>
      </c>
      <c r="B304" s="2">
        <v>1.77511972248531E-9</v>
      </c>
      <c r="C304" s="2">
        <v>1.7717662999280901E-8</v>
      </c>
      <c r="D304" s="2">
        <v>1.5769571402468301E-8</v>
      </c>
      <c r="E304" s="2">
        <v>2.1091099014412001E-2</v>
      </c>
      <c r="F304" s="2">
        <v>1.6104018113876399E-8</v>
      </c>
      <c r="G304" s="2">
        <v>5.0229541113808202E-2</v>
      </c>
      <c r="H304" s="2">
        <v>4.6713647415165497E-8</v>
      </c>
      <c r="I304" s="2">
        <v>0.228590089748333</v>
      </c>
      <c r="J304" s="2">
        <v>6.1617598114973998E-2</v>
      </c>
      <c r="K304" s="2">
        <v>0.63847157392846299</v>
      </c>
      <c r="L304" s="5">
        <f t="shared" si="4"/>
        <v>5</v>
      </c>
      <c r="M304" s="5"/>
      <c r="N304" s="5"/>
      <c r="O304" s="5"/>
    </row>
    <row r="305" spans="1:15" x14ac:dyDescent="0.25">
      <c r="A305" s="4">
        <v>26238</v>
      </c>
      <c r="B305" s="2">
        <v>4.41440047704358E-8</v>
      </c>
      <c r="C305" s="2">
        <v>3.2401426520952702E-5</v>
      </c>
      <c r="D305" s="2">
        <v>4.1156357297192804E-6</v>
      </c>
      <c r="E305" s="2">
        <v>0.26857922686694102</v>
      </c>
      <c r="F305" s="2">
        <v>4.7853027652628804E-6</v>
      </c>
      <c r="G305" s="2">
        <v>3.7569450961726397E-2</v>
      </c>
      <c r="H305" s="2">
        <v>3.4853699274172602E-7</v>
      </c>
      <c r="I305" s="2">
        <v>0.25104186246813298</v>
      </c>
      <c r="J305" s="2">
        <v>0.442767180188889</v>
      </c>
      <c r="K305" s="2">
        <v>5.8447212234139098E-7</v>
      </c>
      <c r="L305" s="5">
        <f t="shared" si="4"/>
        <v>4</v>
      </c>
      <c r="M305" s="5"/>
      <c r="N305" s="5"/>
      <c r="O305" s="5"/>
    </row>
    <row r="306" spans="1:15" x14ac:dyDescent="0.25">
      <c r="A306" s="4">
        <v>26268</v>
      </c>
      <c r="B306" s="2">
        <v>3.4180214954040301E-9</v>
      </c>
      <c r="C306" s="2">
        <v>1.6742784010423899E-8</v>
      </c>
      <c r="D306" s="2">
        <v>3.4667226702650399E-8</v>
      </c>
      <c r="E306" s="2">
        <v>1.27484967585137E-9</v>
      </c>
      <c r="F306" s="2">
        <v>8.1138444696311795E-7</v>
      </c>
      <c r="G306" s="2">
        <v>2.4968719718658599E-9</v>
      </c>
      <c r="H306" s="2">
        <v>4.0302812469879499E-9</v>
      </c>
      <c r="I306" s="2">
        <v>2.5706039093698799E-9</v>
      </c>
      <c r="J306" s="2">
        <v>1.4199186381630601E-9</v>
      </c>
      <c r="K306" s="2">
        <v>0.99999912199506402</v>
      </c>
      <c r="L306" s="5">
        <f t="shared" si="4"/>
        <v>1</v>
      </c>
      <c r="M306" s="5"/>
      <c r="N306" s="5"/>
      <c r="O306" s="5"/>
    </row>
    <row r="307" spans="1:15" x14ac:dyDescent="0.25">
      <c r="A307" s="4">
        <v>26299</v>
      </c>
      <c r="B307" s="2">
        <v>5.38724895872027E-10</v>
      </c>
      <c r="C307" s="2">
        <v>5.8018032974753097E-9</v>
      </c>
      <c r="D307" s="2">
        <v>2.7900258605399899E-8</v>
      </c>
      <c r="E307" s="2">
        <v>4.5675552961998699E-9</v>
      </c>
      <c r="F307" s="2">
        <v>0.56338958405555595</v>
      </c>
      <c r="G307" s="2">
        <v>4.0355849848979301E-9</v>
      </c>
      <c r="H307" s="2">
        <v>1.7230397217704001E-8</v>
      </c>
      <c r="I307" s="2">
        <v>1.9243572682469501E-9</v>
      </c>
      <c r="J307" s="2">
        <v>3.7303840775015602E-9</v>
      </c>
      <c r="K307" s="2">
        <v>0.43661035021537897</v>
      </c>
      <c r="L307" s="5">
        <f t="shared" si="4"/>
        <v>2</v>
      </c>
      <c r="M307" s="5"/>
      <c r="N307" s="5"/>
      <c r="O307" s="5"/>
    </row>
    <row r="308" spans="1:15" x14ac:dyDescent="0.25">
      <c r="A308" s="4">
        <v>26330</v>
      </c>
      <c r="B308" s="2">
        <v>9.3892854809793497E-9</v>
      </c>
      <c r="C308" s="2">
        <v>8.8660668265263299E-8</v>
      </c>
      <c r="D308" s="2">
        <v>6.4314429146241096E-8</v>
      </c>
      <c r="E308" s="2">
        <v>3.8095074552096302E-8</v>
      </c>
      <c r="F308" s="2">
        <v>0.244661256369339</v>
      </c>
      <c r="G308" s="2">
        <v>4.1374143175739001E-8</v>
      </c>
      <c r="H308" s="2">
        <v>0.25870452530548799</v>
      </c>
      <c r="I308" s="2">
        <v>5.0050530373198903E-8</v>
      </c>
      <c r="J308" s="2">
        <v>3.6513967190724997E-8</v>
      </c>
      <c r="K308" s="2">
        <v>0.49663388992707203</v>
      </c>
      <c r="L308" s="5">
        <f t="shared" si="4"/>
        <v>3</v>
      </c>
      <c r="M308" s="5"/>
      <c r="N308" s="5"/>
      <c r="O308" s="5"/>
    </row>
    <row r="309" spans="1:15" x14ac:dyDescent="0.25">
      <c r="A309" s="4">
        <v>26359</v>
      </c>
      <c r="B309" s="2">
        <v>1.66653730622398E-9</v>
      </c>
      <c r="C309" s="2">
        <v>8.7262491135169304E-2</v>
      </c>
      <c r="D309" s="2">
        <v>3.74751845914566E-8</v>
      </c>
      <c r="E309" s="2">
        <v>3.9383256381009199E-9</v>
      </c>
      <c r="F309" s="2">
        <v>0.19875547093495499</v>
      </c>
      <c r="G309" s="2">
        <v>5.4541153971312698E-9</v>
      </c>
      <c r="H309" s="2">
        <v>1.3505004711134001E-8</v>
      </c>
      <c r="I309" s="2">
        <v>5.2176539386712698E-9</v>
      </c>
      <c r="J309" s="2">
        <v>4.4297025222867298E-9</v>
      </c>
      <c r="K309" s="2">
        <v>0.71398196624334598</v>
      </c>
      <c r="L309" s="5">
        <f t="shared" si="4"/>
        <v>3</v>
      </c>
      <c r="M309" s="5"/>
      <c r="N309" s="5"/>
      <c r="O309" s="5"/>
    </row>
    <row r="310" spans="1:15" x14ac:dyDescent="0.25">
      <c r="A310" s="4">
        <v>26390</v>
      </c>
      <c r="B310" s="2">
        <v>5.7763611296494197E-9</v>
      </c>
      <c r="C310" s="2">
        <v>2.3625391686124E-7</v>
      </c>
      <c r="D310" s="2">
        <v>0.24436935231681201</v>
      </c>
      <c r="E310" s="2">
        <v>1.83340387512399E-8</v>
      </c>
      <c r="F310" s="2">
        <v>4.6570230834201899E-7</v>
      </c>
      <c r="G310" s="2">
        <v>1.6891404709130701E-7</v>
      </c>
      <c r="H310" s="2">
        <v>4.6193297508155699E-7</v>
      </c>
      <c r="I310" s="2">
        <v>8.40093630637855E-8</v>
      </c>
      <c r="J310" s="2">
        <v>1.4866500226338201E-7</v>
      </c>
      <c r="K310" s="2">
        <v>0.75562905809525804</v>
      </c>
      <c r="L310" s="5">
        <f t="shared" si="4"/>
        <v>2</v>
      </c>
      <c r="M310" s="5"/>
      <c r="N310" s="5"/>
      <c r="O310" s="5"/>
    </row>
    <row r="311" spans="1:15" x14ac:dyDescent="0.25">
      <c r="A311" s="4">
        <v>26420</v>
      </c>
      <c r="B311" s="2">
        <v>5.5489296016273703E-8</v>
      </c>
      <c r="C311" s="2">
        <v>1.59288391717786E-6</v>
      </c>
      <c r="D311" s="2">
        <v>9.05102609818461E-2</v>
      </c>
      <c r="E311" s="2">
        <v>7.8026957551801404E-7</v>
      </c>
      <c r="F311" s="2">
        <v>2.0979992657301099E-7</v>
      </c>
      <c r="G311" s="2">
        <v>3.4088186005052801E-6</v>
      </c>
      <c r="H311" s="2">
        <v>9.2820517541656698E-7</v>
      </c>
      <c r="I311" s="2">
        <v>6.8885734350711797E-2</v>
      </c>
      <c r="J311" s="2">
        <v>3.2629906712730602E-5</v>
      </c>
      <c r="K311" s="2">
        <v>0.840564399294217</v>
      </c>
      <c r="L311" s="5">
        <f t="shared" si="4"/>
        <v>3</v>
      </c>
      <c r="M311" s="5"/>
      <c r="N311" s="5"/>
      <c r="O311" s="5"/>
    </row>
    <row r="312" spans="1:15" x14ac:dyDescent="0.25">
      <c r="A312" s="4">
        <v>26451</v>
      </c>
      <c r="B312" s="2">
        <v>3.4214891232505401E-10</v>
      </c>
      <c r="C312" s="2">
        <v>1.34672638723614E-8</v>
      </c>
      <c r="D312" s="2">
        <v>6.4562552125465998E-9</v>
      </c>
      <c r="E312" s="2">
        <v>7.5810778877467598E-7</v>
      </c>
      <c r="F312" s="2">
        <v>1.9543154218540801E-9</v>
      </c>
      <c r="G312" s="2">
        <v>4.4802963134800498E-6</v>
      </c>
      <c r="H312" s="2">
        <v>4.2490767658419102E-9</v>
      </c>
      <c r="I312" s="2">
        <v>0.118472643142116</v>
      </c>
      <c r="J312" s="2">
        <v>0.15310254228485201</v>
      </c>
      <c r="K312" s="2">
        <v>0.72841954970022804</v>
      </c>
      <c r="L312" s="5">
        <f t="shared" si="4"/>
        <v>3</v>
      </c>
      <c r="M312" s="5"/>
      <c r="N312" s="5"/>
      <c r="O312" s="5"/>
    </row>
    <row r="313" spans="1:15" x14ac:dyDescent="0.25">
      <c r="A313" s="4">
        <v>26481</v>
      </c>
      <c r="B313" s="2">
        <v>9.4634916535273199E-10</v>
      </c>
      <c r="C313" s="2">
        <v>1.37320897860993E-8</v>
      </c>
      <c r="D313" s="2">
        <v>4.2710986156440101E-9</v>
      </c>
      <c r="E313" s="2">
        <v>1.6917751899149601E-7</v>
      </c>
      <c r="F313" s="2">
        <v>1.64594649452443E-9</v>
      </c>
      <c r="G313" s="2">
        <v>4.7767316869420699E-7</v>
      </c>
      <c r="H313" s="2">
        <v>0.91331601227588799</v>
      </c>
      <c r="I313" s="2">
        <v>5.1494703068151099E-2</v>
      </c>
      <c r="J313" s="2">
        <v>3.5188616062613698E-2</v>
      </c>
      <c r="K313" s="2">
        <v>1.14666146962401E-9</v>
      </c>
      <c r="L313" s="5">
        <f t="shared" si="4"/>
        <v>3</v>
      </c>
      <c r="M313" s="5"/>
      <c r="N313" s="5"/>
      <c r="O313" s="5"/>
    </row>
    <row r="314" spans="1:15" x14ac:dyDescent="0.25">
      <c r="A314" s="4">
        <v>26512</v>
      </c>
      <c r="B314" s="2">
        <v>1.6309248508379299E-9</v>
      </c>
      <c r="C314" s="2">
        <v>3.3263188705041899E-2</v>
      </c>
      <c r="D314" s="2">
        <v>8.7061303752485702E-8</v>
      </c>
      <c r="E314" s="2">
        <v>0.28001255873007702</v>
      </c>
      <c r="F314" s="2">
        <v>2.0382573267551801E-7</v>
      </c>
      <c r="G314" s="2">
        <v>5.5636328025599098E-3</v>
      </c>
      <c r="H314" s="2">
        <v>1.5189999461872599E-6</v>
      </c>
      <c r="I314" s="2">
        <v>0.268910291023781</v>
      </c>
      <c r="J314" s="2">
        <v>0.41224847689259297</v>
      </c>
      <c r="K314" s="2">
        <v>4.0327886211108899E-8</v>
      </c>
      <c r="L314" s="5">
        <f t="shared" si="4"/>
        <v>4</v>
      </c>
      <c r="M314" s="5"/>
      <c r="N314" s="5"/>
      <c r="O314" s="5"/>
    </row>
    <row r="315" spans="1:15" x14ac:dyDescent="0.25">
      <c r="A315" s="4">
        <v>26543</v>
      </c>
      <c r="B315" s="2">
        <v>2.7995709841182402E-10</v>
      </c>
      <c r="C315" s="2">
        <v>2.6105765627066101E-9</v>
      </c>
      <c r="D315" s="2">
        <v>1.3078036711677E-9</v>
      </c>
      <c r="E315" s="2">
        <v>0.19597413179918799</v>
      </c>
      <c r="F315" s="2">
        <v>1.21173605416706E-9</v>
      </c>
      <c r="G315" s="2">
        <v>4.5026627883837801E-2</v>
      </c>
      <c r="H315" s="2">
        <v>0.51460196456581297</v>
      </c>
      <c r="I315" s="2">
        <v>0.153070499531897</v>
      </c>
      <c r="J315" s="2">
        <v>9.1326763508584194E-2</v>
      </c>
      <c r="K315" s="2">
        <v>7.3006011891274997E-9</v>
      </c>
      <c r="L315" s="5">
        <f t="shared" si="4"/>
        <v>5</v>
      </c>
      <c r="M315" s="5"/>
      <c r="N315" s="5"/>
      <c r="O315" s="5"/>
    </row>
    <row r="316" spans="1:15" x14ac:dyDescent="0.25">
      <c r="A316" s="4">
        <v>26573</v>
      </c>
      <c r="B316" s="2">
        <v>2.28831608318857E-9</v>
      </c>
      <c r="C316" s="2">
        <v>8.2101164929633894E-8</v>
      </c>
      <c r="D316" s="2">
        <v>6.2885018159364494E-8</v>
      </c>
      <c r="E316" s="2">
        <v>0.32062262271562098</v>
      </c>
      <c r="F316" s="2">
        <v>7.6034710724302597E-8</v>
      </c>
      <c r="G316" s="2">
        <v>4.9305802449936501E-2</v>
      </c>
      <c r="H316" s="2">
        <v>1.30075058378417E-7</v>
      </c>
      <c r="I316" s="2">
        <v>0.302340319884572</v>
      </c>
      <c r="J316" s="2">
        <v>0.32773079551496598</v>
      </c>
      <c r="K316" s="2">
        <v>1.0605062992646799E-7</v>
      </c>
      <c r="L316" s="5">
        <f t="shared" si="4"/>
        <v>4</v>
      </c>
      <c r="M316" s="5"/>
      <c r="N316" s="5"/>
      <c r="O316" s="5"/>
    </row>
    <row r="317" spans="1:15" x14ac:dyDescent="0.25">
      <c r="A317" s="4">
        <v>26604</v>
      </c>
      <c r="B317" s="2">
        <v>1.50694144262626E-9</v>
      </c>
      <c r="C317" s="2">
        <v>1.41910795854521E-8</v>
      </c>
      <c r="D317" s="2">
        <v>0.28152856966957601</v>
      </c>
      <c r="E317" s="2">
        <v>1.41261403859386E-8</v>
      </c>
      <c r="F317" s="2">
        <v>6.5850939163720104E-9</v>
      </c>
      <c r="G317" s="2">
        <v>7.8513198963103701E-7</v>
      </c>
      <c r="H317" s="2">
        <v>0.51022933267764703</v>
      </c>
      <c r="I317" s="2">
        <v>1.98092918790111E-8</v>
      </c>
      <c r="J317" s="2">
        <v>8.41506087698967E-7</v>
      </c>
      <c r="K317" s="2">
        <v>0.20824041479597299</v>
      </c>
      <c r="L317" s="5">
        <f t="shared" si="4"/>
        <v>3</v>
      </c>
      <c r="M317" s="5"/>
      <c r="N317" s="5"/>
      <c r="O317" s="5"/>
    </row>
    <row r="318" spans="1:15" x14ac:dyDescent="0.25">
      <c r="A318" s="4">
        <v>26634</v>
      </c>
      <c r="B318" s="2">
        <v>1.4229923583125301E-9</v>
      </c>
      <c r="C318" s="2">
        <v>2.1936260931226701E-8</v>
      </c>
      <c r="D318" s="2">
        <v>1.3167737357982701E-8</v>
      </c>
      <c r="E318" s="2">
        <v>1.58168697269808E-9</v>
      </c>
      <c r="F318" s="2">
        <v>3.0338344707108198E-10</v>
      </c>
      <c r="G318" s="2">
        <v>1.11880589987082E-8</v>
      </c>
      <c r="H318" s="2">
        <v>0.999999266817301</v>
      </c>
      <c r="I318" s="2">
        <v>1.23399525564111E-9</v>
      </c>
      <c r="J318" s="2">
        <v>6.29132350079618E-9</v>
      </c>
      <c r="K318" s="2">
        <v>6.76056698419225E-7</v>
      </c>
      <c r="L318" s="5">
        <f t="shared" si="4"/>
        <v>1</v>
      </c>
      <c r="M318" s="5"/>
      <c r="N318" s="5"/>
      <c r="O318" s="5"/>
    </row>
    <row r="319" spans="1:15" x14ac:dyDescent="0.25">
      <c r="A319" s="4">
        <v>26665</v>
      </c>
      <c r="B319" s="2">
        <v>9.1810932231386004E-9</v>
      </c>
      <c r="C319" s="2">
        <v>1.4275991256780201E-7</v>
      </c>
      <c r="D319" s="2">
        <v>0.10451135995595801</v>
      </c>
      <c r="E319" s="2">
        <v>1.3878216345984901E-7</v>
      </c>
      <c r="F319" s="2">
        <v>1.5589310646572301E-7</v>
      </c>
      <c r="G319" s="2">
        <v>3.4003440894388101E-2</v>
      </c>
      <c r="H319" s="2">
        <v>6.5423562482996706E-8</v>
      </c>
      <c r="I319" s="2">
        <v>4.5447947845385399E-8</v>
      </c>
      <c r="J319" s="2">
        <v>9.6244362626379793E-8</v>
      </c>
      <c r="K319" s="2">
        <v>0.86148454541748398</v>
      </c>
      <c r="L319" s="5">
        <f t="shared" si="4"/>
        <v>3</v>
      </c>
      <c r="M319" s="5"/>
      <c r="N319" s="5"/>
      <c r="O319" s="5"/>
    </row>
    <row r="320" spans="1:15" x14ac:dyDescent="0.25">
      <c r="A320" s="4">
        <v>26696</v>
      </c>
      <c r="B320" s="2">
        <v>3.48757423735766E-10</v>
      </c>
      <c r="C320" s="2">
        <v>5.6037298868219502E-6</v>
      </c>
      <c r="D320" s="2">
        <v>1.2472731342850301E-8</v>
      </c>
      <c r="E320" s="2">
        <v>0.37549892187413098</v>
      </c>
      <c r="F320" s="2">
        <v>3.9940866568698901E-9</v>
      </c>
      <c r="G320" s="2">
        <v>6.3843206765961502E-2</v>
      </c>
      <c r="H320" s="2">
        <v>2.21800967022887E-8</v>
      </c>
      <c r="I320" s="2">
        <v>0.12962128639652001</v>
      </c>
      <c r="J320" s="2">
        <v>0.21693436840369201</v>
      </c>
      <c r="K320" s="2">
        <v>0.21409657383425201</v>
      </c>
      <c r="L320" s="5">
        <f t="shared" si="4"/>
        <v>5</v>
      </c>
      <c r="M320" s="5"/>
      <c r="N320" s="5"/>
      <c r="O320" s="5"/>
    </row>
    <row r="321" spans="1:15" x14ac:dyDescent="0.25">
      <c r="A321" s="4">
        <v>26724</v>
      </c>
      <c r="B321" s="2">
        <v>6.1862577570739702E-9</v>
      </c>
      <c r="C321" s="2">
        <v>6.2560533976348397E-6</v>
      </c>
      <c r="D321" s="2">
        <v>2.31602560049916E-7</v>
      </c>
      <c r="E321" s="2">
        <v>0.297096506661994</v>
      </c>
      <c r="F321" s="2">
        <v>1.07834760197278E-7</v>
      </c>
      <c r="G321" s="2">
        <v>1.1032139906416E-5</v>
      </c>
      <c r="H321" s="2">
        <v>7.5156456825697194E-8</v>
      </c>
      <c r="I321" s="2">
        <v>0.16173390280922101</v>
      </c>
      <c r="J321" s="2">
        <v>0.497152930473166</v>
      </c>
      <c r="K321" s="2">
        <v>4.3998951082282099E-2</v>
      </c>
      <c r="L321" s="5">
        <f t="shared" si="4"/>
        <v>4</v>
      </c>
      <c r="M321" s="5"/>
      <c r="N321" s="5"/>
      <c r="O321" s="5"/>
    </row>
    <row r="322" spans="1:15" x14ac:dyDescent="0.25">
      <c r="A322" s="4">
        <v>26755</v>
      </c>
      <c r="B322" s="2">
        <v>9.8818009368372294E-9</v>
      </c>
      <c r="C322" s="2">
        <v>9.7647943895145606E-7</v>
      </c>
      <c r="D322" s="2">
        <v>1.0692957693359901E-6</v>
      </c>
      <c r="E322" s="2">
        <v>0.361009363437994</v>
      </c>
      <c r="F322" s="2">
        <v>1.7977694600881301E-7</v>
      </c>
      <c r="G322" s="2">
        <v>8.7074560718757802E-5</v>
      </c>
      <c r="H322" s="2">
        <v>6.6692901592889003E-6</v>
      </c>
      <c r="I322" s="2">
        <v>0.15508221434241201</v>
      </c>
      <c r="J322" s="2">
        <v>0.48381147284811199</v>
      </c>
      <c r="K322" s="2">
        <v>9.7008666684836591E-7</v>
      </c>
      <c r="L322" s="5">
        <f t="shared" si="4"/>
        <v>3</v>
      </c>
      <c r="M322" s="5"/>
      <c r="N322" s="5"/>
      <c r="O322" s="5"/>
    </row>
    <row r="323" spans="1:15" x14ac:dyDescent="0.25">
      <c r="A323" s="4">
        <v>26785</v>
      </c>
      <c r="B323" s="2">
        <v>1.5047228129873701E-9</v>
      </c>
      <c r="C323" s="2">
        <v>4.09553182518869E-8</v>
      </c>
      <c r="D323" s="2">
        <v>6.82092517222712E-2</v>
      </c>
      <c r="E323" s="2">
        <v>0.12624249954373101</v>
      </c>
      <c r="F323" s="2">
        <v>0.37338231782222903</v>
      </c>
      <c r="G323" s="2">
        <v>1.7735922335873501E-8</v>
      </c>
      <c r="H323" s="2">
        <v>1.87216569189032E-8</v>
      </c>
      <c r="I323" s="2">
        <v>3.1615038198124402E-8</v>
      </c>
      <c r="J323" s="2">
        <v>0.408391124311971</v>
      </c>
      <c r="K323" s="2">
        <v>2.3774696067152198E-2</v>
      </c>
      <c r="L323" s="5">
        <f t="shared" ref="L323:L386" si="5">COUNTIF(B323:K323,"&gt;0.01")</f>
        <v>5</v>
      </c>
      <c r="M323" s="5"/>
      <c r="N323" s="5"/>
      <c r="O323" s="5"/>
    </row>
    <row r="324" spans="1:15" x14ac:dyDescent="0.25">
      <c r="A324" s="4">
        <v>26816</v>
      </c>
      <c r="B324" s="2">
        <v>1.7084125974233999E-7</v>
      </c>
      <c r="C324" s="2">
        <v>2.90423011314167E-7</v>
      </c>
      <c r="D324" s="2">
        <v>4.2705504052866801E-7</v>
      </c>
      <c r="E324" s="2">
        <v>0.32952641599551602</v>
      </c>
      <c r="F324" s="2">
        <v>1.09757681728618E-7</v>
      </c>
      <c r="G324" s="2">
        <v>3.17108328361315E-5</v>
      </c>
      <c r="H324" s="2">
        <v>3.7973428515805799E-7</v>
      </c>
      <c r="I324" s="2">
        <v>0.15198969649017899</v>
      </c>
      <c r="J324" s="2">
        <v>0.51845043097954902</v>
      </c>
      <c r="K324" s="2">
        <v>3.6789102226090203E-7</v>
      </c>
      <c r="L324" s="5">
        <f t="shared" si="5"/>
        <v>3</v>
      </c>
      <c r="M324" s="5"/>
      <c r="N324" s="5"/>
      <c r="O324" s="5"/>
    </row>
    <row r="325" spans="1:15" x14ac:dyDescent="0.25">
      <c r="A325" s="4">
        <v>26846</v>
      </c>
      <c r="B325" s="2">
        <v>1.10597185524098E-10</v>
      </c>
      <c r="C325" s="2">
        <v>1.9009647615521098E-9</v>
      </c>
      <c r="D325" s="2">
        <v>4.0168153724612101E-8</v>
      </c>
      <c r="E325" s="2">
        <v>0.22094820870750601</v>
      </c>
      <c r="F325" s="2">
        <v>0.40454688039588899</v>
      </c>
      <c r="G325" s="2">
        <v>2.18047041240678E-9</v>
      </c>
      <c r="H325" s="2">
        <v>2.0181388417291002E-8</v>
      </c>
      <c r="I325" s="2">
        <v>4.12247166880616E-7</v>
      </c>
      <c r="J325" s="2">
        <v>0.37450441648608102</v>
      </c>
      <c r="K325" s="2">
        <v>1.7621270789349199E-8</v>
      </c>
      <c r="L325" s="5">
        <f t="shared" si="5"/>
        <v>3</v>
      </c>
      <c r="M325" s="5"/>
      <c r="N325" s="5"/>
      <c r="O325" s="5"/>
    </row>
    <row r="326" spans="1:15" x14ac:dyDescent="0.25">
      <c r="A326" s="4">
        <v>26877</v>
      </c>
      <c r="B326" s="2">
        <v>1.46965292030618E-8</v>
      </c>
      <c r="C326" s="2">
        <v>6.2058417977138097E-8</v>
      </c>
      <c r="D326" s="2">
        <v>4.2995088568562598E-8</v>
      </c>
      <c r="E326" s="2">
        <v>9.3928064778619397E-2</v>
      </c>
      <c r="F326" s="2">
        <v>4.9509196462807797E-8</v>
      </c>
      <c r="G326" s="2">
        <v>5.3323245183872397E-6</v>
      </c>
      <c r="H326" s="2">
        <v>0.90606476295468397</v>
      </c>
      <c r="I326" s="2">
        <v>1.4978867138704501E-6</v>
      </c>
      <c r="J326" s="2">
        <v>1.3963891784973799E-7</v>
      </c>
      <c r="K326" s="2">
        <v>3.3157412657487299E-8</v>
      </c>
      <c r="L326" s="5">
        <f t="shared" si="5"/>
        <v>2</v>
      </c>
      <c r="M326" s="5"/>
      <c r="N326" s="5"/>
      <c r="O326" s="5"/>
    </row>
    <row r="327" spans="1:15" x14ac:dyDescent="0.25">
      <c r="A327" s="4">
        <v>26908</v>
      </c>
      <c r="B327" s="2">
        <v>7.0186984607184596E-11</v>
      </c>
      <c r="C327" s="2">
        <v>8.2058838153555905E-7</v>
      </c>
      <c r="D327" s="2">
        <v>2.7827200297335199E-8</v>
      </c>
      <c r="E327" s="2">
        <v>0.285757677867992</v>
      </c>
      <c r="F327" s="2">
        <v>1.4229835896414799E-9</v>
      </c>
      <c r="G327" s="2">
        <v>1.58485688245187E-9</v>
      </c>
      <c r="H327" s="2">
        <v>2.38726198535237E-6</v>
      </c>
      <c r="I327" s="2">
        <v>0.14189552622208901</v>
      </c>
      <c r="J327" s="2">
        <v>0.57234355543620097</v>
      </c>
      <c r="K327" s="2">
        <v>1.7162145652403199E-9</v>
      </c>
      <c r="L327" s="5">
        <f t="shared" si="5"/>
        <v>3</v>
      </c>
      <c r="M327" s="5"/>
      <c r="N327" s="5"/>
      <c r="O327" s="5"/>
    </row>
    <row r="328" spans="1:15" x14ac:dyDescent="0.25">
      <c r="A328" s="4">
        <v>26938</v>
      </c>
      <c r="B328" s="2">
        <v>1.7393188250460601E-9</v>
      </c>
      <c r="C328" s="2">
        <v>6.4364876607157804E-9</v>
      </c>
      <c r="D328" s="2">
        <v>3.65356933561966E-8</v>
      </c>
      <c r="E328" s="2">
        <v>5.1270427398131097E-8</v>
      </c>
      <c r="F328" s="2">
        <v>4.4243422731390098E-9</v>
      </c>
      <c r="G328" s="2">
        <v>4.8852225667451198E-8</v>
      </c>
      <c r="H328" s="2">
        <v>0.99216725302438802</v>
      </c>
      <c r="I328" s="2">
        <v>9.8600053542916193E-9</v>
      </c>
      <c r="J328" s="2">
        <v>7.8325764664425104E-3</v>
      </c>
      <c r="K328" s="2">
        <v>1.1390290046864101E-8</v>
      </c>
      <c r="L328" s="5">
        <f t="shared" si="5"/>
        <v>1</v>
      </c>
      <c r="M328" s="5"/>
      <c r="N328" s="5"/>
      <c r="O328" s="5"/>
    </row>
    <row r="329" spans="1:15" x14ac:dyDescent="0.25">
      <c r="A329" s="4">
        <v>26969</v>
      </c>
      <c r="B329" s="2">
        <v>1.4375105945124E-8</v>
      </c>
      <c r="C329" s="2">
        <v>1.35852815656067E-7</v>
      </c>
      <c r="D329" s="2">
        <v>2.8661736063119499E-7</v>
      </c>
      <c r="E329" s="2">
        <v>0.46092314519801297</v>
      </c>
      <c r="F329" s="2">
        <v>9.0462253445678599E-8</v>
      </c>
      <c r="G329" s="2">
        <v>1.0599157168269499E-5</v>
      </c>
      <c r="H329" s="2">
        <v>1.25616943622024E-7</v>
      </c>
      <c r="I329" s="2">
        <v>0.106315089652931</v>
      </c>
      <c r="J329" s="2">
        <v>0.43275031978166401</v>
      </c>
      <c r="K329" s="2">
        <v>1.93285733131541E-7</v>
      </c>
      <c r="L329" s="5">
        <f t="shared" si="5"/>
        <v>3</v>
      </c>
      <c r="M329" s="5"/>
      <c r="N329" s="5"/>
      <c r="O329" s="5"/>
    </row>
    <row r="330" spans="1:15" x14ac:dyDescent="0.25">
      <c r="A330" s="4">
        <v>26999</v>
      </c>
      <c r="B330" s="2">
        <v>1.1957091516502601E-8</v>
      </c>
      <c r="C330" s="2">
        <v>3.53473702964592E-8</v>
      </c>
      <c r="D330" s="2">
        <v>4.11003056981417E-8</v>
      </c>
      <c r="E330" s="2">
        <v>0.28430592864564702</v>
      </c>
      <c r="F330" s="2">
        <v>2.4337271201694902E-8</v>
      </c>
      <c r="G330" s="2">
        <v>2.0041017681903601E-6</v>
      </c>
      <c r="H330" s="2">
        <v>2.7511861580725002E-8</v>
      </c>
      <c r="I330" s="2">
        <v>0.19800573936221499</v>
      </c>
      <c r="J330" s="2">
        <v>0.51768615490561598</v>
      </c>
      <c r="K330" s="2">
        <v>3.2732110338236899E-8</v>
      </c>
      <c r="L330" s="5">
        <f t="shared" si="5"/>
        <v>3</v>
      </c>
      <c r="M330" s="5"/>
      <c r="N330" s="5"/>
      <c r="O330" s="5"/>
    </row>
    <row r="331" spans="1:15" x14ac:dyDescent="0.25">
      <c r="A331" s="4">
        <v>27030</v>
      </c>
      <c r="B331" s="2">
        <v>2.5373323953834401E-10</v>
      </c>
      <c r="C331" s="2">
        <v>3.42433450574394E-8</v>
      </c>
      <c r="D331" s="2">
        <v>9.0403408522638403E-8</v>
      </c>
      <c r="E331" s="2">
        <v>0.130604038122177</v>
      </c>
      <c r="F331" s="2">
        <v>0.148674572857074</v>
      </c>
      <c r="G331" s="2">
        <v>1.1963273649624801E-8</v>
      </c>
      <c r="H331" s="2">
        <v>2.3212715013625201E-7</v>
      </c>
      <c r="I331" s="2">
        <v>1.81170514087364E-7</v>
      </c>
      <c r="J331" s="2">
        <v>0.17863845453411101</v>
      </c>
      <c r="K331" s="2">
        <v>0.54208238432553502</v>
      </c>
      <c r="L331" s="5">
        <f t="shared" si="5"/>
        <v>4</v>
      </c>
      <c r="M331" s="5"/>
      <c r="N331" s="5"/>
      <c r="O331" s="5"/>
    </row>
    <row r="332" spans="1:15" x14ac:dyDescent="0.25">
      <c r="A332" s="4">
        <v>27061</v>
      </c>
      <c r="B332" s="2">
        <v>8.9815515415591901E-9</v>
      </c>
      <c r="C332" s="2">
        <v>3.1317719114779101E-8</v>
      </c>
      <c r="D332" s="2">
        <v>3.2692540622562499E-8</v>
      </c>
      <c r="E332" s="2">
        <v>0.109838766233481</v>
      </c>
      <c r="F332" s="2">
        <v>2.0016177609617899E-8</v>
      </c>
      <c r="G332" s="2">
        <v>9.3665547952272606E-8</v>
      </c>
      <c r="H332" s="2">
        <v>0.78294135687931898</v>
      </c>
      <c r="I332" s="2">
        <v>2.2486064477586701E-7</v>
      </c>
      <c r="J332" s="2">
        <v>0.10721938549531899</v>
      </c>
      <c r="K332" s="2">
        <v>7.9858448267714395E-8</v>
      </c>
      <c r="L332" s="5">
        <f t="shared" si="5"/>
        <v>3</v>
      </c>
      <c r="M332" s="5"/>
      <c r="N332" s="5"/>
      <c r="O332" s="5"/>
    </row>
    <row r="333" spans="1:15" x14ac:dyDescent="0.25">
      <c r="A333" s="4">
        <v>27089</v>
      </c>
      <c r="B333" s="2">
        <v>7.5884367040865205E-9</v>
      </c>
      <c r="C333" s="2">
        <v>1.11242033801674E-7</v>
      </c>
      <c r="D333" s="2">
        <v>6.8487574650751102E-8</v>
      </c>
      <c r="E333" s="2">
        <v>0.282971287431598</v>
      </c>
      <c r="F333" s="2">
        <v>2.70717110807092E-8</v>
      </c>
      <c r="G333" s="2">
        <v>8.9563956426241398E-8</v>
      </c>
      <c r="H333" s="2">
        <v>6.0374152765040705E-8</v>
      </c>
      <c r="I333" s="2">
        <v>0.247433112800449</v>
      </c>
      <c r="J333" s="2">
        <v>0.46959518499765601</v>
      </c>
      <c r="K333" s="2">
        <v>5.0442477317402501E-8</v>
      </c>
      <c r="L333" s="5">
        <f t="shared" si="5"/>
        <v>3</v>
      </c>
      <c r="M333" s="5"/>
      <c r="N333" s="5"/>
      <c r="O333" s="5"/>
    </row>
    <row r="334" spans="1:15" x14ac:dyDescent="0.25">
      <c r="A334" s="4">
        <v>27120</v>
      </c>
      <c r="B334" s="2">
        <v>2.19024584771897E-10</v>
      </c>
      <c r="C334" s="2">
        <v>7.1006006034596005E-8</v>
      </c>
      <c r="D334" s="2">
        <v>1.0608250775188E-7</v>
      </c>
      <c r="E334" s="2">
        <v>0.324360693999167</v>
      </c>
      <c r="F334" s="2">
        <v>8.6964659495044097E-8</v>
      </c>
      <c r="G334" s="2">
        <v>3.9747626344749098E-9</v>
      </c>
      <c r="H334" s="2">
        <v>1.4451551493146999E-7</v>
      </c>
      <c r="I334" s="2">
        <v>0.27100789921232499</v>
      </c>
      <c r="J334" s="2">
        <v>0.404631054562263</v>
      </c>
      <c r="K334" s="2">
        <v>1.5786653758003499E-7</v>
      </c>
      <c r="L334" s="5">
        <f t="shared" si="5"/>
        <v>3</v>
      </c>
      <c r="M334" s="5"/>
      <c r="N334" s="5"/>
      <c r="O334" s="5"/>
    </row>
    <row r="335" spans="1:15" x14ac:dyDescent="0.25">
      <c r="A335" s="4">
        <v>27150</v>
      </c>
      <c r="B335" s="2">
        <v>1.1452751587020301E-8</v>
      </c>
      <c r="C335" s="2">
        <v>1.56965562590456E-7</v>
      </c>
      <c r="D335" s="2">
        <v>6.6406906975799596E-2</v>
      </c>
      <c r="E335" s="2">
        <v>0.18470348470919001</v>
      </c>
      <c r="F335" s="2">
        <v>5.25898527999456E-8</v>
      </c>
      <c r="G335" s="2">
        <v>2.0727059107389899E-7</v>
      </c>
      <c r="H335" s="2">
        <v>2.00632213321953E-4</v>
      </c>
      <c r="I335" s="2">
        <v>0.132593451500474</v>
      </c>
      <c r="J335" s="2">
        <v>0.188931726214568</v>
      </c>
      <c r="K335" s="2">
        <v>0.42716337010788702</v>
      </c>
      <c r="L335" s="5">
        <f t="shared" si="5"/>
        <v>5</v>
      </c>
      <c r="M335" s="5"/>
      <c r="N335" s="5"/>
      <c r="O335" s="5"/>
    </row>
    <row r="336" spans="1:15" x14ac:dyDescent="0.25">
      <c r="A336" s="4">
        <v>27181</v>
      </c>
      <c r="B336" s="2">
        <v>1.8485240644257699E-9</v>
      </c>
      <c r="C336" s="2">
        <v>2.6524292606494101E-9</v>
      </c>
      <c r="D336" s="2">
        <v>3.7885863111897802E-2</v>
      </c>
      <c r="E336" s="2">
        <v>1.15746965362191E-9</v>
      </c>
      <c r="F336" s="2">
        <v>1.1115132739206001E-9</v>
      </c>
      <c r="G336" s="2">
        <v>8.9820724737745002E-10</v>
      </c>
      <c r="H336" s="2">
        <v>4.12939383878466E-9</v>
      </c>
      <c r="I336" s="2">
        <v>9.7942436455326707E-10</v>
      </c>
      <c r="J336" s="2">
        <v>1.39069271642955E-9</v>
      </c>
      <c r="K336" s="2">
        <v>0.96211412271850905</v>
      </c>
      <c r="L336" s="5">
        <f t="shared" si="5"/>
        <v>2</v>
      </c>
      <c r="M336" s="5"/>
      <c r="N336" s="5"/>
      <c r="O336" s="5"/>
    </row>
    <row r="337" spans="1:15" x14ac:dyDescent="0.25">
      <c r="A337" s="4">
        <v>27211</v>
      </c>
      <c r="B337" s="2">
        <v>7.6446659903565795E-10</v>
      </c>
      <c r="C337" s="2">
        <v>3.3619744995868902E-8</v>
      </c>
      <c r="D337" s="2">
        <v>3.2022724574804697E-8</v>
      </c>
      <c r="E337" s="2">
        <v>0.35702144625526699</v>
      </c>
      <c r="F337" s="2">
        <v>8.8078589784693207E-9</v>
      </c>
      <c r="G337" s="2">
        <v>6.4986158005893802E-8</v>
      </c>
      <c r="H337" s="2">
        <v>8.4057076879352205E-9</v>
      </c>
      <c r="I337" s="2">
        <v>0.27487853004416701</v>
      </c>
      <c r="J337" s="2">
        <v>0.36809987362996399</v>
      </c>
      <c r="K337" s="2">
        <v>1.4637408234831499E-9</v>
      </c>
      <c r="L337" s="5">
        <f t="shared" si="5"/>
        <v>3</v>
      </c>
      <c r="M337" s="5"/>
      <c r="N337" s="5"/>
      <c r="O337" s="5"/>
    </row>
    <row r="338" spans="1:15" x14ac:dyDescent="0.25">
      <c r="A338" s="4">
        <v>27242</v>
      </c>
      <c r="B338" s="2">
        <v>8.2650926407852902E-11</v>
      </c>
      <c r="C338" s="2">
        <v>2.7221508301807902E-10</v>
      </c>
      <c r="D338" s="2">
        <v>3.30144615620571E-10</v>
      </c>
      <c r="E338" s="2">
        <v>0.31950913576294898</v>
      </c>
      <c r="F338" s="2">
        <v>3.1712387645918701E-10</v>
      </c>
      <c r="G338" s="2">
        <v>2.2288606060078499E-9</v>
      </c>
      <c r="H338" s="2">
        <v>4.0672835344766898E-10</v>
      </c>
      <c r="I338" s="2">
        <v>0.241912671406286</v>
      </c>
      <c r="J338" s="2">
        <v>0.43857818885465999</v>
      </c>
      <c r="K338" s="2">
        <v>3.3838952974504699E-10</v>
      </c>
      <c r="L338" s="5">
        <f t="shared" si="5"/>
        <v>3</v>
      </c>
      <c r="M338" s="5"/>
      <c r="N338" s="5"/>
      <c r="O338" s="5"/>
    </row>
    <row r="339" spans="1:15" x14ac:dyDescent="0.25">
      <c r="A339" s="4">
        <v>27273</v>
      </c>
      <c r="B339" s="2">
        <v>3.7518145424921899E-10</v>
      </c>
      <c r="C339" s="2">
        <v>4.5578183553359198E-9</v>
      </c>
      <c r="D339" s="2">
        <v>8.3443023336423807E-9</v>
      </c>
      <c r="E339" s="2">
        <v>0.30174524987133999</v>
      </c>
      <c r="F339" s="2">
        <v>2.1619859648071801E-9</v>
      </c>
      <c r="G339" s="2">
        <v>7.8185247973470294E-9</v>
      </c>
      <c r="H339" s="2">
        <v>4.6886144453853699E-3</v>
      </c>
      <c r="I339" s="2">
        <v>0.229303020636343</v>
      </c>
      <c r="J339" s="2">
        <v>0.237522608486613</v>
      </c>
      <c r="K339" s="2">
        <v>0.22674048330242899</v>
      </c>
      <c r="L339" s="5">
        <f t="shared" si="5"/>
        <v>4</v>
      </c>
      <c r="M339" s="5"/>
      <c r="N339" s="5"/>
      <c r="O339" s="5"/>
    </row>
    <row r="340" spans="1:15" x14ac:dyDescent="0.25">
      <c r="A340" s="4">
        <v>27303</v>
      </c>
      <c r="B340" s="2">
        <v>1.57244852951091E-9</v>
      </c>
      <c r="C340" s="2">
        <v>2.96551667991625E-2</v>
      </c>
      <c r="D340" s="2">
        <v>5.5365009235611502E-2</v>
      </c>
      <c r="E340" s="2">
        <v>0.27149399798664098</v>
      </c>
      <c r="F340" s="2">
        <v>1.44908262758E-7</v>
      </c>
      <c r="G340" s="2">
        <v>3.2775730014260999E-6</v>
      </c>
      <c r="H340" s="2">
        <v>2.7521461948086E-6</v>
      </c>
      <c r="I340" s="2">
        <v>0.13542784490444901</v>
      </c>
      <c r="J340" s="2">
        <v>0.50760481960694803</v>
      </c>
      <c r="K340" s="2">
        <v>4.4698526725115198E-4</v>
      </c>
      <c r="L340" s="5">
        <f t="shared" si="5"/>
        <v>5</v>
      </c>
      <c r="M340" s="5"/>
      <c r="N340" s="5"/>
      <c r="O340" s="5"/>
    </row>
    <row r="341" spans="1:15" x14ac:dyDescent="0.25">
      <c r="A341" s="4">
        <v>27334</v>
      </c>
      <c r="B341" s="2">
        <v>1.9655889033694301E-8</v>
      </c>
      <c r="C341" s="2">
        <v>2.2597066195023902E-8</v>
      </c>
      <c r="D341" s="2">
        <v>8.3083511256157199E-7</v>
      </c>
      <c r="E341" s="2">
        <v>2.1330861820410099E-7</v>
      </c>
      <c r="F341" s="2">
        <v>4.8252322678314801E-9</v>
      </c>
      <c r="G341" s="2">
        <v>5.73765017010737E-8</v>
      </c>
      <c r="H341" s="2">
        <v>0.99999696158083795</v>
      </c>
      <c r="I341" s="2">
        <v>5.6183969230106602E-9</v>
      </c>
      <c r="J341" s="2">
        <v>1.82268371589592E-7</v>
      </c>
      <c r="K341" s="2">
        <v>1.70193421923506E-6</v>
      </c>
      <c r="L341" s="5">
        <f t="shared" si="5"/>
        <v>1</v>
      </c>
      <c r="M341" s="5"/>
      <c r="N341" s="5"/>
      <c r="O341" s="5"/>
    </row>
    <row r="342" spans="1:15" x14ac:dyDescent="0.25">
      <c r="A342" s="4">
        <v>27364</v>
      </c>
      <c r="B342" s="2">
        <v>4.4447676129141499E-10</v>
      </c>
      <c r="C342" s="2">
        <v>2.2211015868584801E-9</v>
      </c>
      <c r="D342" s="2">
        <v>0.152536499638082</v>
      </c>
      <c r="E342" s="2">
        <v>1.04724702040734E-8</v>
      </c>
      <c r="F342" s="2">
        <v>3.0071632683209301E-9</v>
      </c>
      <c r="G342" s="2">
        <v>2.20970519343111E-2</v>
      </c>
      <c r="H342" s="2">
        <v>3.1458457236406202E-9</v>
      </c>
      <c r="I342" s="2">
        <v>3.4140683184268902E-9</v>
      </c>
      <c r="J342" s="2">
        <v>2.8875311489175302E-2</v>
      </c>
      <c r="K342" s="2">
        <v>0.79649111423132102</v>
      </c>
      <c r="L342" s="5">
        <f t="shared" si="5"/>
        <v>4</v>
      </c>
      <c r="M342" s="5"/>
      <c r="N342" s="5"/>
      <c r="O342" s="5"/>
    </row>
    <row r="343" spans="1:15" x14ac:dyDescent="0.25">
      <c r="A343" s="4">
        <v>27395</v>
      </c>
      <c r="B343" s="2">
        <v>1.0268295546033899E-10</v>
      </c>
      <c r="C343" s="2">
        <v>4.5978965037860497E-10</v>
      </c>
      <c r="D343" s="2">
        <v>5.41424729202938E-6</v>
      </c>
      <c r="E343" s="2">
        <v>3.8352840999336103E-8</v>
      </c>
      <c r="F343" s="2">
        <v>0.70727600512222999</v>
      </c>
      <c r="G343" s="2">
        <v>1.2634306806344101E-9</v>
      </c>
      <c r="H343" s="2">
        <v>1.0726619354118501E-9</v>
      </c>
      <c r="I343" s="2">
        <v>5.4455744537709998E-10</v>
      </c>
      <c r="J343" s="2">
        <v>7.7754345880679005E-8</v>
      </c>
      <c r="K343" s="2">
        <v>0.29271846108024902</v>
      </c>
      <c r="L343" s="5">
        <f t="shared" si="5"/>
        <v>2</v>
      </c>
      <c r="M343" s="5"/>
      <c r="N343" s="5"/>
      <c r="O343" s="5"/>
    </row>
    <row r="344" spans="1:15" x14ac:dyDescent="0.25">
      <c r="A344" s="4">
        <v>27426</v>
      </c>
      <c r="B344" s="2">
        <v>7.9267554896169397E-9</v>
      </c>
      <c r="C344" s="2">
        <v>1.1934441647449601E-7</v>
      </c>
      <c r="D344" s="2">
        <v>5.0334442145033601E-8</v>
      </c>
      <c r="E344" s="2">
        <v>3.3258002761535198E-9</v>
      </c>
      <c r="F344" s="2">
        <v>1.4179693305509599E-9</v>
      </c>
      <c r="G344" s="2">
        <v>1.50417002258358E-9</v>
      </c>
      <c r="H344" s="2">
        <v>0.76815466848839198</v>
      </c>
      <c r="I344" s="2">
        <v>1.27252138877059E-9</v>
      </c>
      <c r="J344" s="2">
        <v>1.70766232554522E-9</v>
      </c>
      <c r="K344" s="2">
        <v>0.23184514467786799</v>
      </c>
      <c r="L344" s="5">
        <f t="shared" si="5"/>
        <v>2</v>
      </c>
      <c r="M344" s="5"/>
      <c r="N344" s="5"/>
      <c r="O344" s="5"/>
    </row>
    <row r="345" spans="1:15" x14ac:dyDescent="0.25">
      <c r="A345" s="4">
        <v>27454</v>
      </c>
      <c r="B345" s="2">
        <v>8.3664976366184303E-10</v>
      </c>
      <c r="C345" s="2">
        <v>0.20682989007764399</v>
      </c>
      <c r="D345" s="2">
        <v>9.5440136299083505E-5</v>
      </c>
      <c r="E345" s="2">
        <v>5.9490599685400301E-9</v>
      </c>
      <c r="F345" s="2">
        <v>1.7172671487318301E-7</v>
      </c>
      <c r="G345" s="2">
        <v>6.2689354012466098E-9</v>
      </c>
      <c r="H345" s="2">
        <v>6.7313882391705602E-9</v>
      </c>
      <c r="I345" s="2">
        <v>6.7060423285047598E-9</v>
      </c>
      <c r="J345" s="2">
        <v>3.7601448591206499E-9</v>
      </c>
      <c r="K345" s="2">
        <v>0.79307446781483903</v>
      </c>
      <c r="L345" s="5">
        <f t="shared" si="5"/>
        <v>2</v>
      </c>
      <c r="M345" s="5"/>
      <c r="N345" s="5"/>
      <c r="O345" s="5"/>
    </row>
    <row r="346" spans="1:15" x14ac:dyDescent="0.25">
      <c r="A346" s="4">
        <v>27485</v>
      </c>
      <c r="B346" s="2">
        <v>2.3403205618146102E-9</v>
      </c>
      <c r="C346" s="2">
        <v>0.35724702907544398</v>
      </c>
      <c r="D346" s="2">
        <v>3.6451783965850198E-5</v>
      </c>
      <c r="E346" s="2">
        <v>1.67565201672907E-7</v>
      </c>
      <c r="F346" s="2">
        <v>1.23021349186152E-6</v>
      </c>
      <c r="G346" s="2">
        <v>9.5636310042379794E-8</v>
      </c>
      <c r="H346" s="2">
        <v>0.64271461247054795</v>
      </c>
      <c r="I346" s="2">
        <v>1.1741060168537101E-7</v>
      </c>
      <c r="J346" s="2">
        <v>2.0673454848888201E-7</v>
      </c>
      <c r="K346" s="2">
        <v>8.6769528808252004E-8</v>
      </c>
      <c r="L346" s="5">
        <f t="shared" si="5"/>
        <v>2</v>
      </c>
      <c r="M346" s="5"/>
      <c r="N346" s="5"/>
      <c r="O346" s="5"/>
    </row>
    <row r="347" spans="1:15" x14ac:dyDescent="0.25">
      <c r="A347" s="4">
        <v>27515</v>
      </c>
      <c r="B347" s="2">
        <v>3.1965023954694298E-9</v>
      </c>
      <c r="C347" s="2">
        <v>0.47076098330431099</v>
      </c>
      <c r="D347" s="2">
        <v>3.0652481630020399E-2</v>
      </c>
      <c r="E347" s="2">
        <v>1.7404391257979799E-7</v>
      </c>
      <c r="F347" s="2">
        <v>1.5147691827350399E-7</v>
      </c>
      <c r="G347" s="2">
        <v>5.1421225305696304E-7</v>
      </c>
      <c r="H347" s="2">
        <v>1.0013217169650601E-7</v>
      </c>
      <c r="I347" s="2">
        <v>1.47430783025518E-7</v>
      </c>
      <c r="J347" s="2">
        <v>2.12057916271139E-7</v>
      </c>
      <c r="K347" s="2">
        <v>0.49858523251528702</v>
      </c>
      <c r="L347" s="5">
        <f t="shared" si="5"/>
        <v>3</v>
      </c>
      <c r="M347" s="5"/>
      <c r="N347" s="5"/>
      <c r="O347" s="5"/>
    </row>
    <row r="348" spans="1:15" x14ac:dyDescent="0.25">
      <c r="A348" s="4">
        <v>27546</v>
      </c>
      <c r="B348" s="2">
        <v>9.1023773167440399E-10</v>
      </c>
      <c r="C348" s="2">
        <v>0.38630566922399801</v>
      </c>
      <c r="D348" s="2">
        <v>2.8591861085244401E-6</v>
      </c>
      <c r="E348" s="2">
        <v>1.3037435883054799E-8</v>
      </c>
      <c r="F348" s="2">
        <v>1.6915644672097099E-8</v>
      </c>
      <c r="G348" s="2">
        <v>1.06016492588269E-8</v>
      </c>
      <c r="H348" s="2">
        <v>0.61369138336417794</v>
      </c>
      <c r="I348" s="2">
        <v>9.8368122781829992E-9</v>
      </c>
      <c r="J348" s="2">
        <v>1.19713762330174E-8</v>
      </c>
      <c r="K348" s="2">
        <v>2.4952560377923599E-8</v>
      </c>
      <c r="L348" s="5">
        <f t="shared" si="5"/>
        <v>2</v>
      </c>
      <c r="M348" s="5"/>
      <c r="N348" s="5"/>
      <c r="O348" s="5"/>
    </row>
    <row r="349" spans="1:15" x14ac:dyDescent="0.25">
      <c r="A349" s="4">
        <v>27576</v>
      </c>
      <c r="B349" s="2">
        <v>1.52410767679372E-9</v>
      </c>
      <c r="C349" s="2">
        <v>0.257773795468624</v>
      </c>
      <c r="D349" s="2">
        <v>5.5530655974403498E-5</v>
      </c>
      <c r="E349" s="2">
        <v>7.3235978446040199E-8</v>
      </c>
      <c r="F349" s="2">
        <v>1.81239979933748E-8</v>
      </c>
      <c r="G349" s="2">
        <v>5.6606059218925898E-7</v>
      </c>
      <c r="H349" s="2">
        <v>1.6320090775493499E-7</v>
      </c>
      <c r="I349" s="2">
        <v>1.24859982235862E-7</v>
      </c>
      <c r="J349" s="2">
        <v>8.7036359759362896E-5</v>
      </c>
      <c r="K349" s="2">
        <v>0.74208269051042997</v>
      </c>
      <c r="L349" s="5">
        <f t="shared" si="5"/>
        <v>2</v>
      </c>
      <c r="M349" s="5"/>
      <c r="N349" s="5"/>
      <c r="O349" s="5"/>
    </row>
    <row r="350" spans="1:15" x14ac:dyDescent="0.25">
      <c r="A350" s="4">
        <v>27607</v>
      </c>
      <c r="B350" s="2">
        <v>8.0272691790506003E-11</v>
      </c>
      <c r="C350" s="2">
        <v>4.7234005785513101E-10</v>
      </c>
      <c r="D350" s="2">
        <v>3.80834596570769E-10</v>
      </c>
      <c r="E350" s="2">
        <v>0.20325663673141001</v>
      </c>
      <c r="F350" s="2">
        <v>4.7907432667291097E-10</v>
      </c>
      <c r="G350" s="2">
        <v>1.9420752498408601E-6</v>
      </c>
      <c r="H350" s="2">
        <v>4.6959177236218997E-10</v>
      </c>
      <c r="I350" s="2">
        <v>0.33274269366262799</v>
      </c>
      <c r="J350" s="2">
        <v>0.463998725208008</v>
      </c>
      <c r="K350" s="2">
        <v>4.4206511288546601E-10</v>
      </c>
      <c r="L350" s="5">
        <f t="shared" si="5"/>
        <v>3</v>
      </c>
      <c r="M350" s="5"/>
      <c r="N350" s="5"/>
      <c r="O350" s="5"/>
    </row>
    <row r="351" spans="1:15" x14ac:dyDescent="0.25">
      <c r="A351" s="4">
        <v>27638</v>
      </c>
      <c r="B351" s="2">
        <v>2.9385486598012298E-10</v>
      </c>
      <c r="C351" s="2">
        <v>0.23418005539857301</v>
      </c>
      <c r="D351" s="2">
        <v>5.5086617331567404E-9</v>
      </c>
      <c r="E351" s="2">
        <v>6.4494099846448397E-2</v>
      </c>
      <c r="F351" s="2">
        <v>2.8932515272007001E-9</v>
      </c>
      <c r="G351" s="2">
        <v>1.7252655559869702E-8</v>
      </c>
      <c r="H351" s="2">
        <v>0.27881124368302002</v>
      </c>
      <c r="I351" s="2">
        <v>5.2886736608869899E-3</v>
      </c>
      <c r="J351" s="2">
        <v>0.41722589186756198</v>
      </c>
      <c r="K351" s="2">
        <v>9.6020041132999097E-9</v>
      </c>
      <c r="L351" s="5">
        <f t="shared" si="5"/>
        <v>4</v>
      </c>
      <c r="M351" s="5"/>
      <c r="N351" s="5"/>
      <c r="O351" s="5"/>
    </row>
    <row r="352" spans="1:15" x14ac:dyDescent="0.25">
      <c r="A352" s="4">
        <v>27668</v>
      </c>
      <c r="B352" s="2">
        <v>2.5661580804316E-9</v>
      </c>
      <c r="C352" s="2">
        <v>0.63245243646875704</v>
      </c>
      <c r="D352" s="2">
        <v>1.2904867786258399E-6</v>
      </c>
      <c r="E352" s="2">
        <v>1.7204651341665699E-5</v>
      </c>
      <c r="F352" s="2">
        <v>2.20402012014195E-8</v>
      </c>
      <c r="G352" s="2">
        <v>1.5505957021538101E-7</v>
      </c>
      <c r="H352" s="2">
        <v>1.43907481518182E-6</v>
      </c>
      <c r="I352" s="2">
        <v>4.5752316549734199E-7</v>
      </c>
      <c r="J352" s="2">
        <v>0.36752482624430299</v>
      </c>
      <c r="K352" s="2">
        <v>2.1658836095447299E-6</v>
      </c>
      <c r="L352" s="5">
        <f t="shared" si="5"/>
        <v>2</v>
      </c>
      <c r="M352" s="5"/>
      <c r="N352" s="5"/>
      <c r="O352" s="5"/>
    </row>
    <row r="353" spans="1:15" x14ac:dyDescent="0.25">
      <c r="A353" s="4">
        <v>27699</v>
      </c>
      <c r="B353" s="2">
        <v>4.7156837412603702E-9</v>
      </c>
      <c r="C353" s="2">
        <v>1.6671694651622E-3</v>
      </c>
      <c r="D353" s="2">
        <v>0.15956474794512199</v>
      </c>
      <c r="E353" s="2">
        <v>5.41505048476272E-2</v>
      </c>
      <c r="F353" s="2">
        <v>7.6454697817718002E-8</v>
      </c>
      <c r="G353" s="2">
        <v>2.90041873180928E-4</v>
      </c>
      <c r="H353" s="2">
        <v>7.3072002161870195E-2</v>
      </c>
      <c r="I353" s="2">
        <v>0.184567700981836</v>
      </c>
      <c r="J353" s="2">
        <v>0.52668760347427801</v>
      </c>
      <c r="K353" s="2">
        <v>1.4808058077694801E-7</v>
      </c>
      <c r="L353" s="5">
        <f t="shared" si="5"/>
        <v>5</v>
      </c>
      <c r="M353" s="5"/>
      <c r="N353" s="5"/>
      <c r="O353" s="5"/>
    </row>
    <row r="354" spans="1:15" x14ac:dyDescent="0.25">
      <c r="A354" s="4">
        <v>27729</v>
      </c>
      <c r="B354" s="2">
        <v>2.8203294129608901E-9</v>
      </c>
      <c r="C354" s="2">
        <v>1.75135544333011E-6</v>
      </c>
      <c r="D354" s="2">
        <v>1.2091015037529001E-6</v>
      </c>
      <c r="E354" s="2">
        <v>0.147196517265028</v>
      </c>
      <c r="F354" s="2">
        <v>0.28355188081691002</v>
      </c>
      <c r="G354" s="2">
        <v>1.16641670765512E-6</v>
      </c>
      <c r="H354" s="2">
        <v>4.4685263854958298E-5</v>
      </c>
      <c r="I354" s="2">
        <v>0.135878047060984</v>
      </c>
      <c r="J354" s="2">
        <v>0.43331949098094202</v>
      </c>
      <c r="K354" s="2">
        <v>5.24892293692393E-6</v>
      </c>
      <c r="L354" s="5">
        <f t="shared" si="5"/>
        <v>4</v>
      </c>
      <c r="M354" s="5"/>
      <c r="N354" s="5"/>
      <c r="O354" s="5"/>
    </row>
    <row r="355" spans="1:15" x14ac:dyDescent="0.25">
      <c r="A355" s="4">
        <v>27760</v>
      </c>
      <c r="B355" s="2">
        <v>1.5270940558143501E-11</v>
      </c>
      <c r="C355" s="2">
        <v>0.47750004348596697</v>
      </c>
      <c r="D355" s="2">
        <v>8.11291926321256E-10</v>
      </c>
      <c r="E355" s="2">
        <v>1.1441086101711799E-10</v>
      </c>
      <c r="F355" s="2">
        <v>0.49172892493020398</v>
      </c>
      <c r="G355" s="2">
        <v>1.25577380508082E-10</v>
      </c>
      <c r="H355" s="2">
        <v>3.0770979723237502E-2</v>
      </c>
      <c r="I355" s="2">
        <v>9.4721215760621906E-11</v>
      </c>
      <c r="J355" s="2">
        <v>2.15571666435516E-10</v>
      </c>
      <c r="K355" s="2">
        <v>5.0484454406554099E-8</v>
      </c>
      <c r="L355" s="5">
        <f t="shared" si="5"/>
        <v>3</v>
      </c>
      <c r="M355" s="5"/>
      <c r="N355" s="5"/>
      <c r="O355" s="5"/>
    </row>
    <row r="356" spans="1:15" x14ac:dyDescent="0.25">
      <c r="A356" s="4">
        <v>27791</v>
      </c>
      <c r="B356" s="2">
        <v>2.09389316990844E-8</v>
      </c>
      <c r="C356" s="2">
        <v>2.8294059067056601E-7</v>
      </c>
      <c r="D356" s="2">
        <v>8.8249852625851898E-7</v>
      </c>
      <c r="E356" s="2">
        <v>1.9536605341404001E-7</v>
      </c>
      <c r="F356" s="2">
        <v>0.489934577542744</v>
      </c>
      <c r="G356" s="2">
        <v>1.6419430166030501E-7</v>
      </c>
      <c r="H356" s="2">
        <v>0.51006084724827705</v>
      </c>
      <c r="I356" s="2">
        <v>8.9375232818179894E-8</v>
      </c>
      <c r="J356" s="2">
        <v>1.7361785983129E-7</v>
      </c>
      <c r="K356" s="2">
        <v>2.7662769485663901E-6</v>
      </c>
      <c r="L356" s="5">
        <f t="shared" si="5"/>
        <v>2</v>
      </c>
      <c r="M356" s="5"/>
      <c r="N356" s="5"/>
      <c r="O356" s="5"/>
    </row>
    <row r="357" spans="1:15" x14ac:dyDescent="0.25">
      <c r="A357" s="4">
        <v>27820</v>
      </c>
      <c r="B357" s="2">
        <v>1.04549352474996E-9</v>
      </c>
      <c r="C357" s="2">
        <v>0.535832415011957</v>
      </c>
      <c r="D357" s="2">
        <v>3.53312220965628E-8</v>
      </c>
      <c r="E357" s="2">
        <v>9.0625010542125103E-9</v>
      </c>
      <c r="F357" s="2">
        <v>2.6674592411046701E-8</v>
      </c>
      <c r="G357" s="2">
        <v>1.4073907074543E-8</v>
      </c>
      <c r="H357" s="2">
        <v>0.46416735159405598</v>
      </c>
      <c r="I357" s="2">
        <v>1.07823829616837E-8</v>
      </c>
      <c r="J357" s="2">
        <v>1.45239011674446E-8</v>
      </c>
      <c r="K357" s="2">
        <v>1.21899995079581E-7</v>
      </c>
      <c r="L357" s="5">
        <f t="shared" si="5"/>
        <v>2</v>
      </c>
      <c r="M357" s="5"/>
      <c r="N357" s="5"/>
      <c r="O357" s="5"/>
    </row>
    <row r="358" spans="1:15" x14ac:dyDescent="0.25">
      <c r="A358" s="4">
        <v>27851</v>
      </c>
      <c r="B358" s="2">
        <v>5.5850442455807598E-11</v>
      </c>
      <c r="C358" s="2">
        <v>3.8061707708451997E-9</v>
      </c>
      <c r="D358" s="2">
        <v>0.243793970372679</v>
      </c>
      <c r="E358" s="2">
        <v>2.9874937982729901E-10</v>
      </c>
      <c r="F358" s="2">
        <v>2.4056736146998801E-2</v>
      </c>
      <c r="G358" s="2">
        <v>4.6599913776415502E-9</v>
      </c>
      <c r="H358" s="2">
        <v>0.73214928200650198</v>
      </c>
      <c r="I358" s="2">
        <v>3.6247274748612599E-10</v>
      </c>
      <c r="J358" s="2">
        <v>8.3736881762135001E-10</v>
      </c>
      <c r="K358" s="2">
        <v>1.4532389800823101E-9</v>
      </c>
      <c r="L358" s="5">
        <f t="shared" si="5"/>
        <v>3</v>
      </c>
      <c r="M358" s="5"/>
      <c r="N358" s="5"/>
      <c r="O358" s="5"/>
    </row>
    <row r="359" spans="1:15" x14ac:dyDescent="0.25">
      <c r="A359" s="4">
        <v>27881</v>
      </c>
      <c r="B359" s="2">
        <v>1.1462742948703101E-9</v>
      </c>
      <c r="C359" s="2">
        <v>1.7752727871428101E-8</v>
      </c>
      <c r="D359" s="2">
        <v>2.17519449101556E-8</v>
      </c>
      <c r="E359" s="2">
        <v>1.35729875415795E-2</v>
      </c>
      <c r="F359" s="2">
        <v>6.4259932337115302E-9</v>
      </c>
      <c r="G359" s="2">
        <v>0.142963813540393</v>
      </c>
      <c r="H359" s="2">
        <v>7.9143817211956199E-8</v>
      </c>
      <c r="I359" s="2">
        <v>6.2320400747628996E-7</v>
      </c>
      <c r="J359" s="2">
        <v>0.12745010691716699</v>
      </c>
      <c r="K359" s="2">
        <v>0.71601234257610202</v>
      </c>
      <c r="L359" s="5">
        <f t="shared" si="5"/>
        <v>4</v>
      </c>
      <c r="M359" s="5"/>
      <c r="N359" s="5"/>
      <c r="O359" s="5"/>
    </row>
    <row r="360" spans="1:15" x14ac:dyDescent="0.25">
      <c r="A360" s="4">
        <v>27912</v>
      </c>
      <c r="B360" s="2">
        <v>2.5100310210508199E-9</v>
      </c>
      <c r="C360" s="2">
        <v>2.6446229458396301E-6</v>
      </c>
      <c r="D360" s="2">
        <v>0.71741705676087097</v>
      </c>
      <c r="E360" s="2">
        <v>1.59134716868666E-8</v>
      </c>
      <c r="F360" s="2">
        <v>2.6826874346522701E-5</v>
      </c>
      <c r="G360" s="2">
        <v>1.8145312791843699E-7</v>
      </c>
      <c r="H360" s="2">
        <v>3.0423573743085302E-7</v>
      </c>
      <c r="I360" s="2">
        <v>1.3650064232606701E-7</v>
      </c>
      <c r="J360" s="2">
        <v>2.19056590272306E-7</v>
      </c>
      <c r="K360" s="2">
        <v>0.28255261207239202</v>
      </c>
      <c r="L360" s="5">
        <f t="shared" si="5"/>
        <v>2</v>
      </c>
      <c r="M360" s="5"/>
      <c r="N360" s="5"/>
      <c r="O360" s="5"/>
    </row>
    <row r="361" spans="1:15" x14ac:dyDescent="0.25">
      <c r="A361" s="4">
        <v>27942</v>
      </c>
      <c r="B361" s="2">
        <v>1.6021765874023599E-9</v>
      </c>
      <c r="C361" s="2">
        <v>4.7364763915006701E-5</v>
      </c>
      <c r="D361" s="2">
        <v>2.1646061815211101E-8</v>
      </c>
      <c r="E361" s="2">
        <v>5.4979515107105803E-9</v>
      </c>
      <c r="F361" s="2">
        <v>8.2205727780127195E-9</v>
      </c>
      <c r="G361" s="2">
        <v>9.0315843865808302E-9</v>
      </c>
      <c r="H361" s="2">
        <v>0.24878800983186999</v>
      </c>
      <c r="I361" s="2">
        <v>6.1419134422895296E-9</v>
      </c>
      <c r="J361" s="2">
        <v>7.2853032374590497E-9</v>
      </c>
      <c r="K361" s="2">
        <v>0.75116456597855996</v>
      </c>
      <c r="L361" s="5">
        <f t="shared" si="5"/>
        <v>2</v>
      </c>
      <c r="M361" s="5"/>
      <c r="N361" s="5"/>
      <c r="O361" s="5"/>
    </row>
    <row r="362" spans="1:15" x14ac:dyDescent="0.25">
      <c r="A362" s="4">
        <v>27973</v>
      </c>
      <c r="B362" s="2">
        <v>7.8776107122038596E-8</v>
      </c>
      <c r="C362" s="2">
        <v>2.7682534280247001E-5</v>
      </c>
      <c r="D362" s="2">
        <v>7.0946128935987104E-2</v>
      </c>
      <c r="E362" s="2">
        <v>0.32317172581878301</v>
      </c>
      <c r="F362" s="2">
        <v>1.0821214839028099E-6</v>
      </c>
      <c r="G362" s="2">
        <v>0.106933516782625</v>
      </c>
      <c r="H362" s="2">
        <v>2.01353464874902E-6</v>
      </c>
      <c r="I362" s="2">
        <v>0.125712497049144</v>
      </c>
      <c r="J362" s="2">
        <v>0.373203844704798</v>
      </c>
      <c r="K362" s="2">
        <v>1.4297422414510801E-6</v>
      </c>
      <c r="L362" s="5">
        <f t="shared" si="5"/>
        <v>5</v>
      </c>
      <c r="M362" s="5"/>
      <c r="N362" s="5"/>
      <c r="O362" s="5"/>
    </row>
    <row r="363" spans="1:15" x14ac:dyDescent="0.25">
      <c r="A363" s="4">
        <v>28004</v>
      </c>
      <c r="B363" s="2">
        <v>2.4614615544506899E-9</v>
      </c>
      <c r="C363" s="2">
        <v>0.54343649040399</v>
      </c>
      <c r="D363" s="2">
        <v>1.43959133586288E-6</v>
      </c>
      <c r="E363" s="2">
        <v>5.3176188384784599E-2</v>
      </c>
      <c r="F363" s="2">
        <v>1.23820951844906E-4</v>
      </c>
      <c r="G363" s="2">
        <v>7.1505944256561799E-7</v>
      </c>
      <c r="H363" s="2">
        <v>0.126493013460553</v>
      </c>
      <c r="I363" s="2">
        <v>1.7801817208832401E-6</v>
      </c>
      <c r="J363" s="2">
        <v>0.276766251949569</v>
      </c>
      <c r="K363" s="2">
        <v>2.9755530060880802E-7</v>
      </c>
      <c r="L363" s="5">
        <f t="shared" si="5"/>
        <v>4</v>
      </c>
      <c r="M363" s="5"/>
      <c r="N363" s="5"/>
      <c r="O363" s="5"/>
    </row>
    <row r="364" spans="1:15" x14ac:dyDescent="0.25">
      <c r="A364" s="4">
        <v>28034</v>
      </c>
      <c r="B364" s="2">
        <v>6.3064018811221805E-10</v>
      </c>
      <c r="C364" s="2">
        <v>2.7205489472668602E-2</v>
      </c>
      <c r="D364" s="2">
        <v>9.2992168825096596E-5</v>
      </c>
      <c r="E364" s="2">
        <v>0.12504169355954001</v>
      </c>
      <c r="F364" s="2">
        <v>1.3866071380288899E-8</v>
      </c>
      <c r="G364" s="2">
        <v>3.7631825048236499E-2</v>
      </c>
      <c r="H364" s="2">
        <v>6.7866029408414306E-8</v>
      </c>
      <c r="I364" s="2">
        <v>6.72292699222337E-2</v>
      </c>
      <c r="J364" s="2">
        <v>0.23579351593685699</v>
      </c>
      <c r="K364" s="2">
        <v>0.50700513152888604</v>
      </c>
      <c r="L364" s="5">
        <f t="shared" si="5"/>
        <v>6</v>
      </c>
      <c r="M364" s="5"/>
      <c r="N364" s="5"/>
      <c r="O364" s="5"/>
    </row>
    <row r="365" spans="1:15" x14ac:dyDescent="0.25">
      <c r="A365" s="4">
        <v>28065</v>
      </c>
      <c r="B365" s="2">
        <v>1.04058546557981E-10</v>
      </c>
      <c r="C365" s="2">
        <v>2.2232173624709001E-2</v>
      </c>
      <c r="D365" s="2">
        <v>7.8968688000940798E-7</v>
      </c>
      <c r="E365" s="2">
        <v>4.8807158200251898E-5</v>
      </c>
      <c r="F365" s="2">
        <v>0.73057591689216705</v>
      </c>
      <c r="G365" s="2">
        <v>3.0973482947855201E-9</v>
      </c>
      <c r="H365" s="2">
        <v>1.3640341986982101E-7</v>
      </c>
      <c r="I365" s="2">
        <v>1.45052338588605E-9</v>
      </c>
      <c r="J365" s="2">
        <v>0.247141747907698</v>
      </c>
      <c r="K365" s="2">
        <v>4.2367512643495602E-7</v>
      </c>
      <c r="L365" s="5">
        <f t="shared" si="5"/>
        <v>3</v>
      </c>
      <c r="M365" s="5"/>
      <c r="N365" s="5"/>
      <c r="O365" s="5"/>
    </row>
    <row r="366" spans="1:15" x14ac:dyDescent="0.25">
      <c r="A366" s="4">
        <v>28095</v>
      </c>
      <c r="B366" s="2">
        <v>5.3990552960119599E-9</v>
      </c>
      <c r="C366" s="2">
        <v>1.6343935710835599E-5</v>
      </c>
      <c r="D366" s="2">
        <v>6.9568461959894405E-5</v>
      </c>
      <c r="E366" s="2">
        <v>1.57037329093484E-8</v>
      </c>
      <c r="F366" s="2">
        <v>0.34297926006148199</v>
      </c>
      <c r="G366" s="2">
        <v>9.9390153643062296E-8</v>
      </c>
      <c r="H366" s="2">
        <v>0.65693378802920699</v>
      </c>
      <c r="I366" s="2">
        <v>1.77645482445878E-8</v>
      </c>
      <c r="J366" s="2">
        <v>8.4466642257600596E-8</v>
      </c>
      <c r="K366" s="2">
        <v>8.1678747872549098E-7</v>
      </c>
      <c r="L366" s="5">
        <f t="shared" si="5"/>
        <v>2</v>
      </c>
      <c r="M366" s="5"/>
      <c r="N366" s="5"/>
      <c r="O366" s="5"/>
    </row>
    <row r="367" spans="1:15" x14ac:dyDescent="0.25">
      <c r="A367" s="4">
        <v>28126</v>
      </c>
      <c r="B367" s="2">
        <v>6.71008331621251E-8</v>
      </c>
      <c r="C367" s="2">
        <v>1.5445510866593999E-6</v>
      </c>
      <c r="D367" s="2">
        <v>7.1799836029077299E-7</v>
      </c>
      <c r="E367" s="2">
        <v>4.6266827069766204E-9</v>
      </c>
      <c r="F367" s="2">
        <v>2.7512078675712999E-6</v>
      </c>
      <c r="G367" s="2">
        <v>1.8046466547813001E-7</v>
      </c>
      <c r="H367" s="2">
        <v>2.7603416728926901E-8</v>
      </c>
      <c r="I367" s="2">
        <v>4.2080401418051697E-8</v>
      </c>
      <c r="J367" s="2">
        <v>3.2811566815454401E-9</v>
      </c>
      <c r="K367" s="2">
        <v>0.99999466108551305</v>
      </c>
      <c r="L367" s="5">
        <f t="shared" si="5"/>
        <v>1</v>
      </c>
      <c r="M367" s="5"/>
      <c r="N367" s="5"/>
      <c r="O367" s="5"/>
    </row>
    <row r="368" spans="1:15" x14ac:dyDescent="0.25">
      <c r="A368" s="4">
        <v>28157</v>
      </c>
      <c r="B368" s="2">
        <v>3.7356857478838398E-10</v>
      </c>
      <c r="C368" s="2">
        <v>2.5895763487654902E-9</v>
      </c>
      <c r="D368" s="2">
        <v>0.40676407566268502</v>
      </c>
      <c r="E368" s="2">
        <v>0.58795760778468698</v>
      </c>
      <c r="F368" s="2">
        <v>3.4593248393371099E-9</v>
      </c>
      <c r="G368" s="2">
        <v>3.02491602081528E-9</v>
      </c>
      <c r="H368" s="2">
        <v>2.69699780756421E-9</v>
      </c>
      <c r="I368" s="2">
        <v>2.4436658455108999E-9</v>
      </c>
      <c r="J368" s="2">
        <v>5.2782932387045404E-3</v>
      </c>
      <c r="K368" s="2">
        <v>8.7207558992538507E-9</v>
      </c>
      <c r="L368" s="5">
        <f t="shared" si="5"/>
        <v>2</v>
      </c>
      <c r="M368" s="5"/>
      <c r="N368" s="5"/>
      <c r="O368" s="5"/>
    </row>
    <row r="369" spans="1:15" x14ac:dyDescent="0.25">
      <c r="A369" s="4">
        <v>28185</v>
      </c>
      <c r="B369" s="2">
        <v>1.2186124046878E-10</v>
      </c>
      <c r="C369" s="2">
        <v>0.244567695178706</v>
      </c>
      <c r="D369" s="2">
        <v>3.0221639373509399E-2</v>
      </c>
      <c r="E369" s="2">
        <v>6.3089315729283598E-9</v>
      </c>
      <c r="F369" s="2">
        <v>2.8695360903460901E-8</v>
      </c>
      <c r="G369" s="2">
        <v>7.71617027912278E-10</v>
      </c>
      <c r="H369" s="2">
        <v>0.72520472060763697</v>
      </c>
      <c r="I369" s="2">
        <v>2.5541798046827802E-9</v>
      </c>
      <c r="J369" s="2">
        <v>5.85551153988108E-6</v>
      </c>
      <c r="K369" s="2">
        <v>5.0876308380183701E-8</v>
      </c>
      <c r="L369" s="5">
        <f t="shared" si="5"/>
        <v>3</v>
      </c>
      <c r="M369" s="5"/>
      <c r="N369" s="5"/>
      <c r="O369" s="5"/>
    </row>
    <row r="370" spans="1:15" x14ac:dyDescent="0.25">
      <c r="A370" s="4">
        <v>28216</v>
      </c>
      <c r="B370" s="2">
        <v>6.2273523042075898E-9</v>
      </c>
      <c r="C370" s="2">
        <v>1.9365637281268499E-7</v>
      </c>
      <c r="D370" s="2">
        <v>6.0558672101496701E-2</v>
      </c>
      <c r="E370" s="2">
        <v>4.8666752506659701E-2</v>
      </c>
      <c r="F370" s="2">
        <v>9.3007528044286599E-6</v>
      </c>
      <c r="G370" s="2">
        <v>9.8885797780079495E-3</v>
      </c>
      <c r="H370" s="2">
        <v>2.4366500216189498E-7</v>
      </c>
      <c r="I370" s="2">
        <v>3.53145651918491E-5</v>
      </c>
      <c r="J370" s="2">
        <v>7.2455628912418205E-2</v>
      </c>
      <c r="K370" s="2">
        <v>0.80838530783462403</v>
      </c>
      <c r="L370" s="5">
        <f t="shared" si="5"/>
        <v>4</v>
      </c>
      <c r="M370" s="5"/>
      <c r="N370" s="5"/>
      <c r="O370" s="5"/>
    </row>
    <row r="371" spans="1:15" x14ac:dyDescent="0.25">
      <c r="A371" s="4">
        <v>28246</v>
      </c>
      <c r="B371" s="2">
        <v>2.11444768945717E-10</v>
      </c>
      <c r="C371" s="2">
        <v>4.1736277934319001E-9</v>
      </c>
      <c r="D371" s="2">
        <v>0.29386065532832101</v>
      </c>
      <c r="E371" s="2">
        <v>0.46058915182792898</v>
      </c>
      <c r="F371" s="2">
        <v>1.7611767073118001E-9</v>
      </c>
      <c r="G371" s="2">
        <v>4.9560041698247501E-2</v>
      </c>
      <c r="H371" s="2">
        <v>1.26913040090707E-9</v>
      </c>
      <c r="I371" s="2">
        <v>3.3092581172858501E-6</v>
      </c>
      <c r="J371" s="2">
        <v>0.195986830703717</v>
      </c>
      <c r="K371" s="2">
        <v>3.76828379813638E-9</v>
      </c>
      <c r="L371" s="5">
        <f t="shared" si="5"/>
        <v>4</v>
      </c>
      <c r="M371" s="5"/>
      <c r="N371" s="5"/>
      <c r="O371" s="5"/>
    </row>
    <row r="372" spans="1:15" x14ac:dyDescent="0.25">
      <c r="A372" s="4">
        <v>28277</v>
      </c>
      <c r="B372" s="2">
        <v>1.9321136497779401E-8</v>
      </c>
      <c r="C372" s="2">
        <v>1.09088374867535E-5</v>
      </c>
      <c r="D372" s="2">
        <v>9.1689045280552493E-6</v>
      </c>
      <c r="E372" s="2">
        <v>2.4162421360777401E-2</v>
      </c>
      <c r="F372" s="2">
        <v>0.27230152838298799</v>
      </c>
      <c r="G372" s="2">
        <v>0.12227579457545799</v>
      </c>
      <c r="H372" s="2">
        <v>1.45294991768129E-6</v>
      </c>
      <c r="I372" s="2">
        <v>9.7568230671702208E-7</v>
      </c>
      <c r="J372" s="2">
        <v>0.14680783112090801</v>
      </c>
      <c r="K372" s="2">
        <v>0.43442989886449201</v>
      </c>
      <c r="L372" s="5">
        <f t="shared" si="5"/>
        <v>5</v>
      </c>
      <c r="M372" s="5"/>
      <c r="N372" s="5"/>
      <c r="O372" s="5"/>
    </row>
    <row r="373" spans="1:15" x14ac:dyDescent="0.25">
      <c r="A373" s="4">
        <v>28307</v>
      </c>
      <c r="B373" s="2">
        <v>2.34147704174856E-8</v>
      </c>
      <c r="C373" s="2">
        <v>1.9403089499490601E-7</v>
      </c>
      <c r="D373" s="2">
        <v>0.12696914844270399</v>
      </c>
      <c r="E373" s="2">
        <v>0.25619362959070202</v>
      </c>
      <c r="F373" s="2">
        <v>1.1096606477648E-8</v>
      </c>
      <c r="G373" s="2">
        <v>5.7887915858025697E-2</v>
      </c>
      <c r="H373" s="2">
        <v>0.33752626603000602</v>
      </c>
      <c r="I373" s="2">
        <v>3.3348333772099503E-2</v>
      </c>
      <c r="J373" s="2">
        <v>0.188074446130508</v>
      </c>
      <c r="K373" s="2">
        <v>3.1633347578448399E-8</v>
      </c>
      <c r="L373" s="5">
        <f t="shared" si="5"/>
        <v>6</v>
      </c>
      <c r="M373" s="5"/>
      <c r="N373" s="5"/>
      <c r="O373" s="5"/>
    </row>
    <row r="374" spans="1:15" x14ac:dyDescent="0.25">
      <c r="A374" s="4">
        <v>28338</v>
      </c>
      <c r="B374" s="2">
        <v>1.1726108967207699E-7</v>
      </c>
      <c r="C374" s="2">
        <v>9.1027004218842904E-6</v>
      </c>
      <c r="D374" s="2">
        <v>0.21984122215302901</v>
      </c>
      <c r="E374" s="2">
        <v>0.40833078750053498</v>
      </c>
      <c r="F374" s="2">
        <v>1.6506287888322901E-6</v>
      </c>
      <c r="G374" s="2">
        <v>9.1674804951780806E-2</v>
      </c>
      <c r="H374" s="2">
        <v>6.6960329262366802E-7</v>
      </c>
      <c r="I374" s="2">
        <v>5.1058861162030601E-2</v>
      </c>
      <c r="J374" s="2">
        <v>0.22908139320974</v>
      </c>
      <c r="K374" s="2">
        <v>1.39082929222373E-6</v>
      </c>
      <c r="L374" s="5">
        <f t="shared" si="5"/>
        <v>5</v>
      </c>
      <c r="M374" s="5"/>
      <c r="N374" s="5"/>
      <c r="O374" s="5"/>
    </row>
    <row r="375" spans="1:15" x14ac:dyDescent="0.25">
      <c r="A375" s="4">
        <v>28369</v>
      </c>
      <c r="B375" s="2">
        <v>9.6832643184548805E-9</v>
      </c>
      <c r="C375" s="2">
        <v>2.3206245732626001E-4</v>
      </c>
      <c r="D375" s="2">
        <v>9.7878520314752697E-8</v>
      </c>
      <c r="E375" s="2">
        <v>2.66947726323412E-7</v>
      </c>
      <c r="F375" s="2">
        <v>1.15240045901621E-7</v>
      </c>
      <c r="G375" s="2">
        <v>2.60239241517367E-2</v>
      </c>
      <c r="H375" s="2">
        <v>0.83309090097387495</v>
      </c>
      <c r="I375" s="2">
        <v>3.2288475581336199E-7</v>
      </c>
      <c r="J375" s="2">
        <v>0.14065167699810199</v>
      </c>
      <c r="K375" s="2">
        <v>6.2278367789669297E-7</v>
      </c>
      <c r="L375" s="5">
        <f t="shared" si="5"/>
        <v>3</v>
      </c>
      <c r="M375" s="5"/>
      <c r="N375" s="5"/>
      <c r="O375" s="5"/>
    </row>
    <row r="376" spans="1:15" x14ac:dyDescent="0.25">
      <c r="A376" s="4">
        <v>28399</v>
      </c>
      <c r="B376" s="2">
        <v>1.3578914454278899E-10</v>
      </c>
      <c r="C376" s="2">
        <v>3.2730258846973201E-9</v>
      </c>
      <c r="D376" s="2">
        <v>2.5295746328304099E-9</v>
      </c>
      <c r="E376" s="2">
        <v>7.6084074275170202E-9</v>
      </c>
      <c r="F376" s="2">
        <v>4.4764607029821204E-9</v>
      </c>
      <c r="G376" s="2">
        <v>0.152038922104269</v>
      </c>
      <c r="H376" s="2">
        <v>0.84350810477733695</v>
      </c>
      <c r="I376" s="2">
        <v>3.7789238698478903E-9</v>
      </c>
      <c r="J376" s="2">
        <v>4.45294352887988E-3</v>
      </c>
      <c r="K376" s="2">
        <v>7.7864230721997503E-9</v>
      </c>
      <c r="L376" s="5">
        <f t="shared" si="5"/>
        <v>2</v>
      </c>
      <c r="M376" s="5"/>
      <c r="N376" s="5"/>
      <c r="O376" s="5"/>
    </row>
    <row r="377" spans="1:15" x14ac:dyDescent="0.25">
      <c r="A377" s="4">
        <v>28430</v>
      </c>
      <c r="B377" s="2">
        <v>1.68175416620955E-9</v>
      </c>
      <c r="C377" s="2">
        <v>1.15926096546329E-7</v>
      </c>
      <c r="D377" s="2">
        <v>5.4666126442432404E-3</v>
      </c>
      <c r="E377" s="2">
        <v>1.2026005128196701E-8</v>
      </c>
      <c r="F377" s="2">
        <v>0.80643101024300101</v>
      </c>
      <c r="G377" s="2">
        <v>1.4191724346896699E-8</v>
      </c>
      <c r="H377" s="2">
        <v>4.5404590790701303E-8</v>
      </c>
      <c r="I377" s="2">
        <v>9.0948409409998294E-9</v>
      </c>
      <c r="J377" s="2">
        <v>2.2148624199311E-8</v>
      </c>
      <c r="K377" s="2">
        <v>0.18810215663937199</v>
      </c>
      <c r="L377" s="5">
        <f t="shared" si="5"/>
        <v>2</v>
      </c>
      <c r="M377" s="5"/>
      <c r="N377" s="5"/>
      <c r="O377" s="5"/>
    </row>
    <row r="378" spans="1:15" x14ac:dyDescent="0.25">
      <c r="A378" s="4">
        <v>28460</v>
      </c>
      <c r="B378" s="2">
        <v>7.0069105670982599E-10</v>
      </c>
      <c r="C378" s="2">
        <v>5.1126629905411897E-7</v>
      </c>
      <c r="D378" s="2">
        <v>4.30014464355E-7</v>
      </c>
      <c r="E378" s="2">
        <v>2.3027136641875599E-10</v>
      </c>
      <c r="F378" s="2">
        <v>7.10934617313408E-9</v>
      </c>
      <c r="G378" s="2">
        <v>1.6346897956657901E-8</v>
      </c>
      <c r="H378" s="2">
        <v>0.99999889312839196</v>
      </c>
      <c r="I378" s="2">
        <v>5.9181897709047299E-10</v>
      </c>
      <c r="J378" s="2">
        <v>1.02499097601667E-9</v>
      </c>
      <c r="K378" s="2">
        <v>1.39586861765001E-7</v>
      </c>
      <c r="L378" s="5">
        <f t="shared" si="5"/>
        <v>1</v>
      </c>
      <c r="M378" s="5"/>
      <c r="N378" s="5"/>
      <c r="O378" s="5"/>
    </row>
    <row r="379" spans="1:15" x14ac:dyDescent="0.25">
      <c r="A379" s="4">
        <v>28491</v>
      </c>
      <c r="B379" s="2">
        <v>4.8209860545155296E-9</v>
      </c>
      <c r="C379" s="2">
        <v>3.2573806744121398E-8</v>
      </c>
      <c r="D379" s="2">
        <v>0.24847819057835699</v>
      </c>
      <c r="E379" s="2">
        <v>0.42858512737895399</v>
      </c>
      <c r="F379" s="2">
        <v>2.32225154694605E-8</v>
      </c>
      <c r="G379" s="2">
        <v>0.112476685992389</v>
      </c>
      <c r="H379" s="2">
        <v>1.0137036413235201E-7</v>
      </c>
      <c r="I379" s="2">
        <v>6.18102633489939E-2</v>
      </c>
      <c r="J379" s="2">
        <v>0.148642417687365</v>
      </c>
      <c r="K379" s="2">
        <v>7.1530260600034898E-6</v>
      </c>
      <c r="L379" s="5">
        <f t="shared" si="5"/>
        <v>5</v>
      </c>
      <c r="M379" s="5"/>
      <c r="N379" s="5"/>
      <c r="O379" s="5"/>
    </row>
    <row r="380" spans="1:15" x14ac:dyDescent="0.25">
      <c r="A380" s="4">
        <v>28522</v>
      </c>
      <c r="B380" s="2">
        <v>1.0504710565770501E-9</v>
      </c>
      <c r="C380" s="2">
        <v>1.16106958714202E-8</v>
      </c>
      <c r="D380" s="2">
        <v>0.25691556652126202</v>
      </c>
      <c r="E380" s="2">
        <v>1.75481250409705E-8</v>
      </c>
      <c r="F380" s="2">
        <v>5.9636047693975999E-2</v>
      </c>
      <c r="G380" s="2">
        <v>3.8102773007418399E-2</v>
      </c>
      <c r="H380" s="2">
        <v>0.45824677023709898</v>
      </c>
      <c r="I380" s="2">
        <v>1.60412739314245E-8</v>
      </c>
      <c r="J380" s="2">
        <v>0.18709868581125499</v>
      </c>
      <c r="K380" s="2">
        <v>1.10476631522025E-7</v>
      </c>
      <c r="L380" s="5">
        <f t="shared" si="5"/>
        <v>5</v>
      </c>
      <c r="M380" s="5"/>
      <c r="N380" s="5"/>
      <c r="O380" s="5"/>
    </row>
    <row r="381" spans="1:15" x14ac:dyDescent="0.25">
      <c r="A381" s="4">
        <v>28550</v>
      </c>
      <c r="B381" s="2">
        <v>4.14957943563677E-10</v>
      </c>
      <c r="C381" s="2">
        <v>4.9936433789428997E-6</v>
      </c>
      <c r="D381" s="2">
        <v>2.6184045372378202E-6</v>
      </c>
      <c r="E381" s="2">
        <v>1.1216973896404901E-9</v>
      </c>
      <c r="F381" s="2">
        <v>0.50263053702391702</v>
      </c>
      <c r="G381" s="2">
        <v>6.1281809994587001E-8</v>
      </c>
      <c r="H381" s="2">
        <v>3.4212728103841799E-9</v>
      </c>
      <c r="I381" s="2">
        <v>1.2169389162302599E-9</v>
      </c>
      <c r="J381" s="2">
        <v>1.02778956888619E-8</v>
      </c>
      <c r="K381" s="2">
        <v>0.497361773193709</v>
      </c>
      <c r="L381" s="5">
        <f t="shared" si="5"/>
        <v>2</v>
      </c>
      <c r="M381" s="5"/>
      <c r="N381" s="5"/>
      <c r="O381" s="5"/>
    </row>
    <row r="382" spans="1:15" x14ac:dyDescent="0.25">
      <c r="A382" s="4">
        <v>28581</v>
      </c>
      <c r="B382" s="2">
        <v>1.3871426975514901E-8</v>
      </c>
      <c r="C382" s="2">
        <v>7.1056854080103204E-2</v>
      </c>
      <c r="D382" s="2">
        <v>2.54876310266404E-5</v>
      </c>
      <c r="E382" s="2">
        <v>2.07639359350321E-7</v>
      </c>
      <c r="F382" s="2">
        <v>0.109876496554615</v>
      </c>
      <c r="G382" s="2">
        <v>0.12713871271735999</v>
      </c>
      <c r="H382" s="2">
        <v>0.69189436584490205</v>
      </c>
      <c r="I382" s="2">
        <v>2.5927282173421899E-7</v>
      </c>
      <c r="J382" s="2">
        <v>6.6602403572394297E-7</v>
      </c>
      <c r="K382" s="2">
        <v>6.9363644774270901E-6</v>
      </c>
      <c r="L382" s="5">
        <f t="shared" si="5"/>
        <v>4</v>
      </c>
      <c r="M382" s="5"/>
      <c r="N382" s="5"/>
      <c r="O382" s="5"/>
    </row>
    <row r="383" spans="1:15" x14ac:dyDescent="0.25">
      <c r="A383" s="4">
        <v>28611</v>
      </c>
      <c r="B383" s="2">
        <v>2.4752489657001099E-9</v>
      </c>
      <c r="C383" s="2">
        <v>6.2256507530027106E-8</v>
      </c>
      <c r="D383" s="2">
        <v>4.5640083045524898E-8</v>
      </c>
      <c r="E383" s="2">
        <v>1.4883724091645301E-7</v>
      </c>
      <c r="F383" s="2">
        <v>2.16574132127261E-8</v>
      </c>
      <c r="G383" s="2">
        <v>0.14818994501490401</v>
      </c>
      <c r="H383" s="2">
        <v>0.72124515505893305</v>
      </c>
      <c r="I383" s="2">
        <v>0.10507630491341199</v>
      </c>
      <c r="J383" s="2">
        <v>2.5488246980913301E-2</v>
      </c>
      <c r="K383" s="2">
        <v>6.7245267963466394E-8</v>
      </c>
      <c r="L383" s="5">
        <f t="shared" si="5"/>
        <v>4</v>
      </c>
      <c r="M383" s="5"/>
      <c r="N383" s="5"/>
      <c r="O383" s="5"/>
    </row>
    <row r="384" spans="1:15" x14ac:dyDescent="0.25">
      <c r="A384" s="4">
        <v>28642</v>
      </c>
      <c r="B384" s="2">
        <v>5.2203529375379202E-8</v>
      </c>
      <c r="C384" s="2">
        <v>1.6581262223468401E-7</v>
      </c>
      <c r="D384" s="2">
        <v>9.3679847461758003E-7</v>
      </c>
      <c r="E384" s="2">
        <v>1.99748360352056E-6</v>
      </c>
      <c r="F384" s="2">
        <v>4.54519789578645E-2</v>
      </c>
      <c r="G384" s="2">
        <v>0.13182338469897101</v>
      </c>
      <c r="H384" s="2">
        <v>0.76386503085666801</v>
      </c>
      <c r="I384" s="2">
        <v>5.85030212867707E-2</v>
      </c>
      <c r="J384" s="2">
        <v>3.5322998529640001E-4</v>
      </c>
      <c r="K384" s="2">
        <v>7.1079770771385404E-7</v>
      </c>
      <c r="L384" s="5">
        <f t="shared" si="5"/>
        <v>4</v>
      </c>
      <c r="M384" s="5"/>
      <c r="N384" s="5"/>
      <c r="O384" s="5"/>
    </row>
    <row r="385" spans="1:15" x14ac:dyDescent="0.25">
      <c r="A385" s="4">
        <v>28672</v>
      </c>
      <c r="B385" s="2">
        <v>1.7326945030241801E-9</v>
      </c>
      <c r="C385" s="2">
        <v>4.0774337529128297E-8</v>
      </c>
      <c r="D385" s="2">
        <v>1.6054781055242299E-7</v>
      </c>
      <c r="E385" s="2">
        <v>2.35656366675596E-8</v>
      </c>
      <c r="F385" s="2">
        <v>0.92947728136390395</v>
      </c>
      <c r="G385" s="2">
        <v>1.8569309104531699E-8</v>
      </c>
      <c r="H385" s="2">
        <v>7.0521987352927196E-2</v>
      </c>
      <c r="I385" s="2">
        <v>1.6759652745502401E-8</v>
      </c>
      <c r="J385" s="2">
        <v>5.5968069738033201E-8</v>
      </c>
      <c r="K385" s="2">
        <v>4.1336777981462901E-7</v>
      </c>
      <c r="L385" s="5">
        <f t="shared" si="5"/>
        <v>2</v>
      </c>
      <c r="M385" s="5"/>
      <c r="N385" s="5"/>
      <c r="O385" s="5"/>
    </row>
    <row r="386" spans="1:15" x14ac:dyDescent="0.25">
      <c r="A386" s="4">
        <v>28703</v>
      </c>
      <c r="B386" s="2">
        <v>2.3288178315825899E-8</v>
      </c>
      <c r="C386" s="2">
        <v>1.1718660367636201E-6</v>
      </c>
      <c r="D386" s="2">
        <v>3.16709780146312E-6</v>
      </c>
      <c r="E386" s="2">
        <v>1.0473387454151399E-6</v>
      </c>
      <c r="F386" s="2">
        <v>0.59982218333477599</v>
      </c>
      <c r="G386" s="2">
        <v>1.1455257038176901E-6</v>
      </c>
      <c r="H386" s="2">
        <v>2.4214735418472799E-6</v>
      </c>
      <c r="I386" s="2">
        <v>5.9664260100416898E-7</v>
      </c>
      <c r="J386" s="2">
        <v>1.7242181913890001E-6</v>
      </c>
      <c r="K386" s="2">
        <v>0.40016651921518298</v>
      </c>
      <c r="L386" s="5">
        <f t="shared" si="5"/>
        <v>2</v>
      </c>
      <c r="M386" s="5"/>
      <c r="N386" s="5"/>
      <c r="O386" s="5"/>
    </row>
    <row r="387" spans="1:15" x14ac:dyDescent="0.25">
      <c r="A387" s="4">
        <v>28734</v>
      </c>
      <c r="B387" s="2">
        <v>6.6556763550919605E-8</v>
      </c>
      <c r="C387" s="2">
        <v>3.2252103078616798E-2</v>
      </c>
      <c r="D387" s="2">
        <v>5.5519950014276402E-6</v>
      </c>
      <c r="E387" s="2">
        <v>5.4121770328447004E-6</v>
      </c>
      <c r="F387" s="2">
        <v>9.3265897710475705E-7</v>
      </c>
      <c r="G387" s="2">
        <v>0.12901686769401599</v>
      </c>
      <c r="H387" s="2">
        <v>0.81108774520888605</v>
      </c>
      <c r="I387" s="2">
        <v>2.7605258991722E-2</v>
      </c>
      <c r="J387" s="2">
        <v>1.20881071464704E-5</v>
      </c>
      <c r="K387" s="2">
        <v>1.3973533615922399E-5</v>
      </c>
      <c r="L387" s="5">
        <f t="shared" ref="L387:L450" si="6">COUNTIF(B387:K387,"&gt;0.01")</f>
        <v>4</v>
      </c>
      <c r="M387" s="5"/>
      <c r="N387" s="5"/>
      <c r="O387" s="5"/>
    </row>
    <row r="388" spans="1:15" x14ac:dyDescent="0.25">
      <c r="A388" s="4">
        <v>28764</v>
      </c>
      <c r="B388" s="2">
        <v>1.2815596043314901E-9</v>
      </c>
      <c r="C388" s="2">
        <v>1.9457826082644001E-8</v>
      </c>
      <c r="D388" s="2">
        <v>1.06664509944862E-8</v>
      </c>
      <c r="E388" s="2">
        <v>3.95921177548662E-2</v>
      </c>
      <c r="F388" s="2">
        <v>2.3054454446250098E-8</v>
      </c>
      <c r="G388" s="2">
        <v>0.122101595417087</v>
      </c>
      <c r="H388" s="2">
        <v>0.51946959658616998</v>
      </c>
      <c r="I388" s="2">
        <v>0.175375300110718</v>
      </c>
      <c r="J388" s="2">
        <v>0.143461300388982</v>
      </c>
      <c r="K388" s="2">
        <v>3.5281856682039497E-8</v>
      </c>
      <c r="L388" s="5">
        <f t="shared" si="6"/>
        <v>5</v>
      </c>
      <c r="M388" s="5"/>
      <c r="N388" s="5"/>
      <c r="O388" s="5"/>
    </row>
    <row r="389" spans="1:15" x14ac:dyDescent="0.25">
      <c r="A389" s="4">
        <v>28795</v>
      </c>
      <c r="B389" s="2">
        <v>9.2192157433491602E-10</v>
      </c>
      <c r="C389" s="2">
        <v>0.154227506943447</v>
      </c>
      <c r="D389" s="2">
        <v>0.19661645476831899</v>
      </c>
      <c r="E389" s="2">
        <v>5.1696738807572101E-9</v>
      </c>
      <c r="F389" s="2">
        <v>0.149307820575446</v>
      </c>
      <c r="G389" s="2">
        <v>4.0579238678457703E-9</v>
      </c>
      <c r="H389" s="2">
        <v>4.84058735689713E-8</v>
      </c>
      <c r="I389" s="2">
        <v>4.6669104193121602E-9</v>
      </c>
      <c r="J389" s="2">
        <v>1.98679068771183E-8</v>
      </c>
      <c r="K389" s="2">
        <v>0.49984813462255101</v>
      </c>
      <c r="L389" s="5">
        <f t="shared" si="6"/>
        <v>4</v>
      </c>
      <c r="M389" s="5"/>
      <c r="N389" s="5"/>
      <c r="O389" s="5"/>
    </row>
    <row r="390" spans="1:15" x14ac:dyDescent="0.25">
      <c r="A390" s="4">
        <v>28825</v>
      </c>
      <c r="B390" s="2">
        <v>6.1259026358120998E-9</v>
      </c>
      <c r="C390" s="2">
        <v>2.0962283855997001E-7</v>
      </c>
      <c r="D390" s="2">
        <v>1.01507226813275E-7</v>
      </c>
      <c r="E390" s="2">
        <v>1.78881261278706E-8</v>
      </c>
      <c r="F390" s="2">
        <v>2.0606090721035801E-4</v>
      </c>
      <c r="G390" s="2">
        <v>2.7815935590706101E-8</v>
      </c>
      <c r="H390" s="2">
        <v>0.99979275457803296</v>
      </c>
      <c r="I390" s="2">
        <v>2.6804760405335402E-8</v>
      </c>
      <c r="J390" s="2">
        <v>2.3490033157381499E-8</v>
      </c>
      <c r="K390" s="2">
        <v>7.7126209850756001E-7</v>
      </c>
      <c r="L390" s="5">
        <f t="shared" si="6"/>
        <v>1</v>
      </c>
      <c r="M390" s="5"/>
      <c r="N390" s="5"/>
      <c r="O390" s="5"/>
    </row>
    <row r="391" spans="1:15" x14ac:dyDescent="0.25">
      <c r="A391" s="4">
        <v>28856</v>
      </c>
      <c r="B391" s="2">
        <v>7.7793371137149702E-9</v>
      </c>
      <c r="C391" s="2">
        <v>2.6023186483250298E-7</v>
      </c>
      <c r="D391" s="2">
        <v>1.7921050685741099E-7</v>
      </c>
      <c r="E391" s="2">
        <v>1.0231502136503201E-6</v>
      </c>
      <c r="F391" s="2">
        <v>0.42130629538974501</v>
      </c>
      <c r="G391" s="2">
        <v>1.83923766322877E-2</v>
      </c>
      <c r="H391" s="2">
        <v>6.2218182559034195E-8</v>
      </c>
      <c r="I391" s="2">
        <v>3.4482360396207001E-2</v>
      </c>
      <c r="J391" s="2">
        <v>3.5525907618753201E-5</v>
      </c>
      <c r="K391" s="2">
        <v>0.52578190908401901</v>
      </c>
      <c r="L391" s="5">
        <f t="shared" si="6"/>
        <v>4</v>
      </c>
      <c r="M391" s="5"/>
      <c r="N391" s="5"/>
      <c r="O391" s="5"/>
    </row>
    <row r="392" spans="1:15" x14ac:dyDescent="0.25">
      <c r="A392" s="4">
        <v>28887</v>
      </c>
      <c r="B392" s="2">
        <v>8.0003089540473899E-10</v>
      </c>
      <c r="C392" s="2">
        <v>0.30946574727426102</v>
      </c>
      <c r="D392" s="2">
        <v>2.87927739057855E-5</v>
      </c>
      <c r="E392" s="2">
        <v>1.6882144981578799E-8</v>
      </c>
      <c r="F392" s="2">
        <v>4.1341050750240297E-8</v>
      </c>
      <c r="G392" s="2">
        <v>2.7330449988742398E-7</v>
      </c>
      <c r="H392" s="2">
        <v>0.68948412043784701</v>
      </c>
      <c r="I392" s="2">
        <v>4.8729847534781999E-6</v>
      </c>
      <c r="J392" s="2">
        <v>2.8132650308338501E-7</v>
      </c>
      <c r="K392" s="2">
        <v>1.0158528724715499E-3</v>
      </c>
      <c r="L392" s="5">
        <f t="shared" si="6"/>
        <v>2</v>
      </c>
      <c r="M392" s="5"/>
      <c r="N392" s="5"/>
      <c r="O392" s="5"/>
    </row>
    <row r="393" spans="1:15" x14ac:dyDescent="0.25">
      <c r="A393" s="4">
        <v>28915</v>
      </c>
      <c r="B393" s="2">
        <v>5.0146647928759099E-9</v>
      </c>
      <c r="C393" s="2">
        <v>1.2803128038880099E-7</v>
      </c>
      <c r="D393" s="2">
        <v>5.9029904811402797E-5</v>
      </c>
      <c r="E393" s="2">
        <v>3.7547108799399299E-7</v>
      </c>
      <c r="F393" s="2">
        <v>0.89273957538397897</v>
      </c>
      <c r="G393" s="2">
        <v>3.8831153338167698E-7</v>
      </c>
      <c r="H393" s="2">
        <v>1.0287872397245001E-6</v>
      </c>
      <c r="I393" s="2">
        <v>6.6562023244832003E-8</v>
      </c>
      <c r="J393" s="2">
        <v>1.54138962208517E-6</v>
      </c>
      <c r="K393" s="2">
        <v>0.10719786114636499</v>
      </c>
      <c r="L393" s="5">
        <f t="shared" si="6"/>
        <v>2</v>
      </c>
      <c r="M393" s="5"/>
      <c r="N393" s="5"/>
      <c r="O393" s="5"/>
    </row>
    <row r="394" spans="1:15" x14ac:dyDescent="0.25">
      <c r="A394" s="4">
        <v>28946</v>
      </c>
      <c r="B394" s="2">
        <v>9.7511103386051705E-9</v>
      </c>
      <c r="C394" s="2">
        <v>4.9723580862316199E-7</v>
      </c>
      <c r="D394" s="2">
        <v>3.9596773613687E-7</v>
      </c>
      <c r="E394" s="2">
        <v>2.4320486161954802E-7</v>
      </c>
      <c r="F394" s="2">
        <v>0.70453475123717502</v>
      </c>
      <c r="G394" s="2">
        <v>1.08297162464644E-7</v>
      </c>
      <c r="H394" s="2">
        <v>8.0403752861548995E-7</v>
      </c>
      <c r="I394" s="2">
        <v>2.6296065555860601E-7</v>
      </c>
      <c r="J394" s="2">
        <v>9.1962184817398E-6</v>
      </c>
      <c r="K394" s="2">
        <v>0.29545373108947698</v>
      </c>
      <c r="L394" s="5">
        <f t="shared" si="6"/>
        <v>2</v>
      </c>
      <c r="M394" s="5"/>
      <c r="N394" s="5"/>
      <c r="O394" s="5"/>
    </row>
    <row r="395" spans="1:15" x14ac:dyDescent="0.25">
      <c r="A395" s="4">
        <v>28976</v>
      </c>
      <c r="B395" s="2">
        <v>1.36161391745196E-9</v>
      </c>
      <c r="C395" s="2">
        <v>2.2597996771643201E-6</v>
      </c>
      <c r="D395" s="2">
        <v>1.4151348863099699E-5</v>
      </c>
      <c r="E395" s="2">
        <v>7.7154236393431994E-8</v>
      </c>
      <c r="F395" s="2">
        <v>3.36461029551231E-7</v>
      </c>
      <c r="G395" s="2">
        <v>7.3117119193485301E-8</v>
      </c>
      <c r="H395" s="2">
        <v>0.48969312611978599</v>
      </c>
      <c r="I395" s="2">
        <v>1.0660683708368E-7</v>
      </c>
      <c r="J395" s="2">
        <v>7.6724213271390704E-8</v>
      </c>
      <c r="K395" s="2">
        <v>0.51028979130683305</v>
      </c>
      <c r="L395" s="5">
        <f t="shared" si="6"/>
        <v>2</v>
      </c>
      <c r="M395" s="5"/>
      <c r="N395" s="5"/>
      <c r="O395" s="5"/>
    </row>
    <row r="396" spans="1:15" x14ac:dyDescent="0.25">
      <c r="A396" s="4">
        <v>29007</v>
      </c>
      <c r="B396" s="2">
        <v>3.9121792507179299E-3</v>
      </c>
      <c r="C396" s="2">
        <v>0.13819344555923099</v>
      </c>
      <c r="D396" s="2">
        <v>6.0340489257648903E-3</v>
      </c>
      <c r="E396" s="2">
        <v>3.5500042365144098E-8</v>
      </c>
      <c r="F396" s="2">
        <v>0.58491901764410004</v>
      </c>
      <c r="G396" s="2">
        <v>1.1505701201268901E-6</v>
      </c>
      <c r="H396" s="2">
        <v>5.2850893384899901E-8</v>
      </c>
      <c r="I396" s="2">
        <v>3.7564690977723401E-8</v>
      </c>
      <c r="J396" s="2">
        <v>2.5003375772520901E-8</v>
      </c>
      <c r="K396" s="2">
        <v>0.266940007131095</v>
      </c>
      <c r="L396" s="5">
        <f t="shared" si="6"/>
        <v>3</v>
      </c>
      <c r="M396" s="5"/>
      <c r="N396" s="5"/>
      <c r="O396" s="5"/>
    </row>
    <row r="397" spans="1:15" x14ac:dyDescent="0.25">
      <c r="A397" s="4">
        <v>29037</v>
      </c>
      <c r="B397" s="2">
        <v>9.9619489658928397E-3</v>
      </c>
      <c r="C397" s="2">
        <v>7.5830477614898798E-7</v>
      </c>
      <c r="D397" s="2">
        <v>3.8775082561070602E-2</v>
      </c>
      <c r="E397" s="2">
        <v>4.9523320067967502E-2</v>
      </c>
      <c r="F397" s="2">
        <v>0.76215050824640496</v>
      </c>
      <c r="G397" s="2">
        <v>4.5660310557276998E-8</v>
      </c>
      <c r="H397" s="2">
        <v>0.139588020581075</v>
      </c>
      <c r="I397" s="2">
        <v>1.11796516909025E-7</v>
      </c>
      <c r="J397" s="2">
        <v>2.43530066127606E-8</v>
      </c>
      <c r="K397" s="2">
        <v>1.79462974529989E-7</v>
      </c>
      <c r="L397" s="5">
        <f t="shared" si="6"/>
        <v>4</v>
      </c>
      <c r="M397" s="5"/>
      <c r="N397" s="5"/>
      <c r="O397" s="5"/>
    </row>
    <row r="398" spans="1:15" x14ac:dyDescent="0.25">
      <c r="A398" s="4">
        <v>29068</v>
      </c>
      <c r="B398" s="2">
        <v>1.3253655293788601E-2</v>
      </c>
      <c r="C398" s="2">
        <v>1.4846492098828199E-6</v>
      </c>
      <c r="D398" s="2">
        <v>1.49902345408108E-6</v>
      </c>
      <c r="E398" s="2">
        <v>3.4856085763701001E-8</v>
      </c>
      <c r="F398" s="2">
        <v>0.87329910481508899</v>
      </c>
      <c r="G398" s="2">
        <v>4.06480215095543E-8</v>
      </c>
      <c r="H398" s="2">
        <v>1.3625760462716201E-7</v>
      </c>
      <c r="I398" s="2">
        <v>8.30665118278614E-8</v>
      </c>
      <c r="J398" s="2">
        <v>9.1604157361915994E-9</v>
      </c>
      <c r="K398" s="2">
        <v>0.113443952233138</v>
      </c>
      <c r="L398" s="5">
        <f t="shared" si="6"/>
        <v>3</v>
      </c>
      <c r="M398" s="5"/>
      <c r="N398" s="5"/>
      <c r="O398" s="5"/>
    </row>
    <row r="399" spans="1:15" x14ac:dyDescent="0.25">
      <c r="A399" s="4">
        <v>29099</v>
      </c>
      <c r="B399" s="2">
        <v>1.49781924117383E-8</v>
      </c>
      <c r="C399" s="2">
        <v>3.4158428069310999E-7</v>
      </c>
      <c r="D399" s="2">
        <v>7.8367617525799595E-7</v>
      </c>
      <c r="E399" s="2">
        <v>2.3555869300859E-7</v>
      </c>
      <c r="F399" s="2">
        <v>2.0105404836067699E-7</v>
      </c>
      <c r="G399" s="2">
        <v>3.7474619137424198E-2</v>
      </c>
      <c r="H399" s="2">
        <v>0.93936611416069304</v>
      </c>
      <c r="I399" s="2">
        <v>2.3150289086652402E-2</v>
      </c>
      <c r="J399" s="2">
        <v>7.0087689356429397E-6</v>
      </c>
      <c r="K399" s="2">
        <v>3.9199490273554801E-7</v>
      </c>
      <c r="L399" s="5">
        <f t="shared" si="6"/>
        <v>3</v>
      </c>
      <c r="M399" s="5"/>
      <c r="N399" s="5"/>
      <c r="O399" s="5"/>
    </row>
    <row r="400" spans="1:15" x14ac:dyDescent="0.25">
      <c r="A400" s="4">
        <v>29129</v>
      </c>
      <c r="B400" s="2">
        <v>2.5700107028395198E-10</v>
      </c>
      <c r="C400" s="2">
        <v>9.1917265153600502E-9</v>
      </c>
      <c r="D400" s="2">
        <v>1.64471999877733E-8</v>
      </c>
      <c r="E400" s="2">
        <v>2.1473306039479201E-8</v>
      </c>
      <c r="F400" s="2">
        <v>3.9783460198908002E-4</v>
      </c>
      <c r="G400" s="2">
        <v>7.6226214802500802E-2</v>
      </c>
      <c r="H400" s="2">
        <v>0.61687749087544197</v>
      </c>
      <c r="I400" s="2">
        <v>0.306498232538572</v>
      </c>
      <c r="J400" s="2">
        <v>1.52849978455662E-7</v>
      </c>
      <c r="K400" s="2">
        <v>2.73290728827088E-8</v>
      </c>
      <c r="L400" s="5">
        <f t="shared" si="6"/>
        <v>3</v>
      </c>
      <c r="M400" s="5"/>
      <c r="N400" s="5"/>
      <c r="O400" s="5"/>
    </row>
    <row r="401" spans="1:15" x14ac:dyDescent="0.25">
      <c r="A401" s="4">
        <v>29160</v>
      </c>
      <c r="B401" s="2">
        <v>1.88523163367464E-6</v>
      </c>
      <c r="C401" s="2">
        <v>7.3538000837956604E-7</v>
      </c>
      <c r="D401" s="2">
        <v>0.21714154833802801</v>
      </c>
      <c r="E401" s="2">
        <v>0.273709603008717</v>
      </c>
      <c r="F401" s="2">
        <v>0.50914552858631801</v>
      </c>
      <c r="G401" s="2">
        <v>6.8394858718406096E-8</v>
      </c>
      <c r="H401" s="2">
        <v>6.5504575617975502E-8</v>
      </c>
      <c r="I401" s="2">
        <v>1.4935147339571399E-7</v>
      </c>
      <c r="J401" s="2">
        <v>1.70308271042133E-7</v>
      </c>
      <c r="K401" s="2">
        <v>2.4589637862668801E-7</v>
      </c>
      <c r="L401" s="5">
        <f t="shared" si="6"/>
        <v>3</v>
      </c>
      <c r="M401" s="5"/>
      <c r="N401" s="5"/>
      <c r="O401" s="5"/>
    </row>
    <row r="402" spans="1:15" x14ac:dyDescent="0.25">
      <c r="A402" s="4">
        <v>29190</v>
      </c>
      <c r="B402" s="2">
        <v>1.7622476640244199E-6</v>
      </c>
      <c r="C402" s="2">
        <v>0.37679357514459</v>
      </c>
      <c r="D402" s="2">
        <v>7.1388538629060501E-6</v>
      </c>
      <c r="E402" s="2">
        <v>1.56458668189101E-7</v>
      </c>
      <c r="F402" s="2">
        <v>0.623195527083935</v>
      </c>
      <c r="G402" s="2">
        <v>1.2499995143116799E-7</v>
      </c>
      <c r="H402" s="2">
        <v>5.4984180724544796E-7</v>
      </c>
      <c r="I402" s="2">
        <v>1.52529350337109E-7</v>
      </c>
      <c r="J402" s="2">
        <v>9.9414667083542506E-8</v>
      </c>
      <c r="K402" s="2">
        <v>9.1342545739271405E-7</v>
      </c>
      <c r="L402" s="5">
        <f t="shared" si="6"/>
        <v>2</v>
      </c>
      <c r="M402" s="5"/>
      <c r="N402" s="5"/>
      <c r="O402" s="5"/>
    </row>
    <row r="403" spans="1:15" x14ac:dyDescent="0.25">
      <c r="A403" s="4">
        <v>29221</v>
      </c>
      <c r="B403" s="2">
        <v>2.79801205065741E-3</v>
      </c>
      <c r="C403" s="2">
        <v>0.31007401850963501</v>
      </c>
      <c r="D403" s="2">
        <v>1.08653808689521E-7</v>
      </c>
      <c r="E403" s="2">
        <v>1.7668433118067902E-8</v>
      </c>
      <c r="F403" s="2">
        <v>0.68675458692032498</v>
      </c>
      <c r="G403" s="2">
        <v>2.38873606687945E-8</v>
      </c>
      <c r="H403" s="2">
        <v>3.7316498780181901E-4</v>
      </c>
      <c r="I403" s="2">
        <v>3.0809094251286603E-8</v>
      </c>
      <c r="J403" s="2">
        <v>6.01372710745254E-9</v>
      </c>
      <c r="K403" s="2">
        <v>3.0499021778118801E-8</v>
      </c>
      <c r="L403" s="5">
        <f t="shared" si="6"/>
        <v>2</v>
      </c>
      <c r="M403" s="5"/>
      <c r="N403" s="5"/>
      <c r="O403" s="5"/>
    </row>
    <row r="404" spans="1:15" x14ac:dyDescent="0.25">
      <c r="A404" s="4">
        <v>29252</v>
      </c>
      <c r="B404" s="2">
        <v>2.7792112821851499E-8</v>
      </c>
      <c r="C404" s="2">
        <v>3.0421626397469998E-8</v>
      </c>
      <c r="D404" s="2">
        <v>5.4638526323771205E-7</v>
      </c>
      <c r="E404" s="2">
        <v>0.227138333426739</v>
      </c>
      <c r="F404" s="2">
        <v>0.35770187906928502</v>
      </c>
      <c r="G404" s="2">
        <v>0.14830892731850301</v>
      </c>
      <c r="H404" s="2">
        <v>1.1546173063937801E-8</v>
      </c>
      <c r="I404" s="2">
        <v>0.26685020171596702</v>
      </c>
      <c r="J404" s="2">
        <v>1.6630762852282998E-8</v>
      </c>
      <c r="K404" s="2">
        <v>2.5693654512253201E-8</v>
      </c>
      <c r="L404" s="5">
        <f t="shared" si="6"/>
        <v>4</v>
      </c>
      <c r="M404" s="5"/>
      <c r="N404" s="5"/>
      <c r="O404" s="5"/>
    </row>
    <row r="405" spans="1:15" x14ac:dyDescent="0.25">
      <c r="A405" s="4">
        <v>29281</v>
      </c>
      <c r="B405" s="2">
        <v>1.3863784101484E-9</v>
      </c>
      <c r="C405" s="2">
        <v>1.2475022702507399E-8</v>
      </c>
      <c r="D405" s="2">
        <v>1.44460874071759E-2</v>
      </c>
      <c r="E405" s="2">
        <v>0.107646934554829</v>
      </c>
      <c r="F405" s="2">
        <v>2.6355160924907901E-8</v>
      </c>
      <c r="G405" s="2">
        <v>0.118784785434881</v>
      </c>
      <c r="H405" s="2">
        <v>2.3768492760412998E-8</v>
      </c>
      <c r="I405" s="2">
        <v>3.5479057866046201E-2</v>
      </c>
      <c r="J405" s="2">
        <v>4.6903821250734398E-8</v>
      </c>
      <c r="K405" s="2">
        <v>0.723643023848348</v>
      </c>
      <c r="L405" s="5">
        <f t="shared" si="6"/>
        <v>5</v>
      </c>
      <c r="M405" s="5"/>
      <c r="N405" s="5"/>
      <c r="O405" s="5"/>
    </row>
    <row r="406" spans="1:15" x14ac:dyDescent="0.25">
      <c r="A406" s="4">
        <v>29312</v>
      </c>
      <c r="B406" s="2">
        <v>2.87066118926677E-8</v>
      </c>
      <c r="C406" s="2">
        <v>0.40580775301092897</v>
      </c>
      <c r="D406" s="2">
        <v>1.33446652929876E-2</v>
      </c>
      <c r="E406" s="2">
        <v>1.9303410886841301E-7</v>
      </c>
      <c r="F406" s="2">
        <v>0.58080156845238395</v>
      </c>
      <c r="G406" s="2">
        <v>8.6024898382554799E-8</v>
      </c>
      <c r="H406" s="2">
        <v>3.9428216403357598E-7</v>
      </c>
      <c r="I406" s="2">
        <v>3.9178084613424597E-6</v>
      </c>
      <c r="J406" s="2">
        <v>1.8135014164384401E-7</v>
      </c>
      <c r="K406" s="2">
        <v>4.1212037809690299E-5</v>
      </c>
      <c r="L406" s="5">
        <f t="shared" si="6"/>
        <v>3</v>
      </c>
      <c r="M406" s="5"/>
      <c r="N406" s="5"/>
      <c r="O406" s="5"/>
    </row>
    <row r="407" spans="1:15" x14ac:dyDescent="0.25">
      <c r="A407" s="4">
        <v>29342</v>
      </c>
      <c r="B407" s="2">
        <v>5.0899145880886995E-10</v>
      </c>
      <c r="C407" s="2">
        <v>1.7976105021015801E-5</v>
      </c>
      <c r="D407" s="2">
        <v>2.8623365700738401E-8</v>
      </c>
      <c r="E407" s="2">
        <v>2.7112109182063899E-10</v>
      </c>
      <c r="F407" s="2">
        <v>7.7663054806343195E-10</v>
      </c>
      <c r="G407" s="2">
        <v>4.52672815171121E-9</v>
      </c>
      <c r="H407" s="2">
        <v>0.99998195573422599</v>
      </c>
      <c r="I407" s="2">
        <v>5.7636863722234302E-9</v>
      </c>
      <c r="J407" s="2">
        <v>4.7801001238799004E-9</v>
      </c>
      <c r="K407" s="2">
        <v>2.3016679632232599E-8</v>
      </c>
      <c r="L407" s="5">
        <f t="shared" si="6"/>
        <v>1</v>
      </c>
      <c r="M407" s="5"/>
      <c r="N407" s="5"/>
      <c r="O407" s="5"/>
    </row>
    <row r="408" spans="1:15" x14ac:dyDescent="0.25">
      <c r="A408" s="4">
        <v>29373</v>
      </c>
      <c r="B408" s="2">
        <v>1.6601402917296901E-8</v>
      </c>
      <c r="C408" s="2">
        <v>2.6012445096396899E-7</v>
      </c>
      <c r="D408" s="2">
        <v>1.3677067905976199E-7</v>
      </c>
      <c r="E408" s="2">
        <v>0.10627589281708</v>
      </c>
      <c r="F408" s="2">
        <v>3.1267161291810698E-6</v>
      </c>
      <c r="G408" s="2">
        <v>0.185685537228054</v>
      </c>
      <c r="H408" s="2">
        <v>6.0596760140748898E-6</v>
      </c>
      <c r="I408" s="2">
        <v>0.55047854741672497</v>
      </c>
      <c r="J408" s="2">
        <v>0.15754553799812299</v>
      </c>
      <c r="K408" s="2">
        <v>4.8846733598957497E-6</v>
      </c>
      <c r="L408" s="5">
        <f t="shared" si="6"/>
        <v>4</v>
      </c>
      <c r="M408" s="5"/>
      <c r="N408" s="5"/>
      <c r="O408" s="5"/>
    </row>
    <row r="409" spans="1:15" x14ac:dyDescent="0.25">
      <c r="A409" s="4">
        <v>29403</v>
      </c>
      <c r="B409" s="2">
        <v>4.7246518203270702E-9</v>
      </c>
      <c r="C409" s="2">
        <v>1.1361842182451201E-7</v>
      </c>
      <c r="D409" s="2">
        <v>1.9386356476842101E-7</v>
      </c>
      <c r="E409" s="2">
        <v>3.6982387549060899E-8</v>
      </c>
      <c r="F409" s="2">
        <v>0.480592582544632</v>
      </c>
      <c r="G409" s="2">
        <v>4.8274198237962003E-7</v>
      </c>
      <c r="H409" s="2">
        <v>0.51940577499052498</v>
      </c>
      <c r="I409" s="2">
        <v>7.1241360508369698E-8</v>
      </c>
      <c r="J409" s="2">
        <v>5.4729881331435295E-7</v>
      </c>
      <c r="K409" s="2">
        <v>1.9199259683765299E-7</v>
      </c>
      <c r="L409" s="5">
        <f t="shared" si="6"/>
        <v>2</v>
      </c>
      <c r="M409" s="5"/>
      <c r="N409" s="5"/>
      <c r="O409" s="5"/>
    </row>
    <row r="410" spans="1:15" x14ac:dyDescent="0.25">
      <c r="A410" s="4">
        <v>29434</v>
      </c>
      <c r="B410" s="2">
        <v>4.7197694016557103E-10</v>
      </c>
      <c r="C410" s="2">
        <v>8.4445976672916305E-9</v>
      </c>
      <c r="D410" s="2">
        <v>5.9164247255973303E-9</v>
      </c>
      <c r="E410" s="2">
        <v>1.702333765739E-9</v>
      </c>
      <c r="F410" s="2">
        <v>0.99634797010725196</v>
      </c>
      <c r="G410" s="2">
        <v>2.2172662050668702E-9</v>
      </c>
      <c r="H410" s="2">
        <v>3.65199003302902E-3</v>
      </c>
      <c r="I410" s="2">
        <v>1.6034292261345699E-9</v>
      </c>
      <c r="J410" s="2">
        <v>1.8016870448254901E-9</v>
      </c>
      <c r="K410" s="2">
        <v>1.7700076471771399E-8</v>
      </c>
      <c r="L410" s="5">
        <f t="shared" si="6"/>
        <v>1</v>
      </c>
      <c r="M410" s="5"/>
      <c r="N410" s="5"/>
      <c r="O410" s="5"/>
    </row>
    <row r="411" spans="1:15" x14ac:dyDescent="0.25">
      <c r="A411" s="4">
        <v>29465</v>
      </c>
      <c r="B411" s="2">
        <v>1.14434362839997E-2</v>
      </c>
      <c r="C411" s="2">
        <v>4.0663068765181901E-2</v>
      </c>
      <c r="D411" s="2">
        <v>3.3150920533173999E-8</v>
      </c>
      <c r="E411" s="2">
        <v>7.2052626388769895E-8</v>
      </c>
      <c r="F411" s="2">
        <v>0.94789318133070599</v>
      </c>
      <c r="G411" s="2">
        <v>3.4577868404088902E-9</v>
      </c>
      <c r="H411" s="2">
        <v>1.78949719233402E-7</v>
      </c>
      <c r="I411" s="2">
        <v>5.7194332526816598E-9</v>
      </c>
      <c r="J411" s="2">
        <v>2.17256203817291E-9</v>
      </c>
      <c r="K411" s="2">
        <v>1.8116877734303E-8</v>
      </c>
      <c r="L411" s="5">
        <f t="shared" si="6"/>
        <v>3</v>
      </c>
      <c r="M411" s="5"/>
      <c r="N411" s="5"/>
      <c r="O411" s="5"/>
    </row>
    <row r="412" spans="1:15" x14ac:dyDescent="0.25">
      <c r="A412" s="4">
        <v>29495</v>
      </c>
      <c r="B412" s="2">
        <v>3.9910090228515897E-8</v>
      </c>
      <c r="C412" s="2">
        <v>1.5204512543906801E-6</v>
      </c>
      <c r="D412" s="2">
        <v>3.3080111759471498E-5</v>
      </c>
      <c r="E412" s="2">
        <v>9.6701854093354904E-9</v>
      </c>
      <c r="F412" s="2">
        <v>8.9496745844617101E-2</v>
      </c>
      <c r="G412" s="2">
        <v>4.7764534470868996E-7</v>
      </c>
      <c r="H412" s="2">
        <v>0.91046633899434903</v>
      </c>
      <c r="I412" s="2">
        <v>2.49579950749684E-7</v>
      </c>
      <c r="J412" s="2">
        <v>1.5290675680891199E-7</v>
      </c>
      <c r="K412" s="2">
        <v>1.38488584739919E-6</v>
      </c>
      <c r="L412" s="5">
        <f t="shared" si="6"/>
        <v>2</v>
      </c>
      <c r="M412" s="5"/>
      <c r="N412" s="5"/>
      <c r="O412" s="5"/>
    </row>
    <row r="413" spans="1:15" x14ac:dyDescent="0.25">
      <c r="A413" s="4">
        <v>29526</v>
      </c>
      <c r="B413" s="2">
        <v>1.6241499801915501E-10</v>
      </c>
      <c r="C413" s="2">
        <v>5.3821980013052596E-9</v>
      </c>
      <c r="D413" s="2">
        <v>7.3714321773818198E-7</v>
      </c>
      <c r="E413" s="2">
        <v>9.5325340310140394E-10</v>
      </c>
      <c r="F413" s="2">
        <v>0.99998365849650095</v>
      </c>
      <c r="G413" s="2">
        <v>4.2206226854130701E-9</v>
      </c>
      <c r="H413" s="2">
        <v>3.5386696724892199E-8</v>
      </c>
      <c r="I413" s="2">
        <v>1.28163735807743E-9</v>
      </c>
      <c r="J413" s="2">
        <v>1.16538009457312E-8</v>
      </c>
      <c r="K413" s="2">
        <v>1.5545320203725501E-5</v>
      </c>
      <c r="L413" s="5">
        <f t="shared" si="6"/>
        <v>1</v>
      </c>
      <c r="M413" s="5"/>
      <c r="N413" s="5"/>
      <c r="O413" s="5"/>
    </row>
    <row r="414" spans="1:15" x14ac:dyDescent="0.25">
      <c r="A414" s="4">
        <v>29556</v>
      </c>
      <c r="B414" s="2">
        <v>1.1258950578393599E-9</v>
      </c>
      <c r="C414" s="2">
        <v>1.0088516891964801E-8</v>
      </c>
      <c r="D414" s="2">
        <v>0.324745561473197</v>
      </c>
      <c r="E414" s="2">
        <v>0.62983796137844295</v>
      </c>
      <c r="F414" s="2">
        <v>4.5064415924432999E-2</v>
      </c>
      <c r="G414" s="2">
        <v>5.4657357455089503E-8</v>
      </c>
      <c r="H414" s="2">
        <v>5.9188868548019995E-7</v>
      </c>
      <c r="I414" s="2">
        <v>3.5127052849340701E-4</v>
      </c>
      <c r="J414" s="2">
        <v>4.6478849472601302E-8</v>
      </c>
      <c r="K414" s="2">
        <v>8.6456142496400101E-8</v>
      </c>
      <c r="L414" s="5">
        <f t="shared" si="6"/>
        <v>3</v>
      </c>
      <c r="M414" s="5"/>
      <c r="N414" s="5"/>
      <c r="O414" s="5"/>
    </row>
    <row r="415" spans="1:15" x14ac:dyDescent="0.25">
      <c r="A415" s="4">
        <v>29587</v>
      </c>
      <c r="B415" s="2">
        <v>9.55511640224462E-9</v>
      </c>
      <c r="C415" s="2">
        <v>3.6690868685931502E-7</v>
      </c>
      <c r="D415" s="2">
        <v>4.1055346921884103E-5</v>
      </c>
      <c r="E415" s="2">
        <v>0.15486838294001901</v>
      </c>
      <c r="F415" s="2">
        <v>1.4151450671347601E-7</v>
      </c>
      <c r="G415" s="2">
        <v>4.1127408318825102E-2</v>
      </c>
      <c r="H415" s="2">
        <v>9.4559239764591393E-2</v>
      </c>
      <c r="I415" s="2">
        <v>0.37150843509654302</v>
      </c>
      <c r="J415" s="2">
        <v>0.33789436633786701</v>
      </c>
      <c r="K415" s="2">
        <v>5.9421698408339797E-7</v>
      </c>
      <c r="L415" s="5">
        <f t="shared" si="6"/>
        <v>5</v>
      </c>
      <c r="M415" s="5"/>
      <c r="N415" s="5"/>
      <c r="O415" s="5"/>
    </row>
    <row r="416" spans="1:15" x14ac:dyDescent="0.25">
      <c r="A416" s="4">
        <v>29618</v>
      </c>
      <c r="B416" s="2">
        <v>5.91992667189648E-9</v>
      </c>
      <c r="C416" s="2">
        <v>4.2181601280822599E-8</v>
      </c>
      <c r="D416" s="2">
        <v>9.4765311870414095E-7</v>
      </c>
      <c r="E416" s="2">
        <v>0.22085122958778899</v>
      </c>
      <c r="F416" s="2">
        <v>3.6825026752162798E-8</v>
      </c>
      <c r="G416" s="2">
        <v>7.6408888082163701E-2</v>
      </c>
      <c r="H416" s="2">
        <v>9.4980766198651904E-8</v>
      </c>
      <c r="I416" s="2">
        <v>0.50048830937051803</v>
      </c>
      <c r="J416" s="2">
        <v>0.20225036382289099</v>
      </c>
      <c r="K416" s="2">
        <v>8.1576206366150805E-8</v>
      </c>
      <c r="L416" s="5">
        <f t="shared" si="6"/>
        <v>4</v>
      </c>
      <c r="M416" s="5"/>
      <c r="N416" s="5"/>
      <c r="O416" s="5"/>
    </row>
    <row r="417" spans="1:15" x14ac:dyDescent="0.25">
      <c r="A417" s="4">
        <v>29646</v>
      </c>
      <c r="B417" s="2">
        <v>3.1264880233818201E-10</v>
      </c>
      <c r="C417" s="2">
        <v>5.2058821258346001E-9</v>
      </c>
      <c r="D417" s="2">
        <v>7.5540562781731893E-2</v>
      </c>
      <c r="E417" s="2">
        <v>0.34047764193656899</v>
      </c>
      <c r="F417" s="2">
        <v>8.9365418978689701E-2</v>
      </c>
      <c r="G417" s="2">
        <v>4.5496446261938099E-2</v>
      </c>
      <c r="H417" s="2">
        <v>3.0036211007322398E-8</v>
      </c>
      <c r="I417" s="2">
        <v>0.29547928266963402</v>
      </c>
      <c r="J417" s="2">
        <v>0.153640578607457</v>
      </c>
      <c r="K417" s="2">
        <v>3.3209236164279498E-8</v>
      </c>
      <c r="L417" s="5">
        <f t="shared" si="6"/>
        <v>6</v>
      </c>
      <c r="M417" s="5"/>
      <c r="N417" s="5"/>
      <c r="O417" s="5"/>
    </row>
    <row r="418" spans="1:15" x14ac:dyDescent="0.25">
      <c r="A418" s="4">
        <v>29677</v>
      </c>
      <c r="B418" s="2">
        <v>1.1062104806103599E-9</v>
      </c>
      <c r="C418" s="2">
        <v>8.4271507439023304E-8</v>
      </c>
      <c r="D418" s="2">
        <v>5.6634993842193602E-8</v>
      </c>
      <c r="E418" s="2">
        <v>8.1217429806671801E-9</v>
      </c>
      <c r="F418" s="2">
        <v>1.04793209386769E-8</v>
      </c>
      <c r="G418" s="2">
        <v>3.1383751166620899E-2</v>
      </c>
      <c r="H418" s="2">
        <v>0.96861593805148605</v>
      </c>
      <c r="I418" s="2">
        <v>1.15695643954344E-7</v>
      </c>
      <c r="J418" s="2">
        <v>2.2176744423702201E-8</v>
      </c>
      <c r="K418" s="2">
        <v>1.2295520402748599E-8</v>
      </c>
      <c r="L418" s="5">
        <f t="shared" si="6"/>
        <v>2</v>
      </c>
      <c r="M418" s="5"/>
      <c r="N418" s="5"/>
      <c r="O418" s="5"/>
    </row>
    <row r="419" spans="1:15" x14ac:dyDescent="0.25">
      <c r="A419" s="4">
        <v>29707</v>
      </c>
      <c r="B419" s="2">
        <v>5.5268329926567202E-11</v>
      </c>
      <c r="C419" s="2">
        <v>1.13449180727035E-9</v>
      </c>
      <c r="D419" s="2">
        <v>7.9298461714422903E-10</v>
      </c>
      <c r="E419" s="2">
        <v>8.1334023157239192E-9</v>
      </c>
      <c r="F419" s="2">
        <v>0.89605154195145398</v>
      </c>
      <c r="G419" s="2">
        <v>8.4712479545831E-7</v>
      </c>
      <c r="H419" s="2">
        <v>2.6526012752835101E-9</v>
      </c>
      <c r="I419" s="2">
        <v>9.1080225777494505E-9</v>
      </c>
      <c r="J419" s="2">
        <v>0.103947587278298</v>
      </c>
      <c r="K419" s="2">
        <v>1.7684760142783E-9</v>
      </c>
      <c r="L419" s="5">
        <f t="shared" si="6"/>
        <v>2</v>
      </c>
      <c r="M419" s="5"/>
      <c r="N419" s="5"/>
      <c r="O419" s="5"/>
    </row>
    <row r="420" spans="1:15" x14ac:dyDescent="0.25">
      <c r="A420" s="4">
        <v>29738</v>
      </c>
      <c r="B420" s="2">
        <v>1.8603962850661701E-10</v>
      </c>
      <c r="C420" s="2">
        <v>3.1352432931218801E-9</v>
      </c>
      <c r="D420" s="2">
        <v>3.0097711397443501E-9</v>
      </c>
      <c r="E420" s="2">
        <v>0.14895901549124599</v>
      </c>
      <c r="F420" s="2">
        <v>3.3792655699535401E-9</v>
      </c>
      <c r="G420" s="2">
        <v>0.161242666411409</v>
      </c>
      <c r="H420" s="2">
        <v>2.7241927473271899E-9</v>
      </c>
      <c r="I420" s="2">
        <v>0.51009308973037704</v>
      </c>
      <c r="J420" s="2">
        <v>0.179705213228289</v>
      </c>
      <c r="K420" s="2">
        <v>2.7035974131305402E-9</v>
      </c>
      <c r="L420" s="5">
        <f t="shared" si="6"/>
        <v>4</v>
      </c>
      <c r="M420" s="5"/>
      <c r="N420" s="5"/>
      <c r="O420" s="5"/>
    </row>
    <row r="421" spans="1:15" x14ac:dyDescent="0.25">
      <c r="A421" s="4">
        <v>29768</v>
      </c>
      <c r="B421" s="2">
        <v>6.29911967748263E-9</v>
      </c>
      <c r="C421" s="2">
        <v>1.04570715470777E-7</v>
      </c>
      <c r="D421" s="2">
        <v>6.6702911630005497E-8</v>
      </c>
      <c r="E421" s="2">
        <v>3.7996500840412898E-5</v>
      </c>
      <c r="F421" s="2">
        <v>1.9343350885424002E-6</v>
      </c>
      <c r="G421" s="2">
        <v>5.5317618601708397E-2</v>
      </c>
      <c r="H421" s="2">
        <v>0.70843926046589001</v>
      </c>
      <c r="I421" s="2">
        <v>0.13886475865046699</v>
      </c>
      <c r="J421" s="2">
        <v>9.7335234947519195E-2</v>
      </c>
      <c r="K421" s="2">
        <v>3.01892573782106E-6</v>
      </c>
      <c r="L421" s="5">
        <f t="shared" si="6"/>
        <v>4</v>
      </c>
      <c r="M421" s="5"/>
      <c r="N421" s="5"/>
      <c r="O421" s="5"/>
    </row>
    <row r="422" spans="1:15" x14ac:dyDescent="0.25">
      <c r="A422" s="4">
        <v>29799</v>
      </c>
      <c r="B422" s="2">
        <v>1.3420934955695099E-10</v>
      </c>
      <c r="C422" s="2">
        <v>1.21050050765155E-9</v>
      </c>
      <c r="D422" s="2">
        <v>0.186994634782608</v>
      </c>
      <c r="E422" s="2">
        <v>0.51050963006665295</v>
      </c>
      <c r="F422" s="2">
        <v>1.68327557844787E-9</v>
      </c>
      <c r="G422" s="2">
        <v>4.5018152964929198E-2</v>
      </c>
      <c r="H422" s="2">
        <v>1.3353183862907399E-9</v>
      </c>
      <c r="I422" s="2">
        <v>0.12813521391997601</v>
      </c>
      <c r="J422" s="2">
        <v>0.12934235953745099</v>
      </c>
      <c r="K422" s="2">
        <v>4.3651288571876398E-9</v>
      </c>
      <c r="L422" s="5">
        <f t="shared" si="6"/>
        <v>5</v>
      </c>
      <c r="M422" s="5"/>
      <c r="N422" s="5"/>
      <c r="O422" s="5"/>
    </row>
    <row r="423" spans="1:15" x14ac:dyDescent="0.25">
      <c r="A423" s="4">
        <v>29830</v>
      </c>
      <c r="B423" s="2">
        <v>5.5974561522853001E-9</v>
      </c>
      <c r="C423" s="2">
        <v>3.4689346598922099E-8</v>
      </c>
      <c r="D423" s="2">
        <v>1.37828809622024E-7</v>
      </c>
      <c r="E423" s="2">
        <v>0.19201241882741699</v>
      </c>
      <c r="F423" s="2">
        <v>2.9778104622868802E-8</v>
      </c>
      <c r="G423" s="2">
        <v>0.101880684824253</v>
      </c>
      <c r="H423" s="2">
        <v>8.1606302196842999E-8</v>
      </c>
      <c r="I423" s="2">
        <v>0.31026705131508298</v>
      </c>
      <c r="J423" s="2">
        <v>0.39583949107683503</v>
      </c>
      <c r="K423" s="2">
        <v>6.4455998031150997E-8</v>
      </c>
      <c r="L423" s="5">
        <f t="shared" si="6"/>
        <v>4</v>
      </c>
      <c r="M423" s="5"/>
      <c r="N423" s="5"/>
      <c r="O423" s="5"/>
    </row>
    <row r="424" spans="1:15" x14ac:dyDescent="0.25">
      <c r="A424" s="4">
        <v>29860</v>
      </c>
      <c r="B424" s="2">
        <v>1.7789547974834099E-7</v>
      </c>
      <c r="C424" s="2">
        <v>2.0095586031246499E-3</v>
      </c>
      <c r="D424" s="2">
        <v>1.8458825903819701E-2</v>
      </c>
      <c r="E424" s="2">
        <v>8.6963037753675505E-9</v>
      </c>
      <c r="F424" s="2">
        <v>0.28233033401486601</v>
      </c>
      <c r="G424" s="2">
        <v>4.0007635086186498E-8</v>
      </c>
      <c r="H424" s="2">
        <v>2.3423136334294001E-8</v>
      </c>
      <c r="I424" s="2">
        <v>1.4018813723272099E-8</v>
      </c>
      <c r="J424" s="2">
        <v>1.3907341032377601E-8</v>
      </c>
      <c r="K424" s="2">
        <v>0.697201003529485</v>
      </c>
      <c r="L424" s="5">
        <f t="shared" si="6"/>
        <v>3</v>
      </c>
      <c r="M424" s="5"/>
      <c r="N424" s="5"/>
      <c r="O424" s="5"/>
    </row>
    <row r="425" spans="1:15" x14ac:dyDescent="0.25">
      <c r="A425" s="4">
        <v>29891</v>
      </c>
      <c r="B425" s="2">
        <v>1.5630819614056001E-9</v>
      </c>
      <c r="C425" s="2">
        <v>2.3376420312820601E-4</v>
      </c>
      <c r="D425" s="2">
        <v>2.1456516758856099E-8</v>
      </c>
      <c r="E425" s="2">
        <v>5.2556763176412703E-2</v>
      </c>
      <c r="F425" s="2">
        <v>4.2084888893644899E-8</v>
      </c>
      <c r="G425" s="2">
        <v>0.20776989104416599</v>
      </c>
      <c r="H425" s="2">
        <v>1.04443811576375E-7</v>
      </c>
      <c r="I425" s="2">
        <v>0.59996834167743496</v>
      </c>
      <c r="J425" s="2">
        <v>0.139471034517583</v>
      </c>
      <c r="K425" s="2">
        <v>3.5832223503932697E-8</v>
      </c>
      <c r="L425" s="5">
        <f t="shared" si="6"/>
        <v>4</v>
      </c>
      <c r="M425" s="5"/>
      <c r="N425" s="5"/>
      <c r="O425" s="5"/>
    </row>
    <row r="426" spans="1:15" x14ac:dyDescent="0.25">
      <c r="A426" s="4">
        <v>29921</v>
      </c>
      <c r="B426" s="2">
        <v>1.1290543181969199E-9</v>
      </c>
      <c r="C426" s="2">
        <v>1.2148795692145801E-7</v>
      </c>
      <c r="D426" s="2">
        <v>2.61954794119765E-9</v>
      </c>
      <c r="E426" s="2">
        <v>4.7443379965814797E-2</v>
      </c>
      <c r="F426" s="2">
        <v>8.6519654231125902E-9</v>
      </c>
      <c r="G426" s="2">
        <v>0.19549546608967999</v>
      </c>
      <c r="H426" s="2">
        <v>6.8794249848344806E-8</v>
      </c>
      <c r="I426" s="2">
        <v>0.47992288040557102</v>
      </c>
      <c r="J426" s="2">
        <v>0.27713802751519201</v>
      </c>
      <c r="K426" s="2">
        <v>4.3340973221939902E-8</v>
      </c>
      <c r="L426" s="5">
        <f t="shared" si="6"/>
        <v>4</v>
      </c>
      <c r="M426" s="5"/>
      <c r="N426" s="5"/>
      <c r="O426" s="5"/>
    </row>
    <row r="427" spans="1:15" x14ac:dyDescent="0.25">
      <c r="A427" s="4">
        <v>29952</v>
      </c>
      <c r="B427" s="2">
        <v>4.0287923044350999E-10</v>
      </c>
      <c r="C427" s="2">
        <v>4.4451088027209E-9</v>
      </c>
      <c r="D427" s="2">
        <v>7.5140417503695594E-8</v>
      </c>
      <c r="E427" s="2">
        <v>0.198895366467361</v>
      </c>
      <c r="F427" s="2">
        <v>1.91531143018483E-8</v>
      </c>
      <c r="G427" s="2">
        <v>0.214688808719948</v>
      </c>
      <c r="H427" s="2">
        <v>5.8881831767965598E-9</v>
      </c>
      <c r="I427" s="2">
        <v>0.36353552367045799</v>
      </c>
      <c r="J427" s="2">
        <v>0.22288018690896</v>
      </c>
      <c r="K427" s="2">
        <v>9.2038542486241306E-9</v>
      </c>
      <c r="L427" s="5">
        <f t="shared" si="6"/>
        <v>4</v>
      </c>
      <c r="M427" s="5"/>
      <c r="N427" s="5"/>
      <c r="O427" s="5"/>
    </row>
    <row r="428" spans="1:15" x14ac:dyDescent="0.25">
      <c r="A428" s="4">
        <v>29983</v>
      </c>
      <c r="B428" s="2">
        <v>6.7335906659054301E-10</v>
      </c>
      <c r="C428" s="2">
        <v>0.74658086964146297</v>
      </c>
      <c r="D428" s="2">
        <v>7.1389641530896201E-9</v>
      </c>
      <c r="E428" s="2">
        <v>4.4089037871126899E-8</v>
      </c>
      <c r="F428" s="2">
        <v>8.6835255961010896E-2</v>
      </c>
      <c r="G428" s="2">
        <v>4.6776880869438403E-2</v>
      </c>
      <c r="H428" s="2">
        <v>9.7206050017584896E-7</v>
      </c>
      <c r="I428" s="2">
        <v>4.7478538415316401E-4</v>
      </c>
      <c r="J428" s="2">
        <v>0.119331164629925</v>
      </c>
      <c r="K428" s="2">
        <v>1.9552106548118199E-8</v>
      </c>
      <c r="L428" s="5">
        <f t="shared" si="6"/>
        <v>4</v>
      </c>
      <c r="M428" s="5"/>
      <c r="N428" s="5"/>
      <c r="O428" s="5"/>
    </row>
    <row r="429" spans="1:15" x14ac:dyDescent="0.25">
      <c r="A429" s="4">
        <v>30011</v>
      </c>
      <c r="B429" s="2">
        <v>2.9129164135547399E-8</v>
      </c>
      <c r="C429" s="2">
        <v>1.12744234155884E-4</v>
      </c>
      <c r="D429" s="2">
        <v>2.4066232895483999E-5</v>
      </c>
      <c r="E429" s="2">
        <v>1.4295683635569199E-8</v>
      </c>
      <c r="F429" s="2">
        <v>8.39412100691245E-2</v>
      </c>
      <c r="G429" s="2">
        <v>4.6742733379624597E-8</v>
      </c>
      <c r="H429" s="2">
        <v>1.7017901977630299E-7</v>
      </c>
      <c r="I429" s="2">
        <v>2.5804135246669399E-8</v>
      </c>
      <c r="J429" s="2">
        <v>2.6084395738546199E-8</v>
      </c>
      <c r="K429" s="2">
        <v>0.91592166722709301</v>
      </c>
      <c r="L429" s="5">
        <f t="shared" si="6"/>
        <v>2</v>
      </c>
      <c r="M429" s="5"/>
      <c r="N429" s="5"/>
      <c r="O429" s="5"/>
    </row>
    <row r="430" spans="1:15" x14ac:dyDescent="0.25">
      <c r="A430" s="4">
        <v>30042</v>
      </c>
      <c r="B430" s="2">
        <v>4.5536638313542401E-3</v>
      </c>
      <c r="C430" s="2">
        <v>0.24100907709227101</v>
      </c>
      <c r="D430" s="2">
        <v>1.34539898558461E-5</v>
      </c>
      <c r="E430" s="2">
        <v>5.28661133251152E-10</v>
      </c>
      <c r="F430" s="2">
        <v>0.75442379909022195</v>
      </c>
      <c r="G430" s="2">
        <v>5.1101536799450103E-10</v>
      </c>
      <c r="H430" s="2">
        <v>1.0758292638093799E-9</v>
      </c>
      <c r="I430" s="2">
        <v>7.2433588978320102E-10</v>
      </c>
      <c r="J430" s="2">
        <v>4.1620638868500399E-10</v>
      </c>
      <c r="K430" s="2">
        <v>2.7402335541120199E-9</v>
      </c>
      <c r="L430" s="5">
        <f t="shared" si="6"/>
        <v>2</v>
      </c>
      <c r="M430" s="5"/>
      <c r="N430" s="5"/>
      <c r="O430" s="5"/>
    </row>
    <row r="431" spans="1:15" x14ac:dyDescent="0.25">
      <c r="A431" s="4">
        <v>30072</v>
      </c>
      <c r="B431" s="2">
        <v>2.9827189469927302E-10</v>
      </c>
      <c r="C431" s="2">
        <v>2.2795466832284201E-8</v>
      </c>
      <c r="D431" s="2">
        <v>4.9148777591501201E-9</v>
      </c>
      <c r="E431" s="2">
        <v>5.5902983578281197E-2</v>
      </c>
      <c r="F431" s="2">
        <v>3.2243420381951503E-8</v>
      </c>
      <c r="G431" s="2">
        <v>0.28154417991505798</v>
      </c>
      <c r="H431" s="2">
        <v>0.22120638351768299</v>
      </c>
      <c r="I431" s="2">
        <v>0.42167916606723299</v>
      </c>
      <c r="J431" s="2">
        <v>1.9667212240407898E-2</v>
      </c>
      <c r="K431" s="2">
        <v>1.44293356850527E-8</v>
      </c>
      <c r="L431" s="5">
        <f t="shared" si="6"/>
        <v>5</v>
      </c>
      <c r="M431" s="5"/>
      <c r="N431" s="5"/>
      <c r="O431" s="5"/>
    </row>
    <row r="432" spans="1:15" x14ac:dyDescent="0.25">
      <c r="A432" s="4">
        <v>30103</v>
      </c>
      <c r="B432" s="2">
        <v>2.5234627532410499E-11</v>
      </c>
      <c r="C432" s="2">
        <v>2.10653194005902E-8</v>
      </c>
      <c r="D432" s="2">
        <v>2.8875091828162399E-7</v>
      </c>
      <c r="E432" s="2">
        <v>0.16019560082953499</v>
      </c>
      <c r="F432" s="2">
        <v>2.4345771600880701E-8</v>
      </c>
      <c r="G432" s="2">
        <v>0.145124440639018</v>
      </c>
      <c r="H432" s="2">
        <v>6.0048039233873603E-7</v>
      </c>
      <c r="I432" s="2">
        <v>0.41660221098967898</v>
      </c>
      <c r="J432" s="2">
        <v>0.278076804772038</v>
      </c>
      <c r="K432" s="2">
        <v>8.1018282286038495E-9</v>
      </c>
      <c r="L432" s="5">
        <f t="shared" si="6"/>
        <v>4</v>
      </c>
      <c r="M432" s="5"/>
      <c r="N432" s="5"/>
      <c r="O432" s="5"/>
    </row>
    <row r="433" spans="1:15" x14ac:dyDescent="0.25">
      <c r="A433" s="4">
        <v>30133</v>
      </c>
      <c r="B433" s="2">
        <v>1.24096239161503E-10</v>
      </c>
      <c r="C433" s="2">
        <v>0.48283286309583701</v>
      </c>
      <c r="D433" s="2">
        <v>1.6544688969860099E-9</v>
      </c>
      <c r="E433" s="2">
        <v>2.5819543384473701E-9</v>
      </c>
      <c r="F433" s="2">
        <v>2.2457327075719198E-9</v>
      </c>
      <c r="G433" s="2">
        <v>2.3370700666910201E-8</v>
      </c>
      <c r="H433" s="2">
        <v>0.49745122510503498</v>
      </c>
      <c r="I433" s="2">
        <v>4.3908501898903396E-9</v>
      </c>
      <c r="J433" s="2">
        <v>1.9715874407193801E-2</v>
      </c>
      <c r="K433" s="2">
        <v>3.02382132540965E-9</v>
      </c>
      <c r="L433" s="5">
        <f t="shared" si="6"/>
        <v>3</v>
      </c>
      <c r="M433" s="5"/>
      <c r="N433" s="5"/>
      <c r="O433" s="5"/>
    </row>
    <row r="434" spans="1:15" x14ac:dyDescent="0.25">
      <c r="A434" s="4">
        <v>30164</v>
      </c>
      <c r="B434" s="2">
        <v>2.6165043576542401E-9</v>
      </c>
      <c r="C434" s="2">
        <v>0.39945802631535698</v>
      </c>
      <c r="D434" s="2">
        <v>2.9209486221636298E-8</v>
      </c>
      <c r="E434" s="2">
        <v>2.9226053505402699E-8</v>
      </c>
      <c r="F434" s="2">
        <v>4.2290293335189401E-8</v>
      </c>
      <c r="G434" s="2">
        <v>1.9536473764894799E-2</v>
      </c>
      <c r="H434" s="2">
        <v>0.56778755738111397</v>
      </c>
      <c r="I434" s="2">
        <v>1.7036536590493599E-7</v>
      </c>
      <c r="J434" s="2">
        <v>1.3217357066302299E-2</v>
      </c>
      <c r="K434" s="2">
        <v>3.1176470404381701E-7</v>
      </c>
      <c r="L434" s="5">
        <f t="shared" si="6"/>
        <v>4</v>
      </c>
      <c r="M434" s="5"/>
      <c r="N434" s="5"/>
      <c r="O434" s="5"/>
    </row>
    <row r="435" spans="1:15" x14ac:dyDescent="0.25">
      <c r="A435" s="4">
        <v>30195</v>
      </c>
      <c r="B435" s="2">
        <v>3.6350682568957198E-9</v>
      </c>
      <c r="C435" s="2">
        <v>1.5590862203205301E-8</v>
      </c>
      <c r="D435" s="2">
        <v>5.17852203932926E-6</v>
      </c>
      <c r="E435" s="2">
        <v>3.2804100108098E-9</v>
      </c>
      <c r="F435" s="2">
        <v>8.1224528526651804E-9</v>
      </c>
      <c r="G435" s="2">
        <v>7.2229062342489799E-3</v>
      </c>
      <c r="H435" s="2">
        <v>0.99277159671834903</v>
      </c>
      <c r="I435" s="2">
        <v>2.45727132096183E-8</v>
      </c>
      <c r="J435" s="2">
        <v>7.1618177054026706E-8</v>
      </c>
      <c r="K435" s="2">
        <v>1.91705679184123E-7</v>
      </c>
      <c r="L435" s="5">
        <f t="shared" si="6"/>
        <v>1</v>
      </c>
      <c r="M435" s="5"/>
      <c r="N435" s="5"/>
      <c r="O435" s="5"/>
    </row>
    <row r="436" spans="1:15" x14ac:dyDescent="0.25">
      <c r="A436" s="4">
        <v>30225</v>
      </c>
      <c r="B436" s="2">
        <v>4.9090184701043001E-9</v>
      </c>
      <c r="C436" s="2">
        <v>3.7299751586406701E-5</v>
      </c>
      <c r="D436" s="2">
        <v>7.6484259151873694E-8</v>
      </c>
      <c r="E436" s="2">
        <v>2.7428936691725701E-8</v>
      </c>
      <c r="F436" s="2">
        <v>0.99981011595837499</v>
      </c>
      <c r="G436" s="2">
        <v>6.4955055205974394E-8</v>
      </c>
      <c r="H436" s="2">
        <v>1.52144517492691E-4</v>
      </c>
      <c r="I436" s="2">
        <v>3.8497299010236403E-8</v>
      </c>
      <c r="J436" s="2">
        <v>1.16137344227116E-7</v>
      </c>
      <c r="K436" s="2">
        <v>1.11327916058007E-7</v>
      </c>
      <c r="L436" s="5">
        <f t="shared" si="6"/>
        <v>1</v>
      </c>
      <c r="M436" s="5"/>
      <c r="N436" s="5"/>
      <c r="O436" s="5"/>
    </row>
    <row r="437" spans="1:15" x14ac:dyDescent="0.25">
      <c r="A437" s="4">
        <v>30256</v>
      </c>
      <c r="B437" s="2">
        <v>6.5827804571883497E-9</v>
      </c>
      <c r="C437" s="2">
        <v>1.0239014941873599E-2</v>
      </c>
      <c r="D437" s="2">
        <v>2.00079543566837E-7</v>
      </c>
      <c r="E437" s="2">
        <v>5.6706887939799499E-8</v>
      </c>
      <c r="F437" s="2">
        <v>4.65992220270022E-6</v>
      </c>
      <c r="G437" s="2">
        <v>6.14482230401475E-2</v>
      </c>
      <c r="H437" s="2">
        <v>0.92830665728161399</v>
      </c>
      <c r="I437" s="2">
        <v>2.68768343067597E-7</v>
      </c>
      <c r="J437" s="2">
        <v>8.96801564298643E-8</v>
      </c>
      <c r="K437" s="2">
        <v>8.2300894336016999E-7</v>
      </c>
      <c r="L437" s="5">
        <f t="shared" si="6"/>
        <v>3</v>
      </c>
      <c r="M437" s="5"/>
      <c r="N437" s="5"/>
      <c r="O437" s="5"/>
    </row>
    <row r="438" spans="1:15" x14ac:dyDescent="0.25">
      <c r="A438" s="4">
        <v>30286</v>
      </c>
      <c r="B438" s="2">
        <v>4.9729071964102697E-9</v>
      </c>
      <c r="C438" s="2">
        <v>0.52980777913447497</v>
      </c>
      <c r="D438" s="2">
        <v>5.3805726789281299E-8</v>
      </c>
      <c r="E438" s="2">
        <v>5.71264840140966E-8</v>
      </c>
      <c r="F438" s="2">
        <v>0.47017926128355497</v>
      </c>
      <c r="G438" s="2">
        <v>7.1907534597923801E-8</v>
      </c>
      <c r="H438" s="2">
        <v>9.0587224315184095E-6</v>
      </c>
      <c r="I438" s="2">
        <v>5.8475008725181403E-8</v>
      </c>
      <c r="J438" s="2">
        <v>1.18057740721057E-7</v>
      </c>
      <c r="K438" s="2">
        <v>3.5365145547468802E-6</v>
      </c>
      <c r="L438" s="5">
        <f t="shared" si="6"/>
        <v>2</v>
      </c>
      <c r="M438" s="5"/>
      <c r="N438" s="5"/>
      <c r="O438" s="5"/>
    </row>
    <row r="439" spans="1:15" x14ac:dyDescent="0.25">
      <c r="A439" s="4">
        <v>30317</v>
      </c>
      <c r="B439" s="2">
        <v>3.1824121849034598E-9</v>
      </c>
      <c r="C439" s="2">
        <v>2.9010119506594801E-5</v>
      </c>
      <c r="D439" s="2">
        <v>3.2611208039850399E-7</v>
      </c>
      <c r="E439" s="2">
        <v>1.2453270020816199E-8</v>
      </c>
      <c r="F439" s="2">
        <v>0.94307849409918898</v>
      </c>
      <c r="G439" s="2">
        <v>1.6942059788087001E-8</v>
      </c>
      <c r="H439" s="2">
        <v>5.6886738813923997E-2</v>
      </c>
      <c r="I439" s="2">
        <v>1.47360521968873E-8</v>
      </c>
      <c r="J439" s="2">
        <v>5.3772555474097101E-8</v>
      </c>
      <c r="K439" s="2">
        <v>5.3297693182815598E-6</v>
      </c>
      <c r="L439" s="5">
        <f t="shared" si="6"/>
        <v>2</v>
      </c>
      <c r="M439" s="5"/>
      <c r="N439" s="5"/>
      <c r="O439" s="5"/>
    </row>
    <row r="440" spans="1:15" x14ac:dyDescent="0.25">
      <c r="A440" s="4">
        <v>30348</v>
      </c>
      <c r="B440" s="2">
        <v>3.7731771087325002E-11</v>
      </c>
      <c r="C440" s="2">
        <v>4.6075459087226398E-10</v>
      </c>
      <c r="D440" s="2">
        <v>4.6204903784909801E-10</v>
      </c>
      <c r="E440" s="2">
        <v>3.4236857185214101E-10</v>
      </c>
      <c r="F440" s="2">
        <v>0.94447225794037504</v>
      </c>
      <c r="G440" s="2">
        <v>4.2835360718579298E-10</v>
      </c>
      <c r="H440" s="2">
        <v>7.0944571043603997E-9</v>
      </c>
      <c r="I440" s="2">
        <v>2.6574609229137502E-10</v>
      </c>
      <c r="J440" s="2">
        <v>4.4345603086499299E-10</v>
      </c>
      <c r="K440" s="2">
        <v>5.5527732524715497E-2</v>
      </c>
      <c r="L440" s="5">
        <f t="shared" si="6"/>
        <v>2</v>
      </c>
      <c r="M440" s="5"/>
      <c r="N440" s="5"/>
      <c r="O440" s="5"/>
    </row>
    <row r="441" spans="1:15" x14ac:dyDescent="0.25">
      <c r="A441" s="4">
        <v>30376</v>
      </c>
      <c r="B441" s="2">
        <v>1.7097401760091101E-9</v>
      </c>
      <c r="C441" s="2">
        <v>0.58842099898199896</v>
      </c>
      <c r="D441" s="2">
        <v>1.6625691297275299E-8</v>
      </c>
      <c r="E441" s="2">
        <v>1.53450796230749E-8</v>
      </c>
      <c r="F441" s="2">
        <v>7.4379686278275197E-3</v>
      </c>
      <c r="G441" s="2">
        <v>2.3334054556348398E-8</v>
      </c>
      <c r="H441" s="2">
        <v>0.40414078073327903</v>
      </c>
      <c r="I441" s="2">
        <v>1.99825778223014E-8</v>
      </c>
      <c r="J441" s="2">
        <v>2.1337395050955101E-8</v>
      </c>
      <c r="K441" s="2">
        <v>1.5332218999482E-7</v>
      </c>
      <c r="L441" s="5">
        <f t="shared" si="6"/>
        <v>2</v>
      </c>
      <c r="M441" s="5"/>
      <c r="N441" s="5"/>
      <c r="O441" s="5"/>
    </row>
    <row r="442" spans="1:15" x14ac:dyDescent="0.25">
      <c r="A442" s="4">
        <v>30407</v>
      </c>
      <c r="B442" s="2">
        <v>9.3383469250570994E-9</v>
      </c>
      <c r="C442" s="2">
        <v>8.6484995601693706E-6</v>
      </c>
      <c r="D442" s="2">
        <v>4.9983196755401897E-6</v>
      </c>
      <c r="E442" s="2">
        <v>1.02150779653938E-8</v>
      </c>
      <c r="F442" s="2">
        <v>0.45864295605642702</v>
      </c>
      <c r="G442" s="2">
        <v>5.7302730331645003E-7</v>
      </c>
      <c r="H442" s="2">
        <v>0.54134015336224195</v>
      </c>
      <c r="I442" s="2">
        <v>8.3595182558371703E-8</v>
      </c>
      <c r="J442" s="2">
        <v>4.8962409938923504E-7</v>
      </c>
      <c r="K442" s="2">
        <v>2.0786982029427499E-6</v>
      </c>
      <c r="L442" s="5">
        <f t="shared" si="6"/>
        <v>2</v>
      </c>
      <c r="M442" s="5"/>
      <c r="N442" s="5"/>
      <c r="O442" s="5"/>
    </row>
    <row r="443" spans="1:15" x14ac:dyDescent="0.25">
      <c r="A443" s="4">
        <v>30437</v>
      </c>
      <c r="B443" s="2">
        <v>9.4360110568275904E-9</v>
      </c>
      <c r="C443" s="2">
        <v>0.223717615984212</v>
      </c>
      <c r="D443" s="2">
        <v>9.1718827503332504E-8</v>
      </c>
      <c r="E443" s="2">
        <v>8.7812505872705799E-8</v>
      </c>
      <c r="F443" s="2">
        <v>1.60232215462875E-6</v>
      </c>
      <c r="G443" s="2">
        <v>2.56655360544877E-7</v>
      </c>
      <c r="H443" s="2">
        <v>1.81224748064187E-5</v>
      </c>
      <c r="I443" s="2">
        <v>5.5617224325839203E-7</v>
      </c>
      <c r="J443" s="2">
        <v>1.9785183113593199E-7</v>
      </c>
      <c r="K443" s="2">
        <v>0.77626155244887896</v>
      </c>
      <c r="L443" s="5">
        <f t="shared" si="6"/>
        <v>2</v>
      </c>
      <c r="M443" s="5"/>
      <c r="N443" s="5"/>
      <c r="O443" s="5"/>
    </row>
    <row r="444" spans="1:15" x14ac:dyDescent="0.25">
      <c r="A444" s="4">
        <v>30468</v>
      </c>
      <c r="B444" s="2">
        <v>2.73117541777073E-6</v>
      </c>
      <c r="C444" s="2">
        <v>0.25484953468944999</v>
      </c>
      <c r="D444" s="2">
        <v>8.62759242235974E-6</v>
      </c>
      <c r="E444" s="2">
        <v>4.9547131448857602E-5</v>
      </c>
      <c r="F444" s="2">
        <v>0.52386790523969595</v>
      </c>
      <c r="G444" s="2">
        <v>5.1996863235895099E-7</v>
      </c>
      <c r="H444" s="2">
        <v>0.221216947832062</v>
      </c>
      <c r="I444" s="2">
        <v>1.31092412011921E-6</v>
      </c>
      <c r="J444" s="2">
        <v>7.4643953331100001E-7</v>
      </c>
      <c r="K444" s="2">
        <v>2.37017046022082E-6</v>
      </c>
      <c r="L444" s="5">
        <f t="shared" si="6"/>
        <v>3</v>
      </c>
      <c r="M444" s="5"/>
      <c r="N444" s="5"/>
      <c r="O444" s="5"/>
    </row>
    <row r="445" spans="1:15" x14ac:dyDescent="0.25">
      <c r="A445" s="4">
        <v>30498</v>
      </c>
      <c r="B445" s="2">
        <v>3.1222483406041699E-9</v>
      </c>
      <c r="C445" s="2">
        <v>0.249157057152355</v>
      </c>
      <c r="D445" s="2">
        <v>7.88536072766038E-8</v>
      </c>
      <c r="E445" s="2">
        <v>3.7281889788393998E-8</v>
      </c>
      <c r="F445" s="2">
        <v>0.28661828793455002</v>
      </c>
      <c r="G445" s="2">
        <v>1.2488864295080999E-7</v>
      </c>
      <c r="H445" s="2">
        <v>0.46422417761052498</v>
      </c>
      <c r="I445" s="2">
        <v>9.1628873320950996E-8</v>
      </c>
      <c r="J445" s="2">
        <v>5.0733801210695497E-8</v>
      </c>
      <c r="K445" s="2">
        <v>9.07934853999198E-8</v>
      </c>
      <c r="L445" s="5">
        <f t="shared" si="6"/>
        <v>3</v>
      </c>
      <c r="M445" s="5"/>
      <c r="N445" s="5"/>
      <c r="O445" s="5"/>
    </row>
    <row r="446" spans="1:15" x14ac:dyDescent="0.25">
      <c r="A446" s="4">
        <v>30529</v>
      </c>
      <c r="B446" s="2">
        <v>1.9213324186474001E-9</v>
      </c>
      <c r="C446" s="2">
        <v>2.8873869334254902E-7</v>
      </c>
      <c r="D446" s="2">
        <v>2.2119855584706701E-7</v>
      </c>
      <c r="E446" s="2">
        <v>3.11217644994831E-2</v>
      </c>
      <c r="F446" s="2">
        <v>7.2772327879502704E-8</v>
      </c>
      <c r="G446" s="2">
        <v>1.22176976105235E-6</v>
      </c>
      <c r="H446" s="2">
        <v>0.87467666928471799</v>
      </c>
      <c r="I446" s="2">
        <v>1.7128742087968299E-6</v>
      </c>
      <c r="J446" s="2">
        <v>9.4197390415791504E-2</v>
      </c>
      <c r="K446" s="2">
        <v>7.2273425981937198E-7</v>
      </c>
      <c r="L446" s="5">
        <f t="shared" si="6"/>
        <v>3</v>
      </c>
      <c r="M446" s="5"/>
      <c r="N446" s="5"/>
      <c r="O446" s="5"/>
    </row>
    <row r="447" spans="1:15" x14ac:dyDescent="0.25">
      <c r="A447" s="4">
        <v>30560</v>
      </c>
      <c r="B447" s="2">
        <v>6.8366527666927699E-9</v>
      </c>
      <c r="C447" s="2">
        <v>1.03086397682975E-7</v>
      </c>
      <c r="D447" s="2">
        <v>1.4273135553341201E-7</v>
      </c>
      <c r="E447" s="2">
        <v>6.4318604332482504E-9</v>
      </c>
      <c r="F447" s="2">
        <v>1.15964478214315E-7</v>
      </c>
      <c r="G447" s="2">
        <v>2.7415657496543699E-8</v>
      </c>
      <c r="H447" s="2">
        <v>1.17904282928735E-7</v>
      </c>
      <c r="I447" s="2">
        <v>1.5707732691079099E-8</v>
      </c>
      <c r="J447" s="2">
        <v>1.23701452554758E-8</v>
      </c>
      <c r="K447" s="2">
        <v>0.99999945155291303</v>
      </c>
      <c r="L447" s="5">
        <f t="shared" si="6"/>
        <v>1</v>
      </c>
      <c r="M447" s="5"/>
      <c r="N447" s="5"/>
      <c r="O447" s="5"/>
    </row>
    <row r="448" spans="1:15" x14ac:dyDescent="0.25">
      <c r="A448" s="4">
        <v>30590</v>
      </c>
      <c r="B448" s="2">
        <v>5.3252307689902302E-9</v>
      </c>
      <c r="C448" s="2">
        <v>5.4209350787432802E-8</v>
      </c>
      <c r="D448" s="2">
        <v>3.3481497888421998E-8</v>
      </c>
      <c r="E448" s="2">
        <v>1.31104576569316E-7</v>
      </c>
      <c r="F448" s="2">
        <v>2.4363094640921698E-8</v>
      </c>
      <c r="G448" s="2">
        <v>1.5662105933510001E-5</v>
      </c>
      <c r="H448" s="2">
        <v>0.79534662298335301</v>
      </c>
      <c r="I448" s="2">
        <v>5.5244060512573002E-2</v>
      </c>
      <c r="J448" s="2">
        <v>0.149393311696463</v>
      </c>
      <c r="K448" s="2">
        <v>9.42179968996214E-8</v>
      </c>
      <c r="L448" s="5">
        <f t="shared" si="6"/>
        <v>3</v>
      </c>
      <c r="M448" s="5"/>
      <c r="N448" s="5"/>
      <c r="O448" s="5"/>
    </row>
    <row r="449" spans="1:15" x14ac:dyDescent="0.25">
      <c r="A449" s="4">
        <v>30621</v>
      </c>
      <c r="B449" s="2">
        <v>7.9051517660950404E-8</v>
      </c>
      <c r="C449" s="2">
        <v>2.6882510719516501E-5</v>
      </c>
      <c r="D449" s="2">
        <v>8.3805716821571896E-8</v>
      </c>
      <c r="E449" s="2">
        <v>1.42386835352473E-5</v>
      </c>
      <c r="F449" s="2">
        <v>0.22091873752065999</v>
      </c>
      <c r="G449" s="2">
        <v>7.2503988581668299E-6</v>
      </c>
      <c r="H449" s="2">
        <v>0.444089903216833</v>
      </c>
      <c r="I449" s="2">
        <v>5.8371133579044597E-6</v>
      </c>
      <c r="J449" s="2">
        <v>0.20248518849186201</v>
      </c>
      <c r="K449" s="2">
        <v>0.132452070634382</v>
      </c>
      <c r="L449" s="5">
        <f t="shared" si="6"/>
        <v>4</v>
      </c>
      <c r="M449" s="5"/>
      <c r="N449" s="5"/>
      <c r="O449" s="5"/>
    </row>
    <row r="450" spans="1:15" x14ac:dyDescent="0.25">
      <c r="A450" s="4">
        <v>30651</v>
      </c>
      <c r="B450" s="2">
        <v>9.1311310984753599E-10</v>
      </c>
      <c r="C450" s="2">
        <v>1.03481884503337E-2</v>
      </c>
      <c r="D450" s="2">
        <v>2.2553921932000099E-8</v>
      </c>
      <c r="E450" s="2">
        <v>9.3763894348138506E-9</v>
      </c>
      <c r="F450" s="2">
        <v>1.1872529010863501E-8</v>
      </c>
      <c r="G450" s="2">
        <v>5.1172768713224001E-4</v>
      </c>
      <c r="H450" s="2">
        <v>0.97678611334468002</v>
      </c>
      <c r="I450" s="2">
        <v>3.10025048447086E-8</v>
      </c>
      <c r="J450" s="2">
        <v>1.23538656172198E-2</v>
      </c>
      <c r="K450" s="2">
        <v>2.9182312952067001E-8</v>
      </c>
      <c r="L450" s="5">
        <f t="shared" si="6"/>
        <v>3</v>
      </c>
      <c r="M450" s="5"/>
      <c r="N450" s="5"/>
      <c r="O450" s="5"/>
    </row>
    <row r="451" spans="1:15" x14ac:dyDescent="0.25">
      <c r="A451" s="4">
        <v>30682</v>
      </c>
      <c r="B451" s="2">
        <v>6.8395655763945397E-10</v>
      </c>
      <c r="C451" s="2">
        <v>1.2955450080762699E-8</v>
      </c>
      <c r="D451" s="2">
        <v>3.3490899189545899E-6</v>
      </c>
      <c r="E451" s="2">
        <v>3.7633363566245504E-9</v>
      </c>
      <c r="F451" s="2">
        <v>7.4891034455826497E-2</v>
      </c>
      <c r="G451" s="2">
        <v>5.5353900562313599E-9</v>
      </c>
      <c r="H451" s="2">
        <v>0.92510556752897599</v>
      </c>
      <c r="I451" s="2">
        <v>2.7599056493258698E-9</v>
      </c>
      <c r="J451" s="2">
        <v>1.1626869869797199E-8</v>
      </c>
      <c r="K451" s="2">
        <v>1.1598715239165201E-8</v>
      </c>
      <c r="L451" s="5">
        <f t="shared" ref="L451:L514" si="7">COUNTIF(B451:K451,"&gt;0.01")</f>
        <v>2</v>
      </c>
      <c r="M451" s="5"/>
      <c r="N451" s="5"/>
      <c r="O451" s="5"/>
    </row>
    <row r="452" spans="1:15" x14ac:dyDescent="0.25">
      <c r="A452" s="4">
        <v>30713</v>
      </c>
      <c r="B452" s="2">
        <v>2.2838042197740598E-9</v>
      </c>
      <c r="C452" s="2">
        <v>1.8160845772716801E-8</v>
      </c>
      <c r="D452" s="2">
        <v>2.0986647363187E-8</v>
      </c>
      <c r="E452" s="2">
        <v>4.2366141842060397E-2</v>
      </c>
      <c r="F452" s="2">
        <v>2.1163132358285399E-8</v>
      </c>
      <c r="G452" s="2">
        <v>3.1309140641036702E-2</v>
      </c>
      <c r="H452" s="2">
        <v>0.28838184127703398</v>
      </c>
      <c r="I452" s="2">
        <v>7.1754890693031204E-2</v>
      </c>
      <c r="J452" s="2">
        <v>0.13329112220018</v>
      </c>
      <c r="K452" s="2">
        <v>0.43289680075221698</v>
      </c>
      <c r="L452" s="5">
        <f t="shared" si="7"/>
        <v>6</v>
      </c>
      <c r="M452" s="5"/>
      <c r="N452" s="5"/>
      <c r="O452" s="5"/>
    </row>
    <row r="453" spans="1:15" x14ac:dyDescent="0.25">
      <c r="A453" s="4">
        <v>30742</v>
      </c>
      <c r="B453" s="2">
        <v>8.8715106596614604E-4</v>
      </c>
      <c r="C453" s="2">
        <v>4.7996037435652401E-8</v>
      </c>
      <c r="D453" s="2">
        <v>3.7215691925319201E-5</v>
      </c>
      <c r="E453" s="2">
        <v>9.3386813958279006E-9</v>
      </c>
      <c r="F453" s="2">
        <v>0.230197337015486</v>
      </c>
      <c r="G453" s="2">
        <v>3.1071027894526097E-8</v>
      </c>
      <c r="H453" s="2">
        <v>7.58134017756873E-8</v>
      </c>
      <c r="I453" s="2">
        <v>2.29475578376838E-8</v>
      </c>
      <c r="J453" s="2">
        <v>4.6547612755149999E-8</v>
      </c>
      <c r="K453" s="2">
        <v>0.76887806251228696</v>
      </c>
      <c r="L453" s="5">
        <f t="shared" si="7"/>
        <v>2</v>
      </c>
      <c r="M453" s="5"/>
      <c r="N453" s="5"/>
      <c r="O453" s="5"/>
    </row>
    <row r="454" spans="1:15" x14ac:dyDescent="0.25">
      <c r="A454" s="4">
        <v>30773</v>
      </c>
      <c r="B454" s="2">
        <v>4.1356222883095302E-9</v>
      </c>
      <c r="C454" s="2">
        <v>4.1384245599903902E-8</v>
      </c>
      <c r="D454" s="2">
        <v>5.1305582042655198E-8</v>
      </c>
      <c r="E454" s="2">
        <v>1.7914948934430599E-2</v>
      </c>
      <c r="F454" s="2">
        <v>4.3420811792382601E-2</v>
      </c>
      <c r="G454" s="2">
        <v>6.1320513690184602E-3</v>
      </c>
      <c r="H454" s="2">
        <v>1.3634174591226599E-7</v>
      </c>
      <c r="I454" s="2">
        <v>4.0584341394957802E-7</v>
      </c>
      <c r="J454" s="2">
        <v>3.20103380051103E-2</v>
      </c>
      <c r="K454" s="2">
        <v>0.90052121088844195</v>
      </c>
      <c r="L454" s="5">
        <f t="shared" si="7"/>
        <v>4</v>
      </c>
      <c r="M454" s="5"/>
      <c r="N454" s="5"/>
      <c r="O454" s="5"/>
    </row>
    <row r="455" spans="1:15" x14ac:dyDescent="0.25">
      <c r="A455" s="4">
        <v>30803</v>
      </c>
      <c r="B455" s="2">
        <v>5.5885942703483198E-9</v>
      </c>
      <c r="C455" s="2">
        <v>0.28842910062260302</v>
      </c>
      <c r="D455" s="2">
        <v>2.08665856927043E-5</v>
      </c>
      <c r="E455" s="2">
        <v>8.0759877930693101E-9</v>
      </c>
      <c r="F455" s="2">
        <v>0.52226417067390896</v>
      </c>
      <c r="G455" s="2">
        <v>2.4073622314480901E-9</v>
      </c>
      <c r="H455" s="2">
        <v>0.18928582970147001</v>
      </c>
      <c r="I455" s="2">
        <v>2.0555373652874199E-9</v>
      </c>
      <c r="J455" s="2">
        <v>2.2367262448707999E-9</v>
      </c>
      <c r="K455" s="2">
        <v>1.20515124924461E-8</v>
      </c>
      <c r="L455" s="5">
        <f t="shared" si="7"/>
        <v>3</v>
      </c>
      <c r="M455" s="5"/>
      <c r="N455" s="5"/>
      <c r="O455" s="5"/>
    </row>
    <row r="456" spans="1:15" x14ac:dyDescent="0.25">
      <c r="A456" s="4">
        <v>30834</v>
      </c>
      <c r="B456" s="2">
        <v>1.26039246944595E-5</v>
      </c>
      <c r="C456" s="2">
        <v>9.5323955450460098E-8</v>
      </c>
      <c r="D456" s="2">
        <v>0.111408466521909</v>
      </c>
      <c r="E456" s="2">
        <v>0.31181648489877201</v>
      </c>
      <c r="F456" s="2">
        <v>0.57673969582357199</v>
      </c>
      <c r="G456" s="2">
        <v>3.4756280420277701E-6</v>
      </c>
      <c r="H456" s="2">
        <v>7.9423432697632695E-8</v>
      </c>
      <c r="I456" s="2">
        <v>2.9923597523269597E-7</v>
      </c>
      <c r="J456" s="2">
        <v>1.8657435380009102E-5</v>
      </c>
      <c r="K456" s="2">
        <v>1.4178431615345799E-7</v>
      </c>
      <c r="L456" s="5">
        <f t="shared" si="7"/>
        <v>3</v>
      </c>
      <c r="M456" s="5"/>
      <c r="N456" s="5"/>
      <c r="O456" s="5"/>
    </row>
    <row r="457" spans="1:15" x14ac:dyDescent="0.25">
      <c r="A457" s="4">
        <v>30864</v>
      </c>
      <c r="B457" s="2">
        <v>2.4792189849295602E-10</v>
      </c>
      <c r="C457" s="2">
        <v>3.5200430899146801E-9</v>
      </c>
      <c r="D457" s="2">
        <v>2.3993569952792899E-9</v>
      </c>
      <c r="E457" s="2">
        <v>3.1231463073480301E-3</v>
      </c>
      <c r="F457" s="2">
        <v>8.2819416426927193E-9</v>
      </c>
      <c r="G457" s="2">
        <v>1.54476976743442E-2</v>
      </c>
      <c r="H457" s="2">
        <v>0.394142698311226</v>
      </c>
      <c r="I457" s="2">
        <v>0.25982632989462101</v>
      </c>
      <c r="J457" s="2">
        <v>0.124768775541258</v>
      </c>
      <c r="K457" s="2">
        <v>0.202691337821963</v>
      </c>
      <c r="L457" s="5">
        <f t="shared" si="7"/>
        <v>5</v>
      </c>
      <c r="M457" s="5"/>
      <c r="N457" s="5"/>
      <c r="O457" s="5"/>
    </row>
    <row r="458" spans="1:15" x14ac:dyDescent="0.25">
      <c r="A458" s="4">
        <v>30895</v>
      </c>
      <c r="B458" s="2">
        <v>1.85318568688966E-9</v>
      </c>
      <c r="C458" s="2">
        <v>0.34140757084441498</v>
      </c>
      <c r="D458" s="2">
        <v>1.6110787697108901E-7</v>
      </c>
      <c r="E458" s="2">
        <v>8.5000911836998596E-10</v>
      </c>
      <c r="F458" s="2">
        <v>0.58140031051455499</v>
      </c>
      <c r="G458" s="2">
        <v>8.0088091534493305E-10</v>
      </c>
      <c r="H458" s="2">
        <v>7.7184603363454202E-2</v>
      </c>
      <c r="I458" s="2">
        <v>1.21153432867762E-9</v>
      </c>
      <c r="J458" s="2">
        <v>1.0103955557573499E-9</v>
      </c>
      <c r="K458" s="2">
        <v>7.3484437958462202E-6</v>
      </c>
      <c r="L458" s="5">
        <f t="shared" si="7"/>
        <v>3</v>
      </c>
      <c r="M458" s="5"/>
      <c r="N458" s="5"/>
      <c r="O458" s="5"/>
    </row>
    <row r="459" spans="1:15" x14ac:dyDescent="0.25">
      <c r="A459" s="4">
        <v>30926</v>
      </c>
      <c r="B459" s="2">
        <v>1.9629702879816699E-9</v>
      </c>
      <c r="C459" s="2">
        <v>2.2302384700597799E-8</v>
      </c>
      <c r="D459" s="2">
        <v>3.4575540634398697E-8</v>
      </c>
      <c r="E459" s="2">
        <v>2.3831929439499901E-8</v>
      </c>
      <c r="F459" s="2">
        <v>8.9503482798272098E-8</v>
      </c>
      <c r="G459" s="2">
        <v>3.6032035080673498E-6</v>
      </c>
      <c r="H459" s="2">
        <v>0.99998055001354702</v>
      </c>
      <c r="I459" s="2">
        <v>1.5198229692419199E-5</v>
      </c>
      <c r="J459" s="2">
        <v>4.3317193091595E-7</v>
      </c>
      <c r="K459" s="2">
        <v>4.3205113835031002E-8</v>
      </c>
      <c r="L459" s="5">
        <f t="shared" si="7"/>
        <v>1</v>
      </c>
      <c r="M459" s="5"/>
      <c r="N459" s="5"/>
      <c r="O459" s="5"/>
    </row>
    <row r="460" spans="1:15" x14ac:dyDescent="0.25">
      <c r="A460" s="4">
        <v>30956</v>
      </c>
      <c r="B460" s="2">
        <v>3.7588805225975899E-9</v>
      </c>
      <c r="C460" s="2">
        <v>3.2380271886478299E-8</v>
      </c>
      <c r="D460" s="2">
        <v>1.4028876840448401E-7</v>
      </c>
      <c r="E460" s="2">
        <v>2.5327993440095001E-8</v>
      </c>
      <c r="F460" s="2">
        <v>9.1553957345391707E-2</v>
      </c>
      <c r="G460" s="2">
        <v>4.0342026090488801E-8</v>
      </c>
      <c r="H460" s="2">
        <v>0.89958754047789202</v>
      </c>
      <c r="I460" s="2">
        <v>2.4042601362465202E-8</v>
      </c>
      <c r="J460" s="2">
        <v>8.8581571099211002E-3</v>
      </c>
      <c r="K460" s="2">
        <v>7.8926201463733296E-8</v>
      </c>
      <c r="L460" s="5">
        <f t="shared" si="7"/>
        <v>2</v>
      </c>
      <c r="M460" s="5"/>
      <c r="N460" s="5"/>
      <c r="O460" s="5"/>
    </row>
    <row r="461" spans="1:15" x14ac:dyDescent="0.25">
      <c r="A461" s="4">
        <v>30987</v>
      </c>
      <c r="B461" s="2">
        <v>2.7059909451438798E-10</v>
      </c>
      <c r="C461" s="2">
        <v>1.9269955483135602E-9</v>
      </c>
      <c r="D461" s="2">
        <v>9.7495582017872998E-8</v>
      </c>
      <c r="E461" s="2">
        <v>6.8630385105820695E-11</v>
      </c>
      <c r="F461" s="2">
        <v>2.0980307636182E-10</v>
      </c>
      <c r="G461" s="2">
        <v>3.2673300104493199E-9</v>
      </c>
      <c r="H461" s="2">
        <v>0.99999984174319101</v>
      </c>
      <c r="I461" s="2">
        <v>2.6796725758417399E-10</v>
      </c>
      <c r="J461" s="2">
        <v>5.37995878730899E-8</v>
      </c>
      <c r="K461" s="2">
        <v>9.5043947982920503E-10</v>
      </c>
      <c r="L461" s="5">
        <f t="shared" si="7"/>
        <v>1</v>
      </c>
      <c r="M461" s="5"/>
      <c r="N461" s="5"/>
      <c r="O461" s="5"/>
    </row>
    <row r="462" spans="1:15" x14ac:dyDescent="0.25">
      <c r="A462" s="4">
        <v>31017</v>
      </c>
      <c r="B462" s="2">
        <v>2.9533958687624901E-3</v>
      </c>
      <c r="C462" s="2">
        <v>4.6514732056326402E-7</v>
      </c>
      <c r="D462" s="2">
        <v>1.46998035920946E-4</v>
      </c>
      <c r="E462" s="2">
        <v>7.1126793898941101E-8</v>
      </c>
      <c r="F462" s="2">
        <v>0.32368072371619999</v>
      </c>
      <c r="G462" s="2">
        <v>8.1838917399375001E-8</v>
      </c>
      <c r="H462" s="2">
        <v>3.41233870649963E-7</v>
      </c>
      <c r="I462" s="2">
        <v>6.3264527023262101E-8</v>
      </c>
      <c r="J462" s="2">
        <v>6.7909984733951295E-8</v>
      </c>
      <c r="K462" s="2">
        <v>0.67321779185745001</v>
      </c>
      <c r="L462" s="5">
        <f t="shared" si="7"/>
        <v>2</v>
      </c>
      <c r="M462" s="5"/>
      <c r="N462" s="5"/>
      <c r="O462" s="5"/>
    </row>
    <row r="463" spans="1:15" x14ac:dyDescent="0.25">
      <c r="A463" s="4">
        <v>31048</v>
      </c>
      <c r="B463" s="2">
        <v>7.1416126535214804E-8</v>
      </c>
      <c r="C463" s="2">
        <v>0.50407804258250599</v>
      </c>
      <c r="D463" s="2">
        <v>3.3944980872390297E-7</v>
      </c>
      <c r="E463" s="2">
        <v>4.6792376237175901E-7</v>
      </c>
      <c r="F463" s="2">
        <v>0.495914398665737</v>
      </c>
      <c r="G463" s="2">
        <v>6.1932597706596602E-7</v>
      </c>
      <c r="H463" s="2">
        <v>1.6237994239897399E-6</v>
      </c>
      <c r="I463" s="2">
        <v>3.7253308578354601E-7</v>
      </c>
      <c r="J463" s="2">
        <v>3.3136194395707902E-7</v>
      </c>
      <c r="K463" s="2">
        <v>3.7329551041740698E-6</v>
      </c>
      <c r="L463" s="5">
        <f t="shared" si="7"/>
        <v>2</v>
      </c>
      <c r="M463" s="5"/>
      <c r="N463" s="5"/>
      <c r="O463" s="5"/>
    </row>
    <row r="464" spans="1:15" x14ac:dyDescent="0.25">
      <c r="A464" s="4">
        <v>31079</v>
      </c>
      <c r="B464" s="2">
        <v>9.9859956865643803E-10</v>
      </c>
      <c r="C464" s="2">
        <v>1.13597522062933E-8</v>
      </c>
      <c r="D464" s="2">
        <v>1.8577389037823502E-8</v>
      </c>
      <c r="E464" s="2">
        <v>5.3506845686154602E-10</v>
      </c>
      <c r="F464" s="2">
        <v>2.9963837757943199E-9</v>
      </c>
      <c r="G464" s="2">
        <v>1.08302085968005E-7</v>
      </c>
      <c r="H464" s="2">
        <v>0.99999979004697703</v>
      </c>
      <c r="I464" s="2">
        <v>2.6201684024452601E-8</v>
      </c>
      <c r="J464" s="2">
        <v>3.7894361167178298E-8</v>
      </c>
      <c r="K464" s="2">
        <v>3.1101229872809501E-9</v>
      </c>
      <c r="L464" s="5">
        <f t="shared" si="7"/>
        <v>1</v>
      </c>
      <c r="M464" s="5"/>
      <c r="N464" s="5"/>
      <c r="O464" s="5"/>
    </row>
    <row r="465" spans="1:15" x14ac:dyDescent="0.25">
      <c r="A465" s="4">
        <v>31107</v>
      </c>
      <c r="B465" s="2">
        <v>1.2033008900956101E-9</v>
      </c>
      <c r="C465" s="2">
        <v>0.41965728211648001</v>
      </c>
      <c r="D465" s="2">
        <v>1.4888256427556301E-7</v>
      </c>
      <c r="E465" s="2">
        <v>9.1328142495752797E-6</v>
      </c>
      <c r="F465" s="2">
        <v>0.58032981528345096</v>
      </c>
      <c r="G465" s="2">
        <v>7.7626517921629302E-7</v>
      </c>
      <c r="H465" s="2">
        <v>6.3711983740999504E-7</v>
      </c>
      <c r="I465" s="2">
        <v>1.1495757539846E-6</v>
      </c>
      <c r="J465" s="2">
        <v>3.3243586939586998E-7</v>
      </c>
      <c r="K465" s="2">
        <v>7.2430847931227897E-7</v>
      </c>
      <c r="L465" s="5">
        <f t="shared" si="7"/>
        <v>2</v>
      </c>
      <c r="M465" s="5"/>
      <c r="N465" s="5"/>
      <c r="O465" s="5"/>
    </row>
    <row r="466" spans="1:15" x14ac:dyDescent="0.25">
      <c r="A466" s="4">
        <v>31138</v>
      </c>
      <c r="B466" s="2">
        <v>3.04532363678848E-9</v>
      </c>
      <c r="C466" s="2">
        <v>2.5916829714749199E-8</v>
      </c>
      <c r="D466" s="2">
        <v>2.7191263369678E-2</v>
      </c>
      <c r="E466" s="2">
        <v>0.20108402298681799</v>
      </c>
      <c r="F466" s="2">
        <v>4.7148814264704699E-8</v>
      </c>
      <c r="G466" s="2">
        <v>1.9890284106264401E-5</v>
      </c>
      <c r="H466" s="2">
        <v>5.5688726564576799E-6</v>
      </c>
      <c r="I466" s="2">
        <v>0.41107819251123101</v>
      </c>
      <c r="J466" s="2">
        <v>0.36062086522951198</v>
      </c>
      <c r="K466" s="2">
        <v>1.20635030957389E-7</v>
      </c>
      <c r="L466" s="5">
        <f t="shared" si="7"/>
        <v>4</v>
      </c>
      <c r="M466" s="5"/>
      <c r="N466" s="5"/>
      <c r="O466" s="5"/>
    </row>
    <row r="467" spans="1:15" x14ac:dyDescent="0.25">
      <c r="A467" s="4">
        <v>31168</v>
      </c>
      <c r="B467" s="2">
        <v>4.1952066009436702E-9</v>
      </c>
      <c r="C467" s="2">
        <v>2.8929354457588501E-8</v>
      </c>
      <c r="D467" s="2">
        <v>2.8401384000555597E-7</v>
      </c>
      <c r="E467" s="2">
        <v>6.1062392759785401E-2</v>
      </c>
      <c r="F467" s="2">
        <v>2.6170459743928099E-8</v>
      </c>
      <c r="G467" s="2">
        <v>1.01375549367043E-7</v>
      </c>
      <c r="H467" s="2">
        <v>0.29969179205449098</v>
      </c>
      <c r="I467" s="2">
        <v>1.06586105300278E-2</v>
      </c>
      <c r="J467" s="2">
        <v>0.23959634093062701</v>
      </c>
      <c r="K467" s="2">
        <v>0.38899041904061099</v>
      </c>
      <c r="L467" s="5">
        <f t="shared" si="7"/>
        <v>5</v>
      </c>
      <c r="M467" s="5"/>
      <c r="N467" s="5"/>
      <c r="O467" s="5"/>
    </row>
    <row r="468" spans="1:15" x14ac:dyDescent="0.25">
      <c r="A468" s="4">
        <v>31199</v>
      </c>
      <c r="B468" s="2">
        <v>8.40458792732407E-11</v>
      </c>
      <c r="C468" s="2">
        <v>0.163864605457583</v>
      </c>
      <c r="D468" s="2">
        <v>3.3527246083943002E-9</v>
      </c>
      <c r="E468" s="2">
        <v>7.4832417128337095E-10</v>
      </c>
      <c r="F468" s="2">
        <v>4.6231562157988598E-9</v>
      </c>
      <c r="G468" s="2">
        <v>2.5333892358829699E-9</v>
      </c>
      <c r="H468" s="2">
        <v>0.75877584783752605</v>
      </c>
      <c r="I468" s="2">
        <v>1.8403624801704401E-9</v>
      </c>
      <c r="J468" s="2">
        <v>6.5383226052912599E-3</v>
      </c>
      <c r="K468" s="2">
        <v>7.0821210916955493E-2</v>
      </c>
      <c r="L468" s="5">
        <f t="shared" si="7"/>
        <v>3</v>
      </c>
      <c r="M468" s="5"/>
      <c r="N468" s="5"/>
      <c r="O468" s="5"/>
    </row>
    <row r="469" spans="1:15" x14ac:dyDescent="0.25">
      <c r="A469" s="4">
        <v>31229</v>
      </c>
      <c r="B469" s="2">
        <v>1.9484388193189599E-9</v>
      </c>
      <c r="C469" s="2">
        <v>1.2793987944904801E-7</v>
      </c>
      <c r="D469" s="2">
        <v>1.10635293991486E-7</v>
      </c>
      <c r="E469" s="2">
        <v>1.90399943680114E-2</v>
      </c>
      <c r="F469" s="2">
        <v>2.26581324247354E-7</v>
      </c>
      <c r="G469" s="2">
        <v>6.9381464347079503E-6</v>
      </c>
      <c r="H469" s="2">
        <v>0.71873963182631295</v>
      </c>
      <c r="I469" s="2">
        <v>8.4825345901701404E-2</v>
      </c>
      <c r="J469" s="2">
        <v>0.17738748959328099</v>
      </c>
      <c r="K469" s="2">
        <v>1.3305938396254599E-7</v>
      </c>
      <c r="L469" s="5">
        <f t="shared" si="7"/>
        <v>4</v>
      </c>
      <c r="M469" s="5"/>
      <c r="N469" s="5"/>
      <c r="O469" s="5"/>
    </row>
    <row r="470" spans="1:15" x14ac:dyDescent="0.25">
      <c r="A470" s="4">
        <v>31260</v>
      </c>
      <c r="B470" s="2">
        <v>4.92515999102722E-8</v>
      </c>
      <c r="C470" s="2">
        <v>0.20425517692333001</v>
      </c>
      <c r="D470" s="2">
        <v>9.4670349851892597E-6</v>
      </c>
      <c r="E470" s="2">
        <v>7.6796455128730505E-7</v>
      </c>
      <c r="F470" s="2">
        <v>0.40090721113533301</v>
      </c>
      <c r="G470" s="2">
        <v>1.8460732315346499E-7</v>
      </c>
      <c r="H470" s="2">
        <v>1.79843944392488E-7</v>
      </c>
      <c r="I470" s="2">
        <v>1.4065897611087E-7</v>
      </c>
      <c r="J470" s="2">
        <v>7.8091180930173994E-8</v>
      </c>
      <c r="K470" s="2">
        <v>0.39482674448890198</v>
      </c>
      <c r="L470" s="5">
        <f t="shared" si="7"/>
        <v>3</v>
      </c>
      <c r="M470" s="5"/>
      <c r="N470" s="5"/>
      <c r="O470" s="5"/>
    </row>
    <row r="471" spans="1:15" x14ac:dyDescent="0.25">
      <c r="A471" s="4">
        <v>31291</v>
      </c>
      <c r="B471" s="2">
        <v>1.2833952707692E-8</v>
      </c>
      <c r="C471" s="2">
        <v>4.2113974470811102E-7</v>
      </c>
      <c r="D471" s="2">
        <v>1.2878370656361301E-5</v>
      </c>
      <c r="E471" s="2">
        <v>2.75031155619587E-8</v>
      </c>
      <c r="F471" s="2">
        <v>8.1597075442630201E-2</v>
      </c>
      <c r="G471" s="2">
        <v>1.9618889507774502E-6</v>
      </c>
      <c r="H471" s="2">
        <v>0.88814138603160897</v>
      </c>
      <c r="I471" s="2">
        <v>5.8816278607505501E-8</v>
      </c>
      <c r="J471" s="2">
        <v>3.02460907599797E-2</v>
      </c>
      <c r="K471" s="2">
        <v>8.7213915621069199E-8</v>
      </c>
      <c r="L471" s="5">
        <f t="shared" si="7"/>
        <v>3</v>
      </c>
      <c r="M471" s="5"/>
      <c r="N471" s="5"/>
      <c r="O471" s="5"/>
    </row>
    <row r="472" spans="1:15" x14ac:dyDescent="0.25">
      <c r="A472" s="4">
        <v>31321</v>
      </c>
      <c r="B472" s="2">
        <v>7.3881576386799898E-9</v>
      </c>
      <c r="C472" s="2">
        <v>0.11159072255831699</v>
      </c>
      <c r="D472" s="2">
        <v>6.5638091746463701E-8</v>
      </c>
      <c r="E472" s="2">
        <v>2.6996283334551599E-7</v>
      </c>
      <c r="F472" s="2">
        <v>2.0622419685461999E-2</v>
      </c>
      <c r="G472" s="2">
        <v>4.2868882929518103E-7</v>
      </c>
      <c r="H472" s="2">
        <v>0.48986043218970099</v>
      </c>
      <c r="I472" s="2">
        <v>7.1368996885757202E-7</v>
      </c>
      <c r="J472" s="2">
        <v>0.143938340530394</v>
      </c>
      <c r="K472" s="2">
        <v>0.23398659966993701</v>
      </c>
      <c r="L472" s="5">
        <f t="shared" si="7"/>
        <v>5</v>
      </c>
      <c r="M472" s="5"/>
      <c r="N472" s="5"/>
      <c r="O472" s="5"/>
    </row>
    <row r="473" spans="1:15" x14ac:dyDescent="0.25">
      <c r="A473" s="4">
        <v>31352</v>
      </c>
      <c r="B473" s="2">
        <v>1.9623501504464E-9</v>
      </c>
      <c r="C473" s="2">
        <v>1.50342704965162E-2</v>
      </c>
      <c r="D473" s="2">
        <v>1.81295949517944E-8</v>
      </c>
      <c r="E473" s="2">
        <v>6.9780660185705299E-9</v>
      </c>
      <c r="F473" s="2">
        <v>1.60468595865658E-7</v>
      </c>
      <c r="G473" s="2">
        <v>5.7381266495366899E-8</v>
      </c>
      <c r="H473" s="2">
        <v>7.3290056808698904E-8</v>
      </c>
      <c r="I473" s="2">
        <v>3.4945893186454103E-8</v>
      </c>
      <c r="J473" s="2">
        <v>7.4012014472647099E-6</v>
      </c>
      <c r="K473" s="2">
        <v>0.98495797514533601</v>
      </c>
      <c r="L473" s="5">
        <f t="shared" si="7"/>
        <v>2</v>
      </c>
      <c r="M473" s="5"/>
      <c r="N473" s="5"/>
      <c r="O473" s="5"/>
    </row>
    <row r="474" spans="1:15" x14ac:dyDescent="0.25">
      <c r="A474" s="4">
        <v>31382</v>
      </c>
      <c r="B474" s="2">
        <v>1.4960587523273299E-8</v>
      </c>
      <c r="C474" s="2">
        <v>0.51227294200962303</v>
      </c>
      <c r="D474" s="2">
        <v>9.8260421010132803E-8</v>
      </c>
      <c r="E474" s="2">
        <v>2.7872439245978801E-7</v>
      </c>
      <c r="F474" s="2">
        <v>0.48762282275645802</v>
      </c>
      <c r="G474" s="2">
        <v>1.1919632751390601E-7</v>
      </c>
      <c r="H474" s="2">
        <v>1.02333172154645E-4</v>
      </c>
      <c r="I474" s="2">
        <v>1.66147836244698E-7</v>
      </c>
      <c r="J474" s="2">
        <v>1.17837085552811E-7</v>
      </c>
      <c r="K474" s="2">
        <v>1.10693510357861E-6</v>
      </c>
      <c r="L474" s="5">
        <f t="shared" si="7"/>
        <v>2</v>
      </c>
      <c r="M474" s="5"/>
      <c r="N474" s="5"/>
      <c r="O474" s="5"/>
    </row>
    <row r="475" spans="1:15" x14ac:dyDescent="0.25">
      <c r="A475" s="4">
        <v>31413</v>
      </c>
      <c r="B475" s="2">
        <v>3.0093619056205902E-10</v>
      </c>
      <c r="C475" s="2">
        <v>0.33906983804930102</v>
      </c>
      <c r="D475" s="2">
        <v>6.3497504779678703E-9</v>
      </c>
      <c r="E475" s="2">
        <v>1.2004012815123199E-8</v>
      </c>
      <c r="F475" s="2">
        <v>9.5093275982267294E-9</v>
      </c>
      <c r="G475" s="2">
        <v>3.5293741732660502E-8</v>
      </c>
      <c r="H475" s="2">
        <v>1.27414970504229E-6</v>
      </c>
      <c r="I475" s="2">
        <v>1.2851857370417E-8</v>
      </c>
      <c r="J475" s="2">
        <v>1.13661872428432E-5</v>
      </c>
      <c r="K475" s="2">
        <v>0.66091744530424101</v>
      </c>
      <c r="L475" s="5">
        <f t="shared" si="7"/>
        <v>2</v>
      </c>
      <c r="M475" s="5"/>
      <c r="N475" s="5"/>
      <c r="O475" s="5"/>
    </row>
    <row r="476" spans="1:15" x14ac:dyDescent="0.25">
      <c r="A476" s="4">
        <v>31444</v>
      </c>
      <c r="B476" s="2">
        <v>2.61005832663687E-8</v>
      </c>
      <c r="C476" s="2">
        <v>9.5518844113323498E-7</v>
      </c>
      <c r="D476" s="2">
        <v>5.8631304186823501E-6</v>
      </c>
      <c r="E476" s="2">
        <v>2.0243822906689801E-7</v>
      </c>
      <c r="F476" s="2">
        <v>6.9782047861904299E-7</v>
      </c>
      <c r="G476" s="2">
        <v>3.6047901303558298E-7</v>
      </c>
      <c r="H476" s="2">
        <v>0.51814219367314795</v>
      </c>
      <c r="I476" s="2">
        <v>1.7314214080217499E-7</v>
      </c>
      <c r="J476" s="2">
        <v>3.1747781499514599E-2</v>
      </c>
      <c r="K476" s="2">
        <v>0.45010174652805202</v>
      </c>
      <c r="L476" s="5">
        <f t="shared" si="7"/>
        <v>3</v>
      </c>
      <c r="M476" s="5"/>
      <c r="N476" s="5"/>
      <c r="O476" s="5"/>
    </row>
    <row r="477" spans="1:15" x14ac:dyDescent="0.25">
      <c r="A477" s="4">
        <v>31472</v>
      </c>
      <c r="B477" s="2">
        <v>1.6242416960423999E-9</v>
      </c>
      <c r="C477" s="2">
        <v>0.15315660057151001</v>
      </c>
      <c r="D477" s="2">
        <v>4.79261260093539E-9</v>
      </c>
      <c r="E477" s="2">
        <v>1.5526897899964101E-9</v>
      </c>
      <c r="F477" s="2">
        <v>1.37824986460303E-9</v>
      </c>
      <c r="G477" s="2">
        <v>4.6925399407288397E-9</v>
      </c>
      <c r="H477" s="2">
        <v>3.18108618180081E-5</v>
      </c>
      <c r="I477" s="2">
        <v>4.38689756372808E-9</v>
      </c>
      <c r="J477" s="2">
        <v>3.9194348115009297E-9</v>
      </c>
      <c r="K477" s="2">
        <v>0.84681156622000597</v>
      </c>
      <c r="L477" s="5">
        <f t="shared" si="7"/>
        <v>2</v>
      </c>
      <c r="M477" s="5"/>
      <c r="N477" s="5"/>
      <c r="O477" s="5"/>
    </row>
    <row r="478" spans="1:15" x14ac:dyDescent="0.25">
      <c r="A478" s="4">
        <v>31503</v>
      </c>
      <c r="B478" s="2">
        <v>1.7529663532021901E-8</v>
      </c>
      <c r="C478" s="2">
        <v>0.35746795464165798</v>
      </c>
      <c r="D478" s="2">
        <v>5.3178925660836704E-7</v>
      </c>
      <c r="E478" s="2">
        <v>6.61823500994323E-8</v>
      </c>
      <c r="F478" s="2">
        <v>2.4780073615089399E-4</v>
      </c>
      <c r="G478" s="2">
        <v>2.19962615703701E-7</v>
      </c>
      <c r="H478" s="2">
        <v>0.64228130855191901</v>
      </c>
      <c r="I478" s="2">
        <v>1.7242079139669299E-7</v>
      </c>
      <c r="J478" s="2">
        <v>3.2280995223270499E-7</v>
      </c>
      <c r="K478" s="2">
        <v>1.6053775814613299E-6</v>
      </c>
      <c r="L478" s="5">
        <f t="shared" si="7"/>
        <v>2</v>
      </c>
      <c r="M478" s="5"/>
      <c r="N478" s="5"/>
      <c r="O478" s="5"/>
    </row>
    <row r="479" spans="1:15" x14ac:dyDescent="0.25">
      <c r="A479" s="4">
        <v>31533</v>
      </c>
      <c r="B479" s="2">
        <v>2.12109381781149E-9</v>
      </c>
      <c r="C479" s="2">
        <v>4.8904723766198801E-8</v>
      </c>
      <c r="D479" s="2">
        <v>1.7351553231516E-8</v>
      </c>
      <c r="E479" s="2">
        <v>6.8257093973409304E-8</v>
      </c>
      <c r="F479" s="2">
        <v>3.9940574791997997E-8</v>
      </c>
      <c r="G479" s="2">
        <v>1.7782516122784701E-8</v>
      </c>
      <c r="H479" s="2">
        <v>1.10399396012147E-7</v>
      </c>
      <c r="I479" s="2">
        <v>8.8317254515819895E-8</v>
      </c>
      <c r="J479" s="2">
        <v>9.4015425441573302E-8</v>
      </c>
      <c r="K479" s="2">
        <v>0.99999951291034905</v>
      </c>
      <c r="L479" s="5">
        <f t="shared" si="7"/>
        <v>1</v>
      </c>
      <c r="M479" s="5"/>
      <c r="N479" s="5"/>
      <c r="O479" s="5"/>
    </row>
    <row r="480" spans="1:15" x14ac:dyDescent="0.25">
      <c r="A480" s="4">
        <v>31564</v>
      </c>
      <c r="B480" s="2">
        <v>3.0193384702822899E-9</v>
      </c>
      <c r="C480" s="2">
        <v>4.6870960672112998E-8</v>
      </c>
      <c r="D480" s="2">
        <v>2.4110288056639702E-8</v>
      </c>
      <c r="E480" s="2">
        <v>5.82992325875396E-3</v>
      </c>
      <c r="F480" s="2">
        <v>2.6992488064165699E-7</v>
      </c>
      <c r="G480" s="2">
        <v>2.5569711279995703E-7</v>
      </c>
      <c r="H480" s="2">
        <v>5.3753976095736297E-7</v>
      </c>
      <c r="I480" s="2">
        <v>5.0664918309657303E-7</v>
      </c>
      <c r="J480" s="2">
        <v>2.6536975893616799E-7</v>
      </c>
      <c r="K480" s="2">
        <v>0.99416816755998005</v>
      </c>
      <c r="L480" s="5">
        <f t="shared" si="7"/>
        <v>1</v>
      </c>
      <c r="M480" s="5"/>
      <c r="N480" s="5"/>
      <c r="O480" s="5"/>
    </row>
    <row r="481" spans="1:15" x14ac:dyDescent="0.25">
      <c r="A481" s="4">
        <v>31594</v>
      </c>
      <c r="B481" s="2">
        <v>6.84287382727962E-9</v>
      </c>
      <c r="C481" s="2">
        <v>9.0050691161762204E-8</v>
      </c>
      <c r="D481" s="2">
        <v>4.7931437191797202E-8</v>
      </c>
      <c r="E481" s="2">
        <v>7.4048877221864395E-7</v>
      </c>
      <c r="F481" s="2">
        <v>2.5921282650328301E-8</v>
      </c>
      <c r="G481" s="2">
        <v>9.7389226389047102E-8</v>
      </c>
      <c r="H481" s="2">
        <v>0.13045039424650501</v>
      </c>
      <c r="I481" s="2">
        <v>2.21250816556038E-7</v>
      </c>
      <c r="J481" s="2">
        <v>5.2326763997860799E-2</v>
      </c>
      <c r="K481" s="2">
        <v>0.817221611887614</v>
      </c>
      <c r="L481" s="5">
        <f t="shared" si="7"/>
        <v>3</v>
      </c>
      <c r="M481" s="5"/>
      <c r="N481" s="5"/>
      <c r="O481" s="5"/>
    </row>
    <row r="482" spans="1:15" x14ac:dyDescent="0.25">
      <c r="A482" s="4">
        <v>31625</v>
      </c>
      <c r="B482" s="2">
        <v>1.6331592851248299E-10</v>
      </c>
      <c r="C482" s="2">
        <v>3.0161009486913498E-6</v>
      </c>
      <c r="D482" s="2">
        <v>1.5977958823024E-9</v>
      </c>
      <c r="E482" s="2">
        <v>4.3649498716205101E-7</v>
      </c>
      <c r="F482" s="2">
        <v>4.4580444914075599E-9</v>
      </c>
      <c r="G482" s="2">
        <v>1.3383096127142999E-8</v>
      </c>
      <c r="H482" s="2">
        <v>0.83287262382151095</v>
      </c>
      <c r="I482" s="2">
        <v>4.0697601214612802E-9</v>
      </c>
      <c r="J482" s="2">
        <v>0.16712001210261801</v>
      </c>
      <c r="K482" s="2">
        <v>3.8878095075331303E-6</v>
      </c>
      <c r="L482" s="5">
        <f t="shared" si="7"/>
        <v>2</v>
      </c>
      <c r="M482" s="5"/>
      <c r="N482" s="5"/>
      <c r="O482" s="5"/>
    </row>
    <row r="483" spans="1:15" x14ac:dyDescent="0.25">
      <c r="A483" s="4">
        <v>31656</v>
      </c>
      <c r="B483" s="2">
        <v>2.7157941186184099E-10</v>
      </c>
      <c r="C483" s="2">
        <v>1.4131673821305599E-9</v>
      </c>
      <c r="D483" s="2">
        <v>0.19232745081364999</v>
      </c>
      <c r="E483" s="2">
        <v>0.627966135553509</v>
      </c>
      <c r="F483" s="2">
        <v>9.1798236641763398E-10</v>
      </c>
      <c r="G483" s="2">
        <v>2.54246976344462E-8</v>
      </c>
      <c r="H483" s="2">
        <v>4.8498959449370197E-9</v>
      </c>
      <c r="I483" s="2">
        <v>1.35411141467762E-6</v>
      </c>
      <c r="J483" s="2">
        <v>0.179705022787257</v>
      </c>
      <c r="K483" s="2">
        <v>3.8568710619075301E-9</v>
      </c>
      <c r="L483" s="5">
        <f t="shared" si="7"/>
        <v>3</v>
      </c>
      <c r="M483" s="5"/>
      <c r="N483" s="5"/>
      <c r="O483" s="5"/>
    </row>
    <row r="484" spans="1:15" x14ac:dyDescent="0.25">
      <c r="A484" s="4">
        <v>31686</v>
      </c>
      <c r="B484" s="2">
        <v>1.0057873147105099E-8</v>
      </c>
      <c r="C484" s="2">
        <v>6.67583699400329E-8</v>
      </c>
      <c r="D484" s="2">
        <v>0.196743852998088</v>
      </c>
      <c r="E484" s="2">
        <v>0.61839196181532696</v>
      </c>
      <c r="F484" s="2">
        <v>3.5078810378184098E-7</v>
      </c>
      <c r="G484" s="2">
        <v>4.27797278711096E-7</v>
      </c>
      <c r="H484" s="2">
        <v>1.9732878166199501E-7</v>
      </c>
      <c r="I484" s="2">
        <v>7.02869448681404E-6</v>
      </c>
      <c r="J484" s="2">
        <v>0.18485591848757901</v>
      </c>
      <c r="K484" s="2">
        <v>1.8527411162812901E-7</v>
      </c>
      <c r="L484" s="5">
        <f t="shared" si="7"/>
        <v>3</v>
      </c>
      <c r="M484" s="5"/>
      <c r="N484" s="5"/>
      <c r="O484" s="5"/>
    </row>
    <row r="485" spans="1:15" x14ac:dyDescent="0.25">
      <c r="A485" s="4">
        <v>31717</v>
      </c>
      <c r="B485" s="2">
        <v>2.1020527321593801E-11</v>
      </c>
      <c r="C485" s="2">
        <v>0.97561730550776704</v>
      </c>
      <c r="D485" s="2">
        <v>1.85129470087138E-10</v>
      </c>
      <c r="E485" s="2">
        <v>1.50874842467909E-5</v>
      </c>
      <c r="F485" s="2">
        <v>1.5568069679933E-9</v>
      </c>
      <c r="G485" s="2">
        <v>1.15251957199215E-9</v>
      </c>
      <c r="H485" s="2">
        <v>2.4367450849895202E-2</v>
      </c>
      <c r="I485" s="2">
        <v>1.5446913362131001E-9</v>
      </c>
      <c r="J485" s="2">
        <v>1.24773594293708E-7</v>
      </c>
      <c r="K485" s="2">
        <v>2.69240120533236E-8</v>
      </c>
      <c r="L485" s="5">
        <f t="shared" si="7"/>
        <v>2</v>
      </c>
      <c r="M485" s="5"/>
      <c r="N485" s="5"/>
      <c r="O485" s="5"/>
    </row>
    <row r="486" spans="1:15" x14ac:dyDescent="0.25">
      <c r="A486" s="4">
        <v>31747</v>
      </c>
      <c r="B486" s="2">
        <v>6.1547806345291499E-11</v>
      </c>
      <c r="C486" s="2">
        <v>1.31872904538249E-9</v>
      </c>
      <c r="D486" s="2">
        <v>0.19662231321506801</v>
      </c>
      <c r="E486" s="2">
        <v>0.61831468929348798</v>
      </c>
      <c r="F486" s="2">
        <v>3.7610690469843701E-10</v>
      </c>
      <c r="G486" s="2">
        <v>2.2079849479340602E-9</v>
      </c>
      <c r="H486" s="2">
        <v>6.7392908863130401E-7</v>
      </c>
      <c r="I486" s="2">
        <v>5.4556330407085697E-8</v>
      </c>
      <c r="J486" s="2">
        <v>0.185062259682539</v>
      </c>
      <c r="K486" s="2">
        <v>5.35913300015063E-9</v>
      </c>
      <c r="L486" s="5">
        <f t="shared" si="7"/>
        <v>3</v>
      </c>
      <c r="M486" s="5"/>
      <c r="N486" s="5"/>
      <c r="O486" s="5"/>
    </row>
    <row r="487" spans="1:15" x14ac:dyDescent="0.25">
      <c r="A487" s="4">
        <v>31778</v>
      </c>
      <c r="B487" s="2">
        <v>2.2673960518686799E-10</v>
      </c>
      <c r="C487" s="2">
        <v>6.1845787656657295E-8</v>
      </c>
      <c r="D487" s="2">
        <v>1.47720242700164E-9</v>
      </c>
      <c r="E487" s="2">
        <v>4.6787012052000198E-8</v>
      </c>
      <c r="F487" s="2">
        <v>0.56463403277984303</v>
      </c>
      <c r="G487" s="2">
        <v>2.43660335574366E-8</v>
      </c>
      <c r="H487" s="2">
        <v>1.23111501302533E-7</v>
      </c>
      <c r="I487" s="2">
        <v>7.8344144678398603E-9</v>
      </c>
      <c r="J487" s="2">
        <v>0.11378029559898099</v>
      </c>
      <c r="K487" s="2">
        <v>0.32158540597288399</v>
      </c>
      <c r="L487" s="5">
        <f t="shared" si="7"/>
        <v>3</v>
      </c>
      <c r="M487" s="5"/>
      <c r="N487" s="5"/>
      <c r="O487" s="5"/>
    </row>
    <row r="488" spans="1:15" x14ac:dyDescent="0.25">
      <c r="A488" s="4">
        <v>31809</v>
      </c>
      <c r="B488" s="2">
        <v>4.46492654386964E-10</v>
      </c>
      <c r="C488" s="2">
        <v>2.9078981025217798E-7</v>
      </c>
      <c r="D488" s="2">
        <v>3.4494383282271901E-9</v>
      </c>
      <c r="E488" s="2">
        <v>2.6627681943035899E-7</v>
      </c>
      <c r="F488" s="2">
        <v>0.142720991024538</v>
      </c>
      <c r="G488" s="2">
        <v>3.0366493189553298E-8</v>
      </c>
      <c r="H488" s="2">
        <v>2.8649569478734201E-8</v>
      </c>
      <c r="I488" s="2">
        <v>2.72987007236053E-7</v>
      </c>
      <c r="J488" s="2">
        <v>1.1561549166387899E-8</v>
      </c>
      <c r="K488" s="2">
        <v>0.85727810633439605</v>
      </c>
      <c r="L488" s="5">
        <f t="shared" si="7"/>
        <v>2</v>
      </c>
      <c r="M488" s="5"/>
      <c r="N488" s="5"/>
      <c r="O488" s="5"/>
    </row>
    <row r="489" spans="1:15" x14ac:dyDescent="0.25">
      <c r="A489" s="4">
        <v>31837</v>
      </c>
      <c r="B489" s="2">
        <v>6.5908828147220203E-10</v>
      </c>
      <c r="C489" s="2">
        <v>8.0812435369849903E-2</v>
      </c>
      <c r="D489" s="2">
        <v>1.5583137371300901E-7</v>
      </c>
      <c r="E489" s="2">
        <v>2.8399127594908799E-8</v>
      </c>
      <c r="F489" s="2">
        <v>7.2877640984629602E-7</v>
      </c>
      <c r="G489" s="2">
        <v>1.14500057250496E-7</v>
      </c>
      <c r="H489" s="2">
        <v>2.73829492410134E-8</v>
      </c>
      <c r="I489" s="2">
        <v>1.2153467472962399E-6</v>
      </c>
      <c r="J489" s="2">
        <v>4.8205123385489397E-7</v>
      </c>
      <c r="K489" s="2">
        <v>0.91918481168335298</v>
      </c>
      <c r="L489" s="5">
        <f t="shared" si="7"/>
        <v>2</v>
      </c>
      <c r="M489" s="5"/>
      <c r="N489" s="5"/>
      <c r="O489" s="5"/>
    </row>
    <row r="490" spans="1:15" x14ac:dyDescent="0.25">
      <c r="A490" s="4">
        <v>31868</v>
      </c>
      <c r="B490" s="2">
        <v>5.5767281870590301E-9</v>
      </c>
      <c r="C490" s="2">
        <v>2.4111752153488E-8</v>
      </c>
      <c r="D490" s="2">
        <v>0.21709349303566799</v>
      </c>
      <c r="E490" s="2">
        <v>0.72302279338723296</v>
      </c>
      <c r="F490" s="2">
        <v>2.7732367961113801E-8</v>
      </c>
      <c r="G490" s="2">
        <v>2.5037060651287799E-7</v>
      </c>
      <c r="H490" s="2">
        <v>3.5242008240515E-8</v>
      </c>
      <c r="I490" s="2">
        <v>3.8165227298627204E-6</v>
      </c>
      <c r="J490" s="2">
        <v>5.9879511612150299E-2</v>
      </c>
      <c r="K490" s="2">
        <v>4.2408753788851601E-8</v>
      </c>
      <c r="L490" s="5">
        <f t="shared" si="7"/>
        <v>3</v>
      </c>
      <c r="M490" s="5"/>
      <c r="N490" s="5"/>
      <c r="O490" s="5"/>
    </row>
    <row r="491" spans="1:15" x14ac:dyDescent="0.25">
      <c r="A491" s="4">
        <v>31898</v>
      </c>
      <c r="B491" s="2">
        <v>2.1958114298611301E-9</v>
      </c>
      <c r="C491" s="2">
        <v>3.05404458324928E-8</v>
      </c>
      <c r="D491" s="2">
        <v>2.60207975339194E-8</v>
      </c>
      <c r="E491" s="2">
        <v>5.4784533675564396E-3</v>
      </c>
      <c r="F491" s="2">
        <v>0.52519280687407399</v>
      </c>
      <c r="G491" s="2">
        <v>2.26986329414219E-8</v>
      </c>
      <c r="H491" s="2">
        <v>2.4477308437450398E-7</v>
      </c>
      <c r="I491" s="2">
        <v>1.5811780011801501E-8</v>
      </c>
      <c r="J491" s="2">
        <v>5.0485938043237102E-2</v>
      </c>
      <c r="K491" s="2">
        <v>0.41884245967477401</v>
      </c>
      <c r="L491" s="5">
        <f t="shared" si="7"/>
        <v>3</v>
      </c>
      <c r="M491" s="5"/>
      <c r="N491" s="5"/>
      <c r="O491" s="5"/>
    </row>
    <row r="492" spans="1:15" x14ac:dyDescent="0.25">
      <c r="A492" s="4">
        <v>31929</v>
      </c>
      <c r="B492" s="2">
        <v>9.5517794781294299E-9</v>
      </c>
      <c r="C492" s="2">
        <v>1.3353161968007601E-7</v>
      </c>
      <c r="D492" s="2">
        <v>0.228488925299065</v>
      </c>
      <c r="E492" s="2">
        <v>0.72167385009172402</v>
      </c>
      <c r="F492" s="2">
        <v>1.1882571693021E-7</v>
      </c>
      <c r="G492" s="2">
        <v>2.6176195265930201E-8</v>
      </c>
      <c r="H492" s="2">
        <v>2.0812918221362499E-7</v>
      </c>
      <c r="I492" s="2">
        <v>6.7272109641695703E-8</v>
      </c>
      <c r="J492" s="2">
        <v>4.9836152973058601E-2</v>
      </c>
      <c r="K492" s="2">
        <v>5.0815188211873401E-7</v>
      </c>
      <c r="L492" s="5">
        <f t="shared" si="7"/>
        <v>3</v>
      </c>
      <c r="M492" s="5"/>
      <c r="N492" s="5"/>
      <c r="O492" s="5"/>
    </row>
    <row r="493" spans="1:15" x14ac:dyDescent="0.25">
      <c r="A493" s="4">
        <v>31959</v>
      </c>
      <c r="B493" s="2">
        <v>5.6263101272634001E-11</v>
      </c>
      <c r="C493" s="2">
        <v>1.16435220986443E-9</v>
      </c>
      <c r="D493" s="2">
        <v>1.7958928910484901E-6</v>
      </c>
      <c r="E493" s="2">
        <v>2.63807540527E-2</v>
      </c>
      <c r="F493" s="2">
        <v>7.7149064186365203E-10</v>
      </c>
      <c r="G493" s="2">
        <v>2.6617001505825199E-8</v>
      </c>
      <c r="H493" s="2">
        <v>0.86814276623689901</v>
      </c>
      <c r="I493" s="2">
        <v>1.7434189276824799E-6</v>
      </c>
      <c r="J493" s="2">
        <v>0.10547290755797201</v>
      </c>
      <c r="K493" s="2">
        <v>4.2315716592293903E-9</v>
      </c>
      <c r="L493" s="5">
        <f t="shared" si="7"/>
        <v>3</v>
      </c>
      <c r="M493" s="5"/>
      <c r="N493" s="5"/>
      <c r="O493" s="5"/>
    </row>
    <row r="494" spans="1:15" x14ac:dyDescent="0.25">
      <c r="A494" s="4">
        <v>31990</v>
      </c>
      <c r="B494" s="2">
        <v>9.1086950571354803E-9</v>
      </c>
      <c r="C494" s="2">
        <v>1.4316113218946099E-7</v>
      </c>
      <c r="D494" s="2">
        <v>0.220241749559728</v>
      </c>
      <c r="E494" s="2">
        <v>0.74128857578630303</v>
      </c>
      <c r="F494" s="2">
        <v>1.7997174643923499E-7</v>
      </c>
      <c r="G494" s="2">
        <v>2.1381971510032501E-6</v>
      </c>
      <c r="H494" s="2">
        <v>2.4349320681577299E-7</v>
      </c>
      <c r="I494" s="2">
        <v>1.32165121892957E-5</v>
      </c>
      <c r="J494" s="2">
        <v>3.8453386559295102E-2</v>
      </c>
      <c r="K494" s="2">
        <v>3.5765874201742498E-7</v>
      </c>
      <c r="L494" s="5">
        <f t="shared" si="7"/>
        <v>3</v>
      </c>
      <c r="M494" s="5"/>
      <c r="N494" s="5"/>
      <c r="O494" s="5"/>
    </row>
    <row r="495" spans="1:15" x14ac:dyDescent="0.25">
      <c r="A495" s="4">
        <v>32021</v>
      </c>
      <c r="B495" s="2">
        <v>4.1622632731322698E-11</v>
      </c>
      <c r="C495" s="2">
        <v>1.7745039353301601E-10</v>
      </c>
      <c r="D495" s="2">
        <v>0.18695126038181101</v>
      </c>
      <c r="E495" s="2">
        <v>0.65716406392558602</v>
      </c>
      <c r="F495" s="2">
        <v>1.4865743504548499E-10</v>
      </c>
      <c r="G495" s="2">
        <v>2.3235934490402099E-8</v>
      </c>
      <c r="H495" s="2">
        <v>2.00103365427134E-10</v>
      </c>
      <c r="I495" s="2">
        <v>4.5138763275528799E-6</v>
      </c>
      <c r="J495" s="2">
        <v>0.15588013784277299</v>
      </c>
      <c r="K495" s="2">
        <v>1.69611280912772E-10</v>
      </c>
      <c r="L495" s="5">
        <f t="shared" si="7"/>
        <v>3</v>
      </c>
      <c r="M495" s="5"/>
      <c r="N495" s="5"/>
      <c r="O495" s="5"/>
    </row>
    <row r="496" spans="1:15" x14ac:dyDescent="0.25">
      <c r="A496" s="4">
        <v>32051</v>
      </c>
      <c r="B496" s="2">
        <v>7.0691267841188603E-9</v>
      </c>
      <c r="C496" s="2">
        <v>1.53986809715175E-8</v>
      </c>
      <c r="D496" s="2">
        <v>0.16456599834440699</v>
      </c>
      <c r="E496" s="2">
        <v>0.64240083435967599</v>
      </c>
      <c r="F496" s="2">
        <v>9.5970134883913001E-9</v>
      </c>
      <c r="G496" s="2">
        <v>1.3327340384000299E-6</v>
      </c>
      <c r="H496" s="2">
        <v>3.0046999985215402E-8</v>
      </c>
      <c r="I496" s="2">
        <v>1.5674413007537999E-6</v>
      </c>
      <c r="J496" s="2">
        <v>0.19303017607803999</v>
      </c>
      <c r="K496" s="2">
        <v>2.8931007332333501E-8</v>
      </c>
      <c r="L496" s="5">
        <f t="shared" si="7"/>
        <v>3</v>
      </c>
      <c r="M496" s="5"/>
      <c r="N496" s="5"/>
      <c r="O496" s="5"/>
    </row>
    <row r="497" spans="1:15" x14ac:dyDescent="0.25">
      <c r="A497" s="4">
        <v>32082</v>
      </c>
      <c r="B497" s="2">
        <v>8.0229652703490902E-10</v>
      </c>
      <c r="C497" s="2">
        <v>1.7935938270894999E-8</v>
      </c>
      <c r="D497" s="2">
        <v>5.5522205993172599E-9</v>
      </c>
      <c r="E497" s="2">
        <v>2.9286538938479201E-2</v>
      </c>
      <c r="F497" s="2">
        <v>3.70400799841579E-9</v>
      </c>
      <c r="G497" s="2">
        <v>9.1926932669588007E-8</v>
      </c>
      <c r="H497" s="2">
        <v>1.0368562988045E-8</v>
      </c>
      <c r="I497" s="2">
        <v>0.54799179680874899</v>
      </c>
      <c r="J497" s="2">
        <v>0.42272141101513</v>
      </c>
      <c r="K497" s="2">
        <v>1.2294691997696999E-7</v>
      </c>
      <c r="L497" s="5">
        <f t="shared" si="7"/>
        <v>3</v>
      </c>
      <c r="M497" s="5"/>
      <c r="N497" s="5"/>
      <c r="O497" s="5"/>
    </row>
    <row r="498" spans="1:15" x14ac:dyDescent="0.25">
      <c r="A498" s="4">
        <v>32112</v>
      </c>
      <c r="B498" s="2">
        <v>1.8383985399809199E-9</v>
      </c>
      <c r="C498" s="2">
        <v>1.9859287961045701E-8</v>
      </c>
      <c r="D498" s="2">
        <v>3.7043376106207698E-8</v>
      </c>
      <c r="E498" s="2">
        <v>1.4321474325403801E-8</v>
      </c>
      <c r="F498" s="2">
        <v>1.40341164486096E-8</v>
      </c>
      <c r="G498" s="2">
        <v>8.9946545080552498E-9</v>
      </c>
      <c r="H498" s="2">
        <v>2.0628099725319901E-8</v>
      </c>
      <c r="I498" s="2">
        <v>1.14878056284789E-8</v>
      </c>
      <c r="J498" s="2">
        <v>1.0626771685548E-2</v>
      </c>
      <c r="K498" s="2">
        <v>0.989373100107655</v>
      </c>
      <c r="L498" s="5">
        <f t="shared" si="7"/>
        <v>2</v>
      </c>
      <c r="M498" s="5"/>
      <c r="N498" s="5"/>
      <c r="O498" s="5"/>
    </row>
    <row r="499" spans="1:15" x14ac:dyDescent="0.25">
      <c r="A499" s="4">
        <v>32143</v>
      </c>
      <c r="B499" s="2">
        <v>2.2724597705412502E-9</v>
      </c>
      <c r="C499" s="2">
        <v>0.10949591759118101</v>
      </c>
      <c r="D499" s="2">
        <v>9.5837814732770004E-8</v>
      </c>
      <c r="E499" s="2">
        <v>5.2091071712178499E-2</v>
      </c>
      <c r="F499" s="2">
        <v>2.7508718402058301E-8</v>
      </c>
      <c r="G499" s="2">
        <v>2.3028566306425299E-2</v>
      </c>
      <c r="H499" s="2">
        <v>1.4545640460117101E-7</v>
      </c>
      <c r="I499" s="2">
        <v>0.15299637898962001</v>
      </c>
      <c r="J499" s="2">
        <v>3.11025871516615E-2</v>
      </c>
      <c r="K499" s="2">
        <v>0.63128520717353498</v>
      </c>
      <c r="L499" s="5">
        <f t="shared" si="7"/>
        <v>6</v>
      </c>
      <c r="M499" s="5"/>
      <c r="N499" s="5"/>
      <c r="O499" s="5"/>
    </row>
    <row r="500" spans="1:15" x14ac:dyDescent="0.25">
      <c r="A500" s="4">
        <v>32174</v>
      </c>
      <c r="B500" s="2">
        <v>4.4800369606661297E-9</v>
      </c>
      <c r="C500" s="2">
        <v>0.226891501051148</v>
      </c>
      <c r="D500" s="2">
        <v>1.61900961694951E-6</v>
      </c>
      <c r="E500" s="2">
        <v>7.1849354980006996E-2</v>
      </c>
      <c r="F500" s="2">
        <v>8.8184963699538296E-7</v>
      </c>
      <c r="G500" s="2">
        <v>2.9332615667031501E-6</v>
      </c>
      <c r="H500" s="2">
        <v>0.47091427862126001</v>
      </c>
      <c r="I500" s="2">
        <v>0.112172790265979</v>
      </c>
      <c r="J500" s="2">
        <v>0.118164761239496</v>
      </c>
      <c r="K500" s="2">
        <v>1.87524118407453E-6</v>
      </c>
      <c r="L500" s="5">
        <f t="shared" si="7"/>
        <v>5</v>
      </c>
      <c r="M500" s="5"/>
      <c r="N500" s="5"/>
      <c r="O500" s="5"/>
    </row>
    <row r="501" spans="1:15" x14ac:dyDescent="0.25">
      <c r="A501" s="4">
        <v>32203</v>
      </c>
      <c r="B501" s="2">
        <v>4.8739385168305502E-9</v>
      </c>
      <c r="C501" s="2">
        <v>1.92250767633996E-7</v>
      </c>
      <c r="D501" s="2">
        <v>1.41666246477941E-7</v>
      </c>
      <c r="E501" s="2">
        <v>4.6666478388218399E-2</v>
      </c>
      <c r="F501" s="2">
        <v>3.6351009415739902E-8</v>
      </c>
      <c r="G501" s="2">
        <v>4.9428843708672102E-5</v>
      </c>
      <c r="H501" s="2">
        <v>5.8172423429726898E-8</v>
      </c>
      <c r="I501" s="2">
        <v>0.17479596816627799</v>
      </c>
      <c r="J501" s="2">
        <v>1.14437660259327E-2</v>
      </c>
      <c r="K501" s="2">
        <v>0.76704392526945298</v>
      </c>
      <c r="L501" s="5">
        <f t="shared" si="7"/>
        <v>4</v>
      </c>
      <c r="M501" s="5"/>
      <c r="N501" s="5"/>
      <c r="O501" s="5"/>
    </row>
    <row r="502" spans="1:15" x14ac:dyDescent="0.25">
      <c r="A502" s="4">
        <v>32234</v>
      </c>
      <c r="B502" s="2">
        <v>1.4850695280734199E-10</v>
      </c>
      <c r="C502" s="2">
        <v>1.26143455977883E-9</v>
      </c>
      <c r="D502" s="2">
        <v>0.199404784714454</v>
      </c>
      <c r="E502" s="2">
        <v>0.72226594627563001</v>
      </c>
      <c r="F502" s="2">
        <v>8.4026533323256302E-10</v>
      </c>
      <c r="G502" s="2">
        <v>3.7268534991413099E-8</v>
      </c>
      <c r="H502" s="2">
        <v>1.28853855941028E-9</v>
      </c>
      <c r="I502" s="2">
        <v>8.6240350570350597E-8</v>
      </c>
      <c r="J502" s="2">
        <v>7.8329140328880595E-2</v>
      </c>
      <c r="K502" s="2">
        <v>1.63331049465626E-9</v>
      </c>
      <c r="L502" s="5">
        <f t="shared" si="7"/>
        <v>3</v>
      </c>
      <c r="M502" s="5"/>
      <c r="N502" s="5"/>
      <c r="O502" s="5"/>
    </row>
    <row r="503" spans="1:15" x14ac:dyDescent="0.25">
      <c r="A503" s="4">
        <v>32264</v>
      </c>
      <c r="B503" s="2">
        <v>6.6067648706016796E-10</v>
      </c>
      <c r="C503" s="2">
        <v>1.7851250964924901E-8</v>
      </c>
      <c r="D503" s="2">
        <v>0.20878882295033799</v>
      </c>
      <c r="E503" s="2">
        <v>0.72718223897856604</v>
      </c>
      <c r="F503" s="2">
        <v>9.3419670848357905E-9</v>
      </c>
      <c r="G503" s="2">
        <v>4.9609157970671797E-7</v>
      </c>
      <c r="H503" s="2">
        <v>7.4632284605857098E-8</v>
      </c>
      <c r="I503" s="2">
        <v>3.1136966666559502E-7</v>
      </c>
      <c r="J503" s="2">
        <v>6.4027968970308796E-2</v>
      </c>
      <c r="K503" s="2">
        <v>5.9153389817483702E-8</v>
      </c>
      <c r="L503" s="5">
        <f t="shared" si="7"/>
        <v>3</v>
      </c>
      <c r="M503" s="5"/>
      <c r="N503" s="5"/>
      <c r="O503" s="5"/>
    </row>
    <row r="504" spans="1:15" x14ac:dyDescent="0.25">
      <c r="A504" s="4">
        <v>32295</v>
      </c>
      <c r="B504" s="2">
        <v>2.52694199429168E-8</v>
      </c>
      <c r="C504" s="2">
        <v>7.1092980128501205E-8</v>
      </c>
      <c r="D504" s="2">
        <v>8.2684148615645394E-5</v>
      </c>
      <c r="E504" s="2">
        <v>1.3899781987123601E-8</v>
      </c>
      <c r="F504" s="2">
        <v>4.1740548032996896E-6</v>
      </c>
      <c r="G504" s="2">
        <v>3.0792596592352997E-8</v>
      </c>
      <c r="H504" s="2">
        <v>7.9689385697775702E-7</v>
      </c>
      <c r="I504" s="2">
        <v>4.40826023414621E-8</v>
      </c>
      <c r="J504" s="2">
        <v>2.7506037954262101E-8</v>
      </c>
      <c r="K504" s="2">
        <v>0.99991213225931797</v>
      </c>
      <c r="L504" s="5">
        <f t="shared" si="7"/>
        <v>1</v>
      </c>
      <c r="M504" s="5"/>
      <c r="N504" s="5"/>
      <c r="O504" s="5"/>
    </row>
    <row r="505" spans="1:15" x14ac:dyDescent="0.25">
      <c r="A505" s="4">
        <v>32325</v>
      </c>
      <c r="B505" s="2">
        <v>1.09681952674231E-8</v>
      </c>
      <c r="C505" s="2">
        <v>0.206975401415952</v>
      </c>
      <c r="D505" s="2">
        <v>2.47153251429221E-7</v>
      </c>
      <c r="E505" s="2">
        <v>3.6467348721512E-7</v>
      </c>
      <c r="F505" s="2">
        <v>1.1981288483053899E-6</v>
      </c>
      <c r="G505" s="2">
        <v>1.51345897183502E-6</v>
      </c>
      <c r="H505" s="2">
        <v>0.442599445214096</v>
      </c>
      <c r="I505" s="2">
        <v>2.201558053666E-6</v>
      </c>
      <c r="J505" s="2">
        <v>1.6886586800729099E-4</v>
      </c>
      <c r="K505" s="2">
        <v>0.35025075156110802</v>
      </c>
      <c r="L505" s="5">
        <f t="shared" si="7"/>
        <v>3</v>
      </c>
      <c r="M505" s="5"/>
      <c r="N505" s="5"/>
      <c r="O505" s="5"/>
    </row>
    <row r="506" spans="1:15" x14ac:dyDescent="0.25">
      <c r="A506" s="4">
        <v>32356</v>
      </c>
      <c r="B506" s="2">
        <v>9.5306312861945704E-11</v>
      </c>
      <c r="C506" s="2">
        <v>3.3555644343438798E-10</v>
      </c>
      <c r="D506" s="2">
        <v>0.16447252999489101</v>
      </c>
      <c r="E506" s="2">
        <v>0.651868545574675</v>
      </c>
      <c r="F506" s="2">
        <v>2.3086363461314099E-10</v>
      </c>
      <c r="G506" s="2">
        <v>1.01985612530957E-5</v>
      </c>
      <c r="H506" s="2">
        <v>3.7061349753361E-10</v>
      </c>
      <c r="I506" s="2">
        <v>2.8681678177517399E-2</v>
      </c>
      <c r="J506" s="2">
        <v>0.15496704609820799</v>
      </c>
      <c r="K506" s="2">
        <v>5.6111828381266095E-10</v>
      </c>
      <c r="L506" s="5">
        <f t="shared" si="7"/>
        <v>4</v>
      </c>
      <c r="M506" s="5"/>
      <c r="N506" s="5"/>
      <c r="O506" s="5"/>
    </row>
    <row r="507" spans="1:15" x14ac:dyDescent="0.25">
      <c r="A507" s="4">
        <v>32387</v>
      </c>
      <c r="B507" s="2">
        <v>9.5081461115357901E-8</v>
      </c>
      <c r="C507" s="2">
        <v>2.2308075766709801E-7</v>
      </c>
      <c r="D507" s="2">
        <v>0.16969243849851701</v>
      </c>
      <c r="E507" s="2">
        <v>0.63821454830431501</v>
      </c>
      <c r="F507" s="2">
        <v>1.9599363751781999E-7</v>
      </c>
      <c r="G507" s="2">
        <v>1.8656351508726301E-6</v>
      </c>
      <c r="H507" s="2">
        <v>2.9183365047939798E-7</v>
      </c>
      <c r="I507" s="2">
        <v>3.8641970350977804E-6</v>
      </c>
      <c r="J507" s="2">
        <v>0.19208628716081999</v>
      </c>
      <c r="K507" s="2">
        <v>2.6838985782123502E-7</v>
      </c>
      <c r="L507" s="5">
        <f t="shared" si="7"/>
        <v>3</v>
      </c>
      <c r="M507" s="5"/>
      <c r="N507" s="5"/>
      <c r="O507" s="5"/>
    </row>
    <row r="508" spans="1:15" x14ac:dyDescent="0.25">
      <c r="A508" s="4">
        <v>32417</v>
      </c>
      <c r="B508" s="2">
        <v>4.3470609092262001E-12</v>
      </c>
      <c r="C508" s="2">
        <v>1.8610928856622901E-10</v>
      </c>
      <c r="D508" s="2">
        <v>5.6777669690173199E-2</v>
      </c>
      <c r="E508" s="2">
        <v>0.326241549189908</v>
      </c>
      <c r="F508" s="2">
        <v>8.5048741205351397E-11</v>
      </c>
      <c r="G508" s="2">
        <v>6.1148515894498698E-2</v>
      </c>
      <c r="H508" s="2">
        <v>9.8929738715591794E-11</v>
      </c>
      <c r="I508" s="2">
        <v>0.37015325374758501</v>
      </c>
      <c r="J508" s="2">
        <v>0.18567901105082599</v>
      </c>
      <c r="K508" s="2">
        <v>5.2573804155815202E-11</v>
      </c>
      <c r="L508" s="5">
        <f t="shared" si="7"/>
        <v>5</v>
      </c>
      <c r="M508" s="5"/>
      <c r="N508" s="5"/>
      <c r="O508" s="5"/>
    </row>
    <row r="509" spans="1:15" x14ac:dyDescent="0.25">
      <c r="A509" s="4">
        <v>32448</v>
      </c>
      <c r="B509" s="2">
        <v>5.0864585733274302E-9</v>
      </c>
      <c r="C509" s="2">
        <v>1.2030349089362801E-7</v>
      </c>
      <c r="D509" s="2">
        <v>0.117410482206452</v>
      </c>
      <c r="E509" s="2">
        <v>0.43100866269584798</v>
      </c>
      <c r="F509" s="2">
        <v>5.0381993103962199E-8</v>
      </c>
      <c r="G509" s="2">
        <v>1.66601833022079E-6</v>
      </c>
      <c r="H509" s="2">
        <v>6.6188639890546405E-8</v>
      </c>
      <c r="I509" s="2">
        <v>5.0789968059433299E-7</v>
      </c>
      <c r="J509" s="2">
        <v>0.146657599021907</v>
      </c>
      <c r="K509" s="2">
        <v>0.30492084019719501</v>
      </c>
      <c r="L509" s="5">
        <f t="shared" si="7"/>
        <v>4</v>
      </c>
      <c r="M509" s="5"/>
      <c r="N509" s="5"/>
      <c r="O509" s="5"/>
    </row>
    <row r="510" spans="1:15" x14ac:dyDescent="0.25">
      <c r="A510" s="4">
        <v>32478</v>
      </c>
      <c r="B510" s="2">
        <v>3.7599190133570602E-10</v>
      </c>
      <c r="C510" s="2">
        <v>9.8498062762275306E-9</v>
      </c>
      <c r="D510" s="2">
        <v>0.133381284936709</v>
      </c>
      <c r="E510" s="2">
        <v>0.47012315949064698</v>
      </c>
      <c r="F510" s="2">
        <v>2.0829458117358699E-8</v>
      </c>
      <c r="G510" s="2">
        <v>4.6729224573404902E-8</v>
      </c>
      <c r="H510" s="2">
        <v>8.7737538861686407E-2</v>
      </c>
      <c r="I510" s="2">
        <v>2.714830433022E-8</v>
      </c>
      <c r="J510" s="2">
        <v>9.0877507939209595E-2</v>
      </c>
      <c r="K510" s="2">
        <v>0.217880403839016</v>
      </c>
      <c r="L510" s="5">
        <f t="shared" si="7"/>
        <v>5</v>
      </c>
      <c r="M510" s="5"/>
      <c r="N510" s="5"/>
      <c r="O510" s="5"/>
    </row>
    <row r="511" spans="1:15" x14ac:dyDescent="0.25">
      <c r="A511" s="4">
        <v>32509</v>
      </c>
      <c r="B511" s="2">
        <v>5.1761835028528401E-9</v>
      </c>
      <c r="C511" s="2">
        <v>2.15704523513561E-7</v>
      </c>
      <c r="D511" s="2">
        <v>1.21954221118485E-5</v>
      </c>
      <c r="E511" s="2">
        <v>1.3272575930953799E-7</v>
      </c>
      <c r="F511" s="2">
        <v>0.33782779903085203</v>
      </c>
      <c r="G511" s="2">
        <v>6.2380328070301E-8</v>
      </c>
      <c r="H511" s="2">
        <v>0.33863647608283098</v>
      </c>
      <c r="I511" s="2">
        <v>5.1817562817317298E-8</v>
      </c>
      <c r="J511" s="2">
        <v>2.5464073050277198E-7</v>
      </c>
      <c r="K511" s="2">
        <v>0.32352280701953001</v>
      </c>
      <c r="L511" s="5">
        <f t="shared" si="7"/>
        <v>3</v>
      </c>
      <c r="M511" s="5"/>
      <c r="N511" s="5"/>
      <c r="O511" s="5"/>
    </row>
    <row r="512" spans="1:15" x14ac:dyDescent="0.25">
      <c r="A512" s="4">
        <v>32540</v>
      </c>
      <c r="B512" s="2">
        <v>2.6728113311252799E-9</v>
      </c>
      <c r="C512" s="2">
        <v>6.6733766426975298E-8</v>
      </c>
      <c r="D512" s="2">
        <v>1.3118661808374901E-8</v>
      </c>
      <c r="E512" s="2">
        <v>1.0541507954572199E-2</v>
      </c>
      <c r="F512" s="2">
        <v>1.2381136248397101E-8</v>
      </c>
      <c r="G512" s="2">
        <v>5.05196127026017E-6</v>
      </c>
      <c r="H512" s="2">
        <v>2.8221729931097899E-8</v>
      </c>
      <c r="I512" s="2">
        <v>5.8191915513435798E-2</v>
      </c>
      <c r="J512" s="2">
        <v>3.1210457797207097E-7</v>
      </c>
      <c r="K512" s="2">
        <v>0.93126108933761698</v>
      </c>
      <c r="L512" s="5">
        <f t="shared" si="7"/>
        <v>3</v>
      </c>
      <c r="M512" s="5"/>
      <c r="N512" s="5"/>
      <c r="O512" s="5"/>
    </row>
    <row r="513" spans="1:15" x14ac:dyDescent="0.25">
      <c r="A513" s="4">
        <v>32568</v>
      </c>
      <c r="B513" s="2">
        <v>2.1892588808823199E-8</v>
      </c>
      <c r="C513" s="2">
        <v>2.0834142622311999E-6</v>
      </c>
      <c r="D513" s="2">
        <v>8.6456325464943404E-2</v>
      </c>
      <c r="E513" s="2">
        <v>0.30513466741279699</v>
      </c>
      <c r="F513" s="2">
        <v>3.209387057029E-6</v>
      </c>
      <c r="G513" s="2">
        <v>1.31125864192291E-6</v>
      </c>
      <c r="H513" s="2">
        <v>1.3783598689402699E-7</v>
      </c>
      <c r="I513" s="2">
        <v>2.7080982560399401E-6</v>
      </c>
      <c r="J513" s="2">
        <v>4.66435620144642E-2</v>
      </c>
      <c r="K513" s="2">
        <v>0.56175601313552503</v>
      </c>
      <c r="L513" s="5">
        <f t="shared" si="7"/>
        <v>4</v>
      </c>
      <c r="M513" s="5"/>
      <c r="N513" s="5"/>
      <c r="O513" s="5"/>
    </row>
    <row r="514" spans="1:15" x14ac:dyDescent="0.25">
      <c r="A514" s="4">
        <v>32599</v>
      </c>
      <c r="B514" s="2">
        <v>7.8439604952692792E-9</v>
      </c>
      <c r="C514" s="2">
        <v>7.5667953533601099E-8</v>
      </c>
      <c r="D514" s="2">
        <v>0.19956830240235501</v>
      </c>
      <c r="E514" s="2">
        <v>0.70588020120163997</v>
      </c>
      <c r="F514" s="2">
        <v>2.5869834779612999E-8</v>
      </c>
      <c r="G514" s="2">
        <v>3.9360934705943703E-6</v>
      </c>
      <c r="H514" s="2">
        <v>9.0551983924666899E-8</v>
      </c>
      <c r="I514" s="2">
        <v>7.2507887748455397E-5</v>
      </c>
      <c r="J514" s="2">
        <v>9.4474698037305502E-2</v>
      </c>
      <c r="K514" s="2">
        <v>1.5444486067503801E-7</v>
      </c>
      <c r="L514" s="5">
        <f t="shared" si="7"/>
        <v>3</v>
      </c>
      <c r="M514" s="5"/>
      <c r="N514" s="5"/>
      <c r="O514" s="5"/>
    </row>
    <row r="515" spans="1:15" x14ac:dyDescent="0.25">
      <c r="A515" s="4">
        <v>32629</v>
      </c>
      <c r="B515" s="2">
        <v>2.8459630001471501E-9</v>
      </c>
      <c r="C515" s="2">
        <v>7.5291437089295794E-8</v>
      </c>
      <c r="D515" s="2">
        <v>5.6304063954987897E-6</v>
      </c>
      <c r="E515" s="2">
        <v>4.0205958192079602E-2</v>
      </c>
      <c r="F515" s="2">
        <v>1.5858553493412001E-8</v>
      </c>
      <c r="G515" s="2">
        <v>3.8703243361905698E-2</v>
      </c>
      <c r="H515" s="2">
        <v>1.17409370980118E-7</v>
      </c>
      <c r="I515" s="2">
        <v>0.13873020937038999</v>
      </c>
      <c r="J515" s="2">
        <v>1.1220918767389501E-2</v>
      </c>
      <c r="K515" s="2">
        <v>0.771133828496403</v>
      </c>
      <c r="L515" s="5">
        <f t="shared" ref="L515:L578" si="8">COUNTIF(B515:K515,"&gt;0.01")</f>
        <v>5</v>
      </c>
      <c r="M515" s="5"/>
      <c r="N515" s="5"/>
      <c r="O515" s="5"/>
    </row>
    <row r="516" spans="1:15" x14ac:dyDescent="0.25">
      <c r="A516" s="4">
        <v>32660</v>
      </c>
      <c r="B516" s="2">
        <v>6.2229782810713299E-11</v>
      </c>
      <c r="C516" s="2">
        <v>2.0044744738074199E-2</v>
      </c>
      <c r="D516" s="2">
        <v>3.61910971174741E-9</v>
      </c>
      <c r="E516" s="2">
        <v>5.2773690869426803E-9</v>
      </c>
      <c r="F516" s="2">
        <v>2.10827855716393E-10</v>
      </c>
      <c r="G516" s="2">
        <v>2.0113319219706001E-2</v>
      </c>
      <c r="H516" s="2">
        <v>1.49635412162849E-9</v>
      </c>
      <c r="I516" s="2">
        <v>5.4074075629725202E-2</v>
      </c>
      <c r="J516" s="2">
        <v>7.1860936565258401E-7</v>
      </c>
      <c r="K516" s="2">
        <v>0.90576713113672502</v>
      </c>
      <c r="L516" s="5">
        <f t="shared" si="8"/>
        <v>4</v>
      </c>
      <c r="M516" s="5"/>
      <c r="N516" s="5"/>
      <c r="O516" s="5"/>
    </row>
    <row r="517" spans="1:15" x14ac:dyDescent="0.25">
      <c r="A517" s="4">
        <v>32690</v>
      </c>
      <c r="B517" s="2">
        <v>3.6538458559205801E-9</v>
      </c>
      <c r="C517" s="2">
        <v>2.1248225334132799E-6</v>
      </c>
      <c r="D517" s="2">
        <v>7.7598185724636398E-7</v>
      </c>
      <c r="E517" s="2">
        <v>4.5303676859296401E-6</v>
      </c>
      <c r="F517" s="2">
        <v>3.9559785795738802E-8</v>
      </c>
      <c r="G517" s="2">
        <v>3.5018370776590301E-5</v>
      </c>
      <c r="H517" s="2">
        <v>2.0833163079385201E-7</v>
      </c>
      <c r="I517" s="2">
        <v>8.2615776098270498E-8</v>
      </c>
      <c r="J517" s="2">
        <v>7.7306974323379102E-2</v>
      </c>
      <c r="K517" s="2">
        <v>0.92265024197255996</v>
      </c>
      <c r="L517" s="5">
        <f t="shared" si="8"/>
        <v>2</v>
      </c>
      <c r="M517" s="5"/>
      <c r="N517" s="5"/>
      <c r="O517" s="5"/>
    </row>
    <row r="518" spans="1:15" x14ac:dyDescent="0.25">
      <c r="A518" s="4">
        <v>32721</v>
      </c>
      <c r="B518" s="2">
        <v>1.9856229855790301E-8</v>
      </c>
      <c r="C518" s="2">
        <v>0.108423005256928</v>
      </c>
      <c r="D518" s="2">
        <v>6.1780690206951005E-7</v>
      </c>
      <c r="E518" s="2">
        <v>4.7365217958878798E-7</v>
      </c>
      <c r="F518" s="2">
        <v>1.15392900761324E-5</v>
      </c>
      <c r="G518" s="2">
        <v>6.1920754076901197E-7</v>
      </c>
      <c r="H518" s="2">
        <v>2.7875832340911401E-6</v>
      </c>
      <c r="I518" s="2">
        <v>1.6420721598346E-6</v>
      </c>
      <c r="J518" s="2">
        <v>5.0600897386758699E-7</v>
      </c>
      <c r="K518" s="2">
        <v>0.89155878926578302</v>
      </c>
      <c r="L518" s="5">
        <f t="shared" si="8"/>
        <v>2</v>
      </c>
      <c r="M518" s="5"/>
      <c r="N518" s="5"/>
      <c r="O518" s="5"/>
    </row>
    <row r="519" spans="1:15" x14ac:dyDescent="0.25">
      <c r="A519" s="4">
        <v>32752</v>
      </c>
      <c r="B519" s="2">
        <v>5.31932444577176E-9</v>
      </c>
      <c r="C519" s="2">
        <v>5.0634385461296701E-7</v>
      </c>
      <c r="D519" s="2">
        <v>8.6971653787292297E-2</v>
      </c>
      <c r="E519" s="2">
        <v>0.31907402424057402</v>
      </c>
      <c r="F519" s="2">
        <v>3.4566071646283499E-7</v>
      </c>
      <c r="G519" s="2">
        <v>1.49745808506137E-5</v>
      </c>
      <c r="H519" s="2">
        <v>7.0114842341917302E-8</v>
      </c>
      <c r="I519" s="2">
        <v>1.53289451276382E-6</v>
      </c>
      <c r="J519" s="2">
        <v>1.9785912763238999E-2</v>
      </c>
      <c r="K519" s="2">
        <v>0.57415098387837105</v>
      </c>
      <c r="L519" s="5">
        <f t="shared" si="8"/>
        <v>4</v>
      </c>
      <c r="M519" s="5"/>
      <c r="N519" s="5"/>
      <c r="O519" s="5"/>
    </row>
    <row r="520" spans="1:15" x14ac:dyDescent="0.25">
      <c r="A520" s="4">
        <v>32782</v>
      </c>
      <c r="B520" s="2">
        <v>5.8139075568551604E-9</v>
      </c>
      <c r="C520" s="2">
        <v>3.8059240205445399E-6</v>
      </c>
      <c r="D520" s="2">
        <v>0.210508527521444</v>
      </c>
      <c r="E520" s="2">
        <v>0.70241078347165098</v>
      </c>
      <c r="F520" s="2">
        <v>1.69441685516964E-6</v>
      </c>
      <c r="G520" s="2">
        <v>1.2825547740261899E-5</v>
      </c>
      <c r="H520" s="2">
        <v>1.4798465864007201E-6</v>
      </c>
      <c r="I520" s="2">
        <v>5.2124039462808202E-6</v>
      </c>
      <c r="J520" s="2">
        <v>8.7055083709583994E-2</v>
      </c>
      <c r="K520" s="2">
        <v>9.7180135505515E-7</v>
      </c>
      <c r="L520" s="5">
        <f t="shared" si="8"/>
        <v>3</v>
      </c>
      <c r="M520" s="5"/>
      <c r="N520" s="5"/>
      <c r="O520" s="5"/>
    </row>
    <row r="521" spans="1:15" x14ac:dyDescent="0.25">
      <c r="A521" s="4">
        <v>32813</v>
      </c>
      <c r="B521" s="2">
        <v>2.36889830209542E-9</v>
      </c>
      <c r="C521" s="2">
        <v>1.94183180311948E-7</v>
      </c>
      <c r="D521" s="2">
        <v>2.5068325322895698E-6</v>
      </c>
      <c r="E521" s="2">
        <v>1.39605211902903E-3</v>
      </c>
      <c r="F521" s="2">
        <v>1.68913994058239E-7</v>
      </c>
      <c r="G521" s="2">
        <v>1.0703376569336E-4</v>
      </c>
      <c r="H521" s="2">
        <v>2.8837929718998898E-8</v>
      </c>
      <c r="I521" s="2">
        <v>4.5961674221802903E-8</v>
      </c>
      <c r="J521" s="2">
        <v>0.11740880628983701</v>
      </c>
      <c r="K521" s="2">
        <v>0.88108516072677601</v>
      </c>
      <c r="L521" s="5">
        <f t="shared" si="8"/>
        <v>2</v>
      </c>
      <c r="M521" s="5"/>
      <c r="N521" s="5"/>
      <c r="O521" s="5"/>
    </row>
    <row r="522" spans="1:15" x14ac:dyDescent="0.25">
      <c r="A522" s="4">
        <v>32843</v>
      </c>
      <c r="B522" s="2">
        <v>1.3349603704078101E-9</v>
      </c>
      <c r="C522" s="2">
        <v>2.8818712313712799E-8</v>
      </c>
      <c r="D522" s="2">
        <v>0.20835514278832301</v>
      </c>
      <c r="E522" s="2">
        <v>0.69633790414618202</v>
      </c>
      <c r="F522" s="2">
        <v>1.54360352181951E-8</v>
      </c>
      <c r="G522" s="2">
        <v>1.7250804916806099E-8</v>
      </c>
      <c r="H522" s="2">
        <v>3.9793461485940601E-8</v>
      </c>
      <c r="I522" s="2">
        <v>1.55404831982851E-8</v>
      </c>
      <c r="J522" s="2">
        <v>8.4030975876615205E-2</v>
      </c>
      <c r="K522" s="2">
        <v>1.1275859014097001E-2</v>
      </c>
      <c r="L522" s="5">
        <f t="shared" si="8"/>
        <v>4</v>
      </c>
      <c r="M522" s="5"/>
      <c r="N522" s="5"/>
      <c r="O522" s="5"/>
    </row>
    <row r="523" spans="1:15" x14ac:dyDescent="0.25">
      <c r="A523" s="4">
        <v>32874</v>
      </c>
      <c r="B523" s="2">
        <v>2.4680962080508499E-9</v>
      </c>
      <c r="C523" s="2">
        <v>7.6272568431733506E-9</v>
      </c>
      <c r="D523" s="2">
        <v>0.19069082316263</v>
      </c>
      <c r="E523" s="2">
        <v>0.69570677446275897</v>
      </c>
      <c r="F523" s="2">
        <v>6.1910553962598997E-9</v>
      </c>
      <c r="G523" s="2">
        <v>1.6106424352421699E-5</v>
      </c>
      <c r="H523" s="2">
        <v>8.1718346203164001E-9</v>
      </c>
      <c r="I523" s="2">
        <v>2.0476812299169801E-7</v>
      </c>
      <c r="J523" s="2">
        <v>0.113586056013778</v>
      </c>
      <c r="K523" s="2">
        <v>1.07101250832522E-8</v>
      </c>
      <c r="L523" s="5">
        <f t="shared" si="8"/>
        <v>3</v>
      </c>
      <c r="M523" s="5"/>
      <c r="N523" s="5"/>
      <c r="O523" s="5"/>
    </row>
    <row r="524" spans="1:15" x14ac:dyDescent="0.25">
      <c r="A524" s="4">
        <v>32905</v>
      </c>
      <c r="B524" s="2">
        <v>5.7521867268982299E-10</v>
      </c>
      <c r="C524" s="2">
        <v>8.4766164617880497E-9</v>
      </c>
      <c r="D524" s="2">
        <v>0.188707874487928</v>
      </c>
      <c r="E524" s="2">
        <v>0.65624703115780203</v>
      </c>
      <c r="F524" s="2">
        <v>6.8698679526494303E-9</v>
      </c>
      <c r="G524" s="2">
        <v>8.3004326685083296E-9</v>
      </c>
      <c r="H524" s="2">
        <v>8.0107975558190507E-9</v>
      </c>
      <c r="I524" s="2">
        <v>1.5887684937712799E-8</v>
      </c>
      <c r="J524" s="2">
        <v>0.15504502703897999</v>
      </c>
      <c r="K524" s="2">
        <v>1.9458904053180499E-8</v>
      </c>
      <c r="L524" s="5">
        <f t="shared" si="8"/>
        <v>3</v>
      </c>
      <c r="M524" s="5"/>
      <c r="N524" s="5"/>
      <c r="O524" s="5"/>
    </row>
    <row r="525" spans="1:15" x14ac:dyDescent="0.25">
      <c r="A525" s="4">
        <v>32933</v>
      </c>
      <c r="B525" s="2">
        <v>3.25288840210203E-9</v>
      </c>
      <c r="C525" s="2">
        <v>6.5667715416541404E-5</v>
      </c>
      <c r="D525" s="2">
        <v>5.4099457116878899E-2</v>
      </c>
      <c r="E525" s="2">
        <v>0.19940733320160101</v>
      </c>
      <c r="F525" s="2">
        <v>7.3450345205134803E-9</v>
      </c>
      <c r="G525" s="2">
        <v>1.23722752981368E-6</v>
      </c>
      <c r="H525" s="2">
        <v>3.0243843314779402E-8</v>
      </c>
      <c r="I525" s="2">
        <v>4.4802674900256398E-8</v>
      </c>
      <c r="J525" s="2">
        <v>2.91741305529611E-2</v>
      </c>
      <c r="K525" s="2">
        <v>0.71725208854116695</v>
      </c>
      <c r="L525" s="5">
        <f t="shared" si="8"/>
        <v>4</v>
      </c>
      <c r="M525" s="5"/>
      <c r="N525" s="5"/>
      <c r="O525" s="5"/>
    </row>
    <row r="526" spans="1:15" x14ac:dyDescent="0.25">
      <c r="A526" s="4">
        <v>32964</v>
      </c>
      <c r="B526" s="2">
        <v>1.72177561449828E-9</v>
      </c>
      <c r="C526" s="2">
        <v>2.0588247775653399E-6</v>
      </c>
      <c r="D526" s="2">
        <v>8.9874513093278499E-2</v>
      </c>
      <c r="E526" s="2">
        <v>0.296639153455314</v>
      </c>
      <c r="F526" s="2">
        <v>1.08784977732962E-7</v>
      </c>
      <c r="G526" s="2">
        <v>4.6870275967840199E-7</v>
      </c>
      <c r="H526" s="2">
        <v>0.19299172753107499</v>
      </c>
      <c r="I526" s="2">
        <v>1.0280840361328799E-7</v>
      </c>
      <c r="J526" s="2">
        <v>1.80247715979573E-2</v>
      </c>
      <c r="K526" s="2">
        <v>0.40246709347968102</v>
      </c>
      <c r="L526" s="5">
        <f t="shared" si="8"/>
        <v>5</v>
      </c>
      <c r="M526" s="5"/>
      <c r="N526" s="5"/>
      <c r="O526" s="5"/>
    </row>
    <row r="527" spans="1:15" x14ac:dyDescent="0.25">
      <c r="A527" s="4">
        <v>32994</v>
      </c>
      <c r="B527" s="2">
        <v>1.35996924663767E-9</v>
      </c>
      <c r="C527" s="2">
        <v>3.5479126332777801E-8</v>
      </c>
      <c r="D527" s="2">
        <v>0.206680911575021</v>
      </c>
      <c r="E527" s="2">
        <v>0.689217384535732</v>
      </c>
      <c r="F527" s="2">
        <v>8.5850538903931695E-8</v>
      </c>
      <c r="G527" s="2">
        <v>1.87083583934177E-7</v>
      </c>
      <c r="H527" s="2">
        <v>1.82241017711328E-7</v>
      </c>
      <c r="I527" s="2">
        <v>2.1093289734597299E-8</v>
      </c>
      <c r="J527" s="2">
        <v>0.104101075189739</v>
      </c>
      <c r="K527" s="2">
        <v>1.15594413612572E-7</v>
      </c>
      <c r="L527" s="5">
        <f t="shared" si="8"/>
        <v>3</v>
      </c>
      <c r="M527" s="5"/>
      <c r="N527" s="5"/>
      <c r="O527" s="5"/>
    </row>
    <row r="528" spans="1:15" x14ac:dyDescent="0.25">
      <c r="A528" s="4">
        <v>33025</v>
      </c>
      <c r="B528" s="2">
        <v>1.6257325220513499E-8</v>
      </c>
      <c r="C528" s="2">
        <v>3.27334872089592E-7</v>
      </c>
      <c r="D528" s="2">
        <v>6.1290324097451701E-7</v>
      </c>
      <c r="E528" s="2">
        <v>1.2094185886752099E-2</v>
      </c>
      <c r="F528" s="2">
        <v>3.5388568600668999E-7</v>
      </c>
      <c r="G528" s="2">
        <v>5.7997029428839803E-2</v>
      </c>
      <c r="H528" s="2">
        <v>0.82564212056013198</v>
      </c>
      <c r="I528" s="2">
        <v>0.10354794787508501</v>
      </c>
      <c r="J528" s="2">
        <v>7.0697697069589704E-4</v>
      </c>
      <c r="K528" s="2">
        <v>1.0428897152267701E-5</v>
      </c>
      <c r="L528" s="5">
        <f t="shared" si="8"/>
        <v>4</v>
      </c>
      <c r="M528" s="5"/>
      <c r="N528" s="5"/>
      <c r="O528" s="5"/>
    </row>
    <row r="529" spans="1:15" x14ac:dyDescent="0.25">
      <c r="A529" s="4">
        <v>33055</v>
      </c>
      <c r="B529" s="2">
        <v>9.1271769948069003E-10</v>
      </c>
      <c r="C529" s="2">
        <v>6.5536848217525902E-9</v>
      </c>
      <c r="D529" s="2">
        <v>1.72327712972221E-8</v>
      </c>
      <c r="E529" s="2">
        <v>3.6663416056072803E-2</v>
      </c>
      <c r="F529" s="2">
        <v>8.1973468909292504E-10</v>
      </c>
      <c r="G529" s="2">
        <v>1.28157199555421E-2</v>
      </c>
      <c r="H529" s="2">
        <v>3.12406737635174E-9</v>
      </c>
      <c r="I529" s="2">
        <v>6.2605133624396097E-8</v>
      </c>
      <c r="J529" s="2">
        <v>8.1397438231886499E-2</v>
      </c>
      <c r="K529" s="2">
        <v>0.86912333450839996</v>
      </c>
      <c r="L529" s="5">
        <f t="shared" si="8"/>
        <v>4</v>
      </c>
      <c r="M529" s="5"/>
      <c r="N529" s="5"/>
      <c r="O529" s="5"/>
    </row>
    <row r="530" spans="1:15" x14ac:dyDescent="0.25">
      <c r="A530" s="4">
        <v>33086</v>
      </c>
      <c r="B530" s="2">
        <v>2.1560298089580601E-8</v>
      </c>
      <c r="C530" s="2">
        <v>1.9831566762576701E-8</v>
      </c>
      <c r="D530" s="2">
        <v>0.16574988698266199</v>
      </c>
      <c r="E530" s="2">
        <v>0.626232918524669</v>
      </c>
      <c r="F530" s="2">
        <v>1.10966556291388E-8</v>
      </c>
      <c r="G530" s="2">
        <v>1.35422903154149E-5</v>
      </c>
      <c r="H530" s="2">
        <v>3.9411963544604301E-8</v>
      </c>
      <c r="I530" s="2">
        <v>6.1162954985904603E-7</v>
      </c>
      <c r="J530" s="2">
        <v>0.20800286564717099</v>
      </c>
      <c r="K530" s="2">
        <v>8.3313138868858098E-8</v>
      </c>
      <c r="L530" s="5">
        <f t="shared" si="8"/>
        <v>3</v>
      </c>
      <c r="M530" s="5"/>
      <c r="N530" s="5"/>
      <c r="O530" s="5"/>
    </row>
    <row r="531" spans="1:15" x14ac:dyDescent="0.25">
      <c r="A531" s="4">
        <v>33117</v>
      </c>
      <c r="B531" s="2">
        <v>9.6237766299353899E-10</v>
      </c>
      <c r="C531" s="2">
        <v>3.6117413312218298E-9</v>
      </c>
      <c r="D531" s="2">
        <v>0.148982898118801</v>
      </c>
      <c r="E531" s="2">
        <v>0.63046382048961103</v>
      </c>
      <c r="F531" s="2">
        <v>3.2668577759257799E-9</v>
      </c>
      <c r="G531" s="2">
        <v>1.7821085626488601E-7</v>
      </c>
      <c r="H531" s="2">
        <v>3.96951324066613E-9</v>
      </c>
      <c r="I531" s="2">
        <v>1.59829608761705E-7</v>
      </c>
      <c r="J531" s="2">
        <v>0.220552923944037</v>
      </c>
      <c r="K531" s="2">
        <v>7.5961321809754495E-9</v>
      </c>
      <c r="L531" s="5">
        <f t="shared" si="8"/>
        <v>3</v>
      </c>
      <c r="M531" s="5"/>
      <c r="N531" s="5"/>
      <c r="O531" s="5"/>
    </row>
    <row r="532" spans="1:15" x14ac:dyDescent="0.25">
      <c r="A532" s="4">
        <v>33147</v>
      </c>
      <c r="B532" s="2">
        <v>1.5915187830075E-11</v>
      </c>
      <c r="C532" s="2">
        <v>5.8565610128229603E-10</v>
      </c>
      <c r="D532" s="2">
        <v>2.5021544389483998E-10</v>
      </c>
      <c r="E532" s="2">
        <v>1.3037290889453599E-2</v>
      </c>
      <c r="F532" s="2">
        <v>0.80505571771843498</v>
      </c>
      <c r="G532" s="2">
        <v>4.1980954896116101E-10</v>
      </c>
      <c r="H532" s="2">
        <v>6.6202267431557999E-10</v>
      </c>
      <c r="I532" s="2">
        <v>4.5199990278962397E-10</v>
      </c>
      <c r="J532" s="2">
        <v>0.181906988217923</v>
      </c>
      <c r="K532" s="2">
        <v>7.8608684872092395E-10</v>
      </c>
      <c r="L532" s="5">
        <f t="shared" si="8"/>
        <v>3</v>
      </c>
      <c r="M532" s="5"/>
      <c r="N532" s="5"/>
      <c r="O532" s="5"/>
    </row>
    <row r="533" spans="1:15" x14ac:dyDescent="0.25">
      <c r="A533" s="4">
        <v>33178</v>
      </c>
      <c r="B533" s="2">
        <v>3.1554334376771E-10</v>
      </c>
      <c r="C533" s="2">
        <v>1.6407299988560101E-8</v>
      </c>
      <c r="D533" s="2">
        <v>1.4478130198969201E-9</v>
      </c>
      <c r="E533" s="2">
        <v>2.82030030595853E-7</v>
      </c>
      <c r="F533" s="2">
        <v>0.48550570826232903</v>
      </c>
      <c r="G533" s="2">
        <v>6.8385555783971599E-9</v>
      </c>
      <c r="H533" s="2">
        <v>0.32916948203941598</v>
      </c>
      <c r="I533" s="2">
        <v>1.5132896182574501E-8</v>
      </c>
      <c r="J533" s="2">
        <v>0.18532442549339101</v>
      </c>
      <c r="K533" s="2">
        <v>6.2032756892119001E-8</v>
      </c>
      <c r="L533" s="5">
        <f t="shared" si="8"/>
        <v>3</v>
      </c>
      <c r="M533" s="5"/>
      <c r="N533" s="5"/>
      <c r="O533" s="5"/>
    </row>
    <row r="534" spans="1:15" x14ac:dyDescent="0.25">
      <c r="A534" s="4">
        <v>33208</v>
      </c>
      <c r="B534" s="2">
        <v>1.7072463293279499E-9</v>
      </c>
      <c r="C534" s="2">
        <v>2.58600253685111E-8</v>
      </c>
      <c r="D534" s="2">
        <v>1.3121720887109E-7</v>
      </c>
      <c r="E534" s="2">
        <v>1.44371787025005E-8</v>
      </c>
      <c r="F534" s="2">
        <v>3.2520877530290397E-8</v>
      </c>
      <c r="G534" s="2">
        <v>1.6179415873013399E-8</v>
      </c>
      <c r="H534" s="2">
        <v>0.99999970872920996</v>
      </c>
      <c r="I534" s="2">
        <v>1.63581058003922E-8</v>
      </c>
      <c r="J534" s="2">
        <v>1.7959520715381299E-8</v>
      </c>
      <c r="K534" s="2">
        <v>3.5033163092801501E-8</v>
      </c>
      <c r="L534" s="5">
        <f t="shared" si="8"/>
        <v>1</v>
      </c>
      <c r="M534" s="5"/>
      <c r="N534" s="5"/>
      <c r="O534" s="5"/>
    </row>
    <row r="535" spans="1:15" x14ac:dyDescent="0.25">
      <c r="A535" s="4">
        <v>33239</v>
      </c>
      <c r="B535" s="2">
        <v>2.8664120673914501E-10</v>
      </c>
      <c r="C535" s="2">
        <v>1.37856393589207E-8</v>
      </c>
      <c r="D535" s="2">
        <v>1.1248753065684101E-8</v>
      </c>
      <c r="E535" s="2">
        <v>1.15474783539524E-8</v>
      </c>
      <c r="F535" s="2">
        <v>1.7767494471053701E-8</v>
      </c>
      <c r="G535" s="2">
        <v>2.9360741016866199E-9</v>
      </c>
      <c r="H535" s="2">
        <v>0.99999990125624405</v>
      </c>
      <c r="I535" s="2">
        <v>6.7425512635284203E-9</v>
      </c>
      <c r="J535" s="2">
        <v>2.6371248478547501E-8</v>
      </c>
      <c r="K535" s="2">
        <v>8.0580017546940496E-9</v>
      </c>
      <c r="L535" s="5">
        <f t="shared" si="8"/>
        <v>1</v>
      </c>
      <c r="M535" s="5"/>
      <c r="N535" s="5"/>
      <c r="O535" s="5"/>
    </row>
    <row r="536" spans="1:15" x14ac:dyDescent="0.25">
      <c r="A536" s="4">
        <v>33270</v>
      </c>
      <c r="B536" s="2">
        <v>2.6302319898898602E-10</v>
      </c>
      <c r="C536" s="2">
        <v>9.2630816775926694E-9</v>
      </c>
      <c r="D536" s="2">
        <v>3.0344392100176501E-9</v>
      </c>
      <c r="E536" s="2">
        <v>6.0857625758990997E-9</v>
      </c>
      <c r="F536" s="2">
        <v>0.88028611904146303</v>
      </c>
      <c r="G536" s="2">
        <v>4.6247061145381698E-9</v>
      </c>
      <c r="H536" s="2">
        <v>3.2318392078416899E-2</v>
      </c>
      <c r="I536" s="2">
        <v>3.8672693293714198E-9</v>
      </c>
      <c r="J536" s="2">
        <v>2.0276446474781299E-8</v>
      </c>
      <c r="K536" s="2">
        <v>8.7395441465368096E-2</v>
      </c>
      <c r="L536" s="5">
        <f t="shared" si="8"/>
        <v>3</v>
      </c>
      <c r="M536" s="5"/>
      <c r="N536" s="5"/>
      <c r="O536" s="5"/>
    </row>
    <row r="537" spans="1:15" x14ac:dyDescent="0.25">
      <c r="A537" s="4">
        <v>33298</v>
      </c>
      <c r="B537" s="2">
        <v>4.6462632749215099E-10</v>
      </c>
      <c r="C537" s="2">
        <v>7.0890980260226997E-9</v>
      </c>
      <c r="D537" s="2">
        <v>0.13948824858291101</v>
      </c>
      <c r="E537" s="2">
        <v>0.55919478960624502</v>
      </c>
      <c r="F537" s="2">
        <v>4.20075958835869E-8</v>
      </c>
      <c r="G537" s="2">
        <v>3.8268240457830602E-2</v>
      </c>
      <c r="H537" s="2">
        <v>1.21251842280582E-8</v>
      </c>
      <c r="I537" s="2">
        <v>0.263041508516068</v>
      </c>
      <c r="J537" s="2">
        <v>7.1376440583920302E-6</v>
      </c>
      <c r="K537" s="2">
        <v>1.3506346709793501E-8</v>
      </c>
      <c r="L537" s="5">
        <f t="shared" si="8"/>
        <v>4</v>
      </c>
      <c r="M537" s="5"/>
      <c r="N537" s="5"/>
      <c r="O537" s="5"/>
    </row>
    <row r="538" spans="1:15" x14ac:dyDescent="0.25">
      <c r="A538" s="4">
        <v>33329</v>
      </c>
      <c r="B538" s="2">
        <v>1.0446308797635001E-9</v>
      </c>
      <c r="C538" s="2">
        <v>8.6347627587417296E-9</v>
      </c>
      <c r="D538" s="2">
        <v>1.1127902061404299E-8</v>
      </c>
      <c r="E538" s="2">
        <v>6.1508251426352004E-8</v>
      </c>
      <c r="F538" s="2">
        <v>4.7953990115865998E-8</v>
      </c>
      <c r="G538" s="2">
        <v>1.19692352854653E-7</v>
      </c>
      <c r="H538" s="2">
        <v>0.21683634608992799</v>
      </c>
      <c r="I538" s="2">
        <v>2.1400453616612199E-2</v>
      </c>
      <c r="J538" s="2">
        <v>8.54101057974795E-8</v>
      </c>
      <c r="K538" s="2">
        <v>0.76176286492152301</v>
      </c>
      <c r="L538" s="5">
        <f t="shared" si="8"/>
        <v>3</v>
      </c>
      <c r="M538" s="5"/>
      <c r="N538" s="5"/>
      <c r="O538" s="5"/>
    </row>
    <row r="539" spans="1:15" x14ac:dyDescent="0.25">
      <c r="A539" s="4">
        <v>33359</v>
      </c>
      <c r="B539" s="2">
        <v>7.0362084424003801E-8</v>
      </c>
      <c r="C539" s="2">
        <v>2.2551531231883502E-9</v>
      </c>
      <c r="D539" s="2">
        <v>1.7495639036769899E-8</v>
      </c>
      <c r="E539" s="2">
        <v>1.7150570643386101E-9</v>
      </c>
      <c r="F539" s="2">
        <v>6.4048389138980893E-2</v>
      </c>
      <c r="G539" s="2">
        <v>5.9576264519075E-8</v>
      </c>
      <c r="H539" s="2">
        <v>1.9744639657876699E-8</v>
      </c>
      <c r="I539" s="2">
        <v>5.2662631070235103E-8</v>
      </c>
      <c r="J539" s="2">
        <v>1.18727507256068E-8</v>
      </c>
      <c r="K539" s="2">
        <v>0.93595137517682703</v>
      </c>
      <c r="L539" s="5">
        <f t="shared" si="8"/>
        <v>2</v>
      </c>
      <c r="M539" s="5"/>
      <c r="N539" s="5"/>
      <c r="O539" s="5"/>
    </row>
    <row r="540" spans="1:15" x14ac:dyDescent="0.25">
      <c r="A540" s="4">
        <v>33390</v>
      </c>
      <c r="B540" s="2">
        <v>1.0644043052176099E-8</v>
      </c>
      <c r="C540" s="2">
        <v>4.1241974559377101E-7</v>
      </c>
      <c r="D540" s="2">
        <v>8.0029569795680603E-8</v>
      </c>
      <c r="E540" s="2">
        <v>3.2621697599368203E-4</v>
      </c>
      <c r="F540" s="2">
        <v>3.7676467909045499E-8</v>
      </c>
      <c r="G540" s="2">
        <v>9.8293226469467195E-8</v>
      </c>
      <c r="H540" s="2">
        <v>2.5360517351632498E-3</v>
      </c>
      <c r="I540" s="2">
        <v>1.83319314492933E-7</v>
      </c>
      <c r="J540" s="2">
        <v>7.6975037904826404E-2</v>
      </c>
      <c r="K540" s="2">
        <v>0.920161871001698</v>
      </c>
      <c r="L540" s="5">
        <f t="shared" si="8"/>
        <v>2</v>
      </c>
      <c r="M540" s="5"/>
      <c r="N540" s="5"/>
      <c r="O540" s="5"/>
    </row>
    <row r="541" spans="1:15" x14ac:dyDescent="0.25">
      <c r="A541" s="4">
        <v>33420</v>
      </c>
      <c r="B541" s="2">
        <v>3.70512274197927E-8</v>
      </c>
      <c r="C541" s="2">
        <v>2.8857413594829702E-7</v>
      </c>
      <c r="D541" s="2">
        <v>3.8663084040863602E-6</v>
      </c>
      <c r="E541" s="2">
        <v>1.9901022169672301E-6</v>
      </c>
      <c r="F541" s="2">
        <v>4.8258138637553997E-7</v>
      </c>
      <c r="G541" s="2">
        <v>9.4547233630004293E-2</v>
      </c>
      <c r="H541" s="2">
        <v>2.1423481518335199E-6</v>
      </c>
      <c r="I541" s="2">
        <v>0.12594324053640901</v>
      </c>
      <c r="J541" s="2">
        <v>0.30712850925695401</v>
      </c>
      <c r="K541" s="2">
        <v>0.47237220961128701</v>
      </c>
      <c r="L541" s="5">
        <f t="shared" si="8"/>
        <v>4</v>
      </c>
      <c r="M541" s="5"/>
      <c r="N541" s="5"/>
      <c r="O541" s="5"/>
    </row>
    <row r="542" spans="1:15" x14ac:dyDescent="0.25">
      <c r="A542" s="4">
        <v>33451</v>
      </c>
      <c r="B542" s="2">
        <v>2.78441162873173E-3</v>
      </c>
      <c r="C542" s="2">
        <v>2.9237880320861099E-6</v>
      </c>
      <c r="D542" s="2">
        <v>2.0667100275049101E-7</v>
      </c>
      <c r="E542" s="2">
        <v>9.50368032319696E-8</v>
      </c>
      <c r="F542" s="2">
        <v>2.9245092220096301E-8</v>
      </c>
      <c r="G542" s="2">
        <v>2.6829120055157698E-6</v>
      </c>
      <c r="H542" s="2">
        <v>0.15688118105926599</v>
      </c>
      <c r="I542" s="2">
        <v>3.3477593684886499E-8</v>
      </c>
      <c r="J542" s="2">
        <v>7.2009952639888006E-2</v>
      </c>
      <c r="K542" s="2">
        <v>0.76831848354158105</v>
      </c>
      <c r="L542" s="5">
        <f t="shared" si="8"/>
        <v>3</v>
      </c>
      <c r="M542" s="5"/>
      <c r="N542" s="5"/>
      <c r="O542" s="5"/>
    </row>
    <row r="543" spans="1:15" x14ac:dyDescent="0.25">
      <c r="A543" s="4">
        <v>33482</v>
      </c>
      <c r="B543" s="2">
        <v>7.26861732244029E-7</v>
      </c>
      <c r="C543" s="2">
        <v>9.9049811019561094E-8</v>
      </c>
      <c r="D543" s="2">
        <v>5.88155516307936E-7</v>
      </c>
      <c r="E543" s="2">
        <v>2.1633929220355699E-7</v>
      </c>
      <c r="F543" s="2">
        <v>8.3046892137842896E-7</v>
      </c>
      <c r="G543" s="2">
        <v>1.5498108148467401E-5</v>
      </c>
      <c r="H543" s="2">
        <v>6.1519536887503903E-2</v>
      </c>
      <c r="I543" s="2">
        <v>6.5279501834842896E-6</v>
      </c>
      <c r="J543" s="2">
        <v>8.1993714302179901E-2</v>
      </c>
      <c r="K543" s="2">
        <v>0.85646226187670904</v>
      </c>
      <c r="L543" s="5">
        <f t="shared" si="8"/>
        <v>3</v>
      </c>
      <c r="M543" s="5"/>
      <c r="N543" s="5"/>
      <c r="O543" s="5"/>
    </row>
    <row r="544" spans="1:15" x14ac:dyDescent="0.25">
      <c r="A544" s="4">
        <v>33512</v>
      </c>
      <c r="B544" s="2">
        <v>1.5759774346895301E-2</v>
      </c>
      <c r="C544" s="2">
        <v>0.45012779225983302</v>
      </c>
      <c r="D544" s="2">
        <v>5.6361585651710899E-2</v>
      </c>
      <c r="E544" s="2">
        <v>4.7159769347733502E-9</v>
      </c>
      <c r="F544" s="2">
        <v>5.2542752751316799E-2</v>
      </c>
      <c r="G544" s="2">
        <v>1.2128616724978899E-6</v>
      </c>
      <c r="H544" s="2">
        <v>7.6546775235525103E-8</v>
      </c>
      <c r="I544" s="2">
        <v>1.7961011686793499E-8</v>
      </c>
      <c r="J544" s="2">
        <v>7.2639067208411096E-2</v>
      </c>
      <c r="K544" s="2">
        <v>0.352567715696393</v>
      </c>
      <c r="L544" s="5">
        <f t="shared" si="8"/>
        <v>6</v>
      </c>
      <c r="M544" s="5"/>
      <c r="N544" s="5"/>
      <c r="O544" s="5"/>
    </row>
    <row r="545" spans="1:15" x14ac:dyDescent="0.25">
      <c r="A545" s="4">
        <v>33543</v>
      </c>
      <c r="B545" s="2">
        <v>3.8433677971766202E-3</v>
      </c>
      <c r="C545" s="2">
        <v>2.07447342927474E-9</v>
      </c>
      <c r="D545" s="2">
        <v>3.2356903845913099E-8</v>
      </c>
      <c r="E545" s="2">
        <v>1.2481327915017501E-9</v>
      </c>
      <c r="F545" s="2">
        <v>2.0165115373666502E-9</v>
      </c>
      <c r="G545" s="2">
        <v>6.5041013176043204E-3</v>
      </c>
      <c r="H545" s="2">
        <v>0.17398986627940399</v>
      </c>
      <c r="I545" s="2">
        <v>1.1324417730964899E-8</v>
      </c>
      <c r="J545" s="2">
        <v>3.7904615466305198E-2</v>
      </c>
      <c r="K545" s="2">
        <v>0.77775800011916696</v>
      </c>
      <c r="L545" s="5">
        <f t="shared" si="8"/>
        <v>3</v>
      </c>
      <c r="M545" s="5"/>
      <c r="N545" s="5"/>
      <c r="O545" s="5"/>
    </row>
    <row r="546" spans="1:15" x14ac:dyDescent="0.25">
      <c r="A546" s="4">
        <v>33573</v>
      </c>
      <c r="B546" s="2">
        <v>1.44450692618483E-2</v>
      </c>
      <c r="C546" s="2">
        <v>1.30002636293874E-8</v>
      </c>
      <c r="D546" s="2">
        <v>2.48262238366214E-7</v>
      </c>
      <c r="E546" s="2">
        <v>1.5577029322751699E-9</v>
      </c>
      <c r="F546" s="2">
        <v>0.32895702964893397</v>
      </c>
      <c r="G546" s="2">
        <v>1.0405822174297599E-8</v>
      </c>
      <c r="H546" s="2">
        <v>4.68101677706746E-9</v>
      </c>
      <c r="I546" s="2">
        <v>2.3882410855033098E-9</v>
      </c>
      <c r="J546" s="2">
        <v>2.17861997054435E-8</v>
      </c>
      <c r="K546" s="2">
        <v>0.656597599007261</v>
      </c>
      <c r="L546" s="5">
        <f t="shared" si="8"/>
        <v>3</v>
      </c>
      <c r="M546" s="5"/>
      <c r="N546" s="5"/>
      <c r="O546" s="5"/>
    </row>
    <row r="547" spans="1:15" x14ac:dyDescent="0.25">
      <c r="A547" s="4">
        <v>33604</v>
      </c>
      <c r="B547" s="2">
        <v>1.1021745302331699E-3</v>
      </c>
      <c r="C547" s="2">
        <v>1.01858224034133E-8</v>
      </c>
      <c r="D547" s="2">
        <v>7.0900017268863402E-9</v>
      </c>
      <c r="E547" s="2">
        <v>9.0886089418321504E-10</v>
      </c>
      <c r="F547" s="2">
        <v>6.6241818816137693E-2</v>
      </c>
      <c r="G547" s="2">
        <v>1.4185123605229399E-9</v>
      </c>
      <c r="H547" s="2">
        <v>0.932655968626112</v>
      </c>
      <c r="I547" s="2">
        <v>1.38126793125467E-9</v>
      </c>
      <c r="J547" s="2">
        <v>1.31776308463762E-9</v>
      </c>
      <c r="K547" s="2">
        <v>1.57253212416845E-8</v>
      </c>
      <c r="L547" s="5">
        <f t="shared" si="8"/>
        <v>2</v>
      </c>
      <c r="M547" s="5"/>
      <c r="N547" s="5"/>
      <c r="O547" s="5"/>
    </row>
    <row r="548" spans="1:15" x14ac:dyDescent="0.25">
      <c r="A548" s="4">
        <v>33635</v>
      </c>
      <c r="B548" s="2">
        <v>2.00164096602973E-3</v>
      </c>
      <c r="C548" s="2">
        <v>6.8405452356224198E-7</v>
      </c>
      <c r="D548" s="2">
        <v>3.1853598384605699E-7</v>
      </c>
      <c r="E548" s="2">
        <v>8.0230145258771101E-8</v>
      </c>
      <c r="F548" s="2">
        <v>9.7619787511044095E-2</v>
      </c>
      <c r="G548" s="2">
        <v>9.1233134715847196E-7</v>
      </c>
      <c r="H548" s="2">
        <v>2.2982976678789201E-6</v>
      </c>
      <c r="I548" s="2">
        <v>4.9977951119242097E-7</v>
      </c>
      <c r="J548" s="2">
        <v>3.92407655152465E-7</v>
      </c>
      <c r="K548" s="2">
        <v>0.90037338588609195</v>
      </c>
      <c r="L548" s="5">
        <f t="shared" si="8"/>
        <v>2</v>
      </c>
      <c r="M548" s="5"/>
      <c r="N548" s="5"/>
      <c r="O548" s="5"/>
    </row>
    <row r="549" spans="1:15" x14ac:dyDescent="0.25">
      <c r="A549" s="4">
        <v>33664</v>
      </c>
      <c r="B549" s="2">
        <v>2.06766403241448E-8</v>
      </c>
      <c r="C549" s="2">
        <v>5.5504280957639101E-5</v>
      </c>
      <c r="D549" s="2">
        <v>1.08263144339608E-7</v>
      </c>
      <c r="E549" s="2">
        <v>3.7866531406779E-8</v>
      </c>
      <c r="F549" s="2">
        <v>2.87650995545204E-6</v>
      </c>
      <c r="G549" s="2">
        <v>3.3087985893872602E-8</v>
      </c>
      <c r="H549" s="2">
        <v>0.65997240924879996</v>
      </c>
      <c r="I549" s="2">
        <v>3.37315178709523E-8</v>
      </c>
      <c r="J549" s="2">
        <v>4.8088000117279401E-8</v>
      </c>
      <c r="K549" s="2">
        <v>0.33996892824664399</v>
      </c>
      <c r="L549" s="5">
        <f t="shared" si="8"/>
        <v>2</v>
      </c>
      <c r="M549" s="5"/>
      <c r="N549" s="5"/>
      <c r="O549" s="5"/>
    </row>
    <row r="550" spans="1:15" x14ac:dyDescent="0.25">
      <c r="A550" s="4">
        <v>33695</v>
      </c>
      <c r="B550" s="2">
        <v>8.1694673698940699E-3</v>
      </c>
      <c r="C550" s="2">
        <v>0.308115196025459</v>
      </c>
      <c r="D550" s="2">
        <v>8.9776849348392002E-8</v>
      </c>
      <c r="E550" s="2">
        <v>3.1508415279750501E-8</v>
      </c>
      <c r="F550" s="2">
        <v>3.6944190171363802E-5</v>
      </c>
      <c r="G550" s="2">
        <v>1.53529799405467E-8</v>
      </c>
      <c r="H550" s="2">
        <v>1.52178928479755E-6</v>
      </c>
      <c r="I550" s="2">
        <v>1.4598073362729E-8</v>
      </c>
      <c r="J550" s="2">
        <v>0.25880850816960599</v>
      </c>
      <c r="K550" s="2">
        <v>0.42486821121922203</v>
      </c>
      <c r="L550" s="5">
        <f t="shared" si="8"/>
        <v>3</v>
      </c>
      <c r="M550" s="5"/>
      <c r="N550" s="5"/>
      <c r="O550" s="5"/>
    </row>
    <row r="551" spans="1:15" x14ac:dyDescent="0.25">
      <c r="A551" s="4">
        <v>33725</v>
      </c>
      <c r="B551" s="2">
        <v>5.8105654527089399E-9</v>
      </c>
      <c r="C551" s="2">
        <v>1.82324069101308E-7</v>
      </c>
      <c r="D551" s="2">
        <v>4.1090616928154397E-5</v>
      </c>
      <c r="E551" s="2">
        <v>1.7815793398184099E-6</v>
      </c>
      <c r="F551" s="2">
        <v>4.6851474629758397E-5</v>
      </c>
      <c r="G551" s="2">
        <v>1.24348451567224E-7</v>
      </c>
      <c r="H551" s="2">
        <v>0.64215990048989602</v>
      </c>
      <c r="I551" s="2">
        <v>1.07355162615984E-7</v>
      </c>
      <c r="J551" s="2">
        <v>2.94434048189494E-6</v>
      </c>
      <c r="K551" s="2">
        <v>0.357747011660421</v>
      </c>
      <c r="L551" s="5">
        <f t="shared" si="8"/>
        <v>2</v>
      </c>
      <c r="M551" s="5"/>
      <c r="N551" s="5"/>
      <c r="O551" s="5"/>
    </row>
    <row r="552" spans="1:15" x14ac:dyDescent="0.25">
      <c r="A552" s="4">
        <v>33756</v>
      </c>
      <c r="B552" s="2">
        <v>1.03723684513325E-7</v>
      </c>
      <c r="C552" s="2">
        <v>1.2901823172586201E-8</v>
      </c>
      <c r="D552" s="2">
        <v>4.3538104805934902E-7</v>
      </c>
      <c r="E552" s="2">
        <v>1.7076938215385601E-7</v>
      </c>
      <c r="F552" s="2">
        <v>1.01911293555781E-8</v>
      </c>
      <c r="G552" s="2">
        <v>1.44748862600915E-2</v>
      </c>
      <c r="H552" s="2">
        <v>1.87386355747921E-6</v>
      </c>
      <c r="I552" s="2">
        <v>0.12581244995699101</v>
      </c>
      <c r="J552" s="2">
        <v>0.29931735499460999</v>
      </c>
      <c r="K552" s="2">
        <v>0.56039270195769497</v>
      </c>
      <c r="L552" s="5">
        <f t="shared" si="8"/>
        <v>4</v>
      </c>
      <c r="M552" s="5"/>
      <c r="N552" s="5"/>
      <c r="O552" s="5"/>
    </row>
    <row r="553" spans="1:15" x14ac:dyDescent="0.25">
      <c r="A553" s="4">
        <v>33786</v>
      </c>
      <c r="B553" s="2">
        <v>8.3464495558052604E-9</v>
      </c>
      <c r="C553" s="2">
        <v>1.03689366779745E-5</v>
      </c>
      <c r="D553" s="2">
        <v>9.8778144480609503E-4</v>
      </c>
      <c r="E553" s="2">
        <v>6.5627076763004004E-9</v>
      </c>
      <c r="F553" s="2">
        <v>1.79524467181491E-2</v>
      </c>
      <c r="G553" s="2">
        <v>1.4988684910968299E-8</v>
      </c>
      <c r="H553" s="2">
        <v>0.90355864005695796</v>
      </c>
      <c r="I553" s="2">
        <v>7.6249586580492495E-9</v>
      </c>
      <c r="J553" s="2">
        <v>3.1129889614496598E-8</v>
      </c>
      <c r="K553" s="2">
        <v>7.7490694190127996E-2</v>
      </c>
      <c r="L553" s="5">
        <f t="shared" si="8"/>
        <v>3</v>
      </c>
      <c r="M553" s="5"/>
      <c r="N553" s="5"/>
      <c r="O553" s="5"/>
    </row>
    <row r="554" spans="1:15" x14ac:dyDescent="0.25">
      <c r="A554" s="4">
        <v>33817</v>
      </c>
      <c r="B554" s="2">
        <v>7.9091608138151901E-10</v>
      </c>
      <c r="C554" s="2">
        <v>8.1821086684457897E-7</v>
      </c>
      <c r="D554" s="2">
        <v>3.33975954399864E-8</v>
      </c>
      <c r="E554" s="2">
        <v>2.2977563430260999E-8</v>
      </c>
      <c r="F554" s="2">
        <v>6.0519988445879597E-7</v>
      </c>
      <c r="G554" s="2">
        <v>5.0749714723033502E-9</v>
      </c>
      <c r="H554" s="2">
        <v>7.5726875621966699E-2</v>
      </c>
      <c r="I554" s="2">
        <v>1.0213598098330601E-7</v>
      </c>
      <c r="J554" s="2">
        <v>5.1694329890759597E-9</v>
      </c>
      <c r="K554" s="2">
        <v>0.92427153142081697</v>
      </c>
      <c r="L554" s="5">
        <f t="shared" si="8"/>
        <v>2</v>
      </c>
      <c r="M554" s="5"/>
      <c r="N554" s="5"/>
      <c r="O554" s="5"/>
    </row>
    <row r="555" spans="1:15" x14ac:dyDescent="0.25">
      <c r="A555" s="4">
        <v>33848</v>
      </c>
      <c r="B555" s="2">
        <v>5.3386832306816598E-9</v>
      </c>
      <c r="C555" s="2">
        <v>1.11874136861589E-7</v>
      </c>
      <c r="D555" s="2">
        <v>5.48417996165512E-8</v>
      </c>
      <c r="E555" s="2">
        <v>8.6414919033523599E-8</v>
      </c>
      <c r="F555" s="2">
        <v>3.03658799053921E-7</v>
      </c>
      <c r="G555" s="2">
        <v>5.8162229013644802E-6</v>
      </c>
      <c r="H555" s="2">
        <v>6.27282944850132E-7</v>
      </c>
      <c r="I555" s="2">
        <v>8.6590334281606202E-2</v>
      </c>
      <c r="J555" s="2">
        <v>0.25094347239099202</v>
      </c>
      <c r="K555" s="2">
        <v>0.662459187693346</v>
      </c>
      <c r="L555" s="5">
        <f t="shared" si="8"/>
        <v>3</v>
      </c>
      <c r="M555" s="5"/>
      <c r="N555" s="5"/>
      <c r="O555" s="5"/>
    </row>
    <row r="556" spans="1:15" x14ac:dyDescent="0.25">
      <c r="A556" s="4">
        <v>33878</v>
      </c>
      <c r="B556" s="2">
        <v>2.48852153544111E-4</v>
      </c>
      <c r="C556" s="2">
        <v>9.6290776571969605E-8</v>
      </c>
      <c r="D556" s="2">
        <v>3.0878208046976401E-7</v>
      </c>
      <c r="E556" s="2">
        <v>2.9602139464197501E-8</v>
      </c>
      <c r="F556" s="2">
        <v>3.47910779914836E-2</v>
      </c>
      <c r="G556" s="2">
        <v>3.9603554390757599E-8</v>
      </c>
      <c r="H556" s="2">
        <v>0.96495922267931</v>
      </c>
      <c r="I556" s="2">
        <v>2.8208077125839101E-8</v>
      </c>
      <c r="J556" s="2">
        <v>6.1691771877745803E-8</v>
      </c>
      <c r="K556" s="2">
        <v>2.8299712874722101E-7</v>
      </c>
      <c r="L556" s="5">
        <f t="shared" si="8"/>
        <v>2</v>
      </c>
      <c r="M556" s="5"/>
      <c r="N556" s="5"/>
      <c r="O556" s="5"/>
    </row>
    <row r="557" spans="1:15" x14ac:dyDescent="0.25">
      <c r="A557" s="4">
        <v>33909</v>
      </c>
      <c r="B557" s="2">
        <v>6.2342196623264299E-3</v>
      </c>
      <c r="C557" s="2">
        <v>5.9690264252921804E-7</v>
      </c>
      <c r="D557" s="2">
        <v>1.91885386589612E-4</v>
      </c>
      <c r="E557" s="2">
        <v>4.1947526282029599E-8</v>
      </c>
      <c r="F557" s="2">
        <v>0.14976275514988099</v>
      </c>
      <c r="G557" s="2">
        <v>7.6489205382028105E-8</v>
      </c>
      <c r="H557" s="2">
        <v>0.84380999950465596</v>
      </c>
      <c r="I557" s="2">
        <v>6.3667117772575507E-8</v>
      </c>
      <c r="J557" s="2">
        <v>1.0297090382306499E-7</v>
      </c>
      <c r="K557" s="2">
        <v>2.58318612025739E-7</v>
      </c>
      <c r="L557" s="5">
        <f t="shared" si="8"/>
        <v>2</v>
      </c>
      <c r="M557" s="5"/>
      <c r="N557" s="5"/>
      <c r="O557" s="5"/>
    </row>
    <row r="558" spans="1:15" x14ac:dyDescent="0.25">
      <c r="A558" s="4">
        <v>33939</v>
      </c>
      <c r="B558" s="2">
        <v>1.1326780382831099E-9</v>
      </c>
      <c r="C558" s="2">
        <v>1.0912336925461099E-8</v>
      </c>
      <c r="D558" s="2">
        <v>3.21033505939191E-8</v>
      </c>
      <c r="E558" s="2">
        <v>1.30452784090439E-9</v>
      </c>
      <c r="F558" s="2">
        <v>7.9193517566649598E-5</v>
      </c>
      <c r="G558" s="2">
        <v>2.66979829500207E-9</v>
      </c>
      <c r="H558" s="2">
        <v>0.90483934392175402</v>
      </c>
      <c r="I558" s="2">
        <v>2.2105540085702802E-9</v>
      </c>
      <c r="J558" s="2">
        <v>1.8231659050927401E-9</v>
      </c>
      <c r="K558" s="2">
        <v>9.5081410404134897E-2</v>
      </c>
      <c r="L558" s="5">
        <f t="shared" si="8"/>
        <v>2</v>
      </c>
      <c r="M558" s="5"/>
      <c r="N558" s="5"/>
      <c r="O558" s="5"/>
    </row>
    <row r="559" spans="1:15" x14ac:dyDescent="0.25">
      <c r="A559" s="4">
        <v>33970</v>
      </c>
      <c r="B559" s="2">
        <v>3.0503857884013E-8</v>
      </c>
      <c r="C559" s="2">
        <v>4.8006026759506902E-2</v>
      </c>
      <c r="D559" s="2">
        <v>6.9323277532901902E-7</v>
      </c>
      <c r="E559" s="2">
        <v>4.6214173484539998E-9</v>
      </c>
      <c r="F559" s="2">
        <v>7.9417335394206904E-9</v>
      </c>
      <c r="G559" s="2">
        <v>3.5478755686118601E-9</v>
      </c>
      <c r="H559" s="2">
        <v>3.26701362194436E-4</v>
      </c>
      <c r="I559" s="2">
        <v>3.9122059583630301E-9</v>
      </c>
      <c r="J559" s="2">
        <v>3.3024170062057498E-9</v>
      </c>
      <c r="K559" s="2">
        <v>0.95166652481551595</v>
      </c>
      <c r="L559" s="5">
        <f t="shared" si="8"/>
        <v>2</v>
      </c>
      <c r="M559" s="5"/>
      <c r="N559" s="5"/>
      <c r="O559" s="5"/>
    </row>
    <row r="560" spans="1:15" x14ac:dyDescent="0.25">
      <c r="A560" s="4">
        <v>34001</v>
      </c>
      <c r="B560" s="2">
        <v>2.93685565928576E-9</v>
      </c>
      <c r="C560" s="2">
        <v>2.9680637951934199E-8</v>
      </c>
      <c r="D560" s="2">
        <v>2.4912159459928E-7</v>
      </c>
      <c r="E560" s="2">
        <v>5.1124728236140599E-8</v>
      </c>
      <c r="F560" s="2">
        <v>8.2831495967585407E-9</v>
      </c>
      <c r="G560" s="2">
        <v>2.5823571341231099E-2</v>
      </c>
      <c r="H560" s="2">
        <v>0.73289582891141503</v>
      </c>
      <c r="I560" s="2">
        <v>1.2040786123935499E-5</v>
      </c>
      <c r="J560" s="2">
        <v>1.2618387466713099E-5</v>
      </c>
      <c r="K560" s="2">
        <v>0.24125559942769101</v>
      </c>
      <c r="L560" s="5">
        <f t="shared" si="8"/>
        <v>3</v>
      </c>
      <c r="M560" s="5"/>
      <c r="N560" s="5"/>
      <c r="O560" s="5"/>
    </row>
    <row r="561" spans="1:15" x14ac:dyDescent="0.25">
      <c r="A561" s="4">
        <v>34029</v>
      </c>
      <c r="B561" s="2">
        <v>1.9760488451549401E-7</v>
      </c>
      <c r="C561" s="2">
        <v>1.78652861670684E-7</v>
      </c>
      <c r="D561" s="2">
        <v>1.39046090542297E-6</v>
      </c>
      <c r="E561" s="2">
        <v>3.2653473268430898E-7</v>
      </c>
      <c r="F561" s="2">
        <v>3.5382045304243998E-7</v>
      </c>
      <c r="G561" s="2">
        <v>0.18723671610971501</v>
      </c>
      <c r="H561" s="2">
        <v>0.23370700946182099</v>
      </c>
      <c r="I561" s="2">
        <v>0.16915488482062499</v>
      </c>
      <c r="J561" s="2">
        <v>0.31356771562568198</v>
      </c>
      <c r="K561" s="2">
        <v>9.6331226908491593E-2</v>
      </c>
      <c r="L561" s="5">
        <f t="shared" si="8"/>
        <v>5</v>
      </c>
      <c r="M561" s="5"/>
      <c r="N561" s="5"/>
      <c r="O561" s="5"/>
    </row>
    <row r="562" spans="1:15" x14ac:dyDescent="0.25">
      <c r="A562" s="4">
        <v>34060</v>
      </c>
      <c r="B562" s="2">
        <v>4.2917575820188501E-10</v>
      </c>
      <c r="C562" s="2">
        <v>3.5709912074614002E-7</v>
      </c>
      <c r="D562" s="2">
        <v>9.0622359035051403E-10</v>
      </c>
      <c r="E562" s="2">
        <v>1.99364079923912E-2</v>
      </c>
      <c r="F562" s="2">
        <v>4.7790005232307698E-9</v>
      </c>
      <c r="G562" s="2">
        <v>0.111455364488176</v>
      </c>
      <c r="H562" s="2">
        <v>1.7312491474709099E-7</v>
      </c>
      <c r="I562" s="2">
        <v>3.2817197655870703E-5</v>
      </c>
      <c r="J562" s="2">
        <v>3.1993387883494602E-2</v>
      </c>
      <c r="K562" s="2">
        <v>0.836581486099787</v>
      </c>
      <c r="L562" s="5">
        <f t="shared" si="8"/>
        <v>4</v>
      </c>
      <c r="M562" s="5"/>
      <c r="N562" s="5"/>
      <c r="O562" s="5"/>
    </row>
    <row r="563" spans="1:15" x14ac:dyDescent="0.25">
      <c r="A563" s="4">
        <v>34090</v>
      </c>
      <c r="B563" s="2">
        <v>1.0507918134558E-11</v>
      </c>
      <c r="C563" s="2">
        <v>4.3658725118131001E-10</v>
      </c>
      <c r="D563" s="2">
        <v>5.4094407198274897E-11</v>
      </c>
      <c r="E563" s="2">
        <v>1.9092035589140698E-2</v>
      </c>
      <c r="F563" s="2">
        <v>1.58452731762922E-10</v>
      </c>
      <c r="G563" s="2">
        <v>9.4688194235884194E-3</v>
      </c>
      <c r="H563" s="2">
        <v>2.0926911825797699E-10</v>
      </c>
      <c r="I563" s="2">
        <v>4.0158158741780103E-6</v>
      </c>
      <c r="J563" s="2">
        <v>0.14788672160417901</v>
      </c>
      <c r="K563" s="2">
        <v>0.82354840669852003</v>
      </c>
      <c r="L563" s="5">
        <f t="shared" si="8"/>
        <v>3</v>
      </c>
      <c r="M563" s="5"/>
      <c r="N563" s="5"/>
      <c r="O563" s="5"/>
    </row>
    <row r="564" spans="1:15" x14ac:dyDescent="0.25">
      <c r="A564" s="4">
        <v>34121</v>
      </c>
      <c r="B564" s="2">
        <v>5.3883870550199399E-10</v>
      </c>
      <c r="C564" s="2">
        <v>4.2560242738679801E-8</v>
      </c>
      <c r="D564" s="2">
        <v>3.3943740647772002E-6</v>
      </c>
      <c r="E564" s="2">
        <v>6.7558479883132002E-8</v>
      </c>
      <c r="F564" s="2">
        <v>5.77014360329034E-9</v>
      </c>
      <c r="G564" s="2">
        <v>6.8698578770229196E-2</v>
      </c>
      <c r="H564" s="2">
        <v>0.90037024895868301</v>
      </c>
      <c r="I564" s="2">
        <v>3.0148765694911401E-3</v>
      </c>
      <c r="J564" s="2">
        <v>2.7912781645936201E-2</v>
      </c>
      <c r="K564" s="2">
        <v>3.25378025859489E-9</v>
      </c>
      <c r="L564" s="5">
        <f t="shared" si="8"/>
        <v>3</v>
      </c>
      <c r="M564" s="5"/>
      <c r="N564" s="5"/>
      <c r="O564" s="5"/>
    </row>
    <row r="565" spans="1:15" x14ac:dyDescent="0.25">
      <c r="A565" s="4">
        <v>34151</v>
      </c>
      <c r="B565" s="2">
        <v>4.6241467366847796E-9</v>
      </c>
      <c r="C565" s="2">
        <v>3.6475274733744298E-8</v>
      </c>
      <c r="D565" s="2">
        <v>3.0832976991791197E-8</v>
      </c>
      <c r="E565" s="2">
        <v>2.5875150275480999E-8</v>
      </c>
      <c r="F565" s="2">
        <v>2.6998255606445199E-8</v>
      </c>
      <c r="G565" s="2">
        <v>0.11259020825739501</v>
      </c>
      <c r="H565" s="2">
        <v>0.88225667693421395</v>
      </c>
      <c r="I565" s="2">
        <v>2.49953457959705E-8</v>
      </c>
      <c r="J565" s="2">
        <v>1.47155548571964E-5</v>
      </c>
      <c r="K565" s="2">
        <v>5.1382494526989097E-3</v>
      </c>
      <c r="L565" s="5">
        <f t="shared" si="8"/>
        <v>2</v>
      </c>
      <c r="M565" s="5"/>
      <c r="N565" s="5"/>
      <c r="O565" s="5"/>
    </row>
    <row r="566" spans="1:15" x14ac:dyDescent="0.25">
      <c r="A566" s="4">
        <v>34182</v>
      </c>
      <c r="B566" s="2">
        <v>4.1122253270749103E-3</v>
      </c>
      <c r="C566" s="2">
        <v>9.0404061786367096E-6</v>
      </c>
      <c r="D566" s="2">
        <v>2.3137289926301299E-6</v>
      </c>
      <c r="E566" s="2">
        <v>4.5728269582763601E-7</v>
      </c>
      <c r="F566" s="2">
        <v>0.11311244339170599</v>
      </c>
      <c r="G566" s="2">
        <v>2.4958422027885499E-6</v>
      </c>
      <c r="H566" s="2">
        <v>0.38128957620041998</v>
      </c>
      <c r="I566" s="2">
        <v>4.8178788369600398E-7</v>
      </c>
      <c r="J566" s="2">
        <v>5.4041705742038199E-6</v>
      </c>
      <c r="K566" s="2">
        <v>0.50146556186242597</v>
      </c>
      <c r="L566" s="5">
        <f t="shared" si="8"/>
        <v>3</v>
      </c>
      <c r="M566" s="5"/>
      <c r="N566" s="5"/>
      <c r="O566" s="5"/>
    </row>
    <row r="567" spans="1:15" x14ac:dyDescent="0.25">
      <c r="A567" s="4">
        <v>34213</v>
      </c>
      <c r="B567" s="2">
        <v>3.0525220221193801E-8</v>
      </c>
      <c r="C567" s="2">
        <v>1.9954308585764799E-6</v>
      </c>
      <c r="D567" s="2">
        <v>5.5044048638660702E-5</v>
      </c>
      <c r="E567" s="2">
        <v>6.1431082489411503E-8</v>
      </c>
      <c r="F567" s="2">
        <v>4.763131135479E-4</v>
      </c>
      <c r="G567" s="2">
        <v>7.8936280326475008E-3</v>
      </c>
      <c r="H567" s="2">
        <v>0.86943196194385597</v>
      </c>
      <c r="I567" s="2">
        <v>7.7074102518839701E-8</v>
      </c>
      <c r="J567" s="2">
        <v>8.6543824411784704E-8</v>
      </c>
      <c r="K567" s="2">
        <v>0.122140801855884</v>
      </c>
      <c r="L567" s="5">
        <f t="shared" si="8"/>
        <v>2</v>
      </c>
      <c r="M567" s="5"/>
      <c r="N567" s="5"/>
      <c r="O567" s="5"/>
    </row>
    <row r="568" spans="1:15" x14ac:dyDescent="0.25">
      <c r="A568" s="4">
        <v>34243</v>
      </c>
      <c r="B568" s="2">
        <v>2.4516518731648599E-8</v>
      </c>
      <c r="C568" s="2">
        <v>1.0632028223485999E-7</v>
      </c>
      <c r="D568" s="2">
        <v>1.49701762630872E-7</v>
      </c>
      <c r="E568" s="2">
        <v>3.2949035110336802E-8</v>
      </c>
      <c r="F568" s="2">
        <v>4.3176716357506096E-3</v>
      </c>
      <c r="G568" s="2">
        <v>1.44785668572512E-7</v>
      </c>
      <c r="H568" s="2">
        <v>0.995681591860333</v>
      </c>
      <c r="I568" s="2">
        <v>4.0957179883428002E-8</v>
      </c>
      <c r="J568" s="2">
        <v>5.0649329476555501E-8</v>
      </c>
      <c r="K568" s="2">
        <v>1.86624044690729E-7</v>
      </c>
      <c r="L568" s="5">
        <f t="shared" si="8"/>
        <v>1</v>
      </c>
      <c r="M568" s="5"/>
      <c r="N568" s="5"/>
      <c r="O568" s="5"/>
    </row>
    <row r="569" spans="1:15" x14ac:dyDescent="0.25">
      <c r="A569" s="4">
        <v>34274</v>
      </c>
      <c r="B569" s="2">
        <v>1.5005678725155999E-8</v>
      </c>
      <c r="C569" s="2">
        <v>1.2467514672427901E-2</v>
      </c>
      <c r="D569" s="2">
        <v>1.99722330917894E-7</v>
      </c>
      <c r="E569" s="2">
        <v>5.3584888462096601E-9</v>
      </c>
      <c r="F569" s="2">
        <v>3.5808300367313002E-7</v>
      </c>
      <c r="G569" s="2">
        <v>1.28806937530299E-8</v>
      </c>
      <c r="H569" s="2">
        <v>0.94980781044959195</v>
      </c>
      <c r="I569" s="2">
        <v>6.4781159957921297E-9</v>
      </c>
      <c r="J569" s="2">
        <v>6.3867126774738799E-9</v>
      </c>
      <c r="K569" s="2">
        <v>3.77240709627732E-2</v>
      </c>
      <c r="L569" s="5">
        <f t="shared" si="8"/>
        <v>3</v>
      </c>
      <c r="M569" s="5"/>
      <c r="N569" s="5"/>
      <c r="O569" s="5"/>
    </row>
    <row r="570" spans="1:15" x14ac:dyDescent="0.25">
      <c r="A570" s="4">
        <v>34304</v>
      </c>
      <c r="B570" s="2">
        <v>8.1956777912553099E-8</v>
      </c>
      <c r="C570" s="2">
        <v>1.9349460221463802E-6</v>
      </c>
      <c r="D570" s="2">
        <v>2.78940668152616E-5</v>
      </c>
      <c r="E570" s="2">
        <v>4.8216377258819196E-7</v>
      </c>
      <c r="F570" s="2">
        <v>6.1961840066911598E-2</v>
      </c>
      <c r="G570" s="2">
        <v>2.5259004478285701E-2</v>
      </c>
      <c r="H570" s="2">
        <v>1.59664615579917E-6</v>
      </c>
      <c r="I570" s="2">
        <v>4.0725507345375601E-6</v>
      </c>
      <c r="J570" s="2">
        <v>0.13763311918482099</v>
      </c>
      <c r="K570" s="2">
        <v>0.77510997393970704</v>
      </c>
      <c r="L570" s="5">
        <f t="shared" si="8"/>
        <v>4</v>
      </c>
      <c r="M570" s="5"/>
      <c r="N570" s="5"/>
      <c r="O570" s="5"/>
    </row>
    <row r="571" spans="1:15" x14ac:dyDescent="0.25">
      <c r="A571" s="4">
        <v>34335</v>
      </c>
      <c r="B571" s="2">
        <v>1.03383095698821E-2</v>
      </c>
      <c r="C571" s="2">
        <v>0.351821776219714</v>
      </c>
      <c r="D571" s="2">
        <v>3.3456511067049603E-2</v>
      </c>
      <c r="E571" s="2">
        <v>3.1527066513047402E-8</v>
      </c>
      <c r="F571" s="2">
        <v>1.2681264797235899E-7</v>
      </c>
      <c r="G571" s="2">
        <v>1.53172008092919E-7</v>
      </c>
      <c r="H571" s="2">
        <v>1.04247030228274E-6</v>
      </c>
      <c r="I571" s="2">
        <v>4.07752801989835E-8</v>
      </c>
      <c r="J571" s="2">
        <v>1.0075191035386899E-6</v>
      </c>
      <c r="K571" s="2">
        <v>0.60438100086695401</v>
      </c>
      <c r="L571" s="5">
        <f t="shared" si="8"/>
        <v>4</v>
      </c>
      <c r="M571" s="5"/>
      <c r="N571" s="5"/>
      <c r="O571" s="5"/>
    </row>
    <row r="572" spans="1:15" x14ac:dyDescent="0.25">
      <c r="A572" s="4">
        <v>34366</v>
      </c>
      <c r="B572" s="2">
        <v>1.9141215563334702E-9</v>
      </c>
      <c r="C572" s="2">
        <v>3.8342109978863104E-9</v>
      </c>
      <c r="D572" s="2">
        <v>3.3078608505639402E-7</v>
      </c>
      <c r="E572" s="2">
        <v>2.78174190806679E-9</v>
      </c>
      <c r="F572" s="2">
        <v>8.0301906310826902E-10</v>
      </c>
      <c r="G572" s="2">
        <v>3.2927670521131498E-2</v>
      </c>
      <c r="H572" s="2">
        <v>1.99257470443563E-9</v>
      </c>
      <c r="I572" s="2">
        <v>6.9768145419016506E-2</v>
      </c>
      <c r="J572" s="2">
        <v>9.0673494616919702E-6</v>
      </c>
      <c r="K572" s="2">
        <v>0.89729477459864704</v>
      </c>
      <c r="L572" s="5">
        <f t="shared" si="8"/>
        <v>3</v>
      </c>
      <c r="M572" s="5"/>
      <c r="N572" s="5"/>
      <c r="O572" s="5"/>
    </row>
    <row r="573" spans="1:15" x14ac:dyDescent="0.25">
      <c r="A573" s="4">
        <v>34394</v>
      </c>
      <c r="B573" s="2">
        <v>2.59883423449759E-8</v>
      </c>
      <c r="C573" s="2">
        <v>7.3969056514056802E-2</v>
      </c>
      <c r="D573" s="2">
        <v>7.6087322560547599E-3</v>
      </c>
      <c r="E573" s="2">
        <v>4.0872049265955199E-8</v>
      </c>
      <c r="F573" s="2">
        <v>1.9987601097043E-7</v>
      </c>
      <c r="G573" s="2">
        <v>2.47058169762395E-6</v>
      </c>
      <c r="H573" s="2">
        <v>4.1660359079585099E-7</v>
      </c>
      <c r="I573" s="2">
        <v>6.66867274159765E-8</v>
      </c>
      <c r="J573" s="2">
        <v>6.9846352108361098E-2</v>
      </c>
      <c r="K573" s="2">
        <v>0.84857263851310705</v>
      </c>
      <c r="L573" s="5">
        <f t="shared" si="8"/>
        <v>3</v>
      </c>
      <c r="M573" s="5"/>
      <c r="N573" s="5"/>
      <c r="O573" s="5"/>
    </row>
    <row r="574" spans="1:15" x14ac:dyDescent="0.25">
      <c r="A574" s="4">
        <v>34425</v>
      </c>
      <c r="B574" s="2">
        <v>3.2826819649044301E-9</v>
      </c>
      <c r="C574" s="2">
        <v>1.3080179360953999E-8</v>
      </c>
      <c r="D574" s="2">
        <v>6.4559325779641203E-9</v>
      </c>
      <c r="E574" s="2">
        <v>2.0029907638747699E-8</v>
      </c>
      <c r="F574" s="2">
        <v>5.7998110352854404E-9</v>
      </c>
      <c r="G574" s="2">
        <v>8.1691584251911004E-2</v>
      </c>
      <c r="H574" s="2">
        <v>1.0908094106504301E-7</v>
      </c>
      <c r="I574" s="2">
        <v>0.13389744637609799</v>
      </c>
      <c r="J574" s="2">
        <v>0.36455427278532399</v>
      </c>
      <c r="K574" s="2">
        <v>0.41985653885721202</v>
      </c>
      <c r="L574" s="5">
        <f t="shared" si="8"/>
        <v>4</v>
      </c>
      <c r="M574" s="5"/>
      <c r="N574" s="5"/>
      <c r="O574" s="5"/>
    </row>
    <row r="575" spans="1:15" x14ac:dyDescent="0.25">
      <c r="A575" s="4">
        <v>34455</v>
      </c>
      <c r="B575" s="2">
        <v>4.7127420807802104E-10</v>
      </c>
      <c r="C575" s="2">
        <v>7.9594054963428792E-3</v>
      </c>
      <c r="D575" s="2">
        <v>3.0563393771368201E-9</v>
      </c>
      <c r="E575" s="2">
        <v>1.58624105945053E-2</v>
      </c>
      <c r="F575" s="2">
        <v>3.2605947395390203E-7</v>
      </c>
      <c r="G575" s="2">
        <v>2.83871873473894E-2</v>
      </c>
      <c r="H575" s="2">
        <v>1.2161875323812401E-8</v>
      </c>
      <c r="I575" s="2">
        <v>7.5599729456376002E-3</v>
      </c>
      <c r="J575" s="2">
        <v>0.18681434966212401</v>
      </c>
      <c r="K575" s="2">
        <v>0.75341633220502702</v>
      </c>
      <c r="L575" s="5">
        <f t="shared" si="8"/>
        <v>4</v>
      </c>
      <c r="M575" s="5"/>
      <c r="N575" s="5"/>
      <c r="O575" s="5"/>
    </row>
    <row r="576" spans="1:15" x14ac:dyDescent="0.25">
      <c r="A576" s="4">
        <v>34486</v>
      </c>
      <c r="B576" s="2">
        <v>9.1934929996258798E-10</v>
      </c>
      <c r="C576" s="2">
        <v>6.2428914071592997E-9</v>
      </c>
      <c r="D576" s="2">
        <v>3.02510865502437E-9</v>
      </c>
      <c r="E576" s="2">
        <v>8.0189653426582207E-3</v>
      </c>
      <c r="F576" s="2">
        <v>3.3309127939349303E-8</v>
      </c>
      <c r="G576" s="2">
        <v>1.2834690413703401E-6</v>
      </c>
      <c r="H576" s="2">
        <v>3.7312551897803199E-9</v>
      </c>
      <c r="I576" s="2">
        <v>5.5689062249535499E-8</v>
      </c>
      <c r="J576" s="2">
        <v>6.0760342004766099E-2</v>
      </c>
      <c r="K576" s="2">
        <v>0.93121930626673899</v>
      </c>
      <c r="L576" s="5">
        <f t="shared" si="8"/>
        <v>2</v>
      </c>
      <c r="M576" s="5"/>
      <c r="N576" s="5"/>
      <c r="O576" s="5"/>
    </row>
    <row r="577" spans="1:15" x14ac:dyDescent="0.25">
      <c r="A577" s="4">
        <v>34516</v>
      </c>
      <c r="B577" s="2">
        <v>3.5810777416871102E-9</v>
      </c>
      <c r="C577" s="2">
        <v>5.5348619270664699E-9</v>
      </c>
      <c r="D577" s="2">
        <v>8.1566753308989798E-7</v>
      </c>
      <c r="E577" s="2">
        <v>1.8883628113749701E-5</v>
      </c>
      <c r="F577" s="2">
        <v>2.9052196578297399E-8</v>
      </c>
      <c r="G577" s="2">
        <v>6.5046278087560694E-2</v>
      </c>
      <c r="H577" s="2">
        <v>2.8702235840946099E-8</v>
      </c>
      <c r="I577" s="2">
        <v>8.2627204436853993E-2</v>
      </c>
      <c r="J577" s="2">
        <v>0.28988959269798897</v>
      </c>
      <c r="K577" s="2">
        <v>0.56241715861157504</v>
      </c>
      <c r="L577" s="5">
        <f t="shared" si="8"/>
        <v>4</v>
      </c>
      <c r="M577" s="5"/>
      <c r="N577" s="5"/>
      <c r="O577" s="5"/>
    </row>
    <row r="578" spans="1:15" x14ac:dyDescent="0.25">
      <c r="A578" s="4">
        <v>34547</v>
      </c>
      <c r="B578" s="2">
        <v>2.5982358243647299E-8</v>
      </c>
      <c r="C578" s="2">
        <v>0.10568625742557899</v>
      </c>
      <c r="D578" s="2">
        <v>9.0545460880771707E-3</v>
      </c>
      <c r="E578" s="2">
        <v>9.9916980864851598E-11</v>
      </c>
      <c r="F578" s="2">
        <v>1.1786206682191999E-10</v>
      </c>
      <c r="G578" s="2">
        <v>6.2827382108388202E-2</v>
      </c>
      <c r="H578" s="2">
        <v>1.7564521895487799E-8</v>
      </c>
      <c r="I578" s="2">
        <v>2.6437647315212999E-10</v>
      </c>
      <c r="J578" s="2">
        <v>1.31213486291705E-2</v>
      </c>
      <c r="K578" s="2">
        <v>0.80931042171985001</v>
      </c>
      <c r="L578" s="5">
        <f t="shared" si="8"/>
        <v>4</v>
      </c>
      <c r="M578" s="5"/>
      <c r="N578" s="5"/>
      <c r="O578" s="5"/>
    </row>
    <row r="579" spans="1:15" x14ac:dyDescent="0.25">
      <c r="A579" s="4">
        <v>34578</v>
      </c>
      <c r="B579" s="2">
        <v>1.00800192725994E-7</v>
      </c>
      <c r="C579" s="2">
        <v>5.22549472547822E-6</v>
      </c>
      <c r="D579" s="2">
        <v>1.07692974985607E-5</v>
      </c>
      <c r="E579" s="2">
        <v>6.2969142492155596E-7</v>
      </c>
      <c r="F579" s="2">
        <v>2.8803058699053502E-7</v>
      </c>
      <c r="G579" s="2">
        <v>6.0236657558175498E-2</v>
      </c>
      <c r="H579" s="2">
        <v>9.0355227017844798E-6</v>
      </c>
      <c r="I579" s="2">
        <v>5.2961061332456899E-2</v>
      </c>
      <c r="J579" s="2">
        <v>1.8419660810498902E-2</v>
      </c>
      <c r="K579" s="2">
        <v>0.86835657146172596</v>
      </c>
      <c r="L579" s="5">
        <f t="shared" ref="L579:L642" si="9">COUNTIF(B579:K579,"&gt;0.01")</f>
        <v>4</v>
      </c>
      <c r="M579" s="5"/>
      <c r="N579" s="5"/>
      <c r="O579" s="5"/>
    </row>
    <row r="580" spans="1:15" x14ac:dyDescent="0.25">
      <c r="A580" s="4">
        <v>34608</v>
      </c>
      <c r="B580" s="2">
        <v>2.9407073558682699E-8</v>
      </c>
      <c r="C580" s="2">
        <v>2.4123600699650401E-7</v>
      </c>
      <c r="D580" s="2">
        <v>6.3642006779028704E-7</v>
      </c>
      <c r="E580" s="2">
        <v>1.9237946032119299E-6</v>
      </c>
      <c r="F580" s="2">
        <v>8.4127794006446505E-7</v>
      </c>
      <c r="G580" s="2">
        <v>4.3486984052985803E-2</v>
      </c>
      <c r="H580" s="2">
        <v>0.85139672841863701</v>
      </c>
      <c r="I580" s="2">
        <v>2.4255104599200102E-6</v>
      </c>
      <c r="J580" s="2">
        <v>0.10511005990132</v>
      </c>
      <c r="K580" s="2">
        <v>1.29980874554522E-7</v>
      </c>
      <c r="L580" s="5">
        <f t="shared" si="9"/>
        <v>3</v>
      </c>
      <c r="M580" s="5"/>
      <c r="N580" s="5"/>
      <c r="O580" s="5"/>
    </row>
    <row r="581" spans="1:15" x14ac:dyDescent="0.25">
      <c r="A581" s="4">
        <v>34639</v>
      </c>
      <c r="B581" s="2">
        <v>6.3104737497598103E-9</v>
      </c>
      <c r="C581" s="2">
        <v>4.0410372915239397E-8</v>
      </c>
      <c r="D581" s="2">
        <v>3.9704431767629198E-8</v>
      </c>
      <c r="E581" s="2">
        <v>5.0979798362621497E-3</v>
      </c>
      <c r="F581" s="2">
        <v>4.81947452983422E-8</v>
      </c>
      <c r="G581" s="2">
        <v>6.1903174334721797E-2</v>
      </c>
      <c r="H581" s="2">
        <v>0.64393016452357998</v>
      </c>
      <c r="I581" s="2">
        <v>4.8539877237866198E-3</v>
      </c>
      <c r="J581" s="2">
        <v>0.28421445599136702</v>
      </c>
      <c r="K581" s="2">
        <v>1.0297026876318999E-7</v>
      </c>
      <c r="L581" s="5">
        <f t="shared" si="9"/>
        <v>3</v>
      </c>
      <c r="M581" s="5"/>
      <c r="N581" s="5"/>
      <c r="O581" s="5"/>
    </row>
    <row r="582" spans="1:15" x14ac:dyDescent="0.25">
      <c r="A582" s="4">
        <v>34669</v>
      </c>
      <c r="B582" s="2">
        <v>1.24365832600801E-8</v>
      </c>
      <c r="C582" s="2">
        <v>1.2283986103910201E-7</v>
      </c>
      <c r="D582" s="2">
        <v>2.66665384762242E-4</v>
      </c>
      <c r="E582" s="2">
        <v>1.3804525253679999E-8</v>
      </c>
      <c r="F582" s="2">
        <v>6.3740804854531999E-2</v>
      </c>
      <c r="G582" s="2">
        <v>2.4402005699593901E-2</v>
      </c>
      <c r="H582" s="2">
        <v>4.9608383525097803E-8</v>
      </c>
      <c r="I582" s="2">
        <v>2.4991516240289699E-8</v>
      </c>
      <c r="J582" s="2">
        <v>0.129028266669097</v>
      </c>
      <c r="K582" s="2">
        <v>0.782562033710688</v>
      </c>
      <c r="L582" s="5">
        <f t="shared" si="9"/>
        <v>4</v>
      </c>
      <c r="M582" s="5"/>
      <c r="N582" s="5"/>
      <c r="O582" s="5"/>
    </row>
    <row r="583" spans="1:15" x14ac:dyDescent="0.25">
      <c r="A583" s="4">
        <v>34700</v>
      </c>
      <c r="B583" s="2">
        <v>2.8940907937186199E-8</v>
      </c>
      <c r="C583" s="2">
        <v>5.1634221609796097E-2</v>
      </c>
      <c r="D583" s="2">
        <v>8.8717096686497904E-6</v>
      </c>
      <c r="E583" s="2">
        <v>1.1430437065582901E-7</v>
      </c>
      <c r="F583" s="2">
        <v>6.2936239001893596E-7</v>
      </c>
      <c r="G583" s="2">
        <v>2.96041333756677E-2</v>
      </c>
      <c r="H583" s="2">
        <v>0.52397705550677898</v>
      </c>
      <c r="I583" s="2">
        <v>1.33178758908882E-7</v>
      </c>
      <c r="J583" s="2">
        <v>0.166012847936469</v>
      </c>
      <c r="K583" s="2">
        <v>0.228761964075262</v>
      </c>
      <c r="L583" s="5">
        <f t="shared" si="9"/>
        <v>5</v>
      </c>
      <c r="M583" s="5"/>
      <c r="N583" s="5"/>
      <c r="O583" s="5"/>
    </row>
    <row r="584" spans="1:15" x14ac:dyDescent="0.25">
      <c r="A584" s="4">
        <v>34731</v>
      </c>
      <c r="B584" s="2">
        <v>2.3946671174268E-8</v>
      </c>
      <c r="C584" s="2">
        <v>5.8283446641703004E-9</v>
      </c>
      <c r="D584" s="2">
        <v>2.2585302580910399E-7</v>
      </c>
      <c r="E584" s="2">
        <v>5.1104118324091602E-9</v>
      </c>
      <c r="F584" s="2">
        <v>2.3767766086448901E-9</v>
      </c>
      <c r="G584" s="2">
        <v>7.3621877522308504E-2</v>
      </c>
      <c r="H584" s="2">
        <v>0.58774919772135803</v>
      </c>
      <c r="I584" s="2">
        <v>9.4795882813179105E-2</v>
      </c>
      <c r="J584" s="2">
        <v>6.3094890878563306E-2</v>
      </c>
      <c r="K584" s="2">
        <v>0.180737887949384</v>
      </c>
      <c r="L584" s="5">
        <f t="shared" si="9"/>
        <v>5</v>
      </c>
      <c r="M584" s="5"/>
      <c r="N584" s="5"/>
      <c r="O584" s="5"/>
    </row>
    <row r="585" spans="1:15" x14ac:dyDescent="0.25">
      <c r="A585" s="4">
        <v>34759</v>
      </c>
      <c r="B585" s="2">
        <v>1.46189180636257E-9</v>
      </c>
      <c r="C585" s="2">
        <v>2.30977004835782E-8</v>
      </c>
      <c r="D585" s="2">
        <v>2.1482383141761498E-8</v>
      </c>
      <c r="E585" s="2">
        <v>2.39161908474066E-8</v>
      </c>
      <c r="F585" s="2">
        <v>1.22969143815304E-8</v>
      </c>
      <c r="G585" s="2">
        <v>7.1928393512535299E-2</v>
      </c>
      <c r="H585" s="2">
        <v>0.85132994742943502</v>
      </c>
      <c r="I585" s="2">
        <v>4.6553293232218596E-3</v>
      </c>
      <c r="J585" s="2">
        <v>7.2086212345015693E-2</v>
      </c>
      <c r="K585" s="2">
        <v>3.5135483496532297E-8</v>
      </c>
      <c r="L585" s="5">
        <f t="shared" si="9"/>
        <v>3</v>
      </c>
      <c r="M585" s="5"/>
      <c r="N585" s="5"/>
      <c r="O585" s="5"/>
    </row>
    <row r="586" spans="1:15" x14ac:dyDescent="0.25">
      <c r="A586" s="4">
        <v>34790</v>
      </c>
      <c r="B586" s="2">
        <v>1.85631622997256E-8</v>
      </c>
      <c r="C586" s="2">
        <v>3.0425475386511999E-9</v>
      </c>
      <c r="D586" s="2">
        <v>5.6173875904992597E-7</v>
      </c>
      <c r="E586" s="2">
        <v>8.6774423155514596E-9</v>
      </c>
      <c r="F586" s="2">
        <v>2.9048227396876402E-9</v>
      </c>
      <c r="G586" s="2">
        <v>7.3567843388597301E-2</v>
      </c>
      <c r="H586" s="2">
        <v>0.30272472641267201</v>
      </c>
      <c r="I586" s="2">
        <v>9.5033127162487005E-2</v>
      </c>
      <c r="J586" s="2">
        <v>0.12639213716657399</v>
      </c>
      <c r="K586" s="2">
        <v>0.40228157094293499</v>
      </c>
      <c r="L586" s="5">
        <f t="shared" si="9"/>
        <v>5</v>
      </c>
      <c r="M586" s="5"/>
      <c r="N586" s="5"/>
      <c r="O586" s="5"/>
    </row>
    <row r="587" spans="1:15" x14ac:dyDescent="0.25">
      <c r="A587" s="4">
        <v>34820</v>
      </c>
      <c r="B587" s="2">
        <v>8.0771134242372802E-9</v>
      </c>
      <c r="C587" s="2">
        <v>1.80905946153588E-2</v>
      </c>
      <c r="D587" s="2">
        <v>3.10115606710945E-7</v>
      </c>
      <c r="E587" s="2">
        <v>8.01880003624832E-8</v>
      </c>
      <c r="F587" s="2">
        <v>4.19289933478455E-8</v>
      </c>
      <c r="G587" s="2">
        <v>3.9313902419823497E-4</v>
      </c>
      <c r="H587" s="2">
        <v>1.9160755527947501E-7</v>
      </c>
      <c r="I587" s="2">
        <v>6.6112772022143703E-6</v>
      </c>
      <c r="J587" s="2">
        <v>4.40028870323306E-7</v>
      </c>
      <c r="K587" s="2">
        <v>0.98150858313840195</v>
      </c>
      <c r="L587" s="5">
        <f t="shared" si="9"/>
        <v>2</v>
      </c>
      <c r="M587" s="5"/>
      <c r="N587" s="5"/>
      <c r="O587" s="5"/>
    </row>
    <row r="588" spans="1:15" x14ac:dyDescent="0.25">
      <c r="A588" s="4">
        <v>34851</v>
      </c>
      <c r="B588" s="2">
        <v>3.3205623397643098E-9</v>
      </c>
      <c r="C588" s="2">
        <v>5.5918837251825899E-2</v>
      </c>
      <c r="D588" s="2">
        <v>5.4168062800073898E-4</v>
      </c>
      <c r="E588" s="2">
        <v>5.0991143072890402E-9</v>
      </c>
      <c r="F588" s="2">
        <v>1.24556459495953E-8</v>
      </c>
      <c r="G588" s="2">
        <v>9.6642106593113404E-9</v>
      </c>
      <c r="H588" s="2">
        <v>2.6617250422253901E-8</v>
      </c>
      <c r="I588" s="2">
        <v>1.8790152935642699E-8</v>
      </c>
      <c r="J588" s="2">
        <v>1.1650740571274399E-8</v>
      </c>
      <c r="K588" s="2">
        <v>0.943539394521409</v>
      </c>
      <c r="L588" s="5">
        <f t="shared" si="9"/>
        <v>2</v>
      </c>
      <c r="M588" s="5"/>
      <c r="N588" s="5"/>
      <c r="O588" s="5"/>
    </row>
    <row r="589" spans="1:15" x14ac:dyDescent="0.25">
      <c r="A589" s="4">
        <v>34881</v>
      </c>
      <c r="B589" s="2">
        <v>5.2473073330887299E-3</v>
      </c>
      <c r="C589" s="2">
        <v>7.2960462111102305E-7</v>
      </c>
      <c r="D589" s="2">
        <v>4.8495017716375098E-8</v>
      </c>
      <c r="E589" s="2">
        <v>6.7319216279969098E-9</v>
      </c>
      <c r="F589" s="2">
        <v>0.110652748084914</v>
      </c>
      <c r="G589" s="2">
        <v>2.4540481605557901E-8</v>
      </c>
      <c r="H589" s="2">
        <v>6.6939244668595896E-2</v>
      </c>
      <c r="I589" s="2">
        <v>1.6552230839651798E-8</v>
      </c>
      <c r="J589" s="2">
        <v>1.35277890691277E-8</v>
      </c>
      <c r="K589" s="2">
        <v>0.81715986046091005</v>
      </c>
      <c r="L589" s="5">
        <f t="shared" si="9"/>
        <v>3</v>
      </c>
      <c r="M589" s="5"/>
      <c r="N589" s="5"/>
      <c r="O589" s="5"/>
    </row>
    <row r="590" spans="1:15" x14ac:dyDescent="0.25">
      <c r="A590" s="4">
        <v>34912</v>
      </c>
      <c r="B590" s="2">
        <v>3.4104447929740301E-3</v>
      </c>
      <c r="C590" s="2">
        <v>1.3185924932730901E-8</v>
      </c>
      <c r="D590" s="2">
        <v>3.3790274687730599E-7</v>
      </c>
      <c r="E590" s="2">
        <v>3.1900598704697799E-9</v>
      </c>
      <c r="F590" s="2">
        <v>7.4507167675089095E-2</v>
      </c>
      <c r="G590" s="2">
        <v>2.9801213037475099E-7</v>
      </c>
      <c r="H590" s="2">
        <v>0.779726420669272</v>
      </c>
      <c r="I590" s="2">
        <v>6.4682235066564503E-9</v>
      </c>
      <c r="J590" s="2">
        <v>2.8347816992435501E-8</v>
      </c>
      <c r="K590" s="2">
        <v>0.14235527975576201</v>
      </c>
      <c r="L590" s="5">
        <f t="shared" si="9"/>
        <v>3</v>
      </c>
      <c r="M590" s="5"/>
      <c r="N590" s="5"/>
      <c r="O590" s="5"/>
    </row>
    <row r="591" spans="1:15" x14ac:dyDescent="0.25">
      <c r="A591" s="4">
        <v>34943</v>
      </c>
      <c r="B591" s="2">
        <v>7.8074880388773502E-6</v>
      </c>
      <c r="C591" s="2">
        <v>4.2324511428902799E-8</v>
      </c>
      <c r="D591" s="2">
        <v>7.5765195829846897E-8</v>
      </c>
      <c r="E591" s="2">
        <v>7.7318339029437495E-8</v>
      </c>
      <c r="F591" s="2">
        <v>1.2132539048017199E-7</v>
      </c>
      <c r="G591" s="2">
        <v>3.9702809995841498E-2</v>
      </c>
      <c r="H591" s="2">
        <v>1.4922243163605601E-6</v>
      </c>
      <c r="I591" s="2">
        <v>0.114320060253986</v>
      </c>
      <c r="J591" s="2">
        <v>1.5471145930361201E-6</v>
      </c>
      <c r="K591" s="2">
        <v>0.84596596618982101</v>
      </c>
      <c r="L591" s="5">
        <f t="shared" si="9"/>
        <v>3</v>
      </c>
      <c r="M591" s="5"/>
      <c r="N591" s="5"/>
      <c r="O591" s="5"/>
    </row>
    <row r="592" spans="1:15" x14ac:dyDescent="0.25">
      <c r="A592" s="4">
        <v>34973</v>
      </c>
      <c r="B592" s="2">
        <v>2.0988441189729299E-4</v>
      </c>
      <c r="C592" s="2">
        <v>8.2330329501799496E-8</v>
      </c>
      <c r="D592" s="2">
        <v>2.43469164228509E-8</v>
      </c>
      <c r="E592" s="2">
        <v>6.9539725720275998E-9</v>
      </c>
      <c r="F592" s="2">
        <v>5.0362103100814501E-2</v>
      </c>
      <c r="G592" s="2">
        <v>5.4262860571229698E-8</v>
      </c>
      <c r="H592" s="2">
        <v>2.6399150966311199E-8</v>
      </c>
      <c r="I592" s="2">
        <v>1.4783840002914701E-7</v>
      </c>
      <c r="J592" s="2">
        <v>3.4084938833452902E-8</v>
      </c>
      <c r="K592" s="2">
        <v>0.94942763627073401</v>
      </c>
      <c r="L592" s="5">
        <f t="shared" si="9"/>
        <v>2</v>
      </c>
      <c r="M592" s="5"/>
      <c r="N592" s="5"/>
      <c r="O592" s="5"/>
    </row>
    <row r="593" spans="1:15" x14ac:dyDescent="0.25">
      <c r="A593" s="4">
        <v>35004</v>
      </c>
      <c r="B593" s="2">
        <v>4.1494443281880997E-8</v>
      </c>
      <c r="C593" s="2">
        <v>1.55753525840868E-6</v>
      </c>
      <c r="D593" s="2">
        <v>6.2831350364988205E-7</v>
      </c>
      <c r="E593" s="2">
        <v>1.0144363864499501E-6</v>
      </c>
      <c r="F593" s="2">
        <v>2.0379393073608299E-2</v>
      </c>
      <c r="G593" s="2">
        <v>5.5137243752367102E-2</v>
      </c>
      <c r="H593" s="2">
        <v>0.23759488547261801</v>
      </c>
      <c r="I593" s="2">
        <v>3.2926492052961701E-4</v>
      </c>
      <c r="J593" s="2">
        <v>0.152576953550043</v>
      </c>
      <c r="K593" s="2">
        <v>0.53397901745124099</v>
      </c>
      <c r="L593" s="5">
        <f t="shared" si="9"/>
        <v>5</v>
      </c>
      <c r="M593" s="5"/>
      <c r="N593" s="5"/>
      <c r="O593" s="5"/>
    </row>
    <row r="594" spans="1:15" x14ac:dyDescent="0.25">
      <c r="A594" s="4">
        <v>35034</v>
      </c>
      <c r="B594" s="2">
        <v>7.5056020271067699E-9</v>
      </c>
      <c r="C594" s="2">
        <v>1.7209558808871799E-7</v>
      </c>
      <c r="D594" s="2">
        <v>4.9090902187773898E-8</v>
      </c>
      <c r="E594" s="2">
        <v>4.8703984771080402E-8</v>
      </c>
      <c r="F594" s="2">
        <v>1.8425687382940701E-7</v>
      </c>
      <c r="G594" s="2">
        <v>1.3861353746657801E-3</v>
      </c>
      <c r="H594" s="2">
        <v>0.99737554004392404</v>
      </c>
      <c r="I594" s="2">
        <v>1.6673914098054199E-7</v>
      </c>
      <c r="J594" s="2">
        <v>1.23765933267076E-3</v>
      </c>
      <c r="K594" s="2">
        <v>3.6856799336686302E-8</v>
      </c>
      <c r="L594" s="5">
        <f t="shared" si="9"/>
        <v>1</v>
      </c>
      <c r="M594" s="5"/>
      <c r="N594" s="5"/>
      <c r="O594" s="5"/>
    </row>
    <row r="595" spans="1:15" x14ac:dyDescent="0.25">
      <c r="A595" s="4">
        <v>35065</v>
      </c>
      <c r="B595" s="2">
        <v>2.8189291944137398E-3</v>
      </c>
      <c r="C595" s="2">
        <v>6.0490962183474398E-10</v>
      </c>
      <c r="D595" s="2">
        <v>2.9332109075553398E-9</v>
      </c>
      <c r="E595" s="2">
        <v>2.9725245343603898E-10</v>
      </c>
      <c r="F595" s="2">
        <v>3.7418552289224701E-9</v>
      </c>
      <c r="G595" s="2">
        <v>1.6675632284724401E-7</v>
      </c>
      <c r="H595" s="2">
        <v>1.8797924972651901E-9</v>
      </c>
      <c r="I595" s="2">
        <v>0.16813076673779101</v>
      </c>
      <c r="J595" s="2">
        <v>7.7853242695286604E-7</v>
      </c>
      <c r="K595" s="2">
        <v>0.82904934932202701</v>
      </c>
      <c r="L595" s="5">
        <f t="shared" si="9"/>
        <v>2</v>
      </c>
      <c r="M595" s="5"/>
      <c r="N595" s="5"/>
      <c r="O595" s="5"/>
    </row>
    <row r="596" spans="1:15" x14ac:dyDescent="0.25">
      <c r="A596" s="4">
        <v>35096</v>
      </c>
      <c r="B596" s="2">
        <v>1.4507578251858E-6</v>
      </c>
      <c r="C596" s="2">
        <v>3.0135638538342599E-8</v>
      </c>
      <c r="D596" s="2">
        <v>1.9794950189276399E-5</v>
      </c>
      <c r="E596" s="2">
        <v>2.0240610983056999E-8</v>
      </c>
      <c r="F596" s="2">
        <v>2.9873087611765897E-8</v>
      </c>
      <c r="G596" s="2">
        <v>7.1781446306402802E-8</v>
      </c>
      <c r="H596" s="2">
        <v>6.2475863307282398E-7</v>
      </c>
      <c r="I596" s="2">
        <v>7.9979251547772107E-2</v>
      </c>
      <c r="J596" s="2">
        <v>6.8867937842246696E-8</v>
      </c>
      <c r="K596" s="2">
        <v>0.91999865708684803</v>
      </c>
      <c r="L596" s="5">
        <f t="shared" si="9"/>
        <v>2</v>
      </c>
      <c r="M596" s="5"/>
      <c r="N596" s="5"/>
      <c r="O596" s="5"/>
    </row>
    <row r="597" spans="1:15" x14ac:dyDescent="0.25">
      <c r="A597" s="4">
        <v>35125</v>
      </c>
      <c r="B597" s="2">
        <v>1.68527534150036E-9</v>
      </c>
      <c r="C597" s="2">
        <v>2.6816483184486299E-8</v>
      </c>
      <c r="D597" s="2">
        <v>1.4711350158162499E-5</v>
      </c>
      <c r="E597" s="2">
        <v>1.70416473777654E-8</v>
      </c>
      <c r="F597" s="2">
        <v>8.9280039506331995E-9</v>
      </c>
      <c r="G597" s="2">
        <v>8.2752353053309503E-3</v>
      </c>
      <c r="H597" s="2">
        <v>0.99170992527733703</v>
      </c>
      <c r="I597" s="2">
        <v>2.2390348917490901E-8</v>
      </c>
      <c r="J597" s="2">
        <v>4.7705045178859001E-8</v>
      </c>
      <c r="K597" s="2">
        <v>3.5003027719549898E-9</v>
      </c>
      <c r="L597" s="5">
        <f t="shared" si="9"/>
        <v>1</v>
      </c>
      <c r="M597" s="5"/>
      <c r="N597" s="5"/>
      <c r="O597" s="5"/>
    </row>
    <row r="598" spans="1:15" x14ac:dyDescent="0.25">
      <c r="A598" s="4">
        <v>35156</v>
      </c>
      <c r="B598" s="2">
        <v>1.59452930447576E-9</v>
      </c>
      <c r="C598" s="2">
        <v>1.36680397946785E-8</v>
      </c>
      <c r="D598" s="2">
        <v>1.85083084911233E-4</v>
      </c>
      <c r="E598" s="2">
        <v>1.56092294809361E-8</v>
      </c>
      <c r="F598" s="2">
        <v>1.2335447569223301E-8</v>
      </c>
      <c r="G598" s="2">
        <v>1.05203542092071E-4</v>
      </c>
      <c r="H598" s="2">
        <v>0.31511668520783298</v>
      </c>
      <c r="I598" s="2">
        <v>2.01260980832469E-8</v>
      </c>
      <c r="J598" s="2">
        <v>1.0091964835483299E-8</v>
      </c>
      <c r="K598" s="2">
        <v>0.68459295473978998</v>
      </c>
      <c r="L598" s="5">
        <f t="shared" si="9"/>
        <v>2</v>
      </c>
      <c r="M598" s="5"/>
      <c r="N598" s="5"/>
      <c r="O598" s="5"/>
    </row>
    <row r="599" spans="1:15" x14ac:dyDescent="0.25">
      <c r="A599" s="4">
        <v>35186</v>
      </c>
      <c r="B599" s="2">
        <v>2.00534466393377E-8</v>
      </c>
      <c r="C599" s="2">
        <v>1.78633794184545E-8</v>
      </c>
      <c r="D599" s="2">
        <v>4.5900901595377599E-6</v>
      </c>
      <c r="E599" s="2">
        <v>1.0677080729150201E-7</v>
      </c>
      <c r="F599" s="2">
        <v>4.8838972392400103E-5</v>
      </c>
      <c r="G599" s="2">
        <v>1.93076814180396E-2</v>
      </c>
      <c r="H599" s="2">
        <v>1.1269078767152E-8</v>
      </c>
      <c r="I599" s="2">
        <v>5.6693558434102599E-2</v>
      </c>
      <c r="J599" s="2">
        <v>9.9588362500453503E-8</v>
      </c>
      <c r="K599" s="2">
        <v>0.92394507554023098</v>
      </c>
      <c r="L599" s="5">
        <f t="shared" si="9"/>
        <v>3</v>
      </c>
      <c r="M599" s="5"/>
      <c r="N599" s="5"/>
      <c r="O599" s="5"/>
    </row>
    <row r="600" spans="1:15" x14ac:dyDescent="0.25">
      <c r="A600" s="4">
        <v>35217</v>
      </c>
      <c r="B600" s="2">
        <v>2.7894680887356801E-8</v>
      </c>
      <c r="C600" s="2">
        <v>6.1832833178373001E-8</v>
      </c>
      <c r="D600" s="2">
        <v>4.6304079799358503E-8</v>
      </c>
      <c r="E600" s="2">
        <v>4.3726774937855803E-8</v>
      </c>
      <c r="F600" s="2">
        <v>2.3225228725038601E-8</v>
      </c>
      <c r="G600" s="2">
        <v>4.44420996576659E-2</v>
      </c>
      <c r="H600" s="2">
        <v>5.0489434148635402E-2</v>
      </c>
      <c r="I600" s="2">
        <v>7.2017332696157094E-2</v>
      </c>
      <c r="J600" s="2">
        <v>7.2348528936325404E-8</v>
      </c>
      <c r="K600" s="2">
        <v>0.83305085816551805</v>
      </c>
      <c r="L600" s="5">
        <f t="shared" si="9"/>
        <v>4</v>
      </c>
      <c r="M600" s="5"/>
      <c r="N600" s="5"/>
      <c r="O600" s="5"/>
    </row>
    <row r="601" spans="1:15" x14ac:dyDescent="0.25">
      <c r="A601" s="4">
        <v>35247</v>
      </c>
      <c r="B601" s="2">
        <v>5.8549747919994702E-10</v>
      </c>
      <c r="C601" s="2">
        <v>3.2766766627153199E-9</v>
      </c>
      <c r="D601" s="2">
        <v>3.2449153945699702E-9</v>
      </c>
      <c r="E601" s="2">
        <v>4.2856412690686002E-9</v>
      </c>
      <c r="F601" s="2">
        <v>1.4756070189421599E-10</v>
      </c>
      <c r="G601" s="2">
        <v>6.7516617558702502E-2</v>
      </c>
      <c r="H601" s="2">
        <v>1.60562729216111E-8</v>
      </c>
      <c r="I601" s="2">
        <v>9.9336640700983497E-2</v>
      </c>
      <c r="J601" s="2">
        <v>0.27506477266385798</v>
      </c>
      <c r="K601" s="2">
        <v>0.55808194147989199</v>
      </c>
      <c r="L601" s="5">
        <f t="shared" si="9"/>
        <v>4</v>
      </c>
      <c r="M601" s="5"/>
      <c r="N601" s="5"/>
      <c r="O601" s="5"/>
    </row>
    <row r="602" spans="1:15" x14ac:dyDescent="0.25">
      <c r="A602" s="4">
        <v>35278</v>
      </c>
      <c r="B602" s="2">
        <v>4.7810164492041201E-9</v>
      </c>
      <c r="C602" s="2">
        <v>4.04670683062528E-9</v>
      </c>
      <c r="D602" s="2">
        <v>3.5935953486994201E-8</v>
      </c>
      <c r="E602" s="2">
        <v>5.55041932274488E-9</v>
      </c>
      <c r="F602" s="2">
        <v>2.9407552837204799E-10</v>
      </c>
      <c r="G602" s="2">
        <v>9.4836253036360701E-2</v>
      </c>
      <c r="H602" s="2">
        <v>2.0283992407463501E-8</v>
      </c>
      <c r="I602" s="2">
        <v>0.106382621385362</v>
      </c>
      <c r="J602" s="2">
        <v>0.31208242973807498</v>
      </c>
      <c r="K602" s="2">
        <v>0.48669862494803701</v>
      </c>
      <c r="L602" s="5">
        <f t="shared" si="9"/>
        <v>4</v>
      </c>
      <c r="M602" s="5"/>
      <c r="N602" s="5"/>
      <c r="O602" s="5"/>
    </row>
    <row r="603" spans="1:15" x14ac:dyDescent="0.25">
      <c r="A603" s="4">
        <v>35309</v>
      </c>
      <c r="B603" s="2">
        <v>1.5016827587604499E-8</v>
      </c>
      <c r="C603" s="2">
        <v>2.9860368607373701E-5</v>
      </c>
      <c r="D603" s="2">
        <v>7.7291068986749892E-6</v>
      </c>
      <c r="E603" s="2">
        <v>1.8875929337645301E-6</v>
      </c>
      <c r="F603" s="2">
        <v>2.22178411578522E-7</v>
      </c>
      <c r="G603" s="2">
        <v>8.8945684031066299E-2</v>
      </c>
      <c r="H603" s="2">
        <v>0.86647262996218299</v>
      </c>
      <c r="I603" s="2">
        <v>2.37449560379587E-2</v>
      </c>
      <c r="J603" s="2">
        <v>2.07954592729741E-2</v>
      </c>
      <c r="K603" s="2">
        <v>1.55643214972547E-6</v>
      </c>
      <c r="L603" s="5">
        <f t="shared" si="9"/>
        <v>4</v>
      </c>
      <c r="M603" s="5"/>
      <c r="N603" s="5"/>
      <c r="O603" s="5"/>
    </row>
    <row r="604" spans="1:15" x14ac:dyDescent="0.25">
      <c r="A604" s="4">
        <v>35339</v>
      </c>
      <c r="B604" s="2">
        <v>1.3843104638683399E-3</v>
      </c>
      <c r="C604" s="2">
        <v>6.4920827365245597E-9</v>
      </c>
      <c r="D604" s="2">
        <v>2.42180307044003E-8</v>
      </c>
      <c r="E604" s="2">
        <v>9.2466807205817004E-9</v>
      </c>
      <c r="F604" s="2">
        <v>3.7792334438893499E-9</v>
      </c>
      <c r="G604" s="2">
        <v>6.50849415989848E-2</v>
      </c>
      <c r="H604" s="2">
        <v>9.4633923765107501E-9</v>
      </c>
      <c r="I604" s="2">
        <v>0.14698110439281201</v>
      </c>
      <c r="J604" s="2">
        <v>8.1915571368618795E-2</v>
      </c>
      <c r="K604" s="2">
        <v>0.70463401897622602</v>
      </c>
      <c r="L604" s="5">
        <f t="shared" si="9"/>
        <v>4</v>
      </c>
      <c r="M604" s="5"/>
      <c r="N604" s="5"/>
      <c r="O604" s="5"/>
    </row>
    <row r="605" spans="1:15" x14ac:dyDescent="0.25">
      <c r="A605" s="4">
        <v>35370</v>
      </c>
      <c r="B605" s="2">
        <v>2.30012542796861E-8</v>
      </c>
      <c r="C605" s="2">
        <v>3.6257733959916E-8</v>
      </c>
      <c r="D605" s="2">
        <v>2.27684101248803E-7</v>
      </c>
      <c r="E605" s="2">
        <v>1.9499332189898201E-7</v>
      </c>
      <c r="F605" s="2">
        <v>5.7590129982419001E-8</v>
      </c>
      <c r="G605" s="2">
        <v>2.30575836039278E-2</v>
      </c>
      <c r="H605" s="2">
        <v>5.1745771731717798E-8</v>
      </c>
      <c r="I605" s="2">
        <v>5.1848480495569997E-2</v>
      </c>
      <c r="J605" s="2">
        <v>0.18036841240280899</v>
      </c>
      <c r="K605" s="2">
        <v>0.74472493222538205</v>
      </c>
      <c r="L605" s="5">
        <f t="shared" si="9"/>
        <v>4</v>
      </c>
      <c r="M605" s="5"/>
      <c r="N605" s="5"/>
      <c r="O605" s="5"/>
    </row>
    <row r="606" spans="1:15" x14ac:dyDescent="0.25">
      <c r="A606" s="4">
        <v>35400</v>
      </c>
      <c r="B606" s="2">
        <v>2.2014511683285001E-9</v>
      </c>
      <c r="C606" s="2">
        <v>1.1274133334271E-7</v>
      </c>
      <c r="D606" s="2">
        <v>9.0497948533039304E-4</v>
      </c>
      <c r="E606" s="2">
        <v>7.8448676780589703E-7</v>
      </c>
      <c r="F606" s="2">
        <v>1.36489970884952E-5</v>
      </c>
      <c r="G606" s="2">
        <v>1.3158568587537699E-7</v>
      </c>
      <c r="H606" s="2">
        <v>1.0631000337464E-7</v>
      </c>
      <c r="I606" s="2">
        <v>1.30499356370705E-6</v>
      </c>
      <c r="J606" s="2">
        <v>1.0724488863711099E-7</v>
      </c>
      <c r="K606" s="2">
        <v>0.99907882195387598</v>
      </c>
      <c r="L606" s="5">
        <f t="shared" si="9"/>
        <v>1</v>
      </c>
      <c r="M606" s="5"/>
      <c r="N606" s="5"/>
      <c r="O606" s="5"/>
    </row>
    <row r="607" spans="1:15" x14ac:dyDescent="0.25">
      <c r="A607" s="4">
        <v>35431</v>
      </c>
      <c r="B607" s="2">
        <v>2.1621654594337198E-9</v>
      </c>
      <c r="C607" s="2">
        <v>1.8325711811855901E-7</v>
      </c>
      <c r="D607" s="2">
        <v>1.7001331506906299E-8</v>
      </c>
      <c r="E607" s="2">
        <v>1.09580088899138E-7</v>
      </c>
      <c r="F607" s="2">
        <v>3.5260394379926699E-7</v>
      </c>
      <c r="G607" s="2">
        <v>2.71947551926414E-2</v>
      </c>
      <c r="H607" s="2">
        <v>1.5836939132536099E-6</v>
      </c>
      <c r="I607" s="2">
        <v>8.0432792613550796E-2</v>
      </c>
      <c r="J607" s="2">
        <v>0.12595007316294499</v>
      </c>
      <c r="K607" s="2">
        <v>0.76642013073229898</v>
      </c>
      <c r="L607" s="5">
        <f t="shared" si="9"/>
        <v>4</v>
      </c>
      <c r="M607" s="5"/>
      <c r="N607" s="5"/>
      <c r="O607" s="5"/>
    </row>
    <row r="608" spans="1:15" x14ac:dyDescent="0.25">
      <c r="A608" s="4">
        <v>35462</v>
      </c>
      <c r="B608" s="2">
        <v>2.4262612715796601E-9</v>
      </c>
      <c r="C608" s="2">
        <v>7.1738951544775997E-9</v>
      </c>
      <c r="D608" s="2">
        <v>4.8230304982566401E-9</v>
      </c>
      <c r="E608" s="2">
        <v>3.3309111947959301E-9</v>
      </c>
      <c r="F608" s="2">
        <v>6.7850160921562799E-9</v>
      </c>
      <c r="G608" s="2">
        <v>3.7635765076447399E-3</v>
      </c>
      <c r="H608" s="2">
        <v>7.4919045917926308E-9</v>
      </c>
      <c r="I608" s="2">
        <v>6.8286039969500903E-2</v>
      </c>
      <c r="J608" s="2">
        <v>4.1136588077916403E-9</v>
      </c>
      <c r="K608" s="2">
        <v>0.92795034737813598</v>
      </c>
      <c r="L608" s="5">
        <f t="shared" si="9"/>
        <v>2</v>
      </c>
      <c r="M608" s="5"/>
      <c r="N608" s="5"/>
      <c r="O608" s="5"/>
    </row>
    <row r="609" spans="1:15" x14ac:dyDescent="0.25">
      <c r="A609" s="4">
        <v>35490</v>
      </c>
      <c r="B609" s="2">
        <v>1.63900140903557E-7</v>
      </c>
      <c r="C609" s="2">
        <v>3.7463245087841601E-2</v>
      </c>
      <c r="D609" s="2">
        <v>8.5636265689577495E-7</v>
      </c>
      <c r="E609" s="2">
        <v>2.1314332062119E-7</v>
      </c>
      <c r="F609" s="2">
        <v>2.89595745187051E-7</v>
      </c>
      <c r="G609" s="2">
        <v>2.32957961752381E-6</v>
      </c>
      <c r="H609" s="2">
        <v>3.27826304203416E-7</v>
      </c>
      <c r="I609" s="2">
        <v>2.3518442198657301E-7</v>
      </c>
      <c r="J609" s="2">
        <v>6.0668318306980599E-6</v>
      </c>
      <c r="K609" s="2">
        <v>0.962526272488196</v>
      </c>
      <c r="L609" s="5">
        <f t="shared" si="9"/>
        <v>2</v>
      </c>
      <c r="M609" s="5"/>
      <c r="N609" s="5"/>
      <c r="O609" s="5"/>
    </row>
    <row r="610" spans="1:15" x14ac:dyDescent="0.25">
      <c r="A610" s="4">
        <v>35521</v>
      </c>
      <c r="B610" s="2">
        <v>4.4155554253900402E-10</v>
      </c>
      <c r="C610" s="2">
        <v>2.6045095750541202E-7</v>
      </c>
      <c r="D610" s="2">
        <v>1.7362349731358001E-9</v>
      </c>
      <c r="E610" s="2">
        <v>3.25627842902537E-3</v>
      </c>
      <c r="F610" s="2">
        <v>1.8716911016078499E-7</v>
      </c>
      <c r="G610" s="2">
        <v>1.05063586116225E-7</v>
      </c>
      <c r="H610" s="2">
        <v>9.7879349616450099E-8</v>
      </c>
      <c r="I610" s="2">
        <v>3.9645277448041801E-7</v>
      </c>
      <c r="J610" s="2">
        <v>5.5018460199657802E-2</v>
      </c>
      <c r="K610" s="2">
        <v>0.94172421217761504</v>
      </c>
      <c r="L610" s="5">
        <f t="shared" si="9"/>
        <v>2</v>
      </c>
      <c r="M610" s="5"/>
      <c r="N610" s="5"/>
      <c r="O610" s="5"/>
    </row>
    <row r="611" spans="1:15" x14ac:dyDescent="0.25">
      <c r="A611" s="4">
        <v>35551</v>
      </c>
      <c r="B611" s="2">
        <v>3.35801012687598E-9</v>
      </c>
      <c r="C611" s="2">
        <v>3.3707956620047699E-7</v>
      </c>
      <c r="D611" s="2">
        <v>3.8032914090037901E-8</v>
      </c>
      <c r="E611" s="2">
        <v>7.1809005336185097E-8</v>
      </c>
      <c r="F611" s="2">
        <v>3.7518189873391603E-8</v>
      </c>
      <c r="G611" s="2">
        <v>4.2453151010539002E-2</v>
      </c>
      <c r="H611" s="2">
        <v>4.5467447936512098E-2</v>
      </c>
      <c r="I611" s="2">
        <v>4.3144454305473499E-2</v>
      </c>
      <c r="J611" s="2">
        <v>0.21159476239092601</v>
      </c>
      <c r="K611" s="2">
        <v>0.65733969655886304</v>
      </c>
      <c r="L611" s="5">
        <f t="shared" si="9"/>
        <v>5</v>
      </c>
      <c r="M611" s="5"/>
      <c r="N611" s="5"/>
      <c r="O611" s="5"/>
    </row>
    <row r="612" spans="1:15" x14ac:dyDescent="0.25">
      <c r="A612" s="4">
        <v>35582</v>
      </c>
      <c r="B612" s="2">
        <v>5.4289675823371896E-7</v>
      </c>
      <c r="C612" s="2">
        <v>5.5094518651980202E-8</v>
      </c>
      <c r="D612" s="2">
        <v>3.76718456280048E-7</v>
      </c>
      <c r="E612" s="2">
        <v>1.7069460861072498E-8</v>
      </c>
      <c r="F612" s="2">
        <v>5.1562946305506202E-9</v>
      </c>
      <c r="G612" s="2">
        <v>6.9515582822958194E-2</v>
      </c>
      <c r="H612" s="2">
        <v>1.0633655337394201E-7</v>
      </c>
      <c r="I612" s="2">
        <v>0.100323708392012</v>
      </c>
      <c r="J612" s="2">
        <v>2.3082998964444201E-7</v>
      </c>
      <c r="K612" s="2">
        <v>0.83015937468299605</v>
      </c>
      <c r="L612" s="5">
        <f t="shared" si="9"/>
        <v>3</v>
      </c>
      <c r="M612" s="5"/>
      <c r="N612" s="5"/>
      <c r="O612" s="5"/>
    </row>
    <row r="613" spans="1:15" x14ac:dyDescent="0.25">
      <c r="A613" s="4">
        <v>35612</v>
      </c>
      <c r="B613" s="2">
        <v>4.5276764713878302E-8</v>
      </c>
      <c r="C613" s="2">
        <v>9.7643556702414501E-8</v>
      </c>
      <c r="D613" s="2">
        <v>4.1634890941201298E-7</v>
      </c>
      <c r="E613" s="2">
        <v>5.0116203135400596E-7</v>
      </c>
      <c r="F613" s="2">
        <v>3.54314066419263E-8</v>
      </c>
      <c r="G613" s="2">
        <v>0.107973181934888</v>
      </c>
      <c r="H613" s="2">
        <v>2.4480610532348498E-2</v>
      </c>
      <c r="I613" s="2">
        <v>6.6342404529410204E-2</v>
      </c>
      <c r="J613" s="2">
        <v>4.2696126673826697E-2</v>
      </c>
      <c r="K613" s="2">
        <v>0.75850658046679797</v>
      </c>
      <c r="L613" s="5">
        <f t="shared" si="9"/>
        <v>5</v>
      </c>
      <c r="M613" s="5"/>
      <c r="N613" s="5"/>
      <c r="O613" s="5"/>
    </row>
    <row r="614" spans="1:15" x14ac:dyDescent="0.25">
      <c r="A614" s="4">
        <v>35643</v>
      </c>
      <c r="B614" s="2">
        <v>2.55200860713925E-8</v>
      </c>
      <c r="C614" s="2">
        <v>8.7011020815932397E-6</v>
      </c>
      <c r="D614" s="2">
        <v>6.9980557102367303E-7</v>
      </c>
      <c r="E614" s="2">
        <v>7.3488954052927204E-7</v>
      </c>
      <c r="F614" s="2">
        <v>7.4715108027972005E-7</v>
      </c>
      <c r="G614" s="2">
        <v>6.7924103260260106E-5</v>
      </c>
      <c r="H614" s="2">
        <v>3.1926011110943702E-7</v>
      </c>
      <c r="I614" s="2">
        <v>3.6954932553934301E-6</v>
      </c>
      <c r="J614" s="2">
        <v>1.8485531622476499E-7</v>
      </c>
      <c r="K614" s="2">
        <v>0.99991696781976702</v>
      </c>
      <c r="L614" s="5">
        <f t="shared" si="9"/>
        <v>1</v>
      </c>
      <c r="M614" s="5"/>
      <c r="N614" s="5"/>
      <c r="O614" s="5"/>
    </row>
    <row r="615" spans="1:15" x14ac:dyDescent="0.25">
      <c r="A615" s="4">
        <v>35674</v>
      </c>
      <c r="B615" s="2">
        <v>2.7199411692273201E-3</v>
      </c>
      <c r="C615" s="2">
        <v>0.140229083225127</v>
      </c>
      <c r="D615" s="2">
        <v>1.3560028478825901E-2</v>
      </c>
      <c r="E615" s="2">
        <v>7.2736325504434902E-9</v>
      </c>
      <c r="F615" s="2">
        <v>1.43024086472137E-7</v>
      </c>
      <c r="G615" s="2">
        <v>8.4279434889376001E-8</v>
      </c>
      <c r="H615" s="2">
        <v>0.84349065293213799</v>
      </c>
      <c r="I615" s="2">
        <v>3.5191219257166502E-9</v>
      </c>
      <c r="J615" s="2">
        <v>4.2362370208591397E-8</v>
      </c>
      <c r="K615" s="2">
        <v>1.37360331338194E-8</v>
      </c>
      <c r="L615" s="5">
        <f t="shared" si="9"/>
        <v>3</v>
      </c>
      <c r="M615" s="5"/>
      <c r="N615" s="5"/>
      <c r="O615" s="5"/>
    </row>
    <row r="616" spans="1:15" x14ac:dyDescent="0.25">
      <c r="A616" s="4">
        <v>35704</v>
      </c>
      <c r="B616" s="2">
        <v>1.09165931983659E-8</v>
      </c>
      <c r="C616" s="2">
        <v>7.2967278628309804E-7</v>
      </c>
      <c r="D616" s="2">
        <v>1.3998952984307701E-8</v>
      </c>
      <c r="E616" s="2">
        <v>1.49133167254603E-6</v>
      </c>
      <c r="F616" s="2">
        <v>1.6304259791541199E-7</v>
      </c>
      <c r="G616" s="2">
        <v>6.9302858530013306E-2</v>
      </c>
      <c r="H616" s="2">
        <v>0.41695384979331102</v>
      </c>
      <c r="I616" s="2">
        <v>7.7495642679244997E-2</v>
      </c>
      <c r="J616" s="2">
        <v>1.3348439790357E-6</v>
      </c>
      <c r="K616" s="2">
        <v>0.43624390519096701</v>
      </c>
      <c r="L616" s="5">
        <f t="shared" si="9"/>
        <v>4</v>
      </c>
      <c r="M616" s="5"/>
      <c r="N616" s="5"/>
      <c r="O616" s="5"/>
    </row>
    <row r="617" spans="1:15" x14ac:dyDescent="0.25">
      <c r="A617" s="4">
        <v>35735</v>
      </c>
      <c r="B617" s="2">
        <v>1.0030094614515499E-8</v>
      </c>
      <c r="C617" s="2">
        <v>2.3537349240405001E-2</v>
      </c>
      <c r="D617" s="2">
        <v>2.5597382116217698E-7</v>
      </c>
      <c r="E617" s="2">
        <v>1.72010859040996E-6</v>
      </c>
      <c r="F617" s="2">
        <v>4.2788051109250904E-3</v>
      </c>
      <c r="G617" s="2">
        <v>1.7453429432619101E-7</v>
      </c>
      <c r="H617" s="2">
        <v>2.26330249902383E-7</v>
      </c>
      <c r="I617" s="2">
        <v>2.4474668486378001E-7</v>
      </c>
      <c r="J617" s="2">
        <v>8.6148668993570894E-6</v>
      </c>
      <c r="K617" s="2">
        <v>0.97217259905804199</v>
      </c>
      <c r="L617" s="5">
        <f t="shared" si="9"/>
        <v>2</v>
      </c>
      <c r="M617" s="5"/>
      <c r="N617" s="5"/>
      <c r="O617" s="5"/>
    </row>
    <row r="618" spans="1:15" x14ac:dyDescent="0.25">
      <c r="A618" s="4">
        <v>35765</v>
      </c>
      <c r="B618" s="2">
        <v>3.3915815338786602E-7</v>
      </c>
      <c r="C618" s="2">
        <v>9.6046712690981601E-7</v>
      </c>
      <c r="D618" s="2">
        <v>2.25573783981284E-7</v>
      </c>
      <c r="E618" s="2">
        <v>5.5438821817659999E-9</v>
      </c>
      <c r="F618" s="2">
        <v>3.6895408846356302E-2</v>
      </c>
      <c r="G618" s="2">
        <v>2.4713847920540799E-8</v>
      </c>
      <c r="H618" s="2">
        <v>5.7555674771021003E-8</v>
      </c>
      <c r="I618" s="2">
        <v>1.2760746584605799E-8</v>
      </c>
      <c r="J618" s="2">
        <v>2.4438171155368499E-8</v>
      </c>
      <c r="K618" s="2">
        <v>0.96310294094225501</v>
      </c>
      <c r="L618" s="5">
        <f t="shared" si="9"/>
        <v>2</v>
      </c>
      <c r="M618" s="5"/>
      <c r="N618" s="5"/>
      <c r="O618" s="5"/>
    </row>
    <row r="619" spans="1:15" x14ac:dyDescent="0.25">
      <c r="A619" s="4">
        <v>35796</v>
      </c>
      <c r="B619" s="2">
        <v>2.3635988283251102E-9</v>
      </c>
      <c r="C619" s="2">
        <v>3.1740247566684303E-2</v>
      </c>
      <c r="D619" s="2">
        <v>9.3579697843662306E-9</v>
      </c>
      <c r="E619" s="2">
        <v>1.4434862606325899E-8</v>
      </c>
      <c r="F619" s="2">
        <v>1.11081066720028E-8</v>
      </c>
      <c r="G619" s="2">
        <v>4.46481479114432E-8</v>
      </c>
      <c r="H619" s="2">
        <v>4.6721045749045098E-5</v>
      </c>
      <c r="I619" s="2">
        <v>5.0378384529017297E-9</v>
      </c>
      <c r="J619" s="2">
        <v>8.5440116761147308E-3</v>
      </c>
      <c r="K619" s="2">
        <v>0.95966893276087495</v>
      </c>
      <c r="L619" s="5">
        <f t="shared" si="9"/>
        <v>2</v>
      </c>
      <c r="M619" s="5"/>
      <c r="N619" s="5"/>
      <c r="O619" s="5"/>
    </row>
    <row r="620" spans="1:15" x14ac:dyDescent="0.25">
      <c r="A620" s="4">
        <v>35827</v>
      </c>
      <c r="B620" s="2">
        <v>9.2163716701509496E-3</v>
      </c>
      <c r="C620" s="2">
        <v>0.38293438247839301</v>
      </c>
      <c r="D620" s="2">
        <v>1.60152317276199E-2</v>
      </c>
      <c r="E620" s="2">
        <v>5.8819847248448403E-8</v>
      </c>
      <c r="F620" s="2">
        <v>3.4966396308863097E-8</v>
      </c>
      <c r="G620" s="2">
        <v>6.9511287854810797E-4</v>
      </c>
      <c r="H620" s="2">
        <v>0.152465283293681</v>
      </c>
      <c r="I620" s="2">
        <v>3.2838629691164E-8</v>
      </c>
      <c r="J620" s="2">
        <v>1.1832200714824199E-7</v>
      </c>
      <c r="K620" s="2">
        <v>0.43867337300473302</v>
      </c>
      <c r="L620" s="5">
        <f t="shared" si="9"/>
        <v>4</v>
      </c>
      <c r="M620" s="5"/>
      <c r="N620" s="5"/>
      <c r="O620" s="5"/>
    </row>
    <row r="621" spans="1:15" x14ac:dyDescent="0.25">
      <c r="A621" s="4">
        <v>35855</v>
      </c>
      <c r="B621" s="2">
        <v>3.5384924594447998E-8</v>
      </c>
      <c r="C621" s="2">
        <v>3.6601771732967602E-4</v>
      </c>
      <c r="D621" s="2">
        <v>2.17629551983432E-6</v>
      </c>
      <c r="E621" s="2">
        <v>2.4233207782391402E-7</v>
      </c>
      <c r="F621" s="2">
        <v>1.61713250526621E-6</v>
      </c>
      <c r="G621" s="2">
        <v>5.5044414524664103E-5</v>
      </c>
      <c r="H621" s="2">
        <v>0.24872732681024001</v>
      </c>
      <c r="I621" s="2">
        <v>4.76021550117971E-7</v>
      </c>
      <c r="J621" s="2">
        <v>1.3999176625712101E-7</v>
      </c>
      <c r="K621" s="2">
        <v>0.75084692389954999</v>
      </c>
      <c r="L621" s="5">
        <f t="shared" si="9"/>
        <v>2</v>
      </c>
      <c r="M621" s="5"/>
      <c r="N621" s="5"/>
      <c r="O621" s="5"/>
    </row>
    <row r="622" spans="1:15" x14ac:dyDescent="0.25">
      <c r="A622" s="4">
        <v>35886</v>
      </c>
      <c r="B622" s="2">
        <v>2.7951530468685799E-8</v>
      </c>
      <c r="C622" s="2">
        <v>5.5438120166408805E-7</v>
      </c>
      <c r="D622" s="2">
        <v>5.0199932031932199E-7</v>
      </c>
      <c r="E622" s="2">
        <v>1.7046680381960201E-7</v>
      </c>
      <c r="F622" s="2">
        <v>3.61927493177408E-7</v>
      </c>
      <c r="G622" s="2">
        <v>1.8347425185446601E-4</v>
      </c>
      <c r="H622" s="2">
        <v>0.300546274611181</v>
      </c>
      <c r="I622" s="2">
        <v>2.5358486634143802E-7</v>
      </c>
      <c r="J622" s="2">
        <v>1.31073639535357E-7</v>
      </c>
      <c r="K622" s="2">
        <v>0.69926824975228896</v>
      </c>
      <c r="L622" s="5">
        <f t="shared" si="9"/>
        <v>2</v>
      </c>
      <c r="M622" s="5"/>
      <c r="N622" s="5"/>
      <c r="O622" s="5"/>
    </row>
    <row r="623" spans="1:15" x14ac:dyDescent="0.25">
      <c r="A623" s="4">
        <v>35916</v>
      </c>
      <c r="B623" s="2">
        <v>5.3973346003546396E-4</v>
      </c>
      <c r="C623" s="2">
        <v>9.2199437722108604E-2</v>
      </c>
      <c r="D623" s="2">
        <v>4.0833897913200698E-9</v>
      </c>
      <c r="E623" s="2">
        <v>1.0204044328049E-9</v>
      </c>
      <c r="F623" s="2">
        <v>7.9826548611719802E-10</v>
      </c>
      <c r="G623" s="2">
        <v>1.3917272146941101E-8</v>
      </c>
      <c r="H623" s="2">
        <v>0.43781012704098698</v>
      </c>
      <c r="I623" s="2">
        <v>4.5207801702726898E-10</v>
      </c>
      <c r="J623" s="2">
        <v>1.7066834158727602E-8</v>
      </c>
      <c r="K623" s="2">
        <v>0.46945066443863098</v>
      </c>
      <c r="L623" s="5">
        <f t="shared" si="9"/>
        <v>3</v>
      </c>
      <c r="M623" s="5"/>
      <c r="N623" s="5"/>
      <c r="O623" s="5"/>
    </row>
    <row r="624" spans="1:15" x14ac:dyDescent="0.25">
      <c r="A624" s="4">
        <v>35947</v>
      </c>
      <c r="B624" s="2">
        <v>1.39193081637808E-9</v>
      </c>
      <c r="C624" s="2">
        <v>6.1733728086331499E-2</v>
      </c>
      <c r="D624" s="2">
        <v>3.0779273634060998E-6</v>
      </c>
      <c r="E624" s="2">
        <v>5.9201646726743395E-10</v>
      </c>
      <c r="F624" s="2">
        <v>1.2634683863835801E-9</v>
      </c>
      <c r="G624" s="2">
        <v>1.3476524356779E-8</v>
      </c>
      <c r="H624" s="2">
        <v>5.9994909803292501E-10</v>
      </c>
      <c r="I624" s="2">
        <v>3.1862579112394202E-10</v>
      </c>
      <c r="J624" s="2">
        <v>1.2457161184369999E-8</v>
      </c>
      <c r="K624" s="2">
        <v>0.93826316388661501</v>
      </c>
      <c r="L624" s="5">
        <f t="shared" si="9"/>
        <v>2</v>
      </c>
      <c r="M624" s="5"/>
      <c r="N624" s="5"/>
      <c r="O624" s="5"/>
    </row>
    <row r="625" spans="1:15" x14ac:dyDescent="0.25">
      <c r="A625" s="4">
        <v>35977</v>
      </c>
      <c r="B625" s="2">
        <v>2.85291339058403E-6</v>
      </c>
      <c r="C625" s="2">
        <v>0.10415215286590999</v>
      </c>
      <c r="D625" s="2">
        <v>4.2072361630348699E-7</v>
      </c>
      <c r="E625" s="2">
        <v>3.4278455290257102E-8</v>
      </c>
      <c r="F625" s="2">
        <v>2.1492368736589098E-8</v>
      </c>
      <c r="G625" s="2">
        <v>1.95048747062843E-2</v>
      </c>
      <c r="H625" s="2">
        <v>1.24486742006401E-6</v>
      </c>
      <c r="I625" s="2">
        <v>3.1166786230539699E-8</v>
      </c>
      <c r="J625" s="2">
        <v>1.10919861579452E-5</v>
      </c>
      <c r="K625" s="2">
        <v>0.87632727499960805</v>
      </c>
      <c r="L625" s="5">
        <f t="shared" si="9"/>
        <v>3</v>
      </c>
      <c r="M625" s="5"/>
      <c r="N625" s="5"/>
      <c r="O625" s="5"/>
    </row>
    <row r="626" spans="1:15" x14ac:dyDescent="0.25">
      <c r="A626" s="4">
        <v>36008</v>
      </c>
      <c r="B626" s="2">
        <v>1.9358284683073999E-10</v>
      </c>
      <c r="C626" s="2">
        <v>2.80955780315575E-8</v>
      </c>
      <c r="D626" s="2">
        <v>9.481384119664651E-10</v>
      </c>
      <c r="E626" s="2">
        <v>7.0232006935002599E-10</v>
      </c>
      <c r="F626" s="2">
        <v>6.0502954626272095E-10</v>
      </c>
      <c r="G626" s="2">
        <v>5.9338306902899504E-6</v>
      </c>
      <c r="H626" s="2">
        <v>0.33837489435366103</v>
      </c>
      <c r="I626" s="2">
        <v>9.4705447234748503E-10</v>
      </c>
      <c r="J626" s="2">
        <v>3.13616719503635E-9</v>
      </c>
      <c r="K626" s="2">
        <v>0.66161913718779497</v>
      </c>
      <c r="L626" s="5">
        <f t="shared" si="9"/>
        <v>2</v>
      </c>
      <c r="M626" s="5"/>
      <c r="N626" s="5"/>
      <c r="O626" s="5"/>
    </row>
    <row r="627" spans="1:15" x14ac:dyDescent="0.25">
      <c r="A627" s="4">
        <v>36039</v>
      </c>
      <c r="B627" s="2">
        <v>4.42023499295343E-9</v>
      </c>
      <c r="C627" s="2">
        <v>2.4321321275433301E-2</v>
      </c>
      <c r="D627" s="2">
        <v>2.6660012002598101E-8</v>
      </c>
      <c r="E627" s="2">
        <v>9.3452803191924997E-9</v>
      </c>
      <c r="F627" s="2">
        <v>2.8020456774393299E-8</v>
      </c>
      <c r="G627" s="2">
        <v>7.8064980515707194E-8</v>
      </c>
      <c r="H627" s="2">
        <v>6.9779966666178406E-8</v>
      </c>
      <c r="I627" s="2">
        <v>2.9419303621953298E-8</v>
      </c>
      <c r="J627" s="2">
        <v>2.8412391454661298E-4</v>
      </c>
      <c r="K627" s="2">
        <v>0.97539430910024805</v>
      </c>
      <c r="L627" s="5">
        <f t="shared" si="9"/>
        <v>2</v>
      </c>
      <c r="M627" s="5"/>
      <c r="N627" s="5"/>
      <c r="O627" s="5"/>
    </row>
    <row r="628" spans="1:15" x14ac:dyDescent="0.25">
      <c r="A628" s="4">
        <v>36069</v>
      </c>
      <c r="B628" s="2">
        <v>2.69869929119778E-3</v>
      </c>
      <c r="C628" s="2">
        <v>2.4234418303824801E-6</v>
      </c>
      <c r="D628" s="2">
        <v>2.1916210100107399E-7</v>
      </c>
      <c r="E628" s="2">
        <v>4.0871672177214702E-10</v>
      </c>
      <c r="F628" s="2">
        <v>4.7404841622460198E-2</v>
      </c>
      <c r="G628" s="2">
        <v>5.7883531527029001E-10</v>
      </c>
      <c r="H628" s="2">
        <v>0.94989377446536205</v>
      </c>
      <c r="I628" s="2">
        <v>4.2624974021215299E-10</v>
      </c>
      <c r="J628" s="2">
        <v>4.2597793880424801E-10</v>
      </c>
      <c r="K628" s="2">
        <v>4.0177170783715101E-8</v>
      </c>
      <c r="L628" s="5">
        <f t="shared" si="9"/>
        <v>2</v>
      </c>
      <c r="M628" s="5"/>
      <c r="N628" s="5"/>
      <c r="O628" s="5"/>
    </row>
    <row r="629" spans="1:15" x14ac:dyDescent="0.25">
      <c r="A629" s="4">
        <v>36100</v>
      </c>
      <c r="B629" s="2">
        <v>2.3778530298923399E-8</v>
      </c>
      <c r="C629" s="2">
        <v>8.4360698418092395E-3</v>
      </c>
      <c r="D629" s="2">
        <v>2.9800249164509102E-4</v>
      </c>
      <c r="E629" s="2">
        <v>2.37983228902653E-8</v>
      </c>
      <c r="F629" s="2">
        <v>3.2003694794739702E-7</v>
      </c>
      <c r="G629" s="2">
        <v>2.8149147716512999E-8</v>
      </c>
      <c r="H629" s="2">
        <v>0.99126537142202498</v>
      </c>
      <c r="I629" s="2">
        <v>2.8169843006270899E-8</v>
      </c>
      <c r="J629" s="2">
        <v>2.71114688064869E-8</v>
      </c>
      <c r="K629" s="2">
        <v>1.05200327537991E-7</v>
      </c>
      <c r="L629" s="5">
        <f t="shared" si="9"/>
        <v>1</v>
      </c>
      <c r="M629" s="5"/>
      <c r="N629" s="5"/>
      <c r="O629" s="5"/>
    </row>
    <row r="630" spans="1:15" x14ac:dyDescent="0.25">
      <c r="A630" s="4">
        <v>36130</v>
      </c>
      <c r="B630" s="2">
        <v>2.4885052820665099E-9</v>
      </c>
      <c r="C630" s="2">
        <v>9.4980036482162897E-9</v>
      </c>
      <c r="D630" s="2">
        <v>1.39056248441725E-8</v>
      </c>
      <c r="E630" s="2">
        <v>3.7063963537599702E-9</v>
      </c>
      <c r="F630" s="2">
        <v>4.1275060050317502E-2</v>
      </c>
      <c r="G630" s="2">
        <v>6.5180803627742298E-2</v>
      </c>
      <c r="H630" s="2">
        <v>1.5888864393498899E-2</v>
      </c>
      <c r="I630" s="2">
        <v>2.48921070232919E-8</v>
      </c>
      <c r="J630" s="2">
        <v>9.2340151119573094E-9</v>
      </c>
      <c r="K630" s="2">
        <v>0.87765520820350695</v>
      </c>
      <c r="L630" s="5">
        <f t="shared" si="9"/>
        <v>4</v>
      </c>
      <c r="M630" s="5"/>
      <c r="N630" s="5"/>
      <c r="O630" s="5"/>
    </row>
    <row r="631" spans="1:15" x14ac:dyDescent="0.25">
      <c r="A631" s="4">
        <v>36161</v>
      </c>
      <c r="B631" s="2">
        <v>2.3356262259941999E-3</v>
      </c>
      <c r="C631" s="2">
        <v>0.18790126494367401</v>
      </c>
      <c r="D631" s="2">
        <v>7.8109079372921898E-3</v>
      </c>
      <c r="E631" s="2">
        <v>2.8381510107929499E-8</v>
      </c>
      <c r="F631" s="2">
        <v>3.80040140017234E-8</v>
      </c>
      <c r="G631" s="2">
        <v>3.2349461463288098E-5</v>
      </c>
      <c r="H631" s="2">
        <v>1.97727127561784E-6</v>
      </c>
      <c r="I631" s="2">
        <v>3.8665248805543601E-8</v>
      </c>
      <c r="J631" s="2">
        <v>6.9487064464084203E-8</v>
      </c>
      <c r="K631" s="2">
        <v>0.80191769962229398</v>
      </c>
      <c r="L631" s="5">
        <f t="shared" si="9"/>
        <v>2</v>
      </c>
      <c r="M631" s="5"/>
      <c r="N631" s="5"/>
      <c r="O631" s="5"/>
    </row>
    <row r="632" spans="1:15" x14ac:dyDescent="0.25">
      <c r="A632" s="4">
        <v>36192</v>
      </c>
      <c r="B632" s="2">
        <v>2.9101992653543299E-9</v>
      </c>
      <c r="C632" s="2">
        <v>5.1732070072176901E-2</v>
      </c>
      <c r="D632" s="2">
        <v>4.2163053384047498E-7</v>
      </c>
      <c r="E632" s="2">
        <v>2.3221631988308302E-9</v>
      </c>
      <c r="F632" s="2">
        <v>5.9392257644453103E-6</v>
      </c>
      <c r="G632" s="2">
        <v>1.97469980996779E-2</v>
      </c>
      <c r="H632" s="2">
        <v>4.85348437111124E-8</v>
      </c>
      <c r="I632" s="2">
        <v>2.8472184778138799E-8</v>
      </c>
      <c r="J632" s="2">
        <v>3.26015931208083E-9</v>
      </c>
      <c r="K632" s="2">
        <v>0.92851448547203796</v>
      </c>
      <c r="L632" s="5">
        <f t="shared" si="9"/>
        <v>3</v>
      </c>
      <c r="M632" s="5"/>
      <c r="N632" s="5"/>
      <c r="O632" s="5"/>
    </row>
    <row r="633" spans="1:15" x14ac:dyDescent="0.25">
      <c r="A633" s="4">
        <v>36220</v>
      </c>
      <c r="B633" s="2">
        <v>6.1140292329782E-9</v>
      </c>
      <c r="C633" s="2">
        <v>1.0983362543982001E-5</v>
      </c>
      <c r="D633" s="2">
        <v>6.4201507597995303E-4</v>
      </c>
      <c r="E633" s="2">
        <v>5.64328422269091E-2</v>
      </c>
      <c r="F633" s="2">
        <v>5.9689573112939702E-7</v>
      </c>
      <c r="G633" s="2">
        <v>2.77432262153906E-2</v>
      </c>
      <c r="H633" s="2">
        <v>5.8498864468957304E-4</v>
      </c>
      <c r="I633" s="2">
        <v>1.21132446870838E-6</v>
      </c>
      <c r="J633" s="2">
        <v>0.12702559164916999</v>
      </c>
      <c r="K633" s="2">
        <v>0.787558538490988</v>
      </c>
      <c r="L633" s="5">
        <f t="shared" si="9"/>
        <v>4</v>
      </c>
      <c r="M633" s="5"/>
      <c r="N633" s="5"/>
      <c r="O633" s="5"/>
    </row>
    <row r="634" spans="1:15" x14ac:dyDescent="0.25">
      <c r="A634" s="4">
        <v>36251</v>
      </c>
      <c r="B634" s="2">
        <v>2.0305731695603499E-2</v>
      </c>
      <c r="C634" s="2">
        <v>7.2434290998218898E-10</v>
      </c>
      <c r="D634" s="2">
        <v>0.17703946630519901</v>
      </c>
      <c r="E634" s="2">
        <v>0.80225199440971495</v>
      </c>
      <c r="F634" s="2">
        <v>4.8086362566333697E-10</v>
      </c>
      <c r="G634" s="2">
        <v>1.3959889559232E-9</v>
      </c>
      <c r="H634" s="2">
        <v>1.1532835120419E-9</v>
      </c>
      <c r="I634" s="2">
        <v>4.9301889733818902E-10</v>
      </c>
      <c r="J634" s="2">
        <v>4.0280022431294401E-4</v>
      </c>
      <c r="K634" s="2">
        <v>3.1181625352379602E-9</v>
      </c>
      <c r="L634" s="5">
        <f t="shared" si="9"/>
        <v>3</v>
      </c>
      <c r="M634" s="5"/>
      <c r="N634" s="5"/>
      <c r="O634" s="5"/>
    </row>
    <row r="635" spans="1:15" x14ac:dyDescent="0.25">
      <c r="A635" s="4">
        <v>36281</v>
      </c>
      <c r="B635" s="2">
        <v>1.8918935105670799E-3</v>
      </c>
      <c r="C635" s="2">
        <v>1.03347511274295E-6</v>
      </c>
      <c r="D635" s="2">
        <v>2.2198646359002502E-6</v>
      </c>
      <c r="E635" s="2">
        <v>2.1668523946321499E-6</v>
      </c>
      <c r="F635" s="2">
        <v>2.1571153073611899E-7</v>
      </c>
      <c r="G635" s="2">
        <v>3.0483916970474301E-2</v>
      </c>
      <c r="H635" s="2">
        <v>0.96758671823907605</v>
      </c>
      <c r="I635" s="2">
        <v>7.0050999429153502E-7</v>
      </c>
      <c r="J635" s="2">
        <v>1.0564930016471701E-5</v>
      </c>
      <c r="K635" s="2">
        <v>2.05699370763207E-5</v>
      </c>
      <c r="L635" s="5">
        <f t="shared" si="9"/>
        <v>2</v>
      </c>
      <c r="M635" s="5"/>
      <c r="N635" s="5"/>
      <c r="O635" s="5"/>
    </row>
    <row r="636" spans="1:15" x14ac:dyDescent="0.25">
      <c r="A636" s="4">
        <v>36312</v>
      </c>
      <c r="B636" s="2">
        <v>2.24431881255614E-7</v>
      </c>
      <c r="C636" s="2">
        <v>3.5040388112656202E-8</v>
      </c>
      <c r="D636" s="2">
        <v>6.2605824488478898E-7</v>
      </c>
      <c r="E636" s="2">
        <v>2.4200737460987602E-8</v>
      </c>
      <c r="F636" s="2">
        <v>1.06451446748097E-8</v>
      </c>
      <c r="G636" s="2">
        <v>2.0391821076329101E-6</v>
      </c>
      <c r="H636" s="2">
        <v>8.4817092599463998E-8</v>
      </c>
      <c r="I636" s="2">
        <v>5.5550857261268301E-2</v>
      </c>
      <c r="J636" s="2">
        <v>1.00321718184341E-5</v>
      </c>
      <c r="K636" s="2">
        <v>0.94443606619131604</v>
      </c>
      <c r="L636" s="5">
        <f t="shared" si="9"/>
        <v>2</v>
      </c>
      <c r="M636" s="5"/>
      <c r="N636" s="5"/>
      <c r="O636" s="5"/>
    </row>
    <row r="637" spans="1:15" x14ac:dyDescent="0.25">
      <c r="A637" s="4">
        <v>36342</v>
      </c>
      <c r="B637" s="2">
        <v>3.4398944168395898E-8</v>
      </c>
      <c r="C637" s="2">
        <v>3.05279711859075E-7</v>
      </c>
      <c r="D637" s="2">
        <v>2.59787111618252E-5</v>
      </c>
      <c r="E637" s="2">
        <v>4.0981686061512798E-8</v>
      </c>
      <c r="F637" s="2">
        <v>4.60258636477223E-2</v>
      </c>
      <c r="G637" s="2">
        <v>3.1890901691459701E-2</v>
      </c>
      <c r="H637" s="2">
        <v>3.4928627073596898E-8</v>
      </c>
      <c r="I637" s="2">
        <v>3.5783887081218203E-8</v>
      </c>
      <c r="J637" s="2">
        <v>3.8348707289344699E-8</v>
      </c>
      <c r="K637" s="2">
        <v>0.92205676622780497</v>
      </c>
      <c r="L637" s="5">
        <f t="shared" si="9"/>
        <v>3</v>
      </c>
      <c r="M637" s="5"/>
      <c r="N637" s="5"/>
      <c r="O637" s="5"/>
    </row>
    <row r="638" spans="1:15" x14ac:dyDescent="0.25">
      <c r="A638" s="4">
        <v>36373</v>
      </c>
      <c r="B638" s="2">
        <v>6.79878192506335E-3</v>
      </c>
      <c r="C638" s="2">
        <v>6.8822209740105701E-10</v>
      </c>
      <c r="D638" s="2">
        <v>0.13958275662025599</v>
      </c>
      <c r="E638" s="2">
        <v>0.45545362909530102</v>
      </c>
      <c r="F638" s="2">
        <v>2.1182470216949102E-9</v>
      </c>
      <c r="G638" s="2">
        <v>6.3316490485152702E-9</v>
      </c>
      <c r="H638" s="2">
        <v>2.1852992099574799E-9</v>
      </c>
      <c r="I638" s="2">
        <v>1.3295481596005899E-9</v>
      </c>
      <c r="J638" s="2">
        <v>1.8420005604685701E-2</v>
      </c>
      <c r="K638" s="2">
        <v>0.37974481410194499</v>
      </c>
      <c r="L638" s="5">
        <f t="shared" si="9"/>
        <v>4</v>
      </c>
      <c r="M638" s="5"/>
      <c r="N638" s="5"/>
      <c r="O638" s="5"/>
    </row>
    <row r="639" spans="1:15" x14ac:dyDescent="0.25">
      <c r="A639" s="4">
        <v>36404</v>
      </c>
      <c r="B639" s="2">
        <v>1.0125774542066901E-2</v>
      </c>
      <c r="C639" s="2">
        <v>3.9011985961637899E-8</v>
      </c>
      <c r="D639" s="2">
        <v>0.108632777811732</v>
      </c>
      <c r="E639" s="2">
        <v>0.46909078042719599</v>
      </c>
      <c r="F639" s="2">
        <v>9.7031895529954205E-9</v>
      </c>
      <c r="G639" s="2">
        <v>1.4624313852937E-8</v>
      </c>
      <c r="H639" s="2">
        <v>5.8491274273180598E-8</v>
      </c>
      <c r="I639" s="2">
        <v>3.5128238767450402E-8</v>
      </c>
      <c r="J639" s="2">
        <v>0.15833833974290301</v>
      </c>
      <c r="K639" s="2">
        <v>0.25381217051708799</v>
      </c>
      <c r="L639" s="5">
        <f t="shared" si="9"/>
        <v>5</v>
      </c>
      <c r="M639" s="5"/>
      <c r="N639" s="5"/>
      <c r="O639" s="5"/>
    </row>
    <row r="640" spans="1:15" x14ac:dyDescent="0.25">
      <c r="A640" s="4">
        <v>36434</v>
      </c>
      <c r="B640" s="2">
        <v>1.0881315945711701E-2</v>
      </c>
      <c r="C640" s="2">
        <v>1.95793949934858E-8</v>
      </c>
      <c r="D640" s="2">
        <v>0.155738191356383</v>
      </c>
      <c r="E640" s="2">
        <v>0.56427279713683098</v>
      </c>
      <c r="F640" s="2">
        <v>1.09894439343689E-8</v>
      </c>
      <c r="G640" s="2">
        <v>9.0280492964246403E-4</v>
      </c>
      <c r="H640" s="2">
        <v>3.1436248948178102E-8</v>
      </c>
      <c r="I640" s="2">
        <v>1.1888635429988801E-8</v>
      </c>
      <c r="J640" s="2">
        <v>0.143345919531539</v>
      </c>
      <c r="K640" s="2">
        <v>0.124858897206217</v>
      </c>
      <c r="L640" s="5">
        <f t="shared" si="9"/>
        <v>5</v>
      </c>
      <c r="M640" s="5"/>
      <c r="N640" s="5"/>
      <c r="O640" s="5"/>
    </row>
    <row r="641" spans="1:15" x14ac:dyDescent="0.25">
      <c r="A641" s="4">
        <v>36465</v>
      </c>
      <c r="B641" s="2">
        <v>1.0883649506842299E-2</v>
      </c>
      <c r="C641" s="2">
        <v>9.9066666744060597E-8</v>
      </c>
      <c r="D641" s="2">
        <v>1.29069320588595E-8</v>
      </c>
      <c r="E641" s="2">
        <v>1.01116467529504E-7</v>
      </c>
      <c r="F641" s="2">
        <v>0.156571967858116</v>
      </c>
      <c r="G641" s="2">
        <v>9.3461555079162206E-2</v>
      </c>
      <c r="H641" s="2">
        <v>6.1094038815170198E-8</v>
      </c>
      <c r="I641" s="2">
        <v>2.8482741762780801E-8</v>
      </c>
      <c r="J641" s="2">
        <v>2.4975608965819102E-2</v>
      </c>
      <c r="K641" s="2">
        <v>0.71410691592295195</v>
      </c>
      <c r="L641" s="5">
        <f t="shared" si="9"/>
        <v>5</v>
      </c>
      <c r="M641" s="5"/>
      <c r="N641" s="5"/>
      <c r="O641" s="5"/>
    </row>
    <row r="642" spans="1:15" x14ac:dyDescent="0.25">
      <c r="A642" s="4">
        <v>36495</v>
      </c>
      <c r="B642" s="2">
        <v>1.9384131421818999E-2</v>
      </c>
      <c r="C642" s="2">
        <v>7.7758479543739408E-9</v>
      </c>
      <c r="D642" s="2">
        <v>1.0209701476161101E-8</v>
      </c>
      <c r="E642" s="2">
        <v>6.8219375732474799E-9</v>
      </c>
      <c r="F642" s="2">
        <v>0.22430081513833899</v>
      </c>
      <c r="G642" s="2">
        <v>2.82617866885089E-2</v>
      </c>
      <c r="H642" s="2">
        <v>4.8481401141508098E-8</v>
      </c>
      <c r="I642" s="2">
        <v>5.8380921369774197E-9</v>
      </c>
      <c r="J642" s="2">
        <v>9.3592400768931894E-9</v>
      </c>
      <c r="K642" s="2">
        <v>0.72805317826514304</v>
      </c>
      <c r="L642" s="5">
        <f t="shared" si="9"/>
        <v>4</v>
      </c>
      <c r="M642" s="5"/>
      <c r="N642" s="5"/>
      <c r="O642" s="5"/>
    </row>
    <row r="643" spans="1:15" x14ac:dyDescent="0.25">
      <c r="A643" s="4">
        <v>36526</v>
      </c>
      <c r="B643" s="2">
        <v>5.0085215953899502E-3</v>
      </c>
      <c r="C643" s="2">
        <v>7.3971912748018395E-10</v>
      </c>
      <c r="D643" s="2">
        <v>6.9256459624361501E-10</v>
      </c>
      <c r="E643" s="2">
        <v>5.9430648963936897E-10</v>
      </c>
      <c r="F643" s="2">
        <v>7.6045614341959195E-2</v>
      </c>
      <c r="G643" s="2">
        <v>6.8906771207602899E-2</v>
      </c>
      <c r="H643" s="2">
        <v>3.1003412959086101E-9</v>
      </c>
      <c r="I643" s="2">
        <v>1.0368844868083501E-9</v>
      </c>
      <c r="J643" s="2">
        <v>5.8303870893958199E-10</v>
      </c>
      <c r="K643" s="2">
        <v>0.85003908610726298</v>
      </c>
      <c r="L643" s="5">
        <f t="shared" ref="L643:L706" si="10">COUNTIF(B643:K643,"&gt;0.01")</f>
        <v>3</v>
      </c>
      <c r="M643" s="5"/>
      <c r="N643" s="5"/>
      <c r="O643" s="5"/>
    </row>
    <row r="644" spans="1:15" x14ac:dyDescent="0.25">
      <c r="A644" s="4">
        <v>36557</v>
      </c>
      <c r="B644" s="2">
        <v>1.20510225176264E-2</v>
      </c>
      <c r="C644" s="2">
        <v>3.3370609582181398E-9</v>
      </c>
      <c r="D644" s="2">
        <v>9.9656072739192896E-3</v>
      </c>
      <c r="E644" s="2">
        <v>6.3730687910154103E-10</v>
      </c>
      <c r="F644" s="2">
        <v>9.3483873801945699E-2</v>
      </c>
      <c r="G644" s="2">
        <v>1.4988455989862599E-8</v>
      </c>
      <c r="H644" s="2">
        <v>0.88449138593950405</v>
      </c>
      <c r="I644" s="2">
        <v>3.9553537806189699E-8</v>
      </c>
      <c r="J644" s="2">
        <v>8.0456255617090703E-6</v>
      </c>
      <c r="K644" s="2">
        <v>6.3255558728282697E-9</v>
      </c>
      <c r="L644" s="5">
        <f t="shared" si="10"/>
        <v>3</v>
      </c>
      <c r="M644" s="5"/>
      <c r="N644" s="5"/>
      <c r="O644" s="5"/>
    </row>
    <row r="645" spans="1:15" x14ac:dyDescent="0.25">
      <c r="A645" s="4">
        <v>36586</v>
      </c>
      <c r="B645" s="2">
        <v>1.1091116836672301E-2</v>
      </c>
      <c r="C645" s="2">
        <v>3.2783496102520801E-8</v>
      </c>
      <c r="D645" s="2">
        <v>4.72644279079471E-7</v>
      </c>
      <c r="E645" s="2">
        <v>1.7717586700736699E-8</v>
      </c>
      <c r="F645" s="2">
        <v>1.47872738632539E-7</v>
      </c>
      <c r="G645" s="2">
        <v>5.5909387800040698E-6</v>
      </c>
      <c r="H645" s="2">
        <v>1.67708055803604E-7</v>
      </c>
      <c r="I645" s="2">
        <v>0.287546484625335</v>
      </c>
      <c r="J645" s="2">
        <v>5.2908095110975901E-8</v>
      </c>
      <c r="K645" s="2">
        <v>0.70135591596496105</v>
      </c>
      <c r="L645" s="5">
        <f t="shared" si="10"/>
        <v>3</v>
      </c>
      <c r="M645" s="5"/>
      <c r="N645" s="5"/>
      <c r="O645" s="5"/>
    </row>
    <row r="646" spans="1:15" x14ac:dyDescent="0.25">
      <c r="A646" s="4">
        <v>36617</v>
      </c>
      <c r="B646" s="2">
        <v>1.7416024904494501E-8</v>
      </c>
      <c r="C646" s="2">
        <v>1.65843289423045E-8</v>
      </c>
      <c r="D646" s="2">
        <v>4.3275354394328199E-4</v>
      </c>
      <c r="E646" s="2">
        <v>7.2782834117523597E-9</v>
      </c>
      <c r="F646" s="2">
        <v>6.4355442654050999E-9</v>
      </c>
      <c r="G646" s="2">
        <v>1.07074102169183E-8</v>
      </c>
      <c r="H646" s="2">
        <v>0.66356366757973395</v>
      </c>
      <c r="I646" s="2">
        <v>6.14526182125302E-9</v>
      </c>
      <c r="J646" s="2">
        <v>1.6031076815028E-8</v>
      </c>
      <c r="K646" s="2">
        <v>0.33600349827841403</v>
      </c>
      <c r="L646" s="5">
        <f t="shared" si="10"/>
        <v>2</v>
      </c>
      <c r="M646" s="5"/>
      <c r="N646" s="5"/>
      <c r="O646" s="5"/>
    </row>
    <row r="647" spans="1:15" x14ac:dyDescent="0.25">
      <c r="A647" s="4">
        <v>36647</v>
      </c>
      <c r="B647" s="2">
        <v>7.0082821969857402E-10</v>
      </c>
      <c r="C647" s="2">
        <v>8.6515879063219204E-7</v>
      </c>
      <c r="D647" s="2">
        <v>2.9121557559042E-7</v>
      </c>
      <c r="E647" s="2">
        <v>4.7991713974811098E-8</v>
      </c>
      <c r="F647" s="2">
        <v>1.36966867707654E-7</v>
      </c>
      <c r="G647" s="2">
        <v>6.9390416116693998E-2</v>
      </c>
      <c r="H647" s="2">
        <v>1.3729559809592301E-8</v>
      </c>
      <c r="I647" s="2">
        <v>1.0080109147857801E-6</v>
      </c>
      <c r="J647" s="2">
        <v>0.189501967675237</v>
      </c>
      <c r="K647" s="2">
        <v>0.74110525243376602</v>
      </c>
      <c r="L647" s="5">
        <f t="shared" si="10"/>
        <v>3</v>
      </c>
      <c r="M647" s="5"/>
      <c r="N647" s="5"/>
      <c r="O647" s="5"/>
    </row>
    <row r="648" spans="1:15" x14ac:dyDescent="0.25">
      <c r="A648" s="4">
        <v>36678</v>
      </c>
      <c r="B648" s="2">
        <v>4.4265291931257301E-8</v>
      </c>
      <c r="C648" s="2">
        <v>1.60392555683006E-7</v>
      </c>
      <c r="D648" s="2">
        <v>1.02671464942384E-7</v>
      </c>
      <c r="E648" s="2">
        <v>1.04885260423429E-7</v>
      </c>
      <c r="F648" s="2">
        <v>1.4401025057630801E-2</v>
      </c>
      <c r="G648" s="2">
        <v>2.2969101802247399E-6</v>
      </c>
      <c r="H648" s="2">
        <v>1.9319261764483601E-7</v>
      </c>
      <c r="I648" s="2">
        <v>3.23200503527736E-6</v>
      </c>
      <c r="J648" s="2">
        <v>0.14707519952979201</v>
      </c>
      <c r="K648" s="2">
        <v>0.83851764109015603</v>
      </c>
      <c r="L648" s="5">
        <f t="shared" si="10"/>
        <v>3</v>
      </c>
      <c r="M648" s="5"/>
      <c r="N648" s="5"/>
      <c r="O648" s="5"/>
    </row>
    <row r="649" spans="1:15" x14ac:dyDescent="0.25">
      <c r="A649" s="4">
        <v>36708</v>
      </c>
      <c r="B649" s="2">
        <v>2.5129933684138301E-3</v>
      </c>
      <c r="C649" s="2">
        <v>6.9405855940623596E-9</v>
      </c>
      <c r="D649" s="2">
        <v>1.12312557448644E-9</v>
      </c>
      <c r="E649" s="2">
        <v>7.2938679252386502E-10</v>
      </c>
      <c r="F649" s="2">
        <v>1.23779178142232E-7</v>
      </c>
      <c r="G649" s="2">
        <v>1.39066592282408E-7</v>
      </c>
      <c r="H649" s="2">
        <v>0.55670036262397904</v>
      </c>
      <c r="I649" s="2">
        <v>8.9887050485762301E-2</v>
      </c>
      <c r="J649" s="2">
        <v>1.16368990256328E-7</v>
      </c>
      <c r="K649" s="2">
        <v>0.35089920551398501</v>
      </c>
      <c r="L649" s="5">
        <f t="shared" si="10"/>
        <v>3</v>
      </c>
      <c r="M649" s="5"/>
      <c r="N649" s="5"/>
      <c r="O649" s="5"/>
    </row>
    <row r="650" spans="1:15" x14ac:dyDescent="0.25">
      <c r="A650" s="4">
        <v>36739</v>
      </c>
      <c r="B650" s="2">
        <v>7.00322368861444E-8</v>
      </c>
      <c r="C650" s="2">
        <v>2.64005332858296E-7</v>
      </c>
      <c r="D650" s="2">
        <v>1.2240925765188601E-7</v>
      </c>
      <c r="E650" s="2">
        <v>1.8237768753486499E-8</v>
      </c>
      <c r="F650" s="2">
        <v>6.0092915542959398E-3</v>
      </c>
      <c r="G650" s="2">
        <v>2.7604772704184999E-7</v>
      </c>
      <c r="H650" s="2">
        <v>2.7268861286010001E-5</v>
      </c>
      <c r="I650" s="2">
        <v>7.7856479283500097E-8</v>
      </c>
      <c r="J650" s="2">
        <v>2.3889447895573399E-7</v>
      </c>
      <c r="K650" s="2">
        <v>0.99396237210075999</v>
      </c>
      <c r="L650" s="5">
        <f t="shared" si="10"/>
        <v>1</v>
      </c>
      <c r="M650" s="5"/>
      <c r="N650" s="5"/>
      <c r="O650" s="5"/>
    </row>
    <row r="651" spans="1:15" x14ac:dyDescent="0.25">
      <c r="A651" s="4">
        <v>36770</v>
      </c>
      <c r="B651" s="2">
        <v>1.3287536812597E-6</v>
      </c>
      <c r="C651" s="2">
        <v>2.3987130125379798E-9</v>
      </c>
      <c r="D651" s="2">
        <v>9.2375547712613203E-10</v>
      </c>
      <c r="E651" s="2">
        <v>4.9821589293788999E-10</v>
      </c>
      <c r="F651" s="2">
        <v>1.4797333776191401E-9</v>
      </c>
      <c r="G651" s="2">
        <v>1.08137529771273E-9</v>
      </c>
      <c r="H651" s="2">
        <v>0.99739652328061001</v>
      </c>
      <c r="I651" s="2">
        <v>2.3833152454971002E-9</v>
      </c>
      <c r="J651" s="2">
        <v>1.8889255880628398E-9</v>
      </c>
      <c r="K651" s="2">
        <v>2.60213730941729E-3</v>
      </c>
      <c r="L651" s="5">
        <f t="shared" si="10"/>
        <v>1</v>
      </c>
      <c r="M651" s="5"/>
      <c r="N651" s="5"/>
      <c r="O651" s="5"/>
    </row>
    <row r="652" spans="1:15" x14ac:dyDescent="0.25">
      <c r="A652" s="4">
        <v>36800</v>
      </c>
      <c r="B652" s="2">
        <v>2.53213610346422E-8</v>
      </c>
      <c r="C652" s="2">
        <v>1.5217397998068299E-8</v>
      </c>
      <c r="D652" s="2">
        <v>1.45290088177328E-8</v>
      </c>
      <c r="E652" s="2">
        <v>2.0059039861234699E-8</v>
      </c>
      <c r="F652" s="2">
        <v>1.27374543557753E-2</v>
      </c>
      <c r="G652" s="2">
        <v>2.31319493959234E-7</v>
      </c>
      <c r="H652" s="2">
        <v>7.7261111120647295E-8</v>
      </c>
      <c r="I652" s="2">
        <v>1.0781442823730001E-6</v>
      </c>
      <c r="J652" s="2">
        <v>0.16106832883365699</v>
      </c>
      <c r="K652" s="2">
        <v>0.82619275495886002</v>
      </c>
      <c r="L652" s="5">
        <f t="shared" si="10"/>
        <v>3</v>
      </c>
      <c r="M652" s="5"/>
      <c r="N652" s="5"/>
      <c r="O652" s="5"/>
    </row>
    <row r="653" spans="1:15" x14ac:dyDescent="0.25">
      <c r="A653" s="4">
        <v>36831</v>
      </c>
      <c r="B653" s="2">
        <v>1.34008427621847E-9</v>
      </c>
      <c r="C653" s="2">
        <v>1.4156378029328199E-7</v>
      </c>
      <c r="D653" s="2">
        <v>1.7013085677116099E-8</v>
      </c>
      <c r="E653" s="2">
        <v>4.8877010645656004E-7</v>
      </c>
      <c r="F653" s="2">
        <v>1.0018518424734E-8</v>
      </c>
      <c r="G653" s="2">
        <v>1.62068328202119E-3</v>
      </c>
      <c r="H653" s="2">
        <v>1.08630045362749E-8</v>
      </c>
      <c r="I653" s="2">
        <v>1.1064841006495401E-6</v>
      </c>
      <c r="J653" s="2">
        <v>8.7310067615020595E-2</v>
      </c>
      <c r="K653" s="2">
        <v>0.91106747305033697</v>
      </c>
      <c r="L653" s="5">
        <f t="shared" si="10"/>
        <v>2</v>
      </c>
      <c r="M653" s="5"/>
      <c r="N653" s="5"/>
      <c r="O653" s="5"/>
    </row>
    <row r="654" spans="1:15" x14ac:dyDescent="0.25">
      <c r="A654" s="4">
        <v>36861</v>
      </c>
      <c r="B654" s="2">
        <v>2.2019337468933601E-8</v>
      </c>
      <c r="C654" s="2">
        <v>1.0961254322519599E-5</v>
      </c>
      <c r="D654" s="2">
        <v>4.5437532217026301E-5</v>
      </c>
      <c r="E654" s="2">
        <v>1.3580126685832101E-7</v>
      </c>
      <c r="F654" s="2">
        <v>2.36781529166031E-7</v>
      </c>
      <c r="G654" s="2">
        <v>1.1844306506801499E-7</v>
      </c>
      <c r="H654" s="2">
        <v>1.77629300046445E-7</v>
      </c>
      <c r="I654" s="2">
        <v>2.5978085484119401E-6</v>
      </c>
      <c r="J654" s="2">
        <v>8.7222334478135294E-2</v>
      </c>
      <c r="K654" s="2">
        <v>0.91271797826639101</v>
      </c>
      <c r="L654" s="5">
        <f t="shared" si="10"/>
        <v>2</v>
      </c>
      <c r="M654" s="5"/>
      <c r="N654" s="5"/>
      <c r="O654" s="5"/>
    </row>
    <row r="655" spans="1:15" x14ac:dyDescent="0.25">
      <c r="A655" s="4">
        <v>36892</v>
      </c>
      <c r="B655" s="2">
        <v>1.5363477610573999E-8</v>
      </c>
      <c r="C655" s="2">
        <v>1.3337326958854699E-5</v>
      </c>
      <c r="D655" s="2">
        <v>3.7550007237458602E-3</v>
      </c>
      <c r="E655" s="2">
        <v>2.02772570593859E-7</v>
      </c>
      <c r="F655" s="2">
        <v>6.2077366480079302E-7</v>
      </c>
      <c r="G655" s="2">
        <v>4.2954949142965798E-8</v>
      </c>
      <c r="H655" s="2">
        <v>3.5502771676313502E-7</v>
      </c>
      <c r="I655" s="2">
        <v>4.66867194990206E-8</v>
      </c>
      <c r="J655" s="2">
        <v>6.8941844157393094E-8</v>
      </c>
      <c r="K655" s="2">
        <v>0.99623030942837199</v>
      </c>
      <c r="L655" s="5">
        <f t="shared" si="10"/>
        <v>1</v>
      </c>
      <c r="M655" s="5"/>
      <c r="N655" s="5"/>
      <c r="O655" s="5"/>
    </row>
    <row r="656" spans="1:15" x14ac:dyDescent="0.25">
      <c r="A656" s="4">
        <v>36923</v>
      </c>
      <c r="B656" s="2">
        <v>3.2620697392268098E-3</v>
      </c>
      <c r="C656" s="2">
        <v>2.27743533135501E-2</v>
      </c>
      <c r="D656" s="2">
        <v>1.83954622627523E-7</v>
      </c>
      <c r="E656" s="2">
        <v>1.1193634018509299E-8</v>
      </c>
      <c r="F656" s="2">
        <v>6.6570996840835796E-8</v>
      </c>
      <c r="G656" s="2">
        <v>1.70361833280483E-8</v>
      </c>
      <c r="H656" s="2">
        <v>0.97396308406958898</v>
      </c>
      <c r="I656" s="2">
        <v>2.7154218619277699E-8</v>
      </c>
      <c r="J656" s="2">
        <v>2.4739226093405599E-8</v>
      </c>
      <c r="K656" s="2">
        <v>1.62228593152962E-7</v>
      </c>
      <c r="L656" s="5">
        <f t="shared" si="10"/>
        <v>2</v>
      </c>
      <c r="M656" s="5"/>
      <c r="N656" s="5"/>
      <c r="O656" s="5"/>
    </row>
    <row r="657" spans="1:15" x14ac:dyDescent="0.25">
      <c r="A657" s="4">
        <v>36951</v>
      </c>
      <c r="B657" s="2">
        <v>1.03938594755492E-8</v>
      </c>
      <c r="C657" s="2">
        <v>1.3504665697394801E-2</v>
      </c>
      <c r="D657" s="2">
        <v>9.5141025949072207E-9</v>
      </c>
      <c r="E657" s="2">
        <v>1.1592698493078999E-8</v>
      </c>
      <c r="F657" s="2">
        <v>2.35952119159177E-9</v>
      </c>
      <c r="G657" s="2">
        <v>2.86320009538012E-9</v>
      </c>
      <c r="H657" s="2">
        <v>9.1133212092864895E-8</v>
      </c>
      <c r="I657" s="2">
        <v>1.09562080751078E-8</v>
      </c>
      <c r="J657" s="2">
        <v>1.1357612160734399E-2</v>
      </c>
      <c r="K657" s="2">
        <v>0.97513758332906797</v>
      </c>
      <c r="L657" s="5">
        <f t="shared" si="10"/>
        <v>3</v>
      </c>
      <c r="M657" s="5"/>
      <c r="N657" s="5"/>
      <c r="O657" s="5"/>
    </row>
    <row r="658" spans="1:15" x14ac:dyDescent="0.25">
      <c r="A658" s="4">
        <v>36982</v>
      </c>
      <c r="B658" s="2">
        <v>2.87987512694171E-9</v>
      </c>
      <c r="C658" s="2">
        <v>3.6741887140176699E-9</v>
      </c>
      <c r="D658" s="2">
        <v>1.4731448160470999E-8</v>
      </c>
      <c r="E658" s="2">
        <v>2.0296858915324E-9</v>
      </c>
      <c r="F658" s="2">
        <v>6.81171283885293E-3</v>
      </c>
      <c r="G658" s="2">
        <v>8.6082813740807492E-9</v>
      </c>
      <c r="H658" s="2">
        <v>1.7528965378489999E-8</v>
      </c>
      <c r="I658" s="2">
        <v>8.9500584808449897E-8</v>
      </c>
      <c r="J658" s="2">
        <v>6.00373288592249E-2</v>
      </c>
      <c r="K658" s="2">
        <v>0.93315081934881705</v>
      </c>
      <c r="L658" s="5">
        <f t="shared" si="10"/>
        <v>2</v>
      </c>
      <c r="M658" s="5"/>
      <c r="N658" s="5"/>
      <c r="O658" s="5"/>
    </row>
    <row r="659" spans="1:15" x14ac:dyDescent="0.25">
      <c r="A659" s="4">
        <v>37012</v>
      </c>
      <c r="B659" s="2">
        <v>1.9140481257692499E-8</v>
      </c>
      <c r="C659" s="2">
        <v>8.0583346995211601E-7</v>
      </c>
      <c r="D659" s="2">
        <v>5.1327017449242099E-6</v>
      </c>
      <c r="E659" s="2">
        <v>3.6140009019114699E-8</v>
      </c>
      <c r="F659" s="2">
        <v>2.24516389964915E-7</v>
      </c>
      <c r="G659" s="2">
        <v>8.7722434610336997E-8</v>
      </c>
      <c r="H659" s="2">
        <v>0.53141987435872295</v>
      </c>
      <c r="I659" s="2">
        <v>1.8257886969312699E-7</v>
      </c>
      <c r="J659" s="2">
        <v>7.9794422093485202E-8</v>
      </c>
      <c r="K659" s="2">
        <v>0.46857355721346799</v>
      </c>
      <c r="L659" s="5">
        <f t="shared" si="10"/>
        <v>2</v>
      </c>
      <c r="M659" s="5"/>
      <c r="N659" s="5"/>
      <c r="O659" s="5"/>
    </row>
    <row r="660" spans="1:15" x14ac:dyDescent="0.25">
      <c r="A660" s="4">
        <v>37043</v>
      </c>
      <c r="B660" s="2">
        <v>3.1158702049814599E-7</v>
      </c>
      <c r="C660" s="2">
        <v>1.17437633068883E-7</v>
      </c>
      <c r="D660" s="2">
        <v>7.6212733347742104E-7</v>
      </c>
      <c r="E660" s="2">
        <v>1.1534808965363899E-7</v>
      </c>
      <c r="F660" s="2">
        <v>4.5407690535971697E-8</v>
      </c>
      <c r="G660" s="2">
        <v>2.4634544565257401E-7</v>
      </c>
      <c r="H660" s="2">
        <v>0.60203807893610695</v>
      </c>
      <c r="I660" s="2">
        <v>2.1006114209325801E-6</v>
      </c>
      <c r="J660" s="2">
        <v>3.3313500511493998E-6</v>
      </c>
      <c r="K660" s="2">
        <v>0.39795489084922098</v>
      </c>
      <c r="L660" s="5">
        <f t="shared" si="10"/>
        <v>2</v>
      </c>
      <c r="M660" s="5"/>
      <c r="N660" s="5"/>
      <c r="O660" s="5"/>
    </row>
    <row r="661" spans="1:15" x14ac:dyDescent="0.25">
      <c r="A661" s="4">
        <v>37073</v>
      </c>
      <c r="B661" s="2">
        <v>6.59526464083743E-9</v>
      </c>
      <c r="C661" s="2">
        <v>1.17995771479662E-7</v>
      </c>
      <c r="D661" s="2">
        <v>4.3315000168995998E-8</v>
      </c>
      <c r="E661" s="2">
        <v>1.30533050008285E-9</v>
      </c>
      <c r="F661" s="2">
        <v>1.61472825237042E-9</v>
      </c>
      <c r="G661" s="2">
        <v>1.5270044324090699E-9</v>
      </c>
      <c r="H661" s="2">
        <v>0.57730250293832697</v>
      </c>
      <c r="I661" s="2">
        <v>3.2311966629733298E-9</v>
      </c>
      <c r="J661" s="2">
        <v>3.81064876165493E-9</v>
      </c>
      <c r="K661" s="2">
        <v>0.42269731766673102</v>
      </c>
      <c r="L661" s="5">
        <f t="shared" si="10"/>
        <v>2</v>
      </c>
      <c r="M661" s="5"/>
      <c r="N661" s="5"/>
      <c r="O661" s="5"/>
    </row>
    <row r="662" spans="1:15" x14ac:dyDescent="0.25">
      <c r="A662" s="4">
        <v>37104</v>
      </c>
      <c r="B662" s="2">
        <v>7.5235975290246799E-10</v>
      </c>
      <c r="C662" s="2">
        <v>4.8970803392346897E-3</v>
      </c>
      <c r="D662" s="2">
        <v>6.4617298340972401E-7</v>
      </c>
      <c r="E662" s="2">
        <v>6.58222559947027E-9</v>
      </c>
      <c r="F662" s="2">
        <v>1.06449370988075E-9</v>
      </c>
      <c r="G662" s="2">
        <v>1.00835413999381E-7</v>
      </c>
      <c r="H662" s="2">
        <v>5.6730406498055301E-9</v>
      </c>
      <c r="I662" s="2">
        <v>2.7791787599046502E-7</v>
      </c>
      <c r="J662" s="2">
        <v>1.80942239888651E-2</v>
      </c>
      <c r="K662" s="2">
        <v>0.97700765667357503</v>
      </c>
      <c r="L662" s="5">
        <f t="shared" si="10"/>
        <v>2</v>
      </c>
      <c r="M662" s="5"/>
      <c r="N662" s="5"/>
      <c r="O662" s="5"/>
    </row>
    <row r="663" spans="1:15" x14ac:dyDescent="0.25">
      <c r="A663" s="4">
        <v>37135</v>
      </c>
      <c r="B663" s="2">
        <v>3.6971378029000898E-3</v>
      </c>
      <c r="C663" s="2">
        <v>1.3463962241983601E-9</v>
      </c>
      <c r="D663" s="2">
        <v>1.33631977579194E-9</v>
      </c>
      <c r="E663" s="2">
        <v>7.8729242577185001E-10</v>
      </c>
      <c r="F663" s="2">
        <v>4.6275800404567197E-10</v>
      </c>
      <c r="G663" s="2">
        <v>5.2995293494068197E-9</v>
      </c>
      <c r="H663" s="2">
        <v>1.7584500396857E-3</v>
      </c>
      <c r="I663" s="2">
        <v>0.143165888856913</v>
      </c>
      <c r="J663" s="2">
        <v>0.27698672405122898</v>
      </c>
      <c r="K663" s="2">
        <v>0.57439179001827401</v>
      </c>
      <c r="L663" s="5">
        <f t="shared" si="10"/>
        <v>3</v>
      </c>
      <c r="M663" s="5"/>
      <c r="N663" s="5"/>
      <c r="O663" s="5"/>
    </row>
    <row r="664" spans="1:15" x14ac:dyDescent="0.25">
      <c r="A664" s="4">
        <v>37165</v>
      </c>
      <c r="B664" s="2">
        <v>1.8289617110563201E-8</v>
      </c>
      <c r="C664" s="2">
        <v>1.2611138508730099E-6</v>
      </c>
      <c r="D664" s="2">
        <v>2.30763133684351E-6</v>
      </c>
      <c r="E664" s="2">
        <v>1.3517327710407699E-7</v>
      </c>
      <c r="F664" s="2">
        <v>5.8776629511618204E-7</v>
      </c>
      <c r="G664" s="2">
        <v>2.1594788169746998E-8</v>
      </c>
      <c r="H664" s="2">
        <v>0.12838855472798799</v>
      </c>
      <c r="I664" s="2">
        <v>6.6551811950967399E-8</v>
      </c>
      <c r="J664" s="2">
        <v>1.85028652804988E-6</v>
      </c>
      <c r="K664" s="2">
        <v>0.87160519686395299</v>
      </c>
      <c r="L664" s="5">
        <f t="shared" si="10"/>
        <v>2</v>
      </c>
      <c r="M664" s="5"/>
      <c r="N664" s="5"/>
      <c r="O664" s="5"/>
    </row>
    <row r="665" spans="1:15" x14ac:dyDescent="0.25">
      <c r="A665" s="4">
        <v>37196</v>
      </c>
      <c r="B665" s="2">
        <v>8.7656097698139493E-3</v>
      </c>
      <c r="C665" s="2">
        <v>1.1882601570463999E-7</v>
      </c>
      <c r="D665" s="2">
        <v>2.3836696705675201E-8</v>
      </c>
      <c r="E665" s="2">
        <v>6.7265831854496804E-9</v>
      </c>
      <c r="F665" s="2">
        <v>5.5909620363643699E-2</v>
      </c>
      <c r="G665" s="2">
        <v>1.6232349867803699E-8</v>
      </c>
      <c r="H665" s="2">
        <v>6.0565622358075199E-4</v>
      </c>
      <c r="I665" s="2">
        <v>3.0458014781295499E-8</v>
      </c>
      <c r="J665" s="2">
        <v>2.0888673292016499E-8</v>
      </c>
      <c r="K665" s="2">
        <v>0.93471889667412</v>
      </c>
      <c r="L665" s="5">
        <f t="shared" si="10"/>
        <v>2</v>
      </c>
      <c r="M665" s="5"/>
      <c r="N665" s="5"/>
      <c r="O665" s="5"/>
    </row>
    <row r="666" spans="1:15" x14ac:dyDescent="0.25">
      <c r="A666" s="4">
        <v>37226</v>
      </c>
      <c r="B666" s="2">
        <v>7.1560136102373698E-6</v>
      </c>
      <c r="C666" s="2">
        <v>7.4749914256822804E-10</v>
      </c>
      <c r="D666" s="2">
        <v>2.5030172584160501E-9</v>
      </c>
      <c r="E666" s="2">
        <v>4.8204306629051997E-10</v>
      </c>
      <c r="F666" s="2">
        <v>9.1147139608053504E-10</v>
      </c>
      <c r="G666" s="2">
        <v>2.87893332378996E-9</v>
      </c>
      <c r="H666" s="2">
        <v>0.99999274611109901</v>
      </c>
      <c r="I666" s="2">
        <v>2.16914231502217E-9</v>
      </c>
      <c r="J666" s="2">
        <v>3.82094667863118E-8</v>
      </c>
      <c r="K666" s="2">
        <v>4.9973288702534201E-8</v>
      </c>
      <c r="L666" s="5">
        <f t="shared" si="10"/>
        <v>1</v>
      </c>
      <c r="M666" s="5"/>
      <c r="N666" s="5"/>
      <c r="O666" s="5"/>
    </row>
    <row r="667" spans="1:15" x14ac:dyDescent="0.25">
      <c r="A667" s="4">
        <v>37257</v>
      </c>
      <c r="B667" s="2">
        <v>2.6724028459534901E-10</v>
      </c>
      <c r="C667" s="2">
        <v>2.9597901621648901E-8</v>
      </c>
      <c r="D667" s="2">
        <v>2.5680429335868799E-7</v>
      </c>
      <c r="E667" s="2">
        <v>4.2228567235902802E-9</v>
      </c>
      <c r="F667" s="2">
        <v>1.7409272206000299E-9</v>
      </c>
      <c r="G667" s="2">
        <v>1.09764003218261E-6</v>
      </c>
      <c r="H667" s="2">
        <v>0.68220389803888204</v>
      </c>
      <c r="I667" s="2">
        <v>3.7434061278559099E-8</v>
      </c>
      <c r="J667" s="2">
        <v>1.4672762498201999E-8</v>
      </c>
      <c r="K667" s="2">
        <v>0.31779465958099401</v>
      </c>
      <c r="L667" s="5">
        <f t="shared" si="10"/>
        <v>2</v>
      </c>
      <c r="M667" s="5"/>
      <c r="N667" s="5"/>
      <c r="O667" s="5"/>
    </row>
    <row r="668" spans="1:15" x14ac:dyDescent="0.25">
      <c r="A668" s="4">
        <v>37288</v>
      </c>
      <c r="B668" s="2">
        <v>2.5634611562243801E-7</v>
      </c>
      <c r="C668" s="2">
        <v>3.5097403910150902E-9</v>
      </c>
      <c r="D668" s="2">
        <v>2.03126943511757E-7</v>
      </c>
      <c r="E668" s="2">
        <v>4.6000578324791502E-10</v>
      </c>
      <c r="F668" s="2">
        <v>2.8359461184629201E-10</v>
      </c>
      <c r="G668" s="2">
        <v>4.0295691794712001E-10</v>
      </c>
      <c r="H668" s="2">
        <v>0.89621710489485296</v>
      </c>
      <c r="I668" s="2">
        <v>6.3464334947999697E-10</v>
      </c>
      <c r="J668" s="2">
        <v>2.2094185201121302E-8</v>
      </c>
      <c r="K668" s="2">
        <v>0.103782408246981</v>
      </c>
      <c r="L668" s="5">
        <f t="shared" si="10"/>
        <v>2</v>
      </c>
      <c r="M668" s="5"/>
      <c r="N668" s="5"/>
      <c r="O668" s="5"/>
    </row>
    <row r="669" spans="1:15" x14ac:dyDescent="0.25">
      <c r="A669" s="4">
        <v>37316</v>
      </c>
      <c r="B669" s="2">
        <v>4.0580796666043699E-9</v>
      </c>
      <c r="C669" s="2">
        <v>1.23581239243322E-6</v>
      </c>
      <c r="D669" s="2">
        <v>3.2065389490875001E-3</v>
      </c>
      <c r="E669" s="2">
        <v>1.17832218374294E-7</v>
      </c>
      <c r="F669" s="2">
        <v>3.0924851530763201E-6</v>
      </c>
      <c r="G669" s="2">
        <v>1.00879819486846E-8</v>
      </c>
      <c r="H669" s="2">
        <v>2.54285961806107E-8</v>
      </c>
      <c r="I669" s="2">
        <v>5.6025378112450602E-3</v>
      </c>
      <c r="J669" s="2">
        <v>4.9756801344454399E-2</v>
      </c>
      <c r="K669" s="2">
        <v>0.94142963618989495</v>
      </c>
      <c r="L669" s="5">
        <f t="shared" si="10"/>
        <v>2</v>
      </c>
      <c r="M669" s="5"/>
      <c r="N669" s="5"/>
      <c r="O669" s="5"/>
    </row>
    <row r="670" spans="1:15" x14ac:dyDescent="0.25">
      <c r="A670" s="4">
        <v>37347</v>
      </c>
      <c r="B670" s="2">
        <v>5.6288346193903697E-5</v>
      </c>
      <c r="C670" s="2">
        <v>6.5037076503424304E-8</v>
      </c>
      <c r="D670" s="2">
        <v>6.1603415195206097E-8</v>
      </c>
      <c r="E670" s="2">
        <v>3.5398900826570603E-8</v>
      </c>
      <c r="F670" s="2">
        <v>2.8355024194574899E-8</v>
      </c>
      <c r="G670" s="2">
        <v>9.05854666085872E-8</v>
      </c>
      <c r="H670" s="2">
        <v>0.71465930322986004</v>
      </c>
      <c r="I670" s="2">
        <v>1.11717875309958E-7</v>
      </c>
      <c r="J670" s="2">
        <v>1.8934706722552201E-7</v>
      </c>
      <c r="K670" s="2">
        <v>0.28528382637977501</v>
      </c>
      <c r="L670" s="5">
        <f t="shared" si="10"/>
        <v>2</v>
      </c>
      <c r="M670" s="5"/>
      <c r="N670" s="5"/>
      <c r="O670" s="5"/>
    </row>
    <row r="671" spans="1:15" x14ac:dyDescent="0.25">
      <c r="A671" s="4">
        <v>37377</v>
      </c>
      <c r="B671" s="2">
        <v>8.6697592846531595E-9</v>
      </c>
      <c r="C671" s="2">
        <v>5.1265451439050697E-5</v>
      </c>
      <c r="D671" s="2">
        <v>8.4240189839218896E-6</v>
      </c>
      <c r="E671" s="2">
        <v>6.0536634439085599E-7</v>
      </c>
      <c r="F671" s="2">
        <v>2.5807396839074803E-7</v>
      </c>
      <c r="G671" s="2">
        <v>1.9692896509061699E-8</v>
      </c>
      <c r="H671" s="2">
        <v>0.13152756598837401</v>
      </c>
      <c r="I671" s="2">
        <v>8.1015185160537305E-8</v>
      </c>
      <c r="J671" s="2">
        <v>1.1715646691113799E-6</v>
      </c>
      <c r="K671" s="2">
        <v>0.86841060015836302</v>
      </c>
      <c r="L671" s="5">
        <f t="shared" si="10"/>
        <v>2</v>
      </c>
      <c r="M671" s="5"/>
      <c r="N671" s="5"/>
      <c r="O671" s="5"/>
    </row>
    <row r="672" spans="1:15" x14ac:dyDescent="0.25">
      <c r="A672" s="4">
        <v>37408</v>
      </c>
      <c r="B672" s="2">
        <v>1.11718835107839E-9</v>
      </c>
      <c r="C672" s="2">
        <v>1.8616800891222699E-8</v>
      </c>
      <c r="D672" s="2">
        <v>3.4631835589295201E-9</v>
      </c>
      <c r="E672" s="2">
        <v>6.0366746585192699E-10</v>
      </c>
      <c r="F672" s="2">
        <v>1.03530770354443E-8</v>
      </c>
      <c r="G672" s="2">
        <v>2.1537177688862201E-7</v>
      </c>
      <c r="H672" s="2">
        <v>1.9189890535846701E-8</v>
      </c>
      <c r="I672" s="2">
        <v>3.7315714589230803E-2</v>
      </c>
      <c r="J672" s="2">
        <v>0.15800673217584299</v>
      </c>
      <c r="K672" s="2">
        <v>0.80467728451937004</v>
      </c>
      <c r="L672" s="5">
        <f t="shared" si="10"/>
        <v>3</v>
      </c>
      <c r="M672" s="5"/>
      <c r="N672" s="5"/>
      <c r="O672" s="5"/>
    </row>
    <row r="673" spans="1:15" x14ac:dyDescent="0.25">
      <c r="A673" s="4">
        <v>37438</v>
      </c>
      <c r="B673" s="2">
        <v>6.1730257611986398E-7</v>
      </c>
      <c r="C673" s="2">
        <v>2.94588028470474E-9</v>
      </c>
      <c r="D673" s="2">
        <v>3.11607701451219E-9</v>
      </c>
      <c r="E673" s="2">
        <v>2.4616176596277798E-9</v>
      </c>
      <c r="F673" s="2">
        <v>1.3820635387301801E-9</v>
      </c>
      <c r="G673" s="2">
        <v>4.3860371798629702E-9</v>
      </c>
      <c r="H673" s="2">
        <v>4.9047430920168499E-8</v>
      </c>
      <c r="I673" s="2">
        <v>6.6238191250946696E-2</v>
      </c>
      <c r="J673" s="2">
        <v>0.23449720644806199</v>
      </c>
      <c r="K673" s="2">
        <v>0.69926392165933904</v>
      </c>
      <c r="L673" s="5">
        <f t="shared" si="10"/>
        <v>3</v>
      </c>
      <c r="M673" s="5"/>
      <c r="N673" s="5"/>
      <c r="O673" s="5"/>
    </row>
    <row r="674" spans="1:15" x14ac:dyDescent="0.25">
      <c r="A674" s="4">
        <v>37469</v>
      </c>
      <c r="B674" s="2">
        <v>7.5909284244323894E-9</v>
      </c>
      <c r="C674" s="2">
        <v>2.5513636889110498E-6</v>
      </c>
      <c r="D674" s="2">
        <v>1.78463723067758E-6</v>
      </c>
      <c r="E674" s="2">
        <v>1.45561690300912E-8</v>
      </c>
      <c r="F674" s="2">
        <v>6.5616737121375595E-4</v>
      </c>
      <c r="G674" s="2">
        <v>2.4108389312511401E-8</v>
      </c>
      <c r="H674" s="2">
        <v>8.8697227791525696E-2</v>
      </c>
      <c r="I674" s="2">
        <v>1.0440855559694299E-7</v>
      </c>
      <c r="J674" s="2">
        <v>4.6352859506046201E-2</v>
      </c>
      <c r="K674" s="2">
        <v>0.86428925866624795</v>
      </c>
      <c r="L674" s="5">
        <f t="shared" si="10"/>
        <v>3</v>
      </c>
      <c r="M674" s="5"/>
      <c r="N674" s="5"/>
      <c r="O674" s="5"/>
    </row>
    <row r="675" spans="1:15" x14ac:dyDescent="0.25">
      <c r="A675" s="4">
        <v>37500</v>
      </c>
      <c r="B675" s="2">
        <v>3.2603843027954201E-9</v>
      </c>
      <c r="C675" s="2">
        <v>7.5901259972785798E-7</v>
      </c>
      <c r="D675" s="2">
        <v>3.2041104574706398E-7</v>
      </c>
      <c r="E675" s="2">
        <v>3.1999784489254998E-8</v>
      </c>
      <c r="F675" s="2">
        <v>3.7233745001410001E-8</v>
      </c>
      <c r="G675" s="2">
        <v>4.94729401645415E-9</v>
      </c>
      <c r="H675" s="2">
        <v>1.0140316710836601E-8</v>
      </c>
      <c r="I675" s="2">
        <v>1.8823839368631199E-8</v>
      </c>
      <c r="J675" s="2">
        <v>8.6856328990879503E-9</v>
      </c>
      <c r="K675" s="2">
        <v>0.99999880548509601</v>
      </c>
      <c r="L675" s="5">
        <f t="shared" si="10"/>
        <v>1</v>
      </c>
      <c r="M675" s="5"/>
      <c r="N675" s="5"/>
      <c r="O675" s="5"/>
    </row>
    <row r="676" spans="1:15" x14ac:dyDescent="0.25">
      <c r="A676" s="4">
        <v>37530</v>
      </c>
      <c r="B676" s="2">
        <v>9.5517576878177792E-9</v>
      </c>
      <c r="C676" s="2">
        <v>9.2453924956207804E-3</v>
      </c>
      <c r="D676" s="2">
        <v>2.13120256243264E-8</v>
      </c>
      <c r="E676" s="2">
        <v>1.4205468860437699E-8</v>
      </c>
      <c r="F676" s="2">
        <v>1.6189365905964901E-8</v>
      </c>
      <c r="G676" s="2">
        <v>1.31721910227697E-8</v>
      </c>
      <c r="H676" s="2">
        <v>4.3954413642920798E-5</v>
      </c>
      <c r="I676" s="2">
        <v>1.7260172649278599E-8</v>
      </c>
      <c r="J676" s="2">
        <v>3.1735022617885203E-8</v>
      </c>
      <c r="K676" s="2">
        <v>0.99071052966586304</v>
      </c>
      <c r="L676" s="5">
        <f t="shared" si="10"/>
        <v>1</v>
      </c>
      <c r="M676" s="5"/>
      <c r="N676" s="5"/>
      <c r="O676" s="5"/>
    </row>
    <row r="677" spans="1:15" x14ac:dyDescent="0.25">
      <c r="A677" s="4">
        <v>37561</v>
      </c>
      <c r="B677" s="2">
        <v>1.7227889029737299E-3</v>
      </c>
      <c r="C677" s="2">
        <v>3.7956603355862999E-9</v>
      </c>
      <c r="D677" s="2">
        <v>7.1295041592462796E-10</v>
      </c>
      <c r="E677" s="2">
        <v>1.8954292284288999E-9</v>
      </c>
      <c r="F677" s="2">
        <v>1.76804135469913E-9</v>
      </c>
      <c r="G677" s="2">
        <v>1.28952518817612E-9</v>
      </c>
      <c r="H677" s="2">
        <v>0.99827042467906502</v>
      </c>
      <c r="I677" s="2">
        <v>3.1688957766816801E-9</v>
      </c>
      <c r="J677" s="2">
        <v>3.07667358875256E-6</v>
      </c>
      <c r="K677" s="2">
        <v>3.6971138979024298E-6</v>
      </c>
      <c r="L677" s="5">
        <f t="shared" si="10"/>
        <v>1</v>
      </c>
      <c r="M677" s="5"/>
      <c r="N677" s="5"/>
      <c r="O677" s="5"/>
    </row>
    <row r="678" spans="1:15" x14ac:dyDescent="0.25">
      <c r="A678" s="4">
        <v>37591</v>
      </c>
      <c r="B678" s="2">
        <v>3.8849656941160099E-4</v>
      </c>
      <c r="C678" s="2">
        <v>9.76845520544865E-11</v>
      </c>
      <c r="D678" s="2">
        <v>7.60272687936359E-11</v>
      </c>
      <c r="E678" s="2">
        <v>6.8363734247361299E-11</v>
      </c>
      <c r="F678" s="2">
        <v>8.4313198810158401E-11</v>
      </c>
      <c r="G678" s="2">
        <v>5.01986481464461E-10</v>
      </c>
      <c r="H678" s="2">
        <v>0.95902499392162999</v>
      </c>
      <c r="I678" s="2">
        <v>1.7008001999188699E-9</v>
      </c>
      <c r="J678" s="2">
        <v>4.0586505335945502E-2</v>
      </c>
      <c r="K678" s="2">
        <v>1.64395191962112E-9</v>
      </c>
      <c r="L678" s="5">
        <f t="shared" si="10"/>
        <v>2</v>
      </c>
      <c r="M678" s="5"/>
      <c r="N678" s="5"/>
      <c r="O678" s="5"/>
    </row>
    <row r="679" spans="1:15" x14ac:dyDescent="0.25">
      <c r="A679" s="4">
        <v>37622</v>
      </c>
      <c r="B679" s="2">
        <v>3.7600952516809402E-3</v>
      </c>
      <c r="C679" s="2">
        <v>2.0830858555142199E-7</v>
      </c>
      <c r="D679" s="2">
        <v>1.10940006118258E-7</v>
      </c>
      <c r="E679" s="2">
        <v>9.60373623291321E-8</v>
      </c>
      <c r="F679" s="2">
        <v>3.6212684708570697E-2</v>
      </c>
      <c r="G679" s="2">
        <v>1.4518941820756701E-5</v>
      </c>
      <c r="H679" s="2">
        <v>5.0685001986373001E-7</v>
      </c>
      <c r="I679" s="2">
        <v>4.3985700672589402E-7</v>
      </c>
      <c r="J679" s="2">
        <v>4.1952853243686299E-2</v>
      </c>
      <c r="K679" s="2">
        <v>0.91805848586110395</v>
      </c>
      <c r="L679" s="5">
        <f t="shared" si="10"/>
        <v>3</v>
      </c>
      <c r="M679" s="5"/>
      <c r="N679" s="5"/>
      <c r="O679" s="5"/>
    </row>
    <row r="680" spans="1:15" x14ac:dyDescent="0.25">
      <c r="A680" s="4">
        <v>37653</v>
      </c>
      <c r="B680" s="2">
        <v>8.0581585747712903E-2</v>
      </c>
      <c r="C680" s="2">
        <v>7.8639736134343605E-10</v>
      </c>
      <c r="D680" s="2">
        <v>4.3402570760554701E-10</v>
      </c>
      <c r="E680" s="2">
        <v>2.55833605073408E-10</v>
      </c>
      <c r="F680" s="2">
        <v>0.44051676314445298</v>
      </c>
      <c r="G680" s="2">
        <v>6.5229366805860001E-10</v>
      </c>
      <c r="H680" s="2">
        <v>3.36885694710516E-9</v>
      </c>
      <c r="I680" s="2">
        <v>7.1261894978585705E-10</v>
      </c>
      <c r="J680" s="2">
        <v>1.2612399850394899E-9</v>
      </c>
      <c r="K680" s="2">
        <v>0.47890164363912102</v>
      </c>
      <c r="L680" s="5">
        <f t="shared" si="10"/>
        <v>3</v>
      </c>
      <c r="M680" s="5"/>
      <c r="N680" s="5"/>
      <c r="O680" s="5"/>
    </row>
    <row r="681" spans="1:15" x14ac:dyDescent="0.25">
      <c r="A681" s="4">
        <v>37681</v>
      </c>
      <c r="B681" s="2">
        <v>1.80685070749209E-2</v>
      </c>
      <c r="C681" s="2">
        <v>1.30012712027342E-8</v>
      </c>
      <c r="D681" s="2">
        <v>8.0330631387263002E-9</v>
      </c>
      <c r="E681" s="2">
        <v>4.06522749155294E-9</v>
      </c>
      <c r="F681" s="2">
        <v>0.109915188436018</v>
      </c>
      <c r="G681" s="2">
        <v>6.3025808429479205E-8</v>
      </c>
      <c r="H681" s="2">
        <v>1.19202087739017E-5</v>
      </c>
      <c r="I681" s="2">
        <v>2.39954900199692E-8</v>
      </c>
      <c r="J681" s="2">
        <v>1.2671959537228101E-7</v>
      </c>
      <c r="K681" s="2">
        <v>0.87200414543970595</v>
      </c>
      <c r="L681" s="5">
        <f t="shared" si="10"/>
        <v>3</v>
      </c>
      <c r="M681" s="5"/>
      <c r="N681" s="5"/>
      <c r="O681" s="5"/>
    </row>
    <row r="682" spans="1:15" x14ac:dyDescent="0.25">
      <c r="A682" s="4">
        <v>37712</v>
      </c>
      <c r="B682" s="2">
        <v>3.8086805401607003E-8</v>
      </c>
      <c r="C682" s="2">
        <v>6.1486633038259795E-8</v>
      </c>
      <c r="D682" s="2">
        <v>3.5629517665785402E-7</v>
      </c>
      <c r="E682" s="2">
        <v>5.4704674465686698E-8</v>
      </c>
      <c r="F682" s="2">
        <v>1.01141644797936E-4</v>
      </c>
      <c r="G682" s="2">
        <v>4.67588493523697E-8</v>
      </c>
      <c r="H682" s="2">
        <v>0.54881197344557997</v>
      </c>
      <c r="I682" s="2">
        <v>8.5908579484225906E-8</v>
      </c>
      <c r="J682" s="2">
        <v>8.8130125552037404E-8</v>
      </c>
      <c r="K682" s="2">
        <v>0.45108615353883902</v>
      </c>
      <c r="L682" s="5">
        <f t="shared" si="10"/>
        <v>2</v>
      </c>
      <c r="M682" s="5"/>
      <c r="N682" s="5"/>
      <c r="O682" s="5"/>
    </row>
    <row r="683" spans="1:15" x14ac:dyDescent="0.25">
      <c r="A683" s="4">
        <v>37742</v>
      </c>
      <c r="B683" s="2">
        <v>7.7419640193547698E-4</v>
      </c>
      <c r="C683" s="2">
        <v>7.4019580786822699E-9</v>
      </c>
      <c r="D683" s="2">
        <v>3.54331742488417E-9</v>
      </c>
      <c r="E683" s="2">
        <v>2.3388824176059099E-9</v>
      </c>
      <c r="F683" s="2">
        <v>2.3320716130785499E-2</v>
      </c>
      <c r="G683" s="2">
        <v>1.6503116547195999E-8</v>
      </c>
      <c r="H683" s="2">
        <v>1.41436170053379E-8</v>
      </c>
      <c r="I683" s="2">
        <v>1.6250056022670501E-8</v>
      </c>
      <c r="J683" s="2">
        <v>6.14245013179597E-9</v>
      </c>
      <c r="K683" s="2">
        <v>0.975905021143608</v>
      </c>
      <c r="L683" s="5">
        <f t="shared" si="10"/>
        <v>2</v>
      </c>
      <c r="M683" s="5"/>
      <c r="N683" s="5"/>
      <c r="O683" s="5"/>
    </row>
    <row r="684" spans="1:15" x14ac:dyDescent="0.25">
      <c r="A684" s="4">
        <v>37773</v>
      </c>
      <c r="B684" s="2">
        <v>3.53364021198464E-2</v>
      </c>
      <c r="C684" s="2">
        <v>5.9203666384452502E-9</v>
      </c>
      <c r="D684" s="2">
        <v>1.0001848336780701E-8</v>
      </c>
      <c r="E684" s="2">
        <v>3.1221012266467001E-9</v>
      </c>
      <c r="F684" s="2">
        <v>0.23453825972470099</v>
      </c>
      <c r="G684" s="2">
        <v>8.3855137675781996E-9</v>
      </c>
      <c r="H684" s="2">
        <v>0.66411374314804095</v>
      </c>
      <c r="I684" s="2">
        <v>1.6995787260439999E-7</v>
      </c>
      <c r="J684" s="2">
        <v>2.37334561596274E-8</v>
      </c>
      <c r="K684" s="2">
        <v>6.6011373886465705E-2</v>
      </c>
      <c r="L684" s="5">
        <f t="shared" si="10"/>
        <v>4</v>
      </c>
      <c r="M684" s="5"/>
      <c r="N684" s="5"/>
      <c r="O684" s="5"/>
    </row>
    <row r="685" spans="1:15" x14ac:dyDescent="0.25">
      <c r="A685" s="4">
        <v>37803</v>
      </c>
      <c r="B685" s="2">
        <v>9.4054950415436607E-3</v>
      </c>
      <c r="C685" s="2">
        <v>3.6738878407444798E-9</v>
      </c>
      <c r="D685" s="2">
        <v>2.74076439356615E-9</v>
      </c>
      <c r="E685" s="2">
        <v>2.0467378592941402E-9</v>
      </c>
      <c r="F685" s="2">
        <v>6.7956651349415406E-2</v>
      </c>
      <c r="G685" s="2">
        <v>1.18742194218831E-7</v>
      </c>
      <c r="H685" s="2">
        <v>3.6894423152336101E-8</v>
      </c>
      <c r="I685" s="2">
        <v>4.7761718719292903E-6</v>
      </c>
      <c r="J685" s="2">
        <v>1.7882873924977099E-8</v>
      </c>
      <c r="K685" s="2">
        <v>0.92263289545596805</v>
      </c>
      <c r="L685" s="5">
        <f t="shared" si="10"/>
        <v>2</v>
      </c>
      <c r="M685" s="5"/>
      <c r="N685" s="5"/>
      <c r="O685" s="5"/>
    </row>
    <row r="686" spans="1:15" x14ac:dyDescent="0.25">
      <c r="A686" s="4">
        <v>37834</v>
      </c>
      <c r="B686" s="2">
        <v>5.0513251859976901E-3</v>
      </c>
      <c r="C686" s="2">
        <v>1.47033417913036E-7</v>
      </c>
      <c r="D686" s="2">
        <v>2.1502397842748E-8</v>
      </c>
      <c r="E686" s="2">
        <v>4.0259989176343504E-9</v>
      </c>
      <c r="F686" s="2">
        <v>3.6446450277582101E-2</v>
      </c>
      <c r="G686" s="2">
        <v>2.24126435402054E-7</v>
      </c>
      <c r="H686" s="2">
        <v>0.32925726369545599</v>
      </c>
      <c r="I686" s="2">
        <v>1.30029170596375E-6</v>
      </c>
      <c r="J686" s="2">
        <v>4.81836375461873E-7</v>
      </c>
      <c r="K686" s="2">
        <v>0.62924278202463302</v>
      </c>
      <c r="L686" s="5">
        <f t="shared" si="10"/>
        <v>3</v>
      </c>
      <c r="M686" s="5"/>
      <c r="N686" s="5"/>
      <c r="O686" s="5"/>
    </row>
    <row r="687" spans="1:15" x14ac:dyDescent="0.25">
      <c r="A687" s="4">
        <v>37865</v>
      </c>
      <c r="B687" s="2">
        <v>7.7790362765017004E-10</v>
      </c>
      <c r="C687" s="2">
        <v>5.1179264903140101E-8</v>
      </c>
      <c r="D687" s="2">
        <v>2.1252494758431499E-9</v>
      </c>
      <c r="E687" s="2">
        <v>3.8489431819772602E-10</v>
      </c>
      <c r="F687" s="2">
        <v>4.2201446804253203E-8</v>
      </c>
      <c r="G687" s="2">
        <v>2.7051192958850999E-9</v>
      </c>
      <c r="H687" s="2">
        <v>0.60094128529771895</v>
      </c>
      <c r="I687" s="2">
        <v>1.19557803088698E-7</v>
      </c>
      <c r="J687" s="2">
        <v>4.81444602805313E-2</v>
      </c>
      <c r="K687" s="2">
        <v>0.35091403548980299</v>
      </c>
      <c r="L687" s="5">
        <f t="shared" si="10"/>
        <v>3</v>
      </c>
      <c r="M687" s="5"/>
      <c r="N687" s="5"/>
      <c r="O687" s="5"/>
    </row>
    <row r="688" spans="1:15" x14ac:dyDescent="0.25">
      <c r="A688" s="4">
        <v>37895</v>
      </c>
      <c r="B688" s="2">
        <v>2.99015453313078E-3</v>
      </c>
      <c r="C688" s="2">
        <v>5.8396370429905302E-10</v>
      </c>
      <c r="D688" s="2">
        <v>1.71691456720172E-10</v>
      </c>
      <c r="E688" s="2">
        <v>1.38996718647638E-10</v>
      </c>
      <c r="F688" s="2">
        <v>2.78954796565285E-10</v>
      </c>
      <c r="G688" s="2">
        <v>3.7749536447740297E-10</v>
      </c>
      <c r="H688" s="2">
        <v>1.0660348380955901E-9</v>
      </c>
      <c r="I688" s="2">
        <v>0.121545896940937</v>
      </c>
      <c r="J688" s="2">
        <v>8.4199485313821501E-2</v>
      </c>
      <c r="K688" s="2">
        <v>0.79126446059571298</v>
      </c>
      <c r="L688" s="5">
        <f t="shared" si="10"/>
        <v>3</v>
      </c>
      <c r="M688" s="5"/>
      <c r="N688" s="5"/>
      <c r="O688" s="5"/>
    </row>
    <row r="689" spans="1:15" x14ac:dyDescent="0.25">
      <c r="A689" s="4">
        <v>37926</v>
      </c>
      <c r="B689" s="2">
        <v>1.8127777497346999E-8</v>
      </c>
      <c r="C689" s="2">
        <v>9.72975738661177E-8</v>
      </c>
      <c r="D689" s="2">
        <v>3.3581419797280099E-3</v>
      </c>
      <c r="E689" s="2">
        <v>8.3452792372817897E-10</v>
      </c>
      <c r="F689" s="2">
        <v>1.0137273741146499E-9</v>
      </c>
      <c r="G689" s="2">
        <v>8.4101299539274E-8</v>
      </c>
      <c r="H689" s="2">
        <v>0.29659580669837499</v>
      </c>
      <c r="I689" s="2">
        <v>1.1066737659536401E-8</v>
      </c>
      <c r="J689" s="2">
        <v>1.3783316479147199E-9</v>
      </c>
      <c r="K689" s="2">
        <v>0.70004583750189997</v>
      </c>
      <c r="L689" s="5">
        <f t="shared" si="10"/>
        <v>2</v>
      </c>
      <c r="M689" s="5"/>
      <c r="N689" s="5"/>
      <c r="O689" s="5"/>
    </row>
    <row r="690" spans="1:15" x14ac:dyDescent="0.25">
      <c r="A690" s="4">
        <v>37956</v>
      </c>
      <c r="B690" s="2">
        <v>2.5298648940958901E-9</v>
      </c>
      <c r="C690" s="2">
        <v>5.8121337666148704E-9</v>
      </c>
      <c r="D690" s="2">
        <v>8.3234777353782497E-9</v>
      </c>
      <c r="E690" s="2">
        <v>1.17390456257363E-8</v>
      </c>
      <c r="F690" s="2">
        <v>4.9812296041891698E-9</v>
      </c>
      <c r="G690" s="2">
        <v>9.2050732914869798E-3</v>
      </c>
      <c r="H690" s="2">
        <v>6.7109142268098704E-9</v>
      </c>
      <c r="I690" s="2">
        <v>3.8797224683483303E-2</v>
      </c>
      <c r="J690" s="2">
        <v>2.2524940291871302E-2</v>
      </c>
      <c r="K690" s="2">
        <v>0.92947272163649197</v>
      </c>
      <c r="L690" s="5">
        <f t="shared" si="10"/>
        <v>3</v>
      </c>
      <c r="M690" s="5"/>
      <c r="N690" s="5"/>
      <c r="O690" s="5"/>
    </row>
    <row r="691" spans="1:15" x14ac:dyDescent="0.25">
      <c r="A691" s="4">
        <v>37987</v>
      </c>
      <c r="B691" s="2">
        <v>4.5849983906494302E-3</v>
      </c>
      <c r="C691" s="2">
        <v>3.68012630098224E-8</v>
      </c>
      <c r="D691" s="2">
        <v>1.38818429562031E-8</v>
      </c>
      <c r="E691" s="2">
        <v>3.2301493670211902E-9</v>
      </c>
      <c r="F691" s="2">
        <v>2.57718955819379E-8</v>
      </c>
      <c r="G691" s="2">
        <v>3.0289329384447799E-7</v>
      </c>
      <c r="H691" s="2">
        <v>6.4315512079836902E-9</v>
      </c>
      <c r="I691" s="2">
        <v>0.15440074486269301</v>
      </c>
      <c r="J691" s="2">
        <v>0.16992415959673901</v>
      </c>
      <c r="K691" s="2">
        <v>0.67108970814011504</v>
      </c>
      <c r="L691" s="5">
        <f t="shared" si="10"/>
        <v>3</v>
      </c>
      <c r="M691" s="5"/>
      <c r="N691" s="5"/>
      <c r="O691" s="5"/>
    </row>
    <row r="692" spans="1:15" x14ac:dyDescent="0.25">
      <c r="A692" s="4">
        <v>38018</v>
      </c>
      <c r="B692" s="2">
        <v>1.69082685847997E-8</v>
      </c>
      <c r="C692" s="2">
        <v>1.28091944576624E-6</v>
      </c>
      <c r="D692" s="2">
        <v>3.52006124621242E-6</v>
      </c>
      <c r="E692" s="2">
        <v>2.3899942441816797E-7</v>
      </c>
      <c r="F692" s="2">
        <v>7.7069534801477694E-8</v>
      </c>
      <c r="G692" s="2">
        <v>8.9558236931937901E-2</v>
      </c>
      <c r="H692" s="2">
        <v>1.2842756702466E-7</v>
      </c>
      <c r="I692" s="2">
        <v>0.17488737103579499</v>
      </c>
      <c r="J692" s="2">
        <v>0.162887706865425</v>
      </c>
      <c r="K692" s="2">
        <v>0.57266142278135201</v>
      </c>
      <c r="L692" s="5">
        <f t="shared" si="10"/>
        <v>4</v>
      </c>
      <c r="M692" s="5"/>
      <c r="N692" s="5"/>
      <c r="O692" s="5"/>
    </row>
    <row r="693" spans="1:15" x14ac:dyDescent="0.25">
      <c r="A693" s="4">
        <v>38047</v>
      </c>
      <c r="B693" s="2">
        <v>7.1167289538887098E-9</v>
      </c>
      <c r="C693" s="2">
        <v>2.3248416185684301E-8</v>
      </c>
      <c r="D693" s="2">
        <v>3.1698186972958798E-8</v>
      </c>
      <c r="E693" s="2">
        <v>2.67746207680582E-8</v>
      </c>
      <c r="F693" s="2">
        <v>1.11974474705777E-8</v>
      </c>
      <c r="G693" s="2">
        <v>5.4304291209664402E-8</v>
      </c>
      <c r="H693" s="2">
        <v>9.1424873835169201E-2</v>
      </c>
      <c r="I693" s="2">
        <v>1.4601374439072201E-2</v>
      </c>
      <c r="J693" s="2">
        <v>6.2827408312184002E-2</v>
      </c>
      <c r="K693" s="2">
        <v>0.83114618907388005</v>
      </c>
      <c r="L693" s="5">
        <f t="shared" si="10"/>
        <v>4</v>
      </c>
      <c r="M693" s="5"/>
      <c r="N693" s="5"/>
      <c r="O693" s="5"/>
    </row>
    <row r="694" spans="1:15" x14ac:dyDescent="0.25">
      <c r="A694" s="4">
        <v>38078</v>
      </c>
      <c r="B694" s="2">
        <v>3.04990126699592E-7</v>
      </c>
      <c r="C694" s="2">
        <v>6.0420208149259805E-7</v>
      </c>
      <c r="D694" s="2">
        <v>5.4817476566073902E-9</v>
      </c>
      <c r="E694" s="2">
        <v>5.3499379663606796E-9</v>
      </c>
      <c r="F694" s="2">
        <v>1.35952559216444E-2</v>
      </c>
      <c r="G694" s="2">
        <v>2.3584139898488501E-8</v>
      </c>
      <c r="H694" s="2">
        <v>6.6846524974296402E-6</v>
      </c>
      <c r="I694" s="2">
        <v>8.8263545545368101E-7</v>
      </c>
      <c r="J694" s="2">
        <v>2.1221661658209202E-2</v>
      </c>
      <c r="K694" s="2">
        <v>0.96517457152401298</v>
      </c>
      <c r="L694" s="5">
        <f t="shared" si="10"/>
        <v>3</v>
      </c>
      <c r="M694" s="5"/>
      <c r="N694" s="5"/>
      <c r="O694" s="5"/>
    </row>
    <row r="695" spans="1:15" x14ac:dyDescent="0.25">
      <c r="A695" s="4">
        <v>38108</v>
      </c>
      <c r="B695" s="2">
        <v>6.5749868674622502E-9</v>
      </c>
      <c r="C695" s="2">
        <v>9.4438596661214796E-8</v>
      </c>
      <c r="D695" s="2">
        <v>7.1581387461861707E-8</v>
      </c>
      <c r="E695" s="2">
        <v>4.4278020968873198E-7</v>
      </c>
      <c r="F695" s="2">
        <v>4.8805668766789897E-8</v>
      </c>
      <c r="G695" s="2">
        <v>1.0598533604906E-6</v>
      </c>
      <c r="H695" s="2">
        <v>6.5744604734719902E-8</v>
      </c>
      <c r="I695" s="2">
        <v>1.10326981088711E-2</v>
      </c>
      <c r="J695" s="2">
        <v>4.3935772802203801E-2</v>
      </c>
      <c r="K695" s="2">
        <v>0.94502973931050005</v>
      </c>
      <c r="L695" s="5">
        <f t="shared" si="10"/>
        <v>3</v>
      </c>
      <c r="M695" s="5"/>
      <c r="N695" s="5"/>
      <c r="O695" s="5"/>
    </row>
    <row r="696" spans="1:15" x14ac:dyDescent="0.25">
      <c r="A696" s="4">
        <v>38139</v>
      </c>
      <c r="B696" s="2">
        <v>8.1973971956965903E-8</v>
      </c>
      <c r="C696" s="2">
        <v>9.8034678834848697E-9</v>
      </c>
      <c r="D696" s="2">
        <v>2.5907175278284502E-9</v>
      </c>
      <c r="E696" s="2">
        <v>6.4192260809713903E-9</v>
      </c>
      <c r="F696" s="2">
        <v>1.5973622783053E-9</v>
      </c>
      <c r="G696" s="2">
        <v>1.7558100308180401E-7</v>
      </c>
      <c r="H696" s="2">
        <v>1.31491342437287E-8</v>
      </c>
      <c r="I696" s="2">
        <v>2.9709306384775602E-2</v>
      </c>
      <c r="J696" s="2">
        <v>0.10602834568226099</v>
      </c>
      <c r="K696" s="2">
        <v>0.86426205681807899</v>
      </c>
      <c r="L696" s="5">
        <f t="shared" si="10"/>
        <v>3</v>
      </c>
      <c r="M696" s="5"/>
      <c r="N696" s="5"/>
      <c r="O696" s="5"/>
    </row>
    <row r="697" spans="1:15" x14ac:dyDescent="0.25">
      <c r="A697" s="4">
        <v>38169</v>
      </c>
      <c r="B697" s="2">
        <v>9.0661670492644595E-7</v>
      </c>
      <c r="C697" s="2">
        <v>1.96167605389045E-7</v>
      </c>
      <c r="D697" s="2">
        <v>9.7769350129804099E-8</v>
      </c>
      <c r="E697" s="2">
        <v>7.4021410950288106E-8</v>
      </c>
      <c r="F697" s="2">
        <v>1.0562955808717801E-7</v>
      </c>
      <c r="G697" s="2">
        <v>7.8207376860829798E-8</v>
      </c>
      <c r="H697" s="2">
        <v>0.74757166213655302</v>
      </c>
      <c r="I697" s="2">
        <v>1.12240093106362E-7</v>
      </c>
      <c r="J697" s="2">
        <v>2.1737219097883999E-5</v>
      </c>
      <c r="K697" s="2">
        <v>0.25240502999230902</v>
      </c>
      <c r="L697" s="5">
        <f t="shared" si="10"/>
        <v>2</v>
      </c>
      <c r="M697" s="5"/>
      <c r="N697" s="5"/>
      <c r="O697" s="5"/>
    </row>
    <row r="698" spans="1:15" x14ac:dyDescent="0.25">
      <c r="A698" s="4">
        <v>38200</v>
      </c>
      <c r="B698" s="2">
        <v>1.5116456596399899E-8</v>
      </c>
      <c r="C698" s="2">
        <v>4.9025924298910599E-9</v>
      </c>
      <c r="D698" s="2">
        <v>4.4865835776070198E-8</v>
      </c>
      <c r="E698" s="2">
        <v>2.08128016726554E-9</v>
      </c>
      <c r="F698" s="2">
        <v>2.1708803164547199E-6</v>
      </c>
      <c r="G698" s="2">
        <v>2.9927815042716998E-9</v>
      </c>
      <c r="H698" s="2">
        <v>0.52984145950905603</v>
      </c>
      <c r="I698" s="2">
        <v>3.3973693941362101E-9</v>
      </c>
      <c r="J698" s="2">
        <v>1.26911364557925E-8</v>
      </c>
      <c r="K698" s="2">
        <v>0.47015628356331002</v>
      </c>
      <c r="L698" s="5">
        <f t="shared" si="10"/>
        <v>2</v>
      </c>
      <c r="M698" s="5"/>
      <c r="N698" s="5"/>
      <c r="O698" s="5"/>
    </row>
    <row r="699" spans="1:15" x14ac:dyDescent="0.25">
      <c r="A699" s="4">
        <v>38231</v>
      </c>
      <c r="B699" s="2">
        <v>4.06451196616427E-9</v>
      </c>
      <c r="C699" s="2">
        <v>1.71779074395707E-8</v>
      </c>
      <c r="D699" s="2">
        <v>1.64212766341051E-7</v>
      </c>
      <c r="E699" s="2">
        <v>5.7524196064208404E-9</v>
      </c>
      <c r="F699" s="2">
        <v>8.6554967253514098E-9</v>
      </c>
      <c r="G699" s="2">
        <v>1.30441109373174E-4</v>
      </c>
      <c r="H699" s="2">
        <v>1.2717096229026E-6</v>
      </c>
      <c r="I699" s="2">
        <v>1.5223638106364699E-2</v>
      </c>
      <c r="J699" s="2">
        <v>6.08576092401307E-2</v>
      </c>
      <c r="K699" s="2">
        <v>0.92378683997182598</v>
      </c>
      <c r="L699" s="5">
        <f t="shared" si="10"/>
        <v>3</v>
      </c>
      <c r="M699" s="5"/>
      <c r="N699" s="5"/>
      <c r="O699" s="5"/>
    </row>
    <row r="700" spans="1:15" x14ac:dyDescent="0.25">
      <c r="A700" s="4">
        <v>38261</v>
      </c>
      <c r="B700" s="2">
        <v>1.0284931148822299E-8</v>
      </c>
      <c r="C700" s="2">
        <v>2.4425983377997898E-7</v>
      </c>
      <c r="D700" s="2">
        <v>2.5309481994751099E-6</v>
      </c>
      <c r="E700" s="2">
        <v>9.3460255721602101E-8</v>
      </c>
      <c r="F700" s="2">
        <v>2.3879675991261202E-3</v>
      </c>
      <c r="G700" s="2">
        <v>4.8998434758136898E-8</v>
      </c>
      <c r="H700" s="2">
        <v>3.15546076619267E-7</v>
      </c>
      <c r="I700" s="2">
        <v>3.2642614446913402E-4</v>
      </c>
      <c r="J700" s="2">
        <v>5.0470309494643601E-8</v>
      </c>
      <c r="K700" s="2">
        <v>0.99728231228841702</v>
      </c>
      <c r="L700" s="5">
        <f t="shared" si="10"/>
        <v>1</v>
      </c>
      <c r="M700" s="5"/>
      <c r="N700" s="5"/>
      <c r="O700" s="5"/>
    </row>
    <row r="701" spans="1:15" x14ac:dyDescent="0.25">
      <c r="A701" s="4">
        <v>38292</v>
      </c>
      <c r="B701" s="2">
        <v>4.4829703684095598E-8</v>
      </c>
      <c r="C701" s="2">
        <v>9.6115281474784299E-3</v>
      </c>
      <c r="D701" s="2">
        <v>2.6618862235666599E-7</v>
      </c>
      <c r="E701" s="2">
        <v>2.3765515990094301E-8</v>
      </c>
      <c r="F701" s="2">
        <v>9.4195968644824605E-8</v>
      </c>
      <c r="G701" s="2">
        <v>1.8105684244325201E-7</v>
      </c>
      <c r="H701" s="2">
        <v>0.247723554211178</v>
      </c>
      <c r="I701" s="2">
        <v>1.9972016207881701E-8</v>
      </c>
      <c r="J701" s="2">
        <v>1.8998165619045899E-7</v>
      </c>
      <c r="K701" s="2">
        <v>0.74266409765105901</v>
      </c>
      <c r="L701" s="5">
        <f t="shared" si="10"/>
        <v>2</v>
      </c>
      <c r="M701" s="5"/>
      <c r="N701" s="5"/>
      <c r="O701" s="5"/>
    </row>
    <row r="702" spans="1:15" x14ac:dyDescent="0.25">
      <c r="A702" s="4">
        <v>38322</v>
      </c>
      <c r="B702" s="2">
        <v>3.6002250369053898E-10</v>
      </c>
      <c r="C702" s="2">
        <v>2.15119882265478E-7</v>
      </c>
      <c r="D702" s="2">
        <v>1.0652200258405701E-3</v>
      </c>
      <c r="E702" s="2">
        <v>9.0322294222599998E-10</v>
      </c>
      <c r="F702" s="2">
        <v>1.1625059995092E-2</v>
      </c>
      <c r="G702" s="2">
        <v>1.04464020692702E-7</v>
      </c>
      <c r="H702" s="2">
        <v>0.81026043606090303</v>
      </c>
      <c r="I702" s="2">
        <v>1.9235028344620599E-3</v>
      </c>
      <c r="J702" s="2">
        <v>1.6165363231066499E-9</v>
      </c>
      <c r="K702" s="2">
        <v>0.175125458620292</v>
      </c>
      <c r="L702" s="5">
        <f t="shared" si="10"/>
        <v>3</v>
      </c>
      <c r="M702" s="5"/>
      <c r="N702" s="5"/>
      <c r="O702" s="5"/>
    </row>
    <row r="703" spans="1:15" x14ac:dyDescent="0.25">
      <c r="A703" s="4">
        <v>38353</v>
      </c>
      <c r="B703" s="2">
        <v>9.8784875958831207E-7</v>
      </c>
      <c r="C703" s="2">
        <v>5.9895373578076294E-8</v>
      </c>
      <c r="D703" s="2">
        <v>3.1022383468069099E-7</v>
      </c>
      <c r="E703" s="2">
        <v>2.97376032670724E-8</v>
      </c>
      <c r="F703" s="2">
        <v>6.4988269303844994E-8</v>
      </c>
      <c r="G703" s="2">
        <v>4.0357779968455298E-2</v>
      </c>
      <c r="H703" s="2">
        <v>0.13452105836273201</v>
      </c>
      <c r="I703" s="2">
        <v>3.5494518101083102E-3</v>
      </c>
      <c r="J703" s="2">
        <v>3.84402396581399E-7</v>
      </c>
      <c r="K703" s="2">
        <v>0.82156987278938598</v>
      </c>
      <c r="L703" s="5">
        <f t="shared" si="10"/>
        <v>3</v>
      </c>
      <c r="M703" s="5"/>
      <c r="N703" s="5"/>
      <c r="O703" s="5"/>
    </row>
    <row r="704" spans="1:15" x14ac:dyDescent="0.25">
      <c r="A704" s="4">
        <v>38384</v>
      </c>
      <c r="B704" s="2">
        <v>6.0149929069416697E-9</v>
      </c>
      <c r="C704" s="2">
        <v>3.4282915151326803E-8</v>
      </c>
      <c r="D704" s="2">
        <v>1.3648909888664001E-7</v>
      </c>
      <c r="E704" s="2">
        <v>2.95256479016255E-8</v>
      </c>
      <c r="F704" s="2">
        <v>8.9311838092756904E-3</v>
      </c>
      <c r="G704" s="2">
        <v>1.48441065993771E-8</v>
      </c>
      <c r="H704" s="2">
        <v>0.17914782254483599</v>
      </c>
      <c r="I704" s="2">
        <v>2.7055343447227599E-8</v>
      </c>
      <c r="J704" s="2">
        <v>2.5710323968039598E-4</v>
      </c>
      <c r="K704" s="2">
        <v>0.811663642193998</v>
      </c>
      <c r="L704" s="5">
        <f t="shared" si="10"/>
        <v>2</v>
      </c>
      <c r="M704" s="5"/>
      <c r="N704" s="5"/>
      <c r="O704" s="5"/>
    </row>
    <row r="705" spans="1:15" x14ac:dyDescent="0.25">
      <c r="A705" s="4">
        <v>38412</v>
      </c>
      <c r="B705" s="2">
        <v>2.1029845142924798E-9</v>
      </c>
      <c r="C705" s="2">
        <v>4.0100795366156501E-8</v>
      </c>
      <c r="D705" s="2">
        <v>2.7829774448707698E-3</v>
      </c>
      <c r="E705" s="2">
        <v>3.4491778349442102E-7</v>
      </c>
      <c r="F705" s="2">
        <v>3.7565746641186198E-3</v>
      </c>
      <c r="G705" s="2">
        <v>1.21297215290787E-8</v>
      </c>
      <c r="H705" s="2">
        <v>4.28190208704692E-9</v>
      </c>
      <c r="I705" s="2">
        <v>1.94372371042338E-8</v>
      </c>
      <c r="J705" s="2">
        <v>4.6583364226695502E-8</v>
      </c>
      <c r="K705" s="2">
        <v>0.99345997833771704</v>
      </c>
      <c r="L705" s="5">
        <f t="shared" si="10"/>
        <v>1</v>
      </c>
      <c r="M705" s="5"/>
      <c r="N705" s="5"/>
      <c r="O705" s="5"/>
    </row>
    <row r="706" spans="1:15" x14ac:dyDescent="0.25">
      <c r="A706" s="4">
        <v>38443</v>
      </c>
      <c r="B706" s="2">
        <v>3.8174473405039499E-9</v>
      </c>
      <c r="C706" s="2">
        <v>3.89337972888918E-7</v>
      </c>
      <c r="D706" s="2">
        <v>6.94458514590665E-9</v>
      </c>
      <c r="E706" s="2">
        <v>5.3197239717338E-7</v>
      </c>
      <c r="F706" s="2">
        <v>1.40703111710072E-5</v>
      </c>
      <c r="G706" s="2">
        <v>9.9553934696219194E-3</v>
      </c>
      <c r="H706" s="2">
        <v>0.13754995084013599</v>
      </c>
      <c r="I706" s="2">
        <v>4.5201386434815402E-7</v>
      </c>
      <c r="J706" s="2">
        <v>7.6187261970503503E-2</v>
      </c>
      <c r="K706" s="2">
        <v>0.77629193932292395</v>
      </c>
      <c r="L706" s="5">
        <f t="shared" si="10"/>
        <v>3</v>
      </c>
      <c r="M706" s="5"/>
      <c r="N706" s="5"/>
      <c r="O706" s="5"/>
    </row>
    <row r="707" spans="1:15" x14ac:dyDescent="0.25">
      <c r="A707" s="4">
        <v>38473</v>
      </c>
      <c r="B707" s="2">
        <v>8.9613591226509898E-9</v>
      </c>
      <c r="C707" s="2">
        <v>7.2522813613719301E-6</v>
      </c>
      <c r="D707" s="2">
        <v>3.5248521237349298E-7</v>
      </c>
      <c r="E707" s="2">
        <v>1.4147901651213899E-7</v>
      </c>
      <c r="F707" s="2">
        <v>4.5805501020015202E-3</v>
      </c>
      <c r="G707" s="2">
        <v>1.45952574358298E-6</v>
      </c>
      <c r="H707" s="2">
        <v>4.3906762745724699E-2</v>
      </c>
      <c r="I707" s="2">
        <v>1.11548193919748E-7</v>
      </c>
      <c r="J707" s="2">
        <v>8.1646600002661093E-2</v>
      </c>
      <c r="K707" s="2">
        <v>0.86985676086789498</v>
      </c>
      <c r="L707" s="5">
        <f t="shared" ref="L707:L770" si="11">COUNTIF(B707:K707,"&gt;0.01")</f>
        <v>3</v>
      </c>
      <c r="M707" s="5"/>
      <c r="N707" s="5"/>
      <c r="O707" s="5"/>
    </row>
    <row r="708" spans="1:15" x14ac:dyDescent="0.25">
      <c r="A708" s="4">
        <v>38504</v>
      </c>
      <c r="B708" s="2">
        <v>1.4303150678917799E-9</v>
      </c>
      <c r="C708" s="2">
        <v>8.3919425017369302E-9</v>
      </c>
      <c r="D708" s="2">
        <v>2.0599403295968699E-6</v>
      </c>
      <c r="E708" s="2">
        <v>5.06757147553224E-9</v>
      </c>
      <c r="F708" s="2">
        <v>7.8948011483884108E-3</v>
      </c>
      <c r="G708" s="2">
        <v>1.28364179826289E-8</v>
      </c>
      <c r="H708" s="2">
        <v>0.61388011172755697</v>
      </c>
      <c r="I708" s="2">
        <v>5.2973775356359E-3</v>
      </c>
      <c r="J708" s="2">
        <v>1.30369319852573E-8</v>
      </c>
      <c r="K708" s="2">
        <v>0.372925608884974</v>
      </c>
      <c r="L708" s="5">
        <f t="shared" si="11"/>
        <v>2</v>
      </c>
      <c r="M708" s="5"/>
      <c r="N708" s="5"/>
      <c r="O708" s="5"/>
    </row>
    <row r="709" spans="1:15" x14ac:dyDescent="0.25">
      <c r="A709" s="4">
        <v>38534</v>
      </c>
      <c r="B709" s="2">
        <v>2.20951740345077E-10</v>
      </c>
      <c r="C709" s="2">
        <v>3.8347741198619702E-3</v>
      </c>
      <c r="D709" s="2">
        <v>8.4984922139922509E-3</v>
      </c>
      <c r="E709" s="2">
        <v>2.54060353935986E-9</v>
      </c>
      <c r="F709" s="2">
        <v>2.1218242963822399E-8</v>
      </c>
      <c r="G709" s="2">
        <v>1.19988634723236E-8</v>
      </c>
      <c r="H709" s="2">
        <v>0.987666614047092</v>
      </c>
      <c r="I709" s="2">
        <v>6.9501818647176699E-8</v>
      </c>
      <c r="J709" s="2">
        <v>1.0748750837942699E-8</v>
      </c>
      <c r="K709" s="2">
        <v>3.3898017201046299E-9</v>
      </c>
      <c r="L709" s="5">
        <f t="shared" si="11"/>
        <v>1</v>
      </c>
      <c r="M709" s="5"/>
      <c r="N709" s="5"/>
      <c r="O709" s="5"/>
    </row>
    <row r="710" spans="1:15" x14ac:dyDescent="0.25">
      <c r="A710" s="4">
        <v>38565</v>
      </c>
      <c r="B710" s="2">
        <v>1.04796740121256E-8</v>
      </c>
      <c r="C710" s="2">
        <v>1.24572463476409E-2</v>
      </c>
      <c r="D710" s="2">
        <v>4.4492712597257403E-3</v>
      </c>
      <c r="E710" s="2">
        <v>5.8926546200019601E-8</v>
      </c>
      <c r="F710" s="2">
        <v>1.3297849279465201E-7</v>
      </c>
      <c r="G710" s="2">
        <v>5.31370843643464E-8</v>
      </c>
      <c r="H710" s="2">
        <v>0.92365689773651904</v>
      </c>
      <c r="I710" s="2">
        <v>5.9435942245916099E-2</v>
      </c>
      <c r="J710" s="2">
        <v>1.9255015446662099E-7</v>
      </c>
      <c r="K710" s="2">
        <v>1.94338386471004E-7</v>
      </c>
      <c r="L710" s="5">
        <f t="shared" si="11"/>
        <v>3</v>
      </c>
      <c r="M710" s="5"/>
      <c r="N710" s="5"/>
      <c r="O710" s="5"/>
    </row>
    <row r="711" spans="1:15" x14ac:dyDescent="0.25">
      <c r="A711" s="4">
        <v>38596</v>
      </c>
      <c r="B711" s="2">
        <v>1.9690103458637902E-9</v>
      </c>
      <c r="C711" s="2">
        <v>6.1724669556032603E-7</v>
      </c>
      <c r="D711" s="2">
        <v>1.32449424314687E-8</v>
      </c>
      <c r="E711" s="2">
        <v>1.83368169211622E-3</v>
      </c>
      <c r="F711" s="2">
        <v>1.87083581754075E-9</v>
      </c>
      <c r="G711" s="2">
        <v>2.3645538907104501E-7</v>
      </c>
      <c r="H711" s="2">
        <v>2.8032757025383101E-8</v>
      </c>
      <c r="I711" s="2">
        <v>5.8918088626658599E-8</v>
      </c>
      <c r="J711" s="2">
        <v>6.6448487728979794E-2</v>
      </c>
      <c r="K711" s="2">
        <v>0.93171687284119697</v>
      </c>
      <c r="L711" s="5">
        <f t="shared" si="11"/>
        <v>2</v>
      </c>
      <c r="M711" s="5"/>
      <c r="N711" s="5"/>
      <c r="O711" s="5"/>
    </row>
    <row r="712" spans="1:15" x14ac:dyDescent="0.25">
      <c r="A712" s="4">
        <v>38626</v>
      </c>
      <c r="B712" s="2">
        <v>8.10050976807385E-10</v>
      </c>
      <c r="C712" s="2">
        <v>7.2357760394619498E-9</v>
      </c>
      <c r="D712" s="2">
        <v>4.1168175004682103E-3</v>
      </c>
      <c r="E712" s="2">
        <v>8.4247665838174796E-9</v>
      </c>
      <c r="F712" s="2">
        <v>8.0736591663818896E-3</v>
      </c>
      <c r="G712" s="2">
        <v>3.01272829014882E-9</v>
      </c>
      <c r="H712" s="2">
        <v>0.97661680933642403</v>
      </c>
      <c r="I712" s="2">
        <v>7.3648020715049604E-9</v>
      </c>
      <c r="J712" s="2">
        <v>3.1180832823698001E-3</v>
      </c>
      <c r="K712" s="2">
        <v>8.0746038680629198E-3</v>
      </c>
      <c r="L712" s="5">
        <f t="shared" si="11"/>
        <v>1</v>
      </c>
      <c r="M712" s="5"/>
      <c r="N712" s="5"/>
      <c r="O712" s="5"/>
    </row>
    <row r="713" spans="1:15" x14ac:dyDescent="0.25">
      <c r="A713" s="4">
        <v>38657</v>
      </c>
      <c r="B713" s="2">
        <v>2.3663290676603798E-8</v>
      </c>
      <c r="C713" s="2">
        <v>1.11438810682245E-7</v>
      </c>
      <c r="D713" s="2">
        <v>1.60495858297723E-7</v>
      </c>
      <c r="E713" s="2">
        <v>1.5554987468757E-7</v>
      </c>
      <c r="F713" s="2">
        <v>1.0983441587505499E-7</v>
      </c>
      <c r="G713" s="2">
        <v>2.2455846031372701E-2</v>
      </c>
      <c r="H713" s="2">
        <v>3.2059160651345702E-7</v>
      </c>
      <c r="I713" s="2">
        <v>1.6511183056098999E-2</v>
      </c>
      <c r="J713" s="2">
        <v>0.136053071179601</v>
      </c>
      <c r="K713" s="2">
        <v>0.82497901815918295</v>
      </c>
      <c r="L713" s="5">
        <f t="shared" si="11"/>
        <v>4</v>
      </c>
      <c r="M713" s="5"/>
      <c r="N713" s="5"/>
      <c r="O713" s="5"/>
    </row>
    <row r="714" spans="1:15" x14ac:dyDescent="0.25">
      <c r="A714" s="4">
        <v>38687</v>
      </c>
      <c r="B714" s="2">
        <v>2.1847928100017602E-3</v>
      </c>
      <c r="C714" s="2">
        <v>2.0919096420425201E-8</v>
      </c>
      <c r="D714" s="2">
        <v>1.01983133299933E-7</v>
      </c>
      <c r="E714" s="2">
        <v>1.19794282075951E-8</v>
      </c>
      <c r="F714" s="2">
        <v>2.7108991421053798E-2</v>
      </c>
      <c r="G714" s="2">
        <v>3.9794437495872803E-8</v>
      </c>
      <c r="H714" s="2">
        <v>1.36435364903834E-3</v>
      </c>
      <c r="I714" s="2">
        <v>3.5570966515522599E-7</v>
      </c>
      <c r="J714" s="2">
        <v>4.5716210403753903E-8</v>
      </c>
      <c r="K714" s="2">
        <v>0.96934128602710101</v>
      </c>
      <c r="L714" s="5">
        <f t="shared" si="11"/>
        <v>2</v>
      </c>
      <c r="M714" s="5"/>
      <c r="N714" s="5"/>
      <c r="O714" s="5"/>
    </row>
    <row r="715" spans="1:15" x14ac:dyDescent="0.25">
      <c r="A715" s="4">
        <v>38718</v>
      </c>
      <c r="B715" s="2">
        <v>1.03975722185627E-9</v>
      </c>
      <c r="C715" s="2">
        <v>3.03425117491474E-8</v>
      </c>
      <c r="D715" s="2">
        <v>1.02981985369964E-2</v>
      </c>
      <c r="E715" s="2">
        <v>2.15331896325904E-9</v>
      </c>
      <c r="F715" s="2">
        <v>6.0116139406603698E-3</v>
      </c>
      <c r="G715" s="2">
        <v>7.3641869062056304E-9</v>
      </c>
      <c r="H715" s="2">
        <v>6.0259241997465596E-9</v>
      </c>
      <c r="I715" s="2">
        <v>2.3478238098294299E-8</v>
      </c>
      <c r="J715" s="2">
        <v>2.7766817447302901E-6</v>
      </c>
      <c r="K715" s="2">
        <v>0.98368734043681805</v>
      </c>
      <c r="L715" s="5">
        <f t="shared" si="11"/>
        <v>2</v>
      </c>
      <c r="M715" s="5"/>
      <c r="N715" s="5"/>
      <c r="O715" s="5"/>
    </row>
    <row r="716" spans="1:15" x14ac:dyDescent="0.25">
      <c r="A716" s="4">
        <v>38749</v>
      </c>
      <c r="B716" s="2">
        <v>1.253307203208E-8</v>
      </c>
      <c r="C716" s="2">
        <v>5.0322330904185603E-3</v>
      </c>
      <c r="D716" s="2">
        <v>3.8294331153966802E-3</v>
      </c>
      <c r="E716" s="2">
        <v>1.42788430093177E-7</v>
      </c>
      <c r="F716" s="2">
        <v>8.1141239797472597E-7</v>
      </c>
      <c r="G716" s="2">
        <v>1.18225586003201E-7</v>
      </c>
      <c r="H716" s="2">
        <v>0.96058102128394096</v>
      </c>
      <c r="I716" s="2">
        <v>3.0556024053527801E-2</v>
      </c>
      <c r="J716" s="2">
        <v>9.0194090656222605E-8</v>
      </c>
      <c r="K716" s="2">
        <v>1.13303052249521E-7</v>
      </c>
      <c r="L716" s="5">
        <f t="shared" si="11"/>
        <v>2</v>
      </c>
      <c r="M716" s="5"/>
      <c r="N716" s="5"/>
      <c r="O716" s="5"/>
    </row>
    <row r="717" spans="1:15" x14ac:dyDescent="0.25">
      <c r="A717" s="4">
        <v>38777</v>
      </c>
      <c r="B717" s="2">
        <v>4.0031974709811599E-10</v>
      </c>
      <c r="C717" s="2">
        <v>1.2613415405954599E-6</v>
      </c>
      <c r="D717" s="2">
        <v>2.2658039488459902E-9</v>
      </c>
      <c r="E717" s="2">
        <v>2.40028527231258E-8</v>
      </c>
      <c r="F717" s="2">
        <v>3.1215725806708599E-9</v>
      </c>
      <c r="G717" s="2">
        <v>2.0012705102396101E-2</v>
      </c>
      <c r="H717" s="2">
        <v>5.3811477018479097E-8</v>
      </c>
      <c r="I717" s="2">
        <v>6.2874266335407797E-2</v>
      </c>
      <c r="J717" s="2">
        <v>0.128628612058933</v>
      </c>
      <c r="K717" s="2">
        <v>0.78848307155972397</v>
      </c>
      <c r="L717" s="5">
        <f t="shared" si="11"/>
        <v>4</v>
      </c>
      <c r="M717" s="5"/>
      <c r="N717" s="5"/>
      <c r="O717" s="5"/>
    </row>
    <row r="718" spans="1:15" x14ac:dyDescent="0.25">
      <c r="A718" s="4">
        <v>38808</v>
      </c>
      <c r="B718" s="2">
        <v>5.0025901195915001E-10</v>
      </c>
      <c r="C718" s="2">
        <v>2.4702940615706798E-6</v>
      </c>
      <c r="D718" s="2">
        <v>8.3861556396042994E-3</v>
      </c>
      <c r="E718" s="2">
        <v>1.7092931476969398E-8</v>
      </c>
      <c r="F718" s="2">
        <v>2.7352218318677501E-8</v>
      </c>
      <c r="G718" s="2">
        <v>2.0195452205190201E-2</v>
      </c>
      <c r="H718" s="2">
        <v>0.72947302936200897</v>
      </c>
      <c r="I718" s="2">
        <v>3.28936093310171E-2</v>
      </c>
      <c r="J718" s="2">
        <v>1.34512547600489E-2</v>
      </c>
      <c r="K718" s="2">
        <v>0.19559798346267099</v>
      </c>
      <c r="L718" s="5">
        <f t="shared" si="11"/>
        <v>5</v>
      </c>
      <c r="M718" s="5"/>
      <c r="N718" s="5"/>
      <c r="O718" s="5"/>
    </row>
    <row r="719" spans="1:15" x14ac:dyDescent="0.25">
      <c r="A719" s="4">
        <v>38838</v>
      </c>
      <c r="B719" s="2">
        <v>6.61519744336133E-11</v>
      </c>
      <c r="C719" s="2">
        <v>1.07961310624675E-2</v>
      </c>
      <c r="D719" s="2">
        <v>5.7556947173093096E-3</v>
      </c>
      <c r="E719" s="2">
        <v>9.8142275280385003E-10</v>
      </c>
      <c r="F719" s="2">
        <v>8.9965376185293099E-10</v>
      </c>
      <c r="G719" s="2">
        <v>4.49209137343789E-8</v>
      </c>
      <c r="H719" s="2">
        <v>0.74393062492512796</v>
      </c>
      <c r="I719" s="2">
        <v>1.9496473490718501E-2</v>
      </c>
      <c r="J719" s="2">
        <v>0.12687032159630299</v>
      </c>
      <c r="K719" s="2">
        <v>9.3150707339708899E-2</v>
      </c>
      <c r="L719" s="5">
        <f t="shared" si="11"/>
        <v>5</v>
      </c>
      <c r="M719" s="5"/>
      <c r="N719" s="5"/>
      <c r="O719" s="5"/>
    </row>
    <row r="720" spans="1:15" x14ac:dyDescent="0.25">
      <c r="A720" s="4">
        <v>38869</v>
      </c>
      <c r="B720" s="2">
        <v>3.9701049275324701E-10</v>
      </c>
      <c r="C720" s="2">
        <v>7.22261577931556E-9</v>
      </c>
      <c r="D720" s="2">
        <v>9.90004091607236E-9</v>
      </c>
      <c r="E720" s="2">
        <v>1.17735722296684E-8</v>
      </c>
      <c r="F720" s="2">
        <v>3.7910133970173397E-9</v>
      </c>
      <c r="G720" s="2">
        <v>3.2000977840152198E-2</v>
      </c>
      <c r="H720" s="2">
        <v>2.1889350545639398E-8</v>
      </c>
      <c r="I720" s="2">
        <v>7.5636902240194702E-3</v>
      </c>
      <c r="J720" s="2">
        <v>0.144709333076111</v>
      </c>
      <c r="K720" s="2">
        <v>0.81572594388651498</v>
      </c>
      <c r="L720" s="5">
        <f t="shared" si="11"/>
        <v>3</v>
      </c>
      <c r="M720" s="5"/>
      <c r="N720" s="5"/>
      <c r="O720" s="5"/>
    </row>
    <row r="721" spans="1:15" x14ac:dyDescent="0.25">
      <c r="A721" s="4">
        <v>38899</v>
      </c>
      <c r="B721" s="2">
        <v>2.44633500813251E-8</v>
      </c>
      <c r="C721" s="2">
        <v>2.6465177536993001E-6</v>
      </c>
      <c r="D721" s="2">
        <v>5.8349637202045598E-8</v>
      </c>
      <c r="E721" s="2">
        <v>1.3400841587500401E-3</v>
      </c>
      <c r="F721" s="2">
        <v>2.58790899535648E-7</v>
      </c>
      <c r="G721" s="2">
        <v>1.7195167364421201E-3</v>
      </c>
      <c r="H721" s="2">
        <v>0.39051948398873398</v>
      </c>
      <c r="I721" s="2">
        <v>1.54900706148376E-6</v>
      </c>
      <c r="J721" s="2">
        <v>9.3246202047950297E-2</v>
      </c>
      <c r="K721" s="2">
        <v>0.51317017593922498</v>
      </c>
      <c r="L721" s="5">
        <f t="shared" si="11"/>
        <v>3</v>
      </c>
      <c r="M721" s="5"/>
      <c r="N721" s="5"/>
      <c r="O721" s="5"/>
    </row>
    <row r="722" spans="1:15" x14ac:dyDescent="0.25">
      <c r="A722" s="4">
        <v>38930</v>
      </c>
      <c r="B722" s="2">
        <v>2.6963426011578099E-9</v>
      </c>
      <c r="C722" s="2">
        <v>8.8422430759575592E-9</v>
      </c>
      <c r="D722" s="2">
        <v>8.7302322633770896E-8</v>
      </c>
      <c r="E722" s="2">
        <v>9.8855372909230292E-9</v>
      </c>
      <c r="F722" s="2">
        <v>1.30491757779162E-2</v>
      </c>
      <c r="G722" s="2">
        <v>6.8782759117797595E-7</v>
      </c>
      <c r="H722" s="2">
        <v>0.85384247231815602</v>
      </c>
      <c r="I722" s="2">
        <v>4.19741883088387E-3</v>
      </c>
      <c r="J722" s="2">
        <v>0.128910083508746</v>
      </c>
      <c r="K722" s="2">
        <v>5.3010595414161303E-8</v>
      </c>
      <c r="L722" s="5">
        <f t="shared" si="11"/>
        <v>3</v>
      </c>
      <c r="M722" s="5"/>
      <c r="N722" s="5"/>
      <c r="O722" s="5"/>
    </row>
    <row r="723" spans="1:15" x14ac:dyDescent="0.25">
      <c r="A723" s="4">
        <v>38961</v>
      </c>
      <c r="B723" s="2">
        <v>6.0525750903914401E-10</v>
      </c>
      <c r="C723" s="2">
        <v>6.1250081942169301E-9</v>
      </c>
      <c r="D723" s="2">
        <v>4.9369540469824497E-6</v>
      </c>
      <c r="E723" s="2">
        <v>1.9608836280283602E-9</v>
      </c>
      <c r="F723" s="2">
        <v>7.4355590800997996E-3</v>
      </c>
      <c r="G723" s="2">
        <v>3.68787477401751E-8</v>
      </c>
      <c r="H723" s="2">
        <v>0.99255918775928897</v>
      </c>
      <c r="I723" s="2">
        <v>1.4556011561094801E-7</v>
      </c>
      <c r="J723" s="2">
        <v>1.0009684711155E-7</v>
      </c>
      <c r="K723" s="2">
        <v>2.4979900278163099E-8</v>
      </c>
      <c r="L723" s="5">
        <f t="shared" si="11"/>
        <v>1</v>
      </c>
      <c r="M723" s="5"/>
      <c r="N723" s="5"/>
      <c r="O723" s="5"/>
    </row>
    <row r="724" spans="1:15" x14ac:dyDescent="0.25">
      <c r="A724" s="4">
        <v>38991</v>
      </c>
      <c r="B724" s="2">
        <v>1.32688180976068E-3</v>
      </c>
      <c r="C724" s="2">
        <v>4.3668513480451101E-9</v>
      </c>
      <c r="D724" s="2">
        <v>5.0027381451724501E-9</v>
      </c>
      <c r="E724" s="2">
        <v>3.7859785105670798E-9</v>
      </c>
      <c r="F724" s="2">
        <v>3.9421556209660099E-9</v>
      </c>
      <c r="G724" s="2">
        <v>6.9962085397202597E-2</v>
      </c>
      <c r="H724" s="2">
        <v>1.7465748688709501E-8</v>
      </c>
      <c r="I724" s="2">
        <v>1.09456065068016E-8</v>
      </c>
      <c r="J724" s="2">
        <v>7.2200029768240595E-2</v>
      </c>
      <c r="K724" s="2">
        <v>0.85651095751570805</v>
      </c>
      <c r="L724" s="5">
        <f t="shared" si="11"/>
        <v>3</v>
      </c>
      <c r="M724" s="5"/>
      <c r="N724" s="5"/>
      <c r="O724" s="5"/>
    </row>
    <row r="725" spans="1:15" x14ac:dyDescent="0.25">
      <c r="A725" s="4">
        <v>39022</v>
      </c>
      <c r="B725" s="2">
        <v>4.1781542872753302E-3</v>
      </c>
      <c r="C725" s="2">
        <v>7.6480960320705906E-9</v>
      </c>
      <c r="D725" s="2">
        <v>2.9540541981471901E-5</v>
      </c>
      <c r="E725" s="2">
        <v>2.6781392536745801E-9</v>
      </c>
      <c r="F725" s="2">
        <v>4.9571186445117703E-2</v>
      </c>
      <c r="G725" s="2">
        <v>2.7458202063801001E-8</v>
      </c>
      <c r="H725" s="2">
        <v>0.90084225203970303</v>
      </c>
      <c r="I725" s="2">
        <v>4.53786112159262E-2</v>
      </c>
      <c r="J725" s="2">
        <v>1.2077226705470301E-7</v>
      </c>
      <c r="K725" s="2">
        <v>9.6913311584176103E-8</v>
      </c>
      <c r="L725" s="5">
        <f t="shared" si="11"/>
        <v>3</v>
      </c>
      <c r="M725" s="5"/>
      <c r="N725" s="5"/>
      <c r="O725" s="5"/>
    </row>
    <row r="726" spans="1:15" x14ac:dyDescent="0.25">
      <c r="A726" s="4">
        <v>39052</v>
      </c>
      <c r="B726" s="2">
        <v>1.27077617502971E-7</v>
      </c>
      <c r="C726" s="2">
        <v>2.6101757761634501E-6</v>
      </c>
      <c r="D726" s="2">
        <v>8.54471945917782E-3</v>
      </c>
      <c r="E726" s="2">
        <v>3.4395886865655498E-8</v>
      </c>
      <c r="F726" s="2">
        <v>1.0088295325570399E-2</v>
      </c>
      <c r="G726" s="2">
        <v>8.79496308243217E-7</v>
      </c>
      <c r="H726" s="2">
        <v>1.8790049025561399E-7</v>
      </c>
      <c r="I726" s="2">
        <v>1.3825946163371E-5</v>
      </c>
      <c r="J726" s="2">
        <v>4.0907565736707801E-7</v>
      </c>
      <c r="K726" s="2">
        <v>0.98134891114733203</v>
      </c>
      <c r="L726" s="5">
        <f t="shared" si="11"/>
        <v>2</v>
      </c>
      <c r="M726" s="5"/>
      <c r="N726" s="5"/>
      <c r="O726" s="5"/>
    </row>
    <row r="727" spans="1:15" x14ac:dyDescent="0.25">
      <c r="A727" s="4">
        <v>39083</v>
      </c>
      <c r="B727" s="2">
        <v>1.2770957185934799E-9</v>
      </c>
      <c r="C727" s="2">
        <v>3.8320560770882298E-8</v>
      </c>
      <c r="D727" s="2">
        <v>4.5337962726510098E-4</v>
      </c>
      <c r="E727" s="2">
        <v>3.6486342072859799E-9</v>
      </c>
      <c r="F727" s="2">
        <v>5.0142717324916098E-9</v>
      </c>
      <c r="G727" s="2">
        <v>2.70994144920636E-2</v>
      </c>
      <c r="H727" s="2">
        <v>0.96579429111980897</v>
      </c>
      <c r="I727" s="2">
        <v>1.84858179195341E-6</v>
      </c>
      <c r="J727" s="2">
        <v>6.6509108019206396E-3</v>
      </c>
      <c r="K727" s="2">
        <v>1.0711168999521501E-7</v>
      </c>
      <c r="L727" s="5">
        <f t="shared" si="11"/>
        <v>2</v>
      </c>
      <c r="M727" s="5"/>
      <c r="N727" s="5"/>
      <c r="O727" s="5"/>
    </row>
    <row r="728" spans="1:15" x14ac:dyDescent="0.25">
      <c r="A728" s="4">
        <v>39114</v>
      </c>
      <c r="B728" s="2">
        <v>1.3422130064885999E-9</v>
      </c>
      <c r="C728" s="2">
        <v>2.65022148084457E-7</v>
      </c>
      <c r="D728" s="2">
        <v>7.4520701075473103E-3</v>
      </c>
      <c r="E728" s="2">
        <v>1.77116935664692E-9</v>
      </c>
      <c r="F728" s="2">
        <v>7.8942804858780791E-3</v>
      </c>
      <c r="G728" s="2">
        <v>1.06931640014913E-6</v>
      </c>
      <c r="H728" s="2">
        <v>0.97112728737847498</v>
      </c>
      <c r="I728" s="2">
        <v>1.35246713115294E-2</v>
      </c>
      <c r="J728" s="2">
        <v>2.7157250584565199E-7</v>
      </c>
      <c r="K728" s="2">
        <v>8.1692150973408598E-8</v>
      </c>
      <c r="L728" s="5">
        <f t="shared" si="11"/>
        <v>2</v>
      </c>
      <c r="M728" s="5"/>
      <c r="N728" s="5"/>
      <c r="O728" s="5"/>
    </row>
    <row r="729" spans="1:15" x14ac:dyDescent="0.25">
      <c r="A729" s="4">
        <v>39142</v>
      </c>
      <c r="B729" s="2">
        <v>2.3379711522129901E-9</v>
      </c>
      <c r="C729" s="2">
        <v>5.2011237443733002E-3</v>
      </c>
      <c r="D729" s="2">
        <v>1.7078690494253498E-5</v>
      </c>
      <c r="E729" s="2">
        <v>2.4325137222585401E-9</v>
      </c>
      <c r="F729" s="2">
        <v>7.0530125590009601E-8</v>
      </c>
      <c r="G729" s="2">
        <v>3.4824856412471597E-8</v>
      </c>
      <c r="H729" s="2">
        <v>3.3460603507639597E-8</v>
      </c>
      <c r="I729" s="2">
        <v>1.3773177134653399E-6</v>
      </c>
      <c r="J729" s="2">
        <v>9.7438552497205302E-2</v>
      </c>
      <c r="K729" s="2">
        <v>0.89734172416418501</v>
      </c>
      <c r="L729" s="5">
        <f t="shared" si="11"/>
        <v>2</v>
      </c>
      <c r="M729" s="5"/>
      <c r="N729" s="5"/>
      <c r="O729" s="5"/>
    </row>
    <row r="730" spans="1:15" x14ac:dyDescent="0.25">
      <c r="A730" s="4">
        <v>39173</v>
      </c>
      <c r="B730" s="2">
        <v>6.3314342836391898E-10</v>
      </c>
      <c r="C730" s="2">
        <v>1.6903478150970099E-8</v>
      </c>
      <c r="D730" s="2">
        <v>5.67645855217547E-3</v>
      </c>
      <c r="E730" s="2">
        <v>1.17419960599362E-7</v>
      </c>
      <c r="F730" s="2">
        <v>2.7726548761779501E-9</v>
      </c>
      <c r="G730" s="2">
        <v>4.7235559799779797E-9</v>
      </c>
      <c r="H730" s="2">
        <v>0.96426692179157703</v>
      </c>
      <c r="I730" s="2">
        <v>2.10806152728688E-8</v>
      </c>
      <c r="J730" s="2">
        <v>3.00564486922444E-2</v>
      </c>
      <c r="K730" s="2">
        <v>7.4305292345226303E-9</v>
      </c>
      <c r="L730" s="5">
        <f t="shared" si="11"/>
        <v>2</v>
      </c>
      <c r="M730" s="5"/>
      <c r="N730" s="5"/>
      <c r="O730" s="5"/>
    </row>
    <row r="731" spans="1:15" x14ac:dyDescent="0.25">
      <c r="A731" s="4">
        <v>39203</v>
      </c>
      <c r="B731" s="2">
        <v>7.6688510173757303E-10</v>
      </c>
      <c r="C731" s="2">
        <v>8.8183516994100302E-3</v>
      </c>
      <c r="D731" s="2">
        <v>1.81303624066756E-7</v>
      </c>
      <c r="E731" s="2">
        <v>1.9190062273399601E-6</v>
      </c>
      <c r="F731" s="2">
        <v>4.8748480666350498E-9</v>
      </c>
      <c r="G731" s="2">
        <v>8.0122787018797599E-4</v>
      </c>
      <c r="H731" s="2">
        <v>0.81479717871302304</v>
      </c>
      <c r="I731" s="2">
        <v>8.3770760161677102E-2</v>
      </c>
      <c r="J731" s="2">
        <v>9.1810365416670703E-2</v>
      </c>
      <c r="K731" s="2">
        <v>1.0187376726159699E-8</v>
      </c>
      <c r="L731" s="5">
        <f t="shared" si="11"/>
        <v>3</v>
      </c>
      <c r="M731" s="5"/>
      <c r="N731" s="5"/>
      <c r="O731" s="5"/>
    </row>
    <row r="732" spans="1:15" x14ac:dyDescent="0.25">
      <c r="A732" s="4">
        <v>39234</v>
      </c>
      <c r="B732" s="2">
        <v>4.9955366892220497E-4</v>
      </c>
      <c r="C732" s="2">
        <v>1.13086962788235E-7</v>
      </c>
      <c r="D732" s="2">
        <v>2.9035894956923802E-7</v>
      </c>
      <c r="E732" s="2">
        <v>1.8955924818153902E-8</v>
      </c>
      <c r="F732" s="2">
        <v>2.4363296047727999E-7</v>
      </c>
      <c r="G732" s="2">
        <v>4.5197488778686998E-2</v>
      </c>
      <c r="H732" s="2">
        <v>1.8774634211728401E-7</v>
      </c>
      <c r="I732" s="2">
        <v>3.7592091691125101E-8</v>
      </c>
      <c r="J732" s="2">
        <v>2.5196826577009199E-2</v>
      </c>
      <c r="K732" s="2">
        <v>0.92910523960215896</v>
      </c>
      <c r="L732" s="5">
        <f t="shared" si="11"/>
        <v>3</v>
      </c>
      <c r="M732" s="5"/>
      <c r="N732" s="5"/>
      <c r="O732" s="5"/>
    </row>
    <row r="733" spans="1:15" x14ac:dyDescent="0.25">
      <c r="A733" s="4">
        <v>39264</v>
      </c>
      <c r="B733" s="2">
        <v>7.6450208136820498E-10</v>
      </c>
      <c r="C733" s="2">
        <v>6.01621656189911E-9</v>
      </c>
      <c r="D733" s="2">
        <v>9.9764269073321007E-9</v>
      </c>
      <c r="E733" s="2">
        <v>6.9158530285226698E-9</v>
      </c>
      <c r="F733" s="2">
        <v>4.8049398587406596E-3</v>
      </c>
      <c r="G733" s="2">
        <v>4.5072491434332701E-3</v>
      </c>
      <c r="H733" s="2">
        <v>0.19720666484267901</v>
      </c>
      <c r="I733" s="2">
        <v>2.2559736024142799E-2</v>
      </c>
      <c r="J733" s="2">
        <v>0.168298362496864</v>
      </c>
      <c r="K733" s="2">
        <v>0.60262302396113598</v>
      </c>
      <c r="L733" s="5">
        <f t="shared" si="11"/>
        <v>4</v>
      </c>
      <c r="M733" s="5"/>
      <c r="N733" s="5"/>
      <c r="O733" s="5"/>
    </row>
    <row r="734" spans="1:15" x14ac:dyDescent="0.25">
      <c r="A734" s="4">
        <v>39295</v>
      </c>
      <c r="B734" s="2">
        <v>7.3172362437337103E-4</v>
      </c>
      <c r="C734" s="2">
        <v>9.3032532365412799E-8</v>
      </c>
      <c r="D734" s="2">
        <v>1.3332311840901099E-7</v>
      </c>
      <c r="E734" s="2">
        <v>6.8832908304353697E-8</v>
      </c>
      <c r="F734" s="2">
        <v>1.3182402774442099E-7</v>
      </c>
      <c r="G734" s="2">
        <v>8.5940184752707802E-2</v>
      </c>
      <c r="H734" s="2">
        <v>0.126867736737003</v>
      </c>
      <c r="I734" s="2">
        <v>3.6606090936040801E-2</v>
      </c>
      <c r="J734" s="2">
        <v>0.238565502149546</v>
      </c>
      <c r="K734" s="2">
        <v>0.51128833478774205</v>
      </c>
      <c r="L734" s="5">
        <f t="shared" si="11"/>
        <v>5</v>
      </c>
      <c r="M734" s="5"/>
      <c r="N734" s="5"/>
      <c r="O734" s="5"/>
    </row>
    <row r="735" spans="1:15" x14ac:dyDescent="0.25">
      <c r="A735" s="4">
        <v>39326</v>
      </c>
      <c r="B735" s="2">
        <v>4.9803870362177101E-6</v>
      </c>
      <c r="C735" s="2">
        <v>1.2019613415466499E-8</v>
      </c>
      <c r="D735" s="2">
        <v>5.5384494970756505E-7</v>
      </c>
      <c r="E735" s="2">
        <v>4.28071696983692E-8</v>
      </c>
      <c r="F735" s="2">
        <v>2.4178960551678099E-7</v>
      </c>
      <c r="G735" s="2">
        <v>5.2728909526382498E-2</v>
      </c>
      <c r="H735" s="2">
        <v>3.9312012509268101E-7</v>
      </c>
      <c r="I735" s="2">
        <v>1.26304717591499E-2</v>
      </c>
      <c r="J735" s="2">
        <v>0.14866378751676201</v>
      </c>
      <c r="K735" s="2">
        <v>0.78597060722920598</v>
      </c>
      <c r="L735" s="5">
        <f t="shared" si="11"/>
        <v>4</v>
      </c>
      <c r="M735" s="5"/>
      <c r="N735" s="5"/>
      <c r="O735" s="5"/>
    </row>
    <row r="736" spans="1:15" x14ac:dyDescent="0.25">
      <c r="A736" s="4">
        <v>39356</v>
      </c>
      <c r="B736" s="2">
        <v>5.7021331136109499E-10</v>
      </c>
      <c r="C736" s="2">
        <v>7.4023272274396697E-3</v>
      </c>
      <c r="D736" s="2">
        <v>3.76794810559582E-7</v>
      </c>
      <c r="E736" s="2">
        <v>9.2396728026299598E-9</v>
      </c>
      <c r="F736" s="2">
        <v>7.5377250880777394E-9</v>
      </c>
      <c r="G736" s="2">
        <v>4.7698089130384298E-8</v>
      </c>
      <c r="H736" s="2">
        <v>6.1011861396851497E-9</v>
      </c>
      <c r="I736" s="2">
        <v>1.6588054938822601E-2</v>
      </c>
      <c r="J736" s="2">
        <v>1.26208164541455E-5</v>
      </c>
      <c r="K736" s="2">
        <v>0.97599654907557998</v>
      </c>
      <c r="L736" s="5">
        <f t="shared" si="11"/>
        <v>2</v>
      </c>
      <c r="M736" s="5"/>
      <c r="N736" s="5"/>
      <c r="O736" s="5"/>
    </row>
    <row r="737" spans="1:15" x14ac:dyDescent="0.25">
      <c r="A737" s="4">
        <v>39387</v>
      </c>
      <c r="B737" s="2">
        <v>1.25641868637133E-8</v>
      </c>
      <c r="C737" s="2">
        <v>3.3374144664877499E-5</v>
      </c>
      <c r="D737" s="2">
        <v>8.1414876246467104E-4</v>
      </c>
      <c r="E737" s="2">
        <v>4.0207232668960401E-7</v>
      </c>
      <c r="F737" s="2">
        <v>7.7276208685739299E-3</v>
      </c>
      <c r="G737" s="2">
        <v>8.7508011957749595E-8</v>
      </c>
      <c r="H737" s="2">
        <v>0.97541585804257203</v>
      </c>
      <c r="I737" s="2">
        <v>1.5860858724673702E-2</v>
      </c>
      <c r="J737" s="2">
        <v>1.4740206291550699E-4</v>
      </c>
      <c r="K737" s="2">
        <v>2.35249496667719E-7</v>
      </c>
      <c r="L737" s="5">
        <f t="shared" si="11"/>
        <v>2</v>
      </c>
      <c r="M737" s="5"/>
      <c r="N737" s="5"/>
      <c r="O737" s="5"/>
    </row>
    <row r="738" spans="1:15" x14ac:dyDescent="0.25">
      <c r="A738" s="4">
        <v>39417</v>
      </c>
      <c r="B738" s="2">
        <v>5.0853717370611298E-11</v>
      </c>
      <c r="C738" s="2">
        <v>5.9290509267774397E-9</v>
      </c>
      <c r="D738" s="2">
        <v>1.19538976903746E-8</v>
      </c>
      <c r="E738" s="2">
        <v>8.3625728063628299E-10</v>
      </c>
      <c r="F738" s="2">
        <v>1.32995545355904E-2</v>
      </c>
      <c r="G738" s="2">
        <v>1.5859759726267599E-8</v>
      </c>
      <c r="H738" s="2">
        <v>0.522817024037742</v>
      </c>
      <c r="I738" s="2">
        <v>4.7307648530557099E-2</v>
      </c>
      <c r="J738" s="2">
        <v>0.21438539132279399</v>
      </c>
      <c r="K738" s="2">
        <v>0.202190346943323</v>
      </c>
      <c r="L738" s="5">
        <f t="shared" si="11"/>
        <v>5</v>
      </c>
      <c r="M738" s="5"/>
      <c r="N738" s="5"/>
      <c r="O738" s="5"/>
    </row>
    <row r="739" spans="1:15" x14ac:dyDescent="0.25">
      <c r="A739" s="4">
        <v>39448</v>
      </c>
      <c r="B739" s="2">
        <v>1.0348721293293099E-3</v>
      </c>
      <c r="C739" s="2">
        <v>9.8425872570580501E-8</v>
      </c>
      <c r="D739" s="2">
        <v>2.5261032005687799E-3</v>
      </c>
      <c r="E739" s="2">
        <v>2.9657767215386402E-8</v>
      </c>
      <c r="F739" s="2">
        <v>9.5824453638272498E-3</v>
      </c>
      <c r="G739" s="2">
        <v>1.8766712692886801E-2</v>
      </c>
      <c r="H739" s="2">
        <v>1.9845928261937101E-7</v>
      </c>
      <c r="I739" s="2">
        <v>1.0388711841002199E-3</v>
      </c>
      <c r="J739" s="2">
        <v>0.104338368081641</v>
      </c>
      <c r="K739" s="2">
        <v>0.86271230080467798</v>
      </c>
      <c r="L739" s="5">
        <f t="shared" si="11"/>
        <v>3</v>
      </c>
      <c r="M739" s="5"/>
      <c r="N739" s="5"/>
      <c r="O739" s="5"/>
    </row>
    <row r="740" spans="1:15" x14ac:dyDescent="0.25">
      <c r="A740" s="4">
        <v>39479</v>
      </c>
      <c r="B740" s="2">
        <v>7.5605272970509594E-9</v>
      </c>
      <c r="C740" s="2">
        <v>4.5811028190424201E-7</v>
      </c>
      <c r="D740" s="2">
        <v>3.2944480124053098E-8</v>
      </c>
      <c r="E740" s="2">
        <v>6.5567441419144704E-8</v>
      </c>
      <c r="F740" s="2">
        <v>3.26007833286701E-3</v>
      </c>
      <c r="G740" s="2">
        <v>3.8050660154800299E-6</v>
      </c>
      <c r="H740" s="2">
        <v>1.07359209192627E-7</v>
      </c>
      <c r="I740" s="2">
        <v>1.0774750515028701E-5</v>
      </c>
      <c r="J740" s="2">
        <v>8.5335891273265102E-2</v>
      </c>
      <c r="K740" s="2">
        <v>0.91138877903536797</v>
      </c>
      <c r="L740" s="5">
        <f t="shared" si="11"/>
        <v>2</v>
      </c>
      <c r="M740" s="5"/>
      <c r="N740" s="5"/>
      <c r="O740" s="5"/>
    </row>
    <row r="741" spans="1:15" x14ac:dyDescent="0.25">
      <c r="A741" s="4">
        <v>39508</v>
      </c>
      <c r="B741" s="2">
        <v>1.31507975200426E-2</v>
      </c>
      <c r="C741" s="2">
        <v>3.1388213815273299E-9</v>
      </c>
      <c r="D741" s="2">
        <v>1.31214523572361E-8</v>
      </c>
      <c r="E741" s="2">
        <v>1.89388343708275E-9</v>
      </c>
      <c r="F741" s="2">
        <v>8.2911283264359495E-2</v>
      </c>
      <c r="G741" s="2">
        <v>4.7640042131045503E-9</v>
      </c>
      <c r="H741" s="2">
        <v>0.80531733703515895</v>
      </c>
      <c r="I741" s="2">
        <v>1.6847016646748401E-2</v>
      </c>
      <c r="J741" s="2">
        <v>8.1055900762829799E-2</v>
      </c>
      <c r="K741" s="2">
        <v>7.17641861432736E-4</v>
      </c>
      <c r="L741" s="5">
        <f t="shared" si="11"/>
        <v>5</v>
      </c>
      <c r="M741" s="5"/>
      <c r="N741" s="5"/>
      <c r="O741" s="5"/>
    </row>
    <row r="742" spans="1:15" x14ac:dyDescent="0.25">
      <c r="A742" s="4">
        <v>39539</v>
      </c>
      <c r="B742" s="2">
        <v>4.3376405794403102E-9</v>
      </c>
      <c r="C742" s="2">
        <v>3.6834556221705798E-3</v>
      </c>
      <c r="D742" s="2">
        <v>9.7702361833357504E-8</v>
      </c>
      <c r="E742" s="2">
        <v>2.4533905882464001E-7</v>
      </c>
      <c r="F742" s="2">
        <v>4.4361939595071904E-6</v>
      </c>
      <c r="G742" s="2">
        <v>5.7911379411611099E-5</v>
      </c>
      <c r="H742" s="2">
        <v>0.91908344090760397</v>
      </c>
      <c r="I742" s="2">
        <v>1.5680262751441301E-4</v>
      </c>
      <c r="J742" s="2">
        <v>7.7013530207808198E-2</v>
      </c>
      <c r="K742" s="2">
        <v>7.5682783657796903E-8</v>
      </c>
      <c r="L742" s="5">
        <f t="shared" si="11"/>
        <v>2</v>
      </c>
      <c r="M742" s="5"/>
      <c r="N742" s="5"/>
      <c r="O742" s="5"/>
    </row>
    <row r="743" spans="1:15" x14ac:dyDescent="0.25">
      <c r="A743" s="4">
        <v>39569</v>
      </c>
      <c r="B743" s="2">
        <v>1.69026279983652E-7</v>
      </c>
      <c r="C743" s="2">
        <v>7.0961755554256102E-7</v>
      </c>
      <c r="D743" s="2">
        <v>1.6383559176147301E-3</v>
      </c>
      <c r="E743" s="2">
        <v>2.3705489909149399E-7</v>
      </c>
      <c r="F743" s="2">
        <v>1.2445781412729E-2</v>
      </c>
      <c r="G743" s="2">
        <v>4.0524652899956602E-7</v>
      </c>
      <c r="H743" s="2">
        <v>0.98589547731889005</v>
      </c>
      <c r="I743" s="2">
        <v>1.5923290801014399E-5</v>
      </c>
      <c r="J743" s="2">
        <v>2.7891149466515902E-6</v>
      </c>
      <c r="K743" s="2">
        <v>1.52001566195518E-7</v>
      </c>
      <c r="L743" s="5">
        <f t="shared" si="11"/>
        <v>2</v>
      </c>
      <c r="M743" s="5"/>
      <c r="N743" s="5"/>
      <c r="O743" s="5"/>
    </row>
    <row r="744" spans="1:15" x14ac:dyDescent="0.25">
      <c r="A744" s="4">
        <v>39600</v>
      </c>
      <c r="B744" s="2">
        <v>1.5257527937956401E-9</v>
      </c>
      <c r="C744" s="2">
        <v>1.4446094626621601E-6</v>
      </c>
      <c r="D744" s="2">
        <v>4.4942472670227501E-3</v>
      </c>
      <c r="E744" s="2">
        <v>2.61527370696835E-8</v>
      </c>
      <c r="F744" s="2">
        <v>3.4692229457225299E-3</v>
      </c>
      <c r="G744" s="2">
        <v>1.95062864712981E-7</v>
      </c>
      <c r="H744" s="2">
        <v>0.99203461553796801</v>
      </c>
      <c r="I744" s="2">
        <v>6.5157462247628601E-8</v>
      </c>
      <c r="J744" s="2">
        <v>1.67559435332374E-7</v>
      </c>
      <c r="K744" s="2">
        <v>1.4181210441606899E-8</v>
      </c>
      <c r="L744" s="5">
        <f t="shared" si="11"/>
        <v>1</v>
      </c>
      <c r="M744" s="5"/>
      <c r="N744" s="5"/>
      <c r="O744" s="5"/>
    </row>
    <row r="745" spans="1:15" x14ac:dyDescent="0.25">
      <c r="A745" s="4">
        <v>39630</v>
      </c>
      <c r="B745" s="2">
        <v>8.6099685991529401E-10</v>
      </c>
      <c r="C745" s="2">
        <v>1.1237496489105601E-8</v>
      </c>
      <c r="D745" s="2">
        <v>1.21189815208322E-9</v>
      </c>
      <c r="E745" s="2">
        <v>1.3406222277459001E-2</v>
      </c>
      <c r="F745" s="2">
        <v>1.04906356692828E-7</v>
      </c>
      <c r="G745" s="2">
        <v>1.1983690938130599E-7</v>
      </c>
      <c r="H745" s="2">
        <v>0.51195795125816601</v>
      </c>
      <c r="I745" s="2">
        <v>9.4260868189598598E-2</v>
      </c>
      <c r="J745" s="2">
        <v>0.28025938203796402</v>
      </c>
      <c r="K745" s="2">
        <v>0.100115338183157</v>
      </c>
      <c r="L745" s="5">
        <f t="shared" si="11"/>
        <v>5</v>
      </c>
      <c r="M745" s="5"/>
      <c r="N745" s="5"/>
      <c r="O745" s="5"/>
    </row>
    <row r="746" spans="1:15" x14ac:dyDescent="0.25">
      <c r="A746" s="4">
        <v>39661</v>
      </c>
      <c r="B746" s="2">
        <v>1.19066594838389E-8</v>
      </c>
      <c r="C746" s="2">
        <v>1.32837670092588E-2</v>
      </c>
      <c r="D746" s="2">
        <v>1.3942469694800301E-5</v>
      </c>
      <c r="E746" s="2">
        <v>1.24790313670383E-7</v>
      </c>
      <c r="F746" s="2">
        <v>3.7130192134707398E-6</v>
      </c>
      <c r="G746" s="2">
        <v>4.2361575978864903E-8</v>
      </c>
      <c r="H746" s="2">
        <v>0.90492626630700501</v>
      </c>
      <c r="I746" s="2">
        <v>7.8009466961370497E-2</v>
      </c>
      <c r="J746" s="2">
        <v>3.7613541524720699E-3</v>
      </c>
      <c r="K746" s="2">
        <v>1.3110223608198E-6</v>
      </c>
      <c r="L746" s="5">
        <f t="shared" si="11"/>
        <v>3</v>
      </c>
      <c r="M746" s="5"/>
      <c r="N746" s="5"/>
      <c r="O746" s="5"/>
    </row>
    <row r="747" spans="1:15" x14ac:dyDescent="0.25">
      <c r="A747" s="4">
        <v>39692</v>
      </c>
      <c r="B747" s="2">
        <v>4.0910332031123604E-9</v>
      </c>
      <c r="C747" s="2">
        <v>1.0939312605696E-8</v>
      </c>
      <c r="D747" s="2">
        <v>3.8144156476332697E-4</v>
      </c>
      <c r="E747" s="2">
        <v>1.62764956985772E-8</v>
      </c>
      <c r="F747" s="2">
        <v>2.6523302738380199E-8</v>
      </c>
      <c r="G747" s="2">
        <v>3.9125466207775503E-2</v>
      </c>
      <c r="H747" s="2">
        <v>0.91240911119742596</v>
      </c>
      <c r="I747" s="2">
        <v>3.3582174026138803E-7</v>
      </c>
      <c r="J747" s="2">
        <v>3.83741486762725E-2</v>
      </c>
      <c r="K747" s="2">
        <v>9.7094387019738999E-3</v>
      </c>
      <c r="L747" s="5">
        <f t="shared" si="11"/>
        <v>3</v>
      </c>
      <c r="M747" s="5"/>
      <c r="N747" s="5"/>
      <c r="O747" s="5"/>
    </row>
    <row r="748" spans="1:15" x14ac:dyDescent="0.25">
      <c r="A748" s="4">
        <v>39722</v>
      </c>
      <c r="B748" s="2">
        <v>9.0261318392284799E-3</v>
      </c>
      <c r="C748" s="2">
        <v>3.94771464035003E-9</v>
      </c>
      <c r="D748" s="2">
        <v>5.3968252447268401E-8</v>
      </c>
      <c r="E748" s="2">
        <v>3.2150405584226399E-9</v>
      </c>
      <c r="F748" s="2">
        <v>7.1707179278501704E-2</v>
      </c>
      <c r="G748" s="2">
        <v>9.4069836485334601E-9</v>
      </c>
      <c r="H748" s="2">
        <v>0.74078043659146597</v>
      </c>
      <c r="I748" s="2">
        <v>7.3862814665050097E-2</v>
      </c>
      <c r="J748" s="2">
        <v>0.104606418597065</v>
      </c>
      <c r="K748" s="2">
        <v>1.6948490802401001E-5</v>
      </c>
      <c r="L748" s="5">
        <f t="shared" si="11"/>
        <v>4</v>
      </c>
      <c r="M748" s="5"/>
      <c r="N748" s="5"/>
      <c r="O748" s="5"/>
    </row>
    <row r="749" spans="1:15" x14ac:dyDescent="0.25">
      <c r="A749" s="4">
        <v>39753</v>
      </c>
      <c r="B749" s="2">
        <v>1.0922886736316801E-2</v>
      </c>
      <c r="C749" s="2">
        <v>1.35884494338114E-10</v>
      </c>
      <c r="D749" s="2">
        <v>7.6280710940941202E-11</v>
      </c>
      <c r="E749" s="2">
        <v>8.0832982770855697E-11</v>
      </c>
      <c r="F749" s="2">
        <v>9.6173095833015504E-2</v>
      </c>
      <c r="G749" s="2">
        <v>1.17749997417933E-10</v>
      </c>
      <c r="H749" s="2">
        <v>0.14100110835691201</v>
      </c>
      <c r="I749" s="2">
        <v>0.19111712838675299</v>
      </c>
      <c r="J749" s="2">
        <v>0.38738993806775002</v>
      </c>
      <c r="K749" s="2">
        <v>0.173395842208491</v>
      </c>
      <c r="L749" s="5">
        <f t="shared" si="11"/>
        <v>6</v>
      </c>
      <c r="M749" s="5"/>
      <c r="N749" s="5"/>
      <c r="O749" s="5"/>
    </row>
    <row r="750" spans="1:15" x14ac:dyDescent="0.25">
      <c r="A750" s="4">
        <v>39783</v>
      </c>
      <c r="B750" s="2">
        <v>2.4036526902898099E-10</v>
      </c>
      <c r="C750" s="2">
        <v>1.0556811824207799E-9</v>
      </c>
      <c r="D750" s="2">
        <v>4.37378976526504E-10</v>
      </c>
      <c r="E750" s="2">
        <v>7.3750581448595103E-10</v>
      </c>
      <c r="F750" s="2">
        <v>2.27358359885933E-2</v>
      </c>
      <c r="G750" s="2">
        <v>2.16237528914958E-5</v>
      </c>
      <c r="H750" s="2">
        <v>2.1437153110130999E-9</v>
      </c>
      <c r="I750" s="2">
        <v>0.12315759846598801</v>
      </c>
      <c r="J750" s="2">
        <v>0.522954666191908</v>
      </c>
      <c r="K750" s="2">
        <v>0.33113027098597703</v>
      </c>
      <c r="L750" s="5">
        <f t="shared" si="11"/>
        <v>4</v>
      </c>
      <c r="M750" s="5"/>
      <c r="N750" s="5"/>
      <c r="O750" s="5"/>
    </row>
    <row r="751" spans="1:15" x14ac:dyDescent="0.25">
      <c r="A751" s="4">
        <v>39814</v>
      </c>
      <c r="B751" s="2">
        <v>1.30275076598988E-6</v>
      </c>
      <c r="C751" s="2">
        <v>1.10981397692187E-8</v>
      </c>
      <c r="D751" s="2">
        <v>1.9755206680487099E-8</v>
      </c>
      <c r="E751" s="2">
        <v>9.6418704428973596E-9</v>
      </c>
      <c r="F751" s="2">
        <v>2.2434153665479101E-2</v>
      </c>
      <c r="G751" s="2">
        <v>3.1065214613432499E-8</v>
      </c>
      <c r="H751" s="2">
        <v>0.97755928487844501</v>
      </c>
      <c r="I751" s="2">
        <v>5.1120112020869802E-6</v>
      </c>
      <c r="J751" s="2">
        <v>4.0299212597971701E-8</v>
      </c>
      <c r="K751" s="2">
        <v>3.4834520137761498E-8</v>
      </c>
      <c r="L751" s="5">
        <f t="shared" si="11"/>
        <v>2</v>
      </c>
      <c r="M751" s="5"/>
      <c r="N751" s="5"/>
      <c r="O751" s="5"/>
    </row>
    <row r="752" spans="1:15" x14ac:dyDescent="0.25">
      <c r="A752" s="4">
        <v>39845</v>
      </c>
      <c r="B752" s="2">
        <v>1.0429556194637601E-2</v>
      </c>
      <c r="C752" s="2">
        <v>6.1813423702519804E-9</v>
      </c>
      <c r="D752" s="2">
        <v>1.0412475341775601E-8</v>
      </c>
      <c r="E752" s="2">
        <v>4.6443718547856703E-9</v>
      </c>
      <c r="F752" s="2">
        <v>9.4535686209202496E-2</v>
      </c>
      <c r="G752" s="2">
        <v>1.44669536604505E-8</v>
      </c>
      <c r="H752" s="2">
        <v>0.83404531006828497</v>
      </c>
      <c r="I752" s="2">
        <v>6.0989329557910199E-2</v>
      </c>
      <c r="J752" s="2">
        <v>6.9509507099890294E-8</v>
      </c>
      <c r="K752" s="2">
        <v>1.27553053384507E-8</v>
      </c>
      <c r="L752" s="5">
        <f t="shared" si="11"/>
        <v>4</v>
      </c>
      <c r="M752" s="5"/>
      <c r="N752" s="5"/>
      <c r="O752" s="5"/>
    </row>
    <row r="753" spans="1:15" x14ac:dyDescent="0.25">
      <c r="A753" s="4">
        <v>39873</v>
      </c>
      <c r="B753" s="2">
        <v>6.5638665599119399E-11</v>
      </c>
      <c r="C753" s="2">
        <v>3.8289531786506403E-9</v>
      </c>
      <c r="D753" s="2">
        <v>5.8556604934198802E-10</v>
      </c>
      <c r="E753" s="2">
        <v>7.5720446002278397E-3</v>
      </c>
      <c r="F753" s="2">
        <v>4.8023400220383899E-8</v>
      </c>
      <c r="G753" s="2">
        <v>9.3860195914810605E-9</v>
      </c>
      <c r="H753" s="2">
        <v>0.80146810061419205</v>
      </c>
      <c r="I753" s="2">
        <v>9.1424183408443702E-2</v>
      </c>
      <c r="J753" s="2">
        <v>9.9535608598992104E-2</v>
      </c>
      <c r="K753" s="2">
        <v>8.8855372397779599E-10</v>
      </c>
      <c r="L753" s="5">
        <f t="shared" si="11"/>
        <v>3</v>
      </c>
      <c r="M753" s="5"/>
      <c r="N753" s="5"/>
      <c r="O753" s="5"/>
    </row>
    <row r="754" spans="1:15" x14ac:dyDescent="0.25">
      <c r="A754" s="4">
        <v>39904</v>
      </c>
      <c r="B754" s="2">
        <v>3.08481372584753E-8</v>
      </c>
      <c r="C754" s="2">
        <v>1.4735121493918099E-2</v>
      </c>
      <c r="D754" s="2">
        <v>3.6229142259366201E-7</v>
      </c>
      <c r="E754" s="2">
        <v>2.0095464072681999E-8</v>
      </c>
      <c r="F754" s="2">
        <v>3.0808467190454597E-8</v>
      </c>
      <c r="G754" s="2">
        <v>9.0002041891196402E-8</v>
      </c>
      <c r="H754" s="2">
        <v>0.98526100019877305</v>
      </c>
      <c r="I754" s="2">
        <v>3.2676619712320001E-6</v>
      </c>
      <c r="J754" s="2">
        <v>1.30273012164603E-8</v>
      </c>
      <c r="K754" s="2">
        <v>6.3572183561420304E-8</v>
      </c>
      <c r="L754" s="5">
        <f t="shared" si="11"/>
        <v>2</v>
      </c>
      <c r="M754" s="5"/>
      <c r="N754" s="5"/>
      <c r="O754" s="5"/>
    </row>
    <row r="755" spans="1:15" x14ac:dyDescent="0.25">
      <c r="A755" s="4">
        <v>39934</v>
      </c>
      <c r="B755" s="2">
        <v>6.2533426279127596E-9</v>
      </c>
      <c r="C755" s="2">
        <v>9.7671915128585995E-4</v>
      </c>
      <c r="D755" s="2">
        <v>1.54819175152705E-8</v>
      </c>
      <c r="E755" s="2">
        <v>3.7947532130238998E-3</v>
      </c>
      <c r="F755" s="2">
        <v>1.0554154829708899E-8</v>
      </c>
      <c r="G755" s="2">
        <v>6.7117636221345997E-8</v>
      </c>
      <c r="H755" s="2">
        <v>0.99521791161117601</v>
      </c>
      <c r="I755" s="2">
        <v>1.0441557086767799E-5</v>
      </c>
      <c r="J755" s="2">
        <v>4.8197319944287097E-8</v>
      </c>
      <c r="K755" s="2">
        <v>2.6863233654759299E-8</v>
      </c>
      <c r="L755" s="5">
        <f t="shared" si="11"/>
        <v>1</v>
      </c>
      <c r="M755" s="5"/>
      <c r="N755" s="5"/>
      <c r="O755" s="5"/>
    </row>
    <row r="756" spans="1:15" x14ac:dyDescent="0.25">
      <c r="A756" s="4">
        <v>39965</v>
      </c>
      <c r="B756" s="2">
        <v>5.75754570386834E-9</v>
      </c>
      <c r="C756" s="2">
        <v>1.6258611133789899E-2</v>
      </c>
      <c r="D756" s="2">
        <v>1.37880356525945E-8</v>
      </c>
      <c r="E756" s="2">
        <v>3.3770086945874998E-3</v>
      </c>
      <c r="F756" s="2">
        <v>1.01889310069063E-8</v>
      </c>
      <c r="G756" s="2">
        <v>2.2877189302260601E-4</v>
      </c>
      <c r="H756" s="2">
        <v>0.80990535493896598</v>
      </c>
      <c r="I756" s="2">
        <v>0.13260265308841099</v>
      </c>
      <c r="J756" s="2">
        <v>3.7627535183721403E-2</v>
      </c>
      <c r="K756" s="2">
        <v>3.5333041510828801E-8</v>
      </c>
      <c r="L756" s="5">
        <f t="shared" si="11"/>
        <v>4</v>
      </c>
      <c r="M756" s="5"/>
      <c r="N756" s="5"/>
      <c r="O756" s="5"/>
    </row>
    <row r="757" spans="1:15" x14ac:dyDescent="0.25">
      <c r="A757" s="4">
        <v>39995</v>
      </c>
      <c r="B757" s="2">
        <v>4.9059940318656003E-11</v>
      </c>
      <c r="C757" s="2">
        <v>1.31240937016966E-2</v>
      </c>
      <c r="D757" s="2">
        <v>6.3870692670509903E-3</v>
      </c>
      <c r="E757" s="2">
        <v>1.4017920958058799E-10</v>
      </c>
      <c r="F757" s="2">
        <v>2.9940684078028101E-10</v>
      </c>
      <c r="G757" s="2">
        <v>6.1592294004546799E-10</v>
      </c>
      <c r="H757" s="2">
        <v>0.91544903078595496</v>
      </c>
      <c r="I757" s="2">
        <v>6.5039786817433498E-2</v>
      </c>
      <c r="J757" s="2">
        <v>1.7950822084637401E-8</v>
      </c>
      <c r="K757" s="2">
        <v>3.7258482688316999E-10</v>
      </c>
      <c r="L757" s="5">
        <f t="shared" si="11"/>
        <v>3</v>
      </c>
      <c r="M757" s="5"/>
      <c r="N757" s="5"/>
      <c r="O757" s="5"/>
    </row>
    <row r="758" spans="1:15" x14ac:dyDescent="0.25">
      <c r="A758" s="4">
        <v>40026</v>
      </c>
      <c r="B758" s="2">
        <v>1.4343412002318201E-8</v>
      </c>
      <c r="C758" s="2">
        <v>1.5808767250252799E-2</v>
      </c>
      <c r="D758" s="2">
        <v>3.8113256139884599E-3</v>
      </c>
      <c r="E758" s="2">
        <v>3.3288100357962998E-8</v>
      </c>
      <c r="F758" s="2">
        <v>1.23172384721191E-8</v>
      </c>
      <c r="G758" s="2">
        <v>1.4016122180946599E-7</v>
      </c>
      <c r="H758" s="2">
        <v>0.87921967775060195</v>
      </c>
      <c r="I758" s="2">
        <v>5.33153103632392E-2</v>
      </c>
      <c r="J758" s="2">
        <v>4.7844590212202699E-2</v>
      </c>
      <c r="K758" s="2">
        <v>1.28700305685748E-7</v>
      </c>
      <c r="L758" s="5">
        <f t="shared" si="11"/>
        <v>4</v>
      </c>
      <c r="M758" s="5"/>
      <c r="N758" s="5"/>
      <c r="O758" s="5"/>
    </row>
    <row r="759" spans="1:15" x14ac:dyDescent="0.25">
      <c r="A759" s="4">
        <v>40057</v>
      </c>
      <c r="B759" s="2">
        <v>2.3440667882444199E-3</v>
      </c>
      <c r="C759" s="2">
        <v>1.1204535843649501E-2</v>
      </c>
      <c r="D759" s="2">
        <v>1.9363407716662301E-8</v>
      </c>
      <c r="E759" s="2">
        <v>1.18367804306042E-8</v>
      </c>
      <c r="F759" s="2">
        <v>1.47447171063214E-8</v>
      </c>
      <c r="G759" s="2">
        <v>4.84472027688094E-2</v>
      </c>
      <c r="H759" s="2">
        <v>2.0103606229145701E-7</v>
      </c>
      <c r="I759" s="2">
        <v>6.8294826833607394E-5</v>
      </c>
      <c r="J759" s="2">
        <v>4.1183337905376502E-3</v>
      </c>
      <c r="K759" s="2">
        <v>0.933817319001367</v>
      </c>
      <c r="L759" s="5">
        <f t="shared" si="11"/>
        <v>3</v>
      </c>
      <c r="M759" s="5"/>
      <c r="N759" s="5"/>
      <c r="O759" s="5"/>
    </row>
    <row r="760" spans="1:15" x14ac:dyDescent="0.25">
      <c r="A760" s="4">
        <v>40087</v>
      </c>
      <c r="B760" s="2">
        <v>9.82439938310004E-6</v>
      </c>
      <c r="C760" s="2">
        <v>1.91010373287889E-2</v>
      </c>
      <c r="D760" s="2">
        <v>1.82591204044607E-3</v>
      </c>
      <c r="E760" s="2">
        <v>1.5017447875383602E-8</v>
      </c>
      <c r="F760" s="2">
        <v>2.8859273534610501E-8</v>
      </c>
      <c r="G760" s="2">
        <v>7.0018997439081397E-3</v>
      </c>
      <c r="H760" s="2">
        <v>0.498654419981438</v>
      </c>
      <c r="I760" s="2">
        <v>2.2055827577894999E-2</v>
      </c>
      <c r="J760" s="2">
        <v>5.8683605973625E-8</v>
      </c>
      <c r="K760" s="2">
        <v>0.45135097636774901</v>
      </c>
      <c r="L760" s="5">
        <f t="shared" si="11"/>
        <v>4</v>
      </c>
      <c r="M760" s="5"/>
      <c r="N760" s="5"/>
      <c r="O760" s="5"/>
    </row>
    <row r="761" spans="1:15" x14ac:dyDescent="0.25">
      <c r="A761" s="4">
        <v>40118</v>
      </c>
      <c r="B761" s="2">
        <v>4.9488209314284402E-7</v>
      </c>
      <c r="C761" s="2">
        <v>6.5040526853069495E-10</v>
      </c>
      <c r="D761" s="2">
        <v>2.3592718416012001E-2</v>
      </c>
      <c r="E761" s="2">
        <v>1.7964568963054999E-10</v>
      </c>
      <c r="F761" s="2">
        <v>2.34473702186292E-2</v>
      </c>
      <c r="G761" s="2">
        <v>7.5155908259633401E-10</v>
      </c>
      <c r="H761" s="2">
        <v>0.88392981661870995</v>
      </c>
      <c r="I761" s="2">
        <v>9.0022447719462504E-10</v>
      </c>
      <c r="J761" s="2">
        <v>6.9029595131000807E-2</v>
      </c>
      <c r="K761" s="2">
        <v>2.2498128224985398E-9</v>
      </c>
      <c r="L761" s="5">
        <f t="shared" si="11"/>
        <v>4</v>
      </c>
      <c r="M761" s="5"/>
      <c r="N761" s="5"/>
      <c r="O761" s="5"/>
    </row>
    <row r="762" spans="1:15" x14ac:dyDescent="0.25">
      <c r="A762" s="4">
        <v>40148</v>
      </c>
      <c r="B762" s="2">
        <v>2.0066468265757399E-2</v>
      </c>
      <c r="C762" s="2">
        <v>1.6390515191556801E-8</v>
      </c>
      <c r="D762" s="2">
        <v>8.9163536776090402E-3</v>
      </c>
      <c r="E762" s="2">
        <v>6.1508468481953896E-9</v>
      </c>
      <c r="F762" s="2">
        <v>0.13014332197600401</v>
      </c>
      <c r="G762" s="2">
        <v>4.1100719411020202E-8</v>
      </c>
      <c r="H762" s="2">
        <v>0.83817167486604904</v>
      </c>
      <c r="I762" s="2">
        <v>4.03723276596058E-4</v>
      </c>
      <c r="J762" s="2">
        <v>5.14099037766691E-7</v>
      </c>
      <c r="K762" s="2">
        <v>2.2978801958145499E-3</v>
      </c>
      <c r="L762" s="5">
        <f t="shared" si="11"/>
        <v>3</v>
      </c>
      <c r="M762" s="5"/>
      <c r="N762" s="5"/>
      <c r="O762" s="5"/>
    </row>
    <row r="763" spans="1:15" x14ac:dyDescent="0.25">
      <c r="A763" s="4">
        <v>40179</v>
      </c>
      <c r="B763" s="2">
        <v>1.07711908526594E-3</v>
      </c>
      <c r="C763" s="2">
        <v>3.6665986971465198E-9</v>
      </c>
      <c r="D763" s="2">
        <v>9.8689447072659407E-9</v>
      </c>
      <c r="E763" s="2">
        <v>2.12790156323886E-9</v>
      </c>
      <c r="F763" s="2">
        <v>5.3708865432151797E-8</v>
      </c>
      <c r="G763" s="2">
        <v>0.125576603679348</v>
      </c>
      <c r="H763" s="2">
        <v>0.52403177725451799</v>
      </c>
      <c r="I763" s="2">
        <v>4.7354402995946003E-2</v>
      </c>
      <c r="J763" s="2">
        <v>0.144637334271185</v>
      </c>
      <c r="K763" s="2">
        <v>0.15732269334144999</v>
      </c>
      <c r="L763" s="5">
        <f t="shared" si="11"/>
        <v>5</v>
      </c>
      <c r="M763" s="5"/>
      <c r="N763" s="5"/>
      <c r="O763" s="5"/>
    </row>
    <row r="764" spans="1:15" x14ac:dyDescent="0.25">
      <c r="A764" s="4">
        <v>40210</v>
      </c>
      <c r="B764" s="2">
        <v>2.0397598672240398E-9</v>
      </c>
      <c r="C764" s="2">
        <v>8.1291446170372698E-4</v>
      </c>
      <c r="D764" s="2">
        <v>6.6597209057155898E-9</v>
      </c>
      <c r="E764" s="2">
        <v>6.6534689055955599E-9</v>
      </c>
      <c r="F764" s="2">
        <v>4.7298476768622701E-8</v>
      </c>
      <c r="G764" s="2">
        <v>1.6541784609364601E-2</v>
      </c>
      <c r="H764" s="2">
        <v>1.17107343231216E-7</v>
      </c>
      <c r="I764" s="2">
        <v>2.7909961886318398E-5</v>
      </c>
      <c r="J764" s="2">
        <v>0.10105478620993701</v>
      </c>
      <c r="K764" s="2">
        <v>0.88156242499859105</v>
      </c>
      <c r="L764" s="5">
        <f t="shared" si="11"/>
        <v>3</v>
      </c>
      <c r="M764" s="5"/>
      <c r="N764" s="5"/>
      <c r="O764" s="5"/>
    </row>
    <row r="765" spans="1:15" x14ac:dyDescent="0.25">
      <c r="A765" s="4">
        <v>40238</v>
      </c>
      <c r="B765" s="2">
        <v>5.7554815262525501E-9</v>
      </c>
      <c r="C765" s="2">
        <v>8.9779616549324308E-3</v>
      </c>
      <c r="D765" s="2">
        <v>9.3043387398848397E-3</v>
      </c>
      <c r="E765" s="2">
        <v>9.2786668649984796E-8</v>
      </c>
      <c r="F765" s="2">
        <v>1.47063410963829E-7</v>
      </c>
      <c r="G765" s="2">
        <v>2.1029417275335699E-6</v>
      </c>
      <c r="H765" s="2">
        <v>0.98170939077062902</v>
      </c>
      <c r="I765" s="2">
        <v>1.5597586014401401E-6</v>
      </c>
      <c r="J765" s="2">
        <v>1.04859387395861E-6</v>
      </c>
      <c r="K765" s="2">
        <v>3.3519348525184899E-6</v>
      </c>
      <c r="L765" s="5">
        <f t="shared" si="11"/>
        <v>1</v>
      </c>
      <c r="M765" s="5"/>
      <c r="N765" s="5"/>
      <c r="O765" s="5"/>
    </row>
    <row r="766" spans="1:15" x14ac:dyDescent="0.25">
      <c r="A766" s="4">
        <v>40269</v>
      </c>
      <c r="B766" s="2">
        <v>1.3756904649975899E-9</v>
      </c>
      <c r="C766" s="2">
        <v>2.6071319587339499E-9</v>
      </c>
      <c r="D766" s="2">
        <v>2.6508364069650198E-6</v>
      </c>
      <c r="E766" s="2">
        <v>2.9481268473778801E-9</v>
      </c>
      <c r="F766" s="2">
        <v>1.55395776911998E-9</v>
      </c>
      <c r="G766" s="2">
        <v>4.5336359761959599E-2</v>
      </c>
      <c r="H766" s="2">
        <v>0.40744070477278599</v>
      </c>
      <c r="I766" s="2">
        <v>1.6010485493352801E-2</v>
      </c>
      <c r="J766" s="2">
        <v>6.2619494030642004E-8</v>
      </c>
      <c r="K766" s="2">
        <v>0.53120972803109501</v>
      </c>
      <c r="L766" s="5">
        <f t="shared" si="11"/>
        <v>4</v>
      </c>
      <c r="M766" s="5"/>
      <c r="N766" s="5"/>
      <c r="O766" s="5"/>
    </row>
    <row r="767" spans="1:15" x14ac:dyDescent="0.25">
      <c r="A767" s="4">
        <v>40299</v>
      </c>
      <c r="B767" s="2">
        <v>1.36772372903392E-10</v>
      </c>
      <c r="C767" s="2">
        <v>6.02295958231037E-5</v>
      </c>
      <c r="D767" s="2">
        <v>1.3802944343883901E-3</v>
      </c>
      <c r="E767" s="2">
        <v>3.77004983437928E-9</v>
      </c>
      <c r="F767" s="2">
        <v>2.55706919723413E-9</v>
      </c>
      <c r="G767" s="2">
        <v>5.2994536488551097E-2</v>
      </c>
      <c r="H767" s="2">
        <v>0.87263353687002998</v>
      </c>
      <c r="I767" s="2">
        <v>4.3181933277911498E-2</v>
      </c>
      <c r="J767" s="2">
        <v>2.9749446410391799E-2</v>
      </c>
      <c r="K767" s="2">
        <v>1.64627794299714E-8</v>
      </c>
      <c r="L767" s="5">
        <f t="shared" si="11"/>
        <v>4</v>
      </c>
      <c r="M767" s="5"/>
      <c r="N767" s="5"/>
      <c r="O767" s="5"/>
    </row>
    <row r="768" spans="1:15" x14ac:dyDescent="0.25">
      <c r="A768" s="4">
        <v>40330</v>
      </c>
      <c r="B768" s="2">
        <v>4.56876288920627E-8</v>
      </c>
      <c r="C768" s="2">
        <v>5.8016861845021803E-9</v>
      </c>
      <c r="D768" s="2">
        <v>6.9722573713084799E-9</v>
      </c>
      <c r="E768" s="2">
        <v>2.4755728445462502E-9</v>
      </c>
      <c r="F768" s="2">
        <v>1.4826581709356999E-8</v>
      </c>
      <c r="G768" s="2">
        <v>6.4962032468776201E-2</v>
      </c>
      <c r="H768" s="2">
        <v>2.60835605598116E-7</v>
      </c>
      <c r="I768" s="2">
        <v>3.6762484129628202E-2</v>
      </c>
      <c r="J768" s="2">
        <v>0.18757090261255699</v>
      </c>
      <c r="K768" s="2">
        <v>0.71070424418970402</v>
      </c>
      <c r="L768" s="5">
        <f t="shared" si="11"/>
        <v>4</v>
      </c>
      <c r="M768" s="5"/>
      <c r="N768" s="5"/>
      <c r="O768" s="5"/>
    </row>
    <row r="769" spans="1:15" x14ac:dyDescent="0.25">
      <c r="A769" s="4">
        <v>40360</v>
      </c>
      <c r="B769" s="2">
        <v>8.1789129790898903E-9</v>
      </c>
      <c r="C769" s="2">
        <v>3.2458006648240899E-8</v>
      </c>
      <c r="D769" s="2">
        <v>1.3529168749439001E-4</v>
      </c>
      <c r="E769" s="2">
        <v>2.2527575951745601E-8</v>
      </c>
      <c r="F769" s="2">
        <v>1.12777231616309E-2</v>
      </c>
      <c r="G769" s="2">
        <v>9.4805588160925397E-5</v>
      </c>
      <c r="H769" s="2">
        <v>0.40035064373859502</v>
      </c>
      <c r="I769" s="2">
        <v>1.52991144276699E-2</v>
      </c>
      <c r="J769" s="2">
        <v>0.11820994399298</v>
      </c>
      <c r="K769" s="2">
        <v>0.45463241423898598</v>
      </c>
      <c r="L769" s="5">
        <f t="shared" si="11"/>
        <v>5</v>
      </c>
      <c r="M769" s="5"/>
      <c r="N769" s="5"/>
      <c r="O769" s="5"/>
    </row>
    <row r="770" spans="1:15" x14ac:dyDescent="0.25">
      <c r="A770" s="4">
        <v>40391</v>
      </c>
      <c r="B770" s="2">
        <v>1.21116361504183E-9</v>
      </c>
      <c r="C770" s="2">
        <v>1.11123682142325E-8</v>
      </c>
      <c r="D770" s="2">
        <v>6.9238773461997296E-3</v>
      </c>
      <c r="E770" s="2">
        <v>3.55161238986724E-9</v>
      </c>
      <c r="F770" s="2">
        <v>1.4445561346517101E-2</v>
      </c>
      <c r="G770" s="2">
        <v>9.9125437578050804E-5</v>
      </c>
      <c r="H770" s="2">
        <v>0.81031690192678796</v>
      </c>
      <c r="I770" s="2">
        <v>2.6888451859855899E-5</v>
      </c>
      <c r="J770" s="2">
        <v>6.6348754793635195E-7</v>
      </c>
      <c r="K770" s="2">
        <v>0.16818696612835199</v>
      </c>
      <c r="L770" s="5">
        <f t="shared" si="11"/>
        <v>3</v>
      </c>
      <c r="M770" s="5"/>
      <c r="N770" s="5"/>
      <c r="O770" s="5"/>
    </row>
    <row r="771" spans="1:15" x14ac:dyDescent="0.25">
      <c r="A771" s="4">
        <v>40422</v>
      </c>
      <c r="B771" s="2">
        <v>1.03132963098969E-9</v>
      </c>
      <c r="C771" s="2">
        <v>5.9144806110536997E-7</v>
      </c>
      <c r="D771" s="2">
        <v>1.35266147654051E-8</v>
      </c>
      <c r="E771" s="2">
        <v>1.86678110902117E-8</v>
      </c>
      <c r="F771" s="2">
        <v>1.0933983962991601E-7</v>
      </c>
      <c r="G771" s="2">
        <v>3.1715525253695802E-2</v>
      </c>
      <c r="H771" s="2">
        <v>9.5148099577198206E-2</v>
      </c>
      <c r="I771" s="2">
        <v>2.6751418375666799E-2</v>
      </c>
      <c r="J771" s="2">
        <v>0.206873147504465</v>
      </c>
      <c r="K771" s="2">
        <v>0.63951107527526996</v>
      </c>
      <c r="L771" s="5">
        <f t="shared" ref="L771:L834" si="12">COUNTIF(B771:K771,"&gt;0.01")</f>
        <v>5</v>
      </c>
      <c r="M771" s="5"/>
      <c r="N771" s="5"/>
      <c r="O771" s="5"/>
    </row>
    <row r="772" spans="1:15" x14ac:dyDescent="0.25">
      <c r="A772" s="4">
        <v>40452</v>
      </c>
      <c r="B772" s="2">
        <v>4.4338982716376599E-7</v>
      </c>
      <c r="C772" s="2">
        <v>3.8524678516374402E-9</v>
      </c>
      <c r="D772" s="2">
        <v>1.1813039958839099E-3</v>
      </c>
      <c r="E772" s="2">
        <v>5.0561265990083996E-9</v>
      </c>
      <c r="F772" s="2">
        <v>2.6768093780671499E-2</v>
      </c>
      <c r="G772" s="2">
        <v>2.0254693069880499E-8</v>
      </c>
      <c r="H772" s="2">
        <v>0.97204968065550801</v>
      </c>
      <c r="I772" s="2">
        <v>4.1891441137935403E-7</v>
      </c>
      <c r="J772" s="2">
        <v>1.32595327461967E-8</v>
      </c>
      <c r="K772" s="2">
        <v>1.6840746382060699E-8</v>
      </c>
      <c r="L772" s="5">
        <f t="shared" si="12"/>
        <v>2</v>
      </c>
      <c r="M772" s="5"/>
      <c r="N772" s="5"/>
      <c r="O772" s="5"/>
    </row>
    <row r="773" spans="1:15" x14ac:dyDescent="0.25">
      <c r="A773" s="4">
        <v>40483</v>
      </c>
      <c r="B773" s="2">
        <v>9.4859645384607895E-10</v>
      </c>
      <c r="C773" s="2">
        <v>5.4797329275502798E-3</v>
      </c>
      <c r="D773" s="2">
        <v>1.8578299237172798E-2</v>
      </c>
      <c r="E773" s="2">
        <v>1.77032188046467E-9</v>
      </c>
      <c r="F773" s="2">
        <v>8.6523845707685692E-9</v>
      </c>
      <c r="G773" s="2">
        <v>6.0539727629518298E-9</v>
      </c>
      <c r="H773" s="2">
        <v>0.97594127825383203</v>
      </c>
      <c r="I773" s="2">
        <v>5.8452992696760797E-9</v>
      </c>
      <c r="J773" s="2">
        <v>4.1422102676283496E-9</v>
      </c>
      <c r="K773" s="2">
        <v>6.6218428835502397E-7</v>
      </c>
      <c r="L773" s="5">
        <f t="shared" si="12"/>
        <v>2</v>
      </c>
      <c r="M773" s="5"/>
      <c r="N773" s="5"/>
      <c r="O773" s="5"/>
    </row>
    <row r="774" spans="1:15" x14ac:dyDescent="0.25">
      <c r="A774" s="4">
        <v>40513</v>
      </c>
      <c r="B774" s="2">
        <v>1.1937538044404999E-10</v>
      </c>
      <c r="C774" s="2">
        <v>1.32566323020991E-9</v>
      </c>
      <c r="D774" s="2">
        <v>4.4258285925683396E-3</v>
      </c>
      <c r="E774" s="2">
        <v>2.3524707157079398E-10</v>
      </c>
      <c r="F774" s="2">
        <v>1.2408305070839599E-2</v>
      </c>
      <c r="G774" s="2">
        <v>2.1232293543590999E-8</v>
      </c>
      <c r="H774" s="2">
        <v>0.68663824618180902</v>
      </c>
      <c r="I774" s="2">
        <v>6.41284508382361E-9</v>
      </c>
      <c r="J774" s="2">
        <v>1.57921727594375E-9</v>
      </c>
      <c r="K774" s="2">
        <v>0.29652758925011402</v>
      </c>
      <c r="L774" s="5">
        <f t="shared" si="12"/>
        <v>3</v>
      </c>
      <c r="M774" s="5"/>
      <c r="N774" s="5"/>
      <c r="O774" s="5"/>
    </row>
    <row r="775" spans="1:15" x14ac:dyDescent="0.25">
      <c r="A775" s="4">
        <v>40544</v>
      </c>
      <c r="B775" s="2">
        <v>4.2262884606491097E-8</v>
      </c>
      <c r="C775" s="2">
        <v>5.3679725067519502E-7</v>
      </c>
      <c r="D775" s="2">
        <v>5.1080612859963902E-7</v>
      </c>
      <c r="E775" s="2">
        <v>1.00836289908495E-7</v>
      </c>
      <c r="F775" s="2">
        <v>1.9860337766348399E-7</v>
      </c>
      <c r="G775" s="2">
        <v>4.7363637579572501E-2</v>
      </c>
      <c r="H775" s="2">
        <v>4.0445441751599901E-7</v>
      </c>
      <c r="I775" s="2">
        <v>4.0818160828603303E-2</v>
      </c>
      <c r="J775" s="2">
        <v>1.4947176606364201E-6</v>
      </c>
      <c r="K775" s="2">
        <v>0.91181491311359897</v>
      </c>
      <c r="L775" s="5">
        <f t="shared" si="12"/>
        <v>3</v>
      </c>
      <c r="M775" s="5"/>
      <c r="N775" s="5"/>
      <c r="O775" s="5"/>
    </row>
    <row r="776" spans="1:15" x14ac:dyDescent="0.25">
      <c r="A776" s="4">
        <v>40575</v>
      </c>
      <c r="B776" s="2">
        <v>2.1834302321283801E-9</v>
      </c>
      <c r="C776" s="2">
        <v>1.65944835546096E-8</v>
      </c>
      <c r="D776" s="2">
        <v>6.5016468581066504E-4</v>
      </c>
      <c r="E776" s="2">
        <v>1.17376738955192E-8</v>
      </c>
      <c r="F776" s="2">
        <v>1.0973826863262001E-2</v>
      </c>
      <c r="G776" s="2">
        <v>6.4003972742356996E-3</v>
      </c>
      <c r="H776" s="2">
        <v>0.52696585471388002</v>
      </c>
      <c r="I776" s="2">
        <v>1.47210959518737E-2</v>
      </c>
      <c r="J776" s="2">
        <v>1.9199169885141198E-2</v>
      </c>
      <c r="K776" s="2">
        <v>0.42108946011021797</v>
      </c>
      <c r="L776" s="5">
        <f t="shared" si="12"/>
        <v>5</v>
      </c>
      <c r="M776" s="5"/>
      <c r="N776" s="5"/>
      <c r="O776" s="5"/>
    </row>
    <row r="777" spans="1:15" x14ac:dyDescent="0.25">
      <c r="A777" s="4">
        <v>40603</v>
      </c>
      <c r="B777" s="2">
        <v>1.03624572102861E-3</v>
      </c>
      <c r="C777" s="2">
        <v>4.2347369798407198E-8</v>
      </c>
      <c r="D777" s="2">
        <v>1.47898874161518E-7</v>
      </c>
      <c r="E777" s="2">
        <v>2.6845248821185799E-8</v>
      </c>
      <c r="F777" s="2">
        <v>3.0968230179717803E-8</v>
      </c>
      <c r="G777" s="2">
        <v>9.0578901808141904E-2</v>
      </c>
      <c r="H777" s="2">
        <v>3.6999128443311199E-5</v>
      </c>
      <c r="I777" s="2">
        <v>1.0835929903696501E-2</v>
      </c>
      <c r="J777" s="2">
        <v>5.09071629417873E-2</v>
      </c>
      <c r="K777" s="2">
        <v>0.84660451243685497</v>
      </c>
      <c r="L777" s="5">
        <f t="shared" si="12"/>
        <v>4</v>
      </c>
      <c r="M777" s="5"/>
      <c r="N777" s="5"/>
      <c r="O777" s="5"/>
    </row>
    <row r="778" spans="1:15" x14ac:dyDescent="0.25">
      <c r="A778" s="4">
        <v>40634</v>
      </c>
      <c r="B778" s="2">
        <v>1.3720479056919499E-9</v>
      </c>
      <c r="C778" s="2">
        <v>3.4217039841983297E-5</v>
      </c>
      <c r="D778" s="2">
        <v>7.8443982786971997E-8</v>
      </c>
      <c r="E778" s="2">
        <v>6.16732777573086E-3</v>
      </c>
      <c r="F778" s="2">
        <v>3.6020085268396802E-7</v>
      </c>
      <c r="G778" s="2">
        <v>5.47838033032976E-8</v>
      </c>
      <c r="H778" s="2">
        <v>0.12768028770046</v>
      </c>
      <c r="I778" s="2">
        <v>7.12382512209144E-2</v>
      </c>
      <c r="J778" s="2">
        <v>9.9381437545345605E-2</v>
      </c>
      <c r="K778" s="2">
        <v>0.695497983917021</v>
      </c>
      <c r="L778" s="5">
        <f t="shared" si="12"/>
        <v>4</v>
      </c>
      <c r="M778" s="5"/>
      <c r="N778" s="5"/>
      <c r="O778" s="5"/>
    </row>
    <row r="779" spans="1:15" x14ac:dyDescent="0.25">
      <c r="A779" s="4">
        <v>40664</v>
      </c>
      <c r="B779" s="2">
        <v>9.2694437727763402E-10</v>
      </c>
      <c r="C779" s="2">
        <v>4.5125664924801701E-9</v>
      </c>
      <c r="D779" s="2">
        <v>1.0218328346061699E-8</v>
      </c>
      <c r="E779" s="2">
        <v>2.2674608852738101E-9</v>
      </c>
      <c r="F779" s="2">
        <v>2.9050768937406098E-2</v>
      </c>
      <c r="G779" s="2">
        <v>9.4771503331615307E-6</v>
      </c>
      <c r="H779" s="2">
        <v>0.32007972209777702</v>
      </c>
      <c r="I779" s="2">
        <v>0.11176627513089001</v>
      </c>
      <c r="J779" s="2">
        <v>0.114680821144613</v>
      </c>
      <c r="K779" s="2">
        <v>0.42441291761368599</v>
      </c>
      <c r="L779" s="5">
        <f t="shared" si="12"/>
        <v>5</v>
      </c>
      <c r="M779" s="5"/>
      <c r="N779" s="5"/>
      <c r="O779" s="5"/>
    </row>
    <row r="780" spans="1:15" x14ac:dyDescent="0.25">
      <c r="A780" s="4">
        <v>40695</v>
      </c>
      <c r="B780" s="2">
        <v>8.8708433088401098E-10</v>
      </c>
      <c r="C780" s="2">
        <v>5.3628833717458598E-8</v>
      </c>
      <c r="D780" s="2">
        <v>3.15166840230019E-7</v>
      </c>
      <c r="E780" s="2">
        <v>1.13232023691398E-8</v>
      </c>
      <c r="F780" s="2">
        <v>9.5880792274049804E-8</v>
      </c>
      <c r="G780" s="2">
        <v>4.3595722068216297E-2</v>
      </c>
      <c r="H780" s="2">
        <v>0.27919829698404902</v>
      </c>
      <c r="I780" s="2">
        <v>2.0151688178112501E-6</v>
      </c>
      <c r="J780" s="2">
        <v>7.9066446429120099E-2</v>
      </c>
      <c r="K780" s="2">
        <v>0.598137042463319</v>
      </c>
      <c r="L780" s="5">
        <f t="shared" si="12"/>
        <v>4</v>
      </c>
      <c r="M780" s="5"/>
      <c r="N780" s="5"/>
      <c r="O780" s="5"/>
    </row>
    <row r="781" spans="1:15" x14ac:dyDescent="0.25">
      <c r="A781" s="4">
        <v>40725</v>
      </c>
      <c r="B781" s="2">
        <v>7.3758939805811901E-9</v>
      </c>
      <c r="C781" s="2">
        <v>5.2483057991826198E-8</v>
      </c>
      <c r="D781" s="2">
        <v>3.6945272367013399E-8</v>
      </c>
      <c r="E781" s="2">
        <v>5.2397388362642698E-8</v>
      </c>
      <c r="F781" s="2">
        <v>2.7433506423713699E-3</v>
      </c>
      <c r="G781" s="2">
        <v>1.7798057456252801E-4</v>
      </c>
      <c r="H781" s="2">
        <v>6.0949131053551098E-2</v>
      </c>
      <c r="I781" s="2">
        <v>6.3032708306794497E-7</v>
      </c>
      <c r="J781" s="2">
        <v>5.1944405043198603E-2</v>
      </c>
      <c r="K781" s="2">
        <v>0.884184353157633</v>
      </c>
      <c r="L781" s="5">
        <f t="shared" si="12"/>
        <v>3</v>
      </c>
      <c r="M781" s="5"/>
      <c r="N781" s="5"/>
      <c r="O781" s="5"/>
    </row>
    <row r="782" spans="1:15" x14ac:dyDescent="0.25">
      <c r="A782" s="4">
        <v>40756</v>
      </c>
      <c r="B782" s="2">
        <v>1.4521559412306401E-8</v>
      </c>
      <c r="C782" s="2">
        <v>4.5942790122551002E-7</v>
      </c>
      <c r="D782" s="2">
        <v>1.22396040852301E-6</v>
      </c>
      <c r="E782" s="2">
        <v>6.0648977982677596E-8</v>
      </c>
      <c r="F782" s="2">
        <v>7.8849945711824895E-3</v>
      </c>
      <c r="G782" s="2">
        <v>1.6276467057968499E-4</v>
      </c>
      <c r="H782" s="2">
        <v>2.6218891662100198E-6</v>
      </c>
      <c r="I782" s="2">
        <v>3.0106324480391501E-3</v>
      </c>
      <c r="J782" s="2">
        <v>0.101412675202822</v>
      </c>
      <c r="K782" s="2">
        <v>0.887524552659125</v>
      </c>
      <c r="L782" s="5">
        <f t="shared" si="12"/>
        <v>2</v>
      </c>
      <c r="M782" s="5"/>
      <c r="N782" s="5"/>
      <c r="O782" s="5"/>
    </row>
    <row r="783" spans="1:15" x14ac:dyDescent="0.25">
      <c r="A783" s="4">
        <v>40787</v>
      </c>
      <c r="B783" s="2">
        <v>1.8147599958828699E-8</v>
      </c>
      <c r="C783" s="2">
        <v>7.5430489836955897E-8</v>
      </c>
      <c r="D783" s="2">
        <v>1.28583356821394E-7</v>
      </c>
      <c r="E783" s="2">
        <v>3.9485634575760901E-8</v>
      </c>
      <c r="F783" s="2">
        <v>3.0791222760054798E-4</v>
      </c>
      <c r="G783" s="2">
        <v>2.0340047945068301E-2</v>
      </c>
      <c r="H783" s="2">
        <v>1.64938253147833E-6</v>
      </c>
      <c r="I783" s="2">
        <v>2.3090765845816899E-4</v>
      </c>
      <c r="J783" s="2">
        <v>0.107641849863129</v>
      </c>
      <c r="K783" s="2">
        <v>0.87147737127565605</v>
      </c>
      <c r="L783" s="5">
        <f t="shared" si="12"/>
        <v>3</v>
      </c>
      <c r="M783" s="5"/>
      <c r="N783" s="5"/>
      <c r="O783" s="5"/>
    </row>
    <row r="784" spans="1:15" x14ac:dyDescent="0.25">
      <c r="A784" s="4">
        <v>40817</v>
      </c>
      <c r="B784" s="2">
        <v>3.1328750184905602E-9</v>
      </c>
      <c r="C784" s="2">
        <v>1.7905305810879799E-8</v>
      </c>
      <c r="D784" s="2">
        <v>1.88165827613349E-8</v>
      </c>
      <c r="E784" s="2">
        <v>4.8663535164195903E-9</v>
      </c>
      <c r="F784" s="2">
        <v>1.8371003750378002E-8</v>
      </c>
      <c r="G784" s="2">
        <v>2.3668907564615399E-2</v>
      </c>
      <c r="H784" s="2">
        <v>3.17132657895758E-8</v>
      </c>
      <c r="I784" s="2">
        <v>1.6286106988040101E-4</v>
      </c>
      <c r="J784" s="2">
        <v>0.11444631819880401</v>
      </c>
      <c r="K784" s="2">
        <v>0.86172181836112205</v>
      </c>
      <c r="L784" s="5">
        <f t="shared" si="12"/>
        <v>3</v>
      </c>
      <c r="M784" s="5"/>
      <c r="N784" s="5"/>
      <c r="O784" s="5"/>
    </row>
    <row r="785" spans="1:15" x14ac:dyDescent="0.25">
      <c r="A785" s="4">
        <v>40848</v>
      </c>
      <c r="B785" s="2">
        <v>2.8312451279654599E-7</v>
      </c>
      <c r="C785" s="2">
        <v>1.29525625521583E-8</v>
      </c>
      <c r="D785" s="2">
        <v>7.3851224399655502E-6</v>
      </c>
      <c r="E785" s="2">
        <v>8.6964424657049092E-9</v>
      </c>
      <c r="F785" s="2">
        <v>2.8359680813427799E-2</v>
      </c>
      <c r="G785" s="2">
        <v>2.99633664857926E-7</v>
      </c>
      <c r="H785" s="2">
        <v>0.94848458103755395</v>
      </c>
      <c r="I785" s="2">
        <v>2.3136290136309301E-2</v>
      </c>
      <c r="J785" s="2">
        <v>4.4317697408621002E-8</v>
      </c>
      <c r="K785" s="2">
        <v>1.14141636018129E-5</v>
      </c>
      <c r="L785" s="5">
        <f t="shared" si="12"/>
        <v>3</v>
      </c>
      <c r="M785" s="5"/>
      <c r="N785" s="5"/>
      <c r="O785" s="5"/>
    </row>
    <row r="786" spans="1:15" x14ac:dyDescent="0.25">
      <c r="A786" s="4">
        <v>40878</v>
      </c>
      <c r="B786" s="2">
        <v>7.3500381951804804E-9</v>
      </c>
      <c r="C786" s="2">
        <v>4.0155649543573199E-9</v>
      </c>
      <c r="D786" s="2">
        <v>5.9033744421466802E-6</v>
      </c>
      <c r="E786" s="2">
        <v>2.4084583254260801E-8</v>
      </c>
      <c r="F786" s="2">
        <v>1.8524311608201501E-2</v>
      </c>
      <c r="G786" s="2">
        <v>6.0648068649588397E-7</v>
      </c>
      <c r="H786" s="2">
        <v>0.91612994074453402</v>
      </c>
      <c r="I786" s="2">
        <v>1.5552338492487E-2</v>
      </c>
      <c r="J786" s="2">
        <v>4.9786847375191699E-2</v>
      </c>
      <c r="K786" s="2">
        <v>1.6474275922466801E-8</v>
      </c>
      <c r="L786" s="5">
        <f t="shared" si="12"/>
        <v>4</v>
      </c>
      <c r="M786" s="5"/>
      <c r="N786" s="5"/>
      <c r="O786" s="5"/>
    </row>
    <row r="787" spans="1:15" x14ac:dyDescent="0.25">
      <c r="A787" s="4">
        <v>40909</v>
      </c>
      <c r="B787" s="2">
        <v>4.3865910721750101E-9</v>
      </c>
      <c r="C787" s="2">
        <v>1.5484585318304199E-2</v>
      </c>
      <c r="D787" s="2">
        <v>4.9718965653739204E-3</v>
      </c>
      <c r="E787" s="2">
        <v>4.8566241756286099E-9</v>
      </c>
      <c r="F787" s="2">
        <v>9.4232744045049095E-7</v>
      </c>
      <c r="G787" s="2">
        <v>9.5092847192152102E-8</v>
      </c>
      <c r="H787" s="2">
        <v>0.80736934334347898</v>
      </c>
      <c r="I787" s="2">
        <v>4.0560481645090299E-7</v>
      </c>
      <c r="J787" s="2">
        <v>1.32339944642313E-6</v>
      </c>
      <c r="K787" s="2">
        <v>0.17217139910505699</v>
      </c>
      <c r="L787" s="5">
        <f t="shared" si="12"/>
        <v>3</v>
      </c>
      <c r="M787" s="5"/>
      <c r="N787" s="5"/>
      <c r="O787" s="5"/>
    </row>
    <row r="788" spans="1:15" x14ac:dyDescent="0.25">
      <c r="A788" s="4">
        <v>40940</v>
      </c>
      <c r="B788" s="2">
        <v>3.9836421564830397E-11</v>
      </c>
      <c r="C788" s="2">
        <v>8.1611020755117895E-3</v>
      </c>
      <c r="D788" s="2">
        <v>1.0403806748688399E-2</v>
      </c>
      <c r="E788" s="2">
        <v>1.00988276220267E-10</v>
      </c>
      <c r="F788" s="2">
        <v>1.50778428856789E-9</v>
      </c>
      <c r="G788" s="2">
        <v>1.0114693367871899E-9</v>
      </c>
      <c r="H788" s="2">
        <v>0.981435040440513</v>
      </c>
      <c r="I788" s="2">
        <v>1.2569039013083101E-9</v>
      </c>
      <c r="J788" s="2">
        <v>2.6412769641028501E-10</v>
      </c>
      <c r="K788" s="2">
        <v>4.6553779029565103E-8</v>
      </c>
      <c r="L788" s="5">
        <f t="shared" si="12"/>
        <v>2</v>
      </c>
      <c r="M788" s="5"/>
      <c r="N788" s="5"/>
      <c r="O788" s="5"/>
    </row>
    <row r="789" spans="1:15" x14ac:dyDescent="0.25">
      <c r="A789" s="4">
        <v>40969</v>
      </c>
      <c r="B789" s="2">
        <v>6.1448942459095298E-9</v>
      </c>
      <c r="C789" s="2">
        <v>8.8786422757150305E-8</v>
      </c>
      <c r="D789" s="2">
        <v>1.58998389685998E-4</v>
      </c>
      <c r="E789" s="2">
        <v>7.46630327385346E-8</v>
      </c>
      <c r="F789" s="2">
        <v>7.7894936518335201E-3</v>
      </c>
      <c r="G789" s="2">
        <v>1.62908729705247E-2</v>
      </c>
      <c r="H789" s="2">
        <v>0.88030411346300597</v>
      </c>
      <c r="I789" s="2">
        <v>1.9023052310298098E-2</v>
      </c>
      <c r="J789" s="2">
        <v>3.2004441902124701E-6</v>
      </c>
      <c r="K789" s="2">
        <v>7.6430099176130195E-2</v>
      </c>
      <c r="L789" s="5">
        <f t="shared" si="12"/>
        <v>4</v>
      </c>
      <c r="M789" s="5"/>
      <c r="N789" s="5"/>
      <c r="O789" s="5"/>
    </row>
    <row r="790" spans="1:15" x14ac:dyDescent="0.25">
      <c r="A790" s="4">
        <v>41000</v>
      </c>
      <c r="B790" s="2">
        <v>1.81752704874119E-8</v>
      </c>
      <c r="C790" s="2">
        <v>1.35619439093617E-2</v>
      </c>
      <c r="D790" s="2">
        <v>5.5021900251671502E-5</v>
      </c>
      <c r="E790" s="2">
        <v>8.7795478575340393E-9</v>
      </c>
      <c r="F790" s="2">
        <v>8.0330976248774399E-9</v>
      </c>
      <c r="G790" s="2">
        <v>6.1537479559730499E-6</v>
      </c>
      <c r="H790" s="2">
        <v>0.216218062919322</v>
      </c>
      <c r="I790" s="2">
        <v>3.60563966870883E-3</v>
      </c>
      <c r="J790" s="2">
        <v>7.4127005971741003E-8</v>
      </c>
      <c r="K790" s="2">
        <v>0.76655306873945706</v>
      </c>
      <c r="L790" s="5">
        <f t="shared" si="12"/>
        <v>3</v>
      </c>
      <c r="M790" s="5"/>
      <c r="N790" s="5"/>
      <c r="O790" s="5"/>
    </row>
    <row r="791" spans="1:15" x14ac:dyDescent="0.25">
      <c r="A791" s="4">
        <v>41030</v>
      </c>
      <c r="B791" s="2">
        <v>3.4955785868146302E-9</v>
      </c>
      <c r="C791" s="2">
        <v>1.1784872323415701E-2</v>
      </c>
      <c r="D791" s="2">
        <v>1.03302098877627E-2</v>
      </c>
      <c r="E791" s="2">
        <v>4.2331858685031496E-9</v>
      </c>
      <c r="F791" s="2">
        <v>1.4919274539321098E-8</v>
      </c>
      <c r="G791" s="2">
        <v>8.6844638483192004E-9</v>
      </c>
      <c r="H791" s="2">
        <v>0.94307924610699601</v>
      </c>
      <c r="I791" s="2">
        <v>2.3664246028812602E-8</v>
      </c>
      <c r="J791" s="2">
        <v>4.9294809302081801E-8</v>
      </c>
      <c r="K791" s="2">
        <v>3.48055673903193E-2</v>
      </c>
      <c r="L791" s="5">
        <f t="shared" si="12"/>
        <v>4</v>
      </c>
      <c r="M791" s="5"/>
      <c r="N791" s="5"/>
      <c r="O791" s="5"/>
    </row>
    <row r="792" spans="1:15" x14ac:dyDescent="0.25">
      <c r="A792" s="4">
        <v>41061</v>
      </c>
      <c r="B792" s="2">
        <v>1.20150320699538E-9</v>
      </c>
      <c r="C792" s="2">
        <v>3.4773600606693499E-9</v>
      </c>
      <c r="D792" s="2">
        <v>2.25079988213986E-9</v>
      </c>
      <c r="E792" s="2">
        <v>1.00223511024412E-9</v>
      </c>
      <c r="F792" s="2">
        <v>2.7336347204894501E-2</v>
      </c>
      <c r="G792" s="2">
        <v>2.3286714640788101E-8</v>
      </c>
      <c r="H792" s="2">
        <v>0.75809614810264303</v>
      </c>
      <c r="I792" s="2">
        <v>6.6222789119445305E-2</v>
      </c>
      <c r="J792" s="2">
        <v>0.148335300243015</v>
      </c>
      <c r="K792" s="2">
        <v>9.3841114083819504E-6</v>
      </c>
      <c r="L792" s="5">
        <f t="shared" si="12"/>
        <v>4</v>
      </c>
      <c r="M792" s="5"/>
      <c r="N792" s="5"/>
      <c r="O792" s="5"/>
    </row>
    <row r="793" spans="1:15" x14ac:dyDescent="0.25">
      <c r="A793" s="4">
        <v>41091</v>
      </c>
      <c r="B793" s="2">
        <v>3.1649520103466299E-7</v>
      </c>
      <c r="C793" s="2">
        <v>9.3157509174201893E-9</v>
      </c>
      <c r="D793" s="2">
        <v>7.6837487930455904E-9</v>
      </c>
      <c r="E793" s="2">
        <v>6.5281210282522003E-9</v>
      </c>
      <c r="F793" s="2">
        <v>9.0708568154668494E-9</v>
      </c>
      <c r="G793" s="2">
        <v>0.12096093719735899</v>
      </c>
      <c r="H793" s="2">
        <v>3.4408726818680897E-5</v>
      </c>
      <c r="I793" s="2">
        <v>0.118012883057821</v>
      </c>
      <c r="J793" s="2">
        <v>0.140028670574007</v>
      </c>
      <c r="K793" s="2">
        <v>0.62096275135033596</v>
      </c>
      <c r="L793" s="5">
        <f t="shared" si="12"/>
        <v>4</v>
      </c>
      <c r="M793" s="5"/>
      <c r="N793" s="5"/>
      <c r="O793" s="5"/>
    </row>
    <row r="794" spans="1:15" x14ac:dyDescent="0.25">
      <c r="A794" s="4">
        <v>41122</v>
      </c>
      <c r="B794" s="2">
        <v>1.0542998767394501E-8</v>
      </c>
      <c r="C794" s="2">
        <v>8.0763073421476902E-7</v>
      </c>
      <c r="D794" s="2">
        <v>1.11882702396263E-7</v>
      </c>
      <c r="E794" s="2">
        <v>1.84785341981025E-7</v>
      </c>
      <c r="F794" s="2">
        <v>3.0493798015080299E-6</v>
      </c>
      <c r="G794" s="2">
        <v>5.9487890930805302E-2</v>
      </c>
      <c r="H794" s="2">
        <v>0.71050727622881804</v>
      </c>
      <c r="I794" s="2">
        <v>7.5748674298824301E-2</v>
      </c>
      <c r="J794" s="2">
        <v>0.15425147739845799</v>
      </c>
      <c r="K794" s="2">
        <v>5.1692162233758197E-7</v>
      </c>
      <c r="L794" s="5">
        <f t="shared" si="12"/>
        <v>4</v>
      </c>
      <c r="M794" s="5"/>
      <c r="N794" s="5"/>
      <c r="O794" s="5"/>
    </row>
    <row r="795" spans="1:15" x14ac:dyDescent="0.25">
      <c r="A795" s="4">
        <v>41153</v>
      </c>
      <c r="B795" s="2">
        <v>1.02354883744106E-9</v>
      </c>
      <c r="C795" s="2">
        <v>1.20707046321159E-9</v>
      </c>
      <c r="D795" s="2">
        <v>3.3309066625968901E-9</v>
      </c>
      <c r="E795" s="2">
        <v>5.98173517227237E-10</v>
      </c>
      <c r="F795" s="2">
        <v>2.28464984129222E-2</v>
      </c>
      <c r="G795" s="2">
        <v>1.0776751048955401E-9</v>
      </c>
      <c r="H795" s="2">
        <v>0.97703809067786496</v>
      </c>
      <c r="I795" s="2">
        <v>1.1539531346205001E-4</v>
      </c>
      <c r="J795" s="2">
        <v>3.8069044467254103E-9</v>
      </c>
      <c r="K795" s="2">
        <v>4.5563261369829004E-9</v>
      </c>
      <c r="L795" s="5">
        <f t="shared" si="12"/>
        <v>2</v>
      </c>
      <c r="M795" s="5"/>
      <c r="N795" s="5"/>
      <c r="O795" s="5"/>
    </row>
    <row r="796" spans="1:15" x14ac:dyDescent="0.25">
      <c r="A796" s="4">
        <v>41183</v>
      </c>
      <c r="B796" s="2">
        <v>7.4774974752892298E-10</v>
      </c>
      <c r="C796" s="2">
        <v>5.9217380934882097E-7</v>
      </c>
      <c r="D796" s="2">
        <v>1.3491372772286201E-3</v>
      </c>
      <c r="E796" s="2">
        <v>6.6120381736041103E-8</v>
      </c>
      <c r="F796" s="2">
        <v>3.3415911415476201E-3</v>
      </c>
      <c r="G796" s="2">
        <v>1.8816772332219301E-3</v>
      </c>
      <c r="H796" s="2">
        <v>0.99200875473169703</v>
      </c>
      <c r="I796" s="2">
        <v>1.4181137384167201E-3</v>
      </c>
      <c r="J796" s="2">
        <v>1.1950645070139299E-8</v>
      </c>
      <c r="K796" s="2">
        <v>5.4884264591017598E-8</v>
      </c>
      <c r="L796" s="5">
        <f t="shared" si="12"/>
        <v>1</v>
      </c>
      <c r="M796" s="5"/>
      <c r="N796" s="5"/>
      <c r="O796" s="5"/>
    </row>
    <row r="797" spans="1:15" x14ac:dyDescent="0.25">
      <c r="A797" s="4">
        <v>41214</v>
      </c>
      <c r="B797" s="2">
        <v>1.4685447488950001E-9</v>
      </c>
      <c r="C797" s="2">
        <v>1.4421182604120799E-7</v>
      </c>
      <c r="D797" s="2">
        <v>1.9190927088860699E-3</v>
      </c>
      <c r="E797" s="2">
        <v>1.0978542949832901E-8</v>
      </c>
      <c r="F797" s="2">
        <v>8.5208778736650306E-3</v>
      </c>
      <c r="G797" s="2">
        <v>1.6062186310324299E-7</v>
      </c>
      <c r="H797" s="2">
        <v>0.78511213399080304</v>
      </c>
      <c r="I797" s="2">
        <v>9.3812392288320901E-7</v>
      </c>
      <c r="J797" s="2">
        <v>3.7354419826281703E-2</v>
      </c>
      <c r="K797" s="2">
        <v>0.167092220195661</v>
      </c>
      <c r="L797" s="5">
        <f t="shared" si="12"/>
        <v>3</v>
      </c>
      <c r="M797" s="5"/>
      <c r="N797" s="5"/>
      <c r="O797" s="5"/>
    </row>
    <row r="798" spans="1:15" x14ac:dyDescent="0.25">
      <c r="A798" s="4">
        <v>41244</v>
      </c>
      <c r="B798" s="2">
        <v>1.46445625091484E-9</v>
      </c>
      <c r="C798" s="2">
        <v>1.0597529711108001E-8</v>
      </c>
      <c r="D798" s="2">
        <v>3.2236212174012401E-3</v>
      </c>
      <c r="E798" s="2">
        <v>4.1313675669010498E-9</v>
      </c>
      <c r="F798" s="2">
        <v>1.53461266424506E-2</v>
      </c>
      <c r="G798" s="2">
        <v>6.2541279571969697E-9</v>
      </c>
      <c r="H798" s="2">
        <v>0.74861863879079005</v>
      </c>
      <c r="I798" s="2">
        <v>5.0815627668822499E-2</v>
      </c>
      <c r="J798" s="2">
        <v>3.9455242194723697E-2</v>
      </c>
      <c r="K798" s="2">
        <v>0.14254072103953999</v>
      </c>
      <c r="L798" s="5">
        <f t="shared" si="12"/>
        <v>5</v>
      </c>
      <c r="M798" s="5"/>
      <c r="N798" s="5"/>
      <c r="O798" s="5"/>
    </row>
    <row r="799" spans="1:15" x14ac:dyDescent="0.25">
      <c r="A799" s="4">
        <v>41275</v>
      </c>
      <c r="B799" s="2">
        <v>1.24443550667681E-6</v>
      </c>
      <c r="C799" s="2">
        <v>2.1057757641967599E-9</v>
      </c>
      <c r="D799" s="2">
        <v>9.9919251362678402E-9</v>
      </c>
      <c r="E799" s="2">
        <v>2.29216649936416E-9</v>
      </c>
      <c r="F799" s="2">
        <v>2.5743784592659199E-9</v>
      </c>
      <c r="G799" s="2">
        <v>5.4860784184449903E-2</v>
      </c>
      <c r="H799" s="2">
        <v>1.29874234756085E-8</v>
      </c>
      <c r="I799" s="2">
        <v>9.1629137192471495E-8</v>
      </c>
      <c r="J799" s="2">
        <v>2.5495339690975401E-2</v>
      </c>
      <c r="K799" s="2">
        <v>0.919642510108307</v>
      </c>
      <c r="L799" s="5">
        <f t="shared" si="12"/>
        <v>3</v>
      </c>
      <c r="M799" s="5"/>
      <c r="N799" s="5"/>
      <c r="O799" s="5"/>
    </row>
    <row r="800" spans="1:15" x14ac:dyDescent="0.25">
      <c r="A800" s="4">
        <v>41306</v>
      </c>
      <c r="B800" s="2">
        <v>1.2798805554093201E-10</v>
      </c>
      <c r="C800" s="2">
        <v>4.7266256021481299E-3</v>
      </c>
      <c r="D800" s="2">
        <v>2.7601993949191998E-3</v>
      </c>
      <c r="E800" s="2">
        <v>6.3030434614630897E-9</v>
      </c>
      <c r="F800" s="2">
        <v>5.7033626093560305E-7</v>
      </c>
      <c r="G800" s="2">
        <v>5.34631634944992E-2</v>
      </c>
      <c r="H800" s="2">
        <v>0.80348364772898995</v>
      </c>
      <c r="I800" s="2">
        <v>9.2796950300942899E-2</v>
      </c>
      <c r="J800" s="2">
        <v>4.2768804442911597E-2</v>
      </c>
      <c r="K800" s="2">
        <v>3.2268507736921001E-8</v>
      </c>
      <c r="L800" s="5">
        <f t="shared" si="12"/>
        <v>4</v>
      </c>
      <c r="M800" s="5"/>
      <c r="N800" s="5"/>
      <c r="O800" s="5"/>
    </row>
    <row r="801" spans="1:15" x14ac:dyDescent="0.25">
      <c r="A801" s="4">
        <v>41334</v>
      </c>
      <c r="B801" s="2">
        <v>2.5741418375632301E-10</v>
      </c>
      <c r="C801" s="2">
        <v>6.8219835286715998E-3</v>
      </c>
      <c r="D801" s="2">
        <v>2.4939784145123901E-3</v>
      </c>
      <c r="E801" s="2">
        <v>8.8886104064044299E-10</v>
      </c>
      <c r="F801" s="2">
        <v>7.7997584646481199E-10</v>
      </c>
      <c r="G801" s="2">
        <v>5.5699712095046298E-8</v>
      </c>
      <c r="H801" s="2">
        <v>0.30422371571525197</v>
      </c>
      <c r="I801" s="2">
        <v>2.1263112597458699E-3</v>
      </c>
      <c r="J801" s="2">
        <v>7.2377851031458704E-2</v>
      </c>
      <c r="K801" s="2">
        <v>0.61195610242416898</v>
      </c>
      <c r="L801" s="5">
        <f t="shared" si="12"/>
        <v>3</v>
      </c>
      <c r="M801" s="5"/>
      <c r="N801" s="5"/>
      <c r="O801" s="5"/>
    </row>
    <row r="802" spans="1:15" x14ac:dyDescent="0.25">
      <c r="A802" s="4">
        <v>41365</v>
      </c>
      <c r="B802" s="2">
        <v>2.8671806538262602E-10</v>
      </c>
      <c r="C802" s="2">
        <v>1.51578192705138E-2</v>
      </c>
      <c r="D802" s="2">
        <v>2.7833404639625199E-3</v>
      </c>
      <c r="E802" s="2">
        <v>1.1336840335243499E-9</v>
      </c>
      <c r="F802" s="2">
        <v>2.1354858090000701E-8</v>
      </c>
      <c r="G802" s="2">
        <v>2.4858861173464701E-6</v>
      </c>
      <c r="H802" s="2">
        <v>0.93412173627984296</v>
      </c>
      <c r="I802" s="2">
        <v>4.7934536865281797E-2</v>
      </c>
      <c r="J802" s="2">
        <v>5.24867196194459E-8</v>
      </c>
      <c r="K802" s="2">
        <v>5.97403725927082E-9</v>
      </c>
      <c r="L802" s="5">
        <f t="shared" si="12"/>
        <v>3</v>
      </c>
      <c r="M802" s="5"/>
      <c r="N802" s="5"/>
      <c r="O802" s="5"/>
    </row>
    <row r="803" spans="1:15" x14ac:dyDescent="0.25">
      <c r="A803" s="4">
        <v>41395</v>
      </c>
      <c r="B803" s="2">
        <v>1.7614306176002501E-8</v>
      </c>
      <c r="C803" s="2">
        <v>5.1172613179420696E-9</v>
      </c>
      <c r="D803" s="2">
        <v>1.0065101128403401E-8</v>
      </c>
      <c r="E803" s="2">
        <v>1.9885195284709499E-9</v>
      </c>
      <c r="F803" s="2">
        <v>4.8883371147158802E-9</v>
      </c>
      <c r="G803" s="2">
        <v>0.12589058398587</v>
      </c>
      <c r="H803" s="2">
        <v>0.58030679324145795</v>
      </c>
      <c r="I803" s="2">
        <v>0.11864725985307201</v>
      </c>
      <c r="J803" s="2">
        <v>0.17515531586064501</v>
      </c>
      <c r="K803" s="2">
        <v>7.3854280256585301E-9</v>
      </c>
      <c r="L803" s="5">
        <f t="shared" si="12"/>
        <v>4</v>
      </c>
      <c r="M803" s="5"/>
      <c r="N803" s="5"/>
      <c r="O803" s="5"/>
    </row>
    <row r="804" spans="1:15" x14ac:dyDescent="0.25">
      <c r="A804" s="4">
        <v>41426</v>
      </c>
      <c r="B804" s="2">
        <v>7.8397737556970804E-10</v>
      </c>
      <c r="C804" s="2">
        <v>1.0350101751145E-7</v>
      </c>
      <c r="D804" s="2">
        <v>3.4010703710250203E-8</v>
      </c>
      <c r="E804" s="2">
        <v>3.6284719661176201E-8</v>
      </c>
      <c r="F804" s="2">
        <v>2.16333265207001E-7</v>
      </c>
      <c r="G804" s="2">
        <v>9.3980419962831505E-2</v>
      </c>
      <c r="H804" s="2">
        <v>0.61249395103002702</v>
      </c>
      <c r="I804" s="2">
        <v>0.101479865678056</v>
      </c>
      <c r="J804" s="2">
        <v>0.12356664462156</v>
      </c>
      <c r="K804" s="2">
        <v>6.8478727793893399E-2</v>
      </c>
      <c r="L804" s="5">
        <f t="shared" si="12"/>
        <v>5</v>
      </c>
      <c r="M804" s="5"/>
      <c r="N804" s="5"/>
      <c r="O804" s="5"/>
    </row>
    <row r="805" spans="1:15" x14ac:dyDescent="0.25">
      <c r="A805" s="4">
        <v>41456</v>
      </c>
      <c r="B805" s="2">
        <v>4.27680394124533E-3</v>
      </c>
      <c r="C805" s="2">
        <v>3.2135538892966699E-9</v>
      </c>
      <c r="D805" s="2">
        <v>1.84960033203703E-9</v>
      </c>
      <c r="E805" s="2">
        <v>1.2698699314994499E-9</v>
      </c>
      <c r="F805" s="2">
        <v>3.0572388613951402E-9</v>
      </c>
      <c r="G805" s="2">
        <v>0.146946553685746</v>
      </c>
      <c r="H805" s="2">
        <v>2.68610703179197E-7</v>
      </c>
      <c r="I805" s="2">
        <v>4.3754697953084001E-6</v>
      </c>
      <c r="J805" s="2">
        <v>0.146337478352809</v>
      </c>
      <c r="K805" s="2">
        <v>0.70243451055040496</v>
      </c>
      <c r="L805" s="5">
        <f t="shared" si="12"/>
        <v>3</v>
      </c>
      <c r="M805" s="5"/>
      <c r="N805" s="5"/>
      <c r="O805" s="5"/>
    </row>
    <row r="806" spans="1:15" x14ac:dyDescent="0.25">
      <c r="A806" s="4">
        <v>41487</v>
      </c>
      <c r="B806" s="2">
        <v>1.60774003954514E-9</v>
      </c>
      <c r="C806" s="2">
        <v>1.9893214636890599E-2</v>
      </c>
      <c r="D806" s="2">
        <v>4.15738537919204E-8</v>
      </c>
      <c r="E806" s="2">
        <v>1.37866381205366E-10</v>
      </c>
      <c r="F806" s="2">
        <v>3.78174728835323E-10</v>
      </c>
      <c r="G806" s="2">
        <v>3.5599482901702202E-7</v>
      </c>
      <c r="H806" s="2">
        <v>0.55443611444068297</v>
      </c>
      <c r="I806" s="2">
        <v>4.4542534789896102E-2</v>
      </c>
      <c r="J806" s="2">
        <v>1.18624525330763E-8</v>
      </c>
      <c r="K806" s="2">
        <v>0.38112772457761701</v>
      </c>
      <c r="L806" s="5">
        <f t="shared" si="12"/>
        <v>4</v>
      </c>
      <c r="M806" s="5"/>
      <c r="N806" s="5"/>
      <c r="O806" s="5"/>
    </row>
    <row r="807" spans="1:15" x14ac:dyDescent="0.25">
      <c r="A807" s="4">
        <v>41518</v>
      </c>
      <c r="B807" s="2">
        <v>3.0956190688374199E-9</v>
      </c>
      <c r="C807" s="2">
        <v>1.5108875641205701E-6</v>
      </c>
      <c r="D807" s="2">
        <v>5.1184759103799003E-7</v>
      </c>
      <c r="E807" s="2">
        <v>1.3367346508748699E-7</v>
      </c>
      <c r="F807" s="2">
        <v>9.3899986611930604E-7</v>
      </c>
      <c r="G807" s="2">
        <v>4.1641027817916301E-2</v>
      </c>
      <c r="H807" s="2">
        <v>3.0544157710532E-2</v>
      </c>
      <c r="I807" s="2">
        <v>2.5513837405440699E-2</v>
      </c>
      <c r="J807" s="2">
        <v>0.128869750163286</v>
      </c>
      <c r="K807" s="2">
        <v>0.77342812839873898</v>
      </c>
      <c r="L807" s="5">
        <f t="shared" si="12"/>
        <v>5</v>
      </c>
      <c r="M807" s="5"/>
      <c r="N807" s="5"/>
      <c r="O807" s="5"/>
    </row>
    <row r="808" spans="1:15" x14ac:dyDescent="0.25">
      <c r="A808" s="4">
        <v>41548</v>
      </c>
      <c r="B808" s="2">
        <v>4.9158717672916103E-8</v>
      </c>
      <c r="C808" s="2">
        <v>3.1320145552679198E-7</v>
      </c>
      <c r="D808" s="2">
        <v>2.5754931297156799E-7</v>
      </c>
      <c r="E808" s="2">
        <v>9.0718620761885398E-9</v>
      </c>
      <c r="F808" s="2">
        <v>2.6344565551092499E-7</v>
      </c>
      <c r="G808" s="2">
        <v>5.6511838988078399E-2</v>
      </c>
      <c r="H808" s="2">
        <v>0.35836333278216798</v>
      </c>
      <c r="I808" s="2">
        <v>2.6571297581573498E-2</v>
      </c>
      <c r="J808" s="2">
        <v>1.3323712667729799E-6</v>
      </c>
      <c r="K808" s="2">
        <v>0.55855130584991297</v>
      </c>
      <c r="L808" s="5">
        <f t="shared" si="12"/>
        <v>4</v>
      </c>
      <c r="M808" s="5"/>
      <c r="N808" s="5"/>
      <c r="O808" s="5"/>
    </row>
    <row r="809" spans="1:15" x14ac:dyDescent="0.25">
      <c r="A809" s="4">
        <v>41579</v>
      </c>
      <c r="B809" s="2">
        <v>5.2222431665809195E-4</v>
      </c>
      <c r="C809" s="2">
        <v>4.5431140806282999E-9</v>
      </c>
      <c r="D809" s="2">
        <v>3.1061085870356901E-7</v>
      </c>
      <c r="E809" s="2">
        <v>3.9348990802312902E-9</v>
      </c>
      <c r="F809" s="2">
        <v>2.3005790327199501E-9</v>
      </c>
      <c r="G809" s="2">
        <v>8.1627542827344302E-2</v>
      </c>
      <c r="H809" s="2">
        <v>0.12578228472651001</v>
      </c>
      <c r="I809" s="2">
        <v>1.4979388056985201E-6</v>
      </c>
      <c r="J809" s="2">
        <v>4.6291866752201601E-2</v>
      </c>
      <c r="K809" s="2">
        <v>0.74577426204874298</v>
      </c>
      <c r="L809" s="5">
        <f t="shared" si="12"/>
        <v>4</v>
      </c>
      <c r="M809" s="5"/>
      <c r="N809" s="5"/>
      <c r="O809" s="5"/>
    </row>
    <row r="810" spans="1:15" x14ac:dyDescent="0.25">
      <c r="A810" s="4">
        <v>41609</v>
      </c>
      <c r="B810" s="2">
        <v>1.0015194322072599E-9</v>
      </c>
      <c r="C810" s="2">
        <v>8.3231895423660895E-3</v>
      </c>
      <c r="D810" s="2">
        <v>5.8352570543123696E-3</v>
      </c>
      <c r="E810" s="2">
        <v>3.8401070368278702E-9</v>
      </c>
      <c r="F810" s="2">
        <v>8.7766749316048196E-9</v>
      </c>
      <c r="G810" s="2">
        <v>7.1775738399926497E-4</v>
      </c>
      <c r="H810" s="2">
        <v>0.34397944660102803</v>
      </c>
      <c r="I810" s="2">
        <v>5.23770497241983E-2</v>
      </c>
      <c r="J810" s="2">
        <v>1.0688928425370899E-8</v>
      </c>
      <c r="K810" s="2">
        <v>0.58876727538680795</v>
      </c>
      <c r="L810" s="5">
        <f t="shared" si="12"/>
        <v>3</v>
      </c>
      <c r="M810" s="5"/>
      <c r="N810" s="5"/>
      <c r="O810" s="5"/>
    </row>
    <row r="811" spans="1:15" x14ac:dyDescent="0.25">
      <c r="A811" s="4">
        <v>41640</v>
      </c>
      <c r="B811" s="2">
        <v>3.5605529002496398E-4</v>
      </c>
      <c r="C811" s="2">
        <v>2.1831574166200402E-9</v>
      </c>
      <c r="D811" s="2">
        <v>3.1594596948124998E-9</v>
      </c>
      <c r="E811" s="2">
        <v>9.7611111334570408E-10</v>
      </c>
      <c r="F811" s="2">
        <v>2.2305154662334601E-9</v>
      </c>
      <c r="G811" s="2">
        <v>0.121847517881554</v>
      </c>
      <c r="H811" s="2">
        <v>0.26432263683600798</v>
      </c>
      <c r="I811" s="2">
        <v>4.7465872547479498E-2</v>
      </c>
      <c r="J811" s="2">
        <v>9.5595890628156904E-2</v>
      </c>
      <c r="K811" s="2">
        <v>0.47041201826752399</v>
      </c>
      <c r="L811" s="5">
        <f t="shared" si="12"/>
        <v>5</v>
      </c>
      <c r="M811" s="5"/>
      <c r="N811" s="5"/>
      <c r="O811" s="5"/>
    </row>
    <row r="812" spans="1:15" x14ac:dyDescent="0.25">
      <c r="A812" s="4">
        <v>41671</v>
      </c>
      <c r="B812" s="2">
        <v>4.9785158760206799E-9</v>
      </c>
      <c r="C812" s="2">
        <v>2.7504053731938701E-2</v>
      </c>
      <c r="D812" s="2">
        <v>1.0343804226817699E-7</v>
      </c>
      <c r="E812" s="2">
        <v>4.3683355946783502E-9</v>
      </c>
      <c r="F812" s="2">
        <v>7.9852348203905601E-9</v>
      </c>
      <c r="G812" s="2">
        <v>7.0839641692197799E-9</v>
      </c>
      <c r="H812" s="2">
        <v>0.24517650736303201</v>
      </c>
      <c r="I812" s="2">
        <v>0.13402556992644399</v>
      </c>
      <c r="J812" s="2">
        <v>7.0805598631399798E-3</v>
      </c>
      <c r="K812" s="2">
        <v>0.58621318126133104</v>
      </c>
      <c r="L812" s="5">
        <f t="shared" si="12"/>
        <v>4</v>
      </c>
      <c r="M812" s="5"/>
      <c r="N812" s="5"/>
      <c r="O812" s="5"/>
    </row>
    <row r="813" spans="1:15" x14ac:dyDescent="0.25">
      <c r="A813" s="4">
        <v>41699</v>
      </c>
      <c r="B813" s="2">
        <v>1.09624986986033E-4</v>
      </c>
      <c r="C813" s="2">
        <v>2.40007039892048E-2</v>
      </c>
      <c r="D813" s="2">
        <v>5.4894895521585499E-7</v>
      </c>
      <c r="E813" s="2">
        <v>2.7957592121068599E-9</v>
      </c>
      <c r="F813" s="2">
        <v>5.0503951305228603E-9</v>
      </c>
      <c r="G813" s="2">
        <v>2.8793220413361401E-7</v>
      </c>
      <c r="H813" s="2">
        <v>0.17228493549955801</v>
      </c>
      <c r="I813" s="2">
        <v>5.9817844420774202E-2</v>
      </c>
      <c r="J813" s="2">
        <v>5.4534567039005895E-7</v>
      </c>
      <c r="K813" s="2">
        <v>0.74378550103061203</v>
      </c>
      <c r="L813" s="5">
        <f t="shared" si="12"/>
        <v>4</v>
      </c>
      <c r="M813" s="5"/>
      <c r="N813" s="5"/>
      <c r="O813" s="5"/>
    </row>
    <row r="814" spans="1:15" x14ac:dyDescent="0.25">
      <c r="A814" s="4">
        <v>41730</v>
      </c>
      <c r="B814" s="2">
        <v>7.0407844200211101E-9</v>
      </c>
      <c r="C814" s="2">
        <v>9.9852034771892605E-7</v>
      </c>
      <c r="D814" s="2">
        <v>8.2087853223470796E-7</v>
      </c>
      <c r="E814" s="2">
        <v>8.72509448827507E-4</v>
      </c>
      <c r="F814" s="2">
        <v>1.11892943558756E-6</v>
      </c>
      <c r="G814" s="2">
        <v>8.7416478999770903E-6</v>
      </c>
      <c r="H814" s="2">
        <v>0.111004148949744</v>
      </c>
      <c r="I814" s="2">
        <v>6.4021274627505E-6</v>
      </c>
      <c r="J814" s="2">
        <v>3.7358825452217297E-2</v>
      </c>
      <c r="K814" s="2">
        <v>0.850746427004754</v>
      </c>
      <c r="L814" s="5">
        <f t="shared" si="12"/>
        <v>3</v>
      </c>
      <c r="M814" s="5"/>
      <c r="N814" s="5"/>
      <c r="O814" s="5"/>
    </row>
    <row r="815" spans="1:15" x14ac:dyDescent="0.25">
      <c r="A815" s="4">
        <v>41760</v>
      </c>
      <c r="B815" s="2">
        <v>9.0473142973150602E-9</v>
      </c>
      <c r="C815" s="2">
        <v>5.1510115342465503E-3</v>
      </c>
      <c r="D815" s="2">
        <v>5.7981187752901404E-7</v>
      </c>
      <c r="E815" s="2">
        <v>3.7340446853058103E-8</v>
      </c>
      <c r="F815" s="2">
        <v>2.41239369005386E-8</v>
      </c>
      <c r="G815" s="2">
        <v>3.0223371651480202E-6</v>
      </c>
      <c r="H815" s="2">
        <v>5.8582937116315099E-5</v>
      </c>
      <c r="I815" s="2">
        <v>6.1903058923670596E-6</v>
      </c>
      <c r="J815" s="2">
        <v>7.2914320268950797E-2</v>
      </c>
      <c r="K815" s="2">
        <v>0.92186622229287496</v>
      </c>
      <c r="L815" s="5">
        <f t="shared" si="12"/>
        <v>2</v>
      </c>
      <c r="M815" s="5"/>
      <c r="N815" s="5"/>
      <c r="O815" s="5"/>
    </row>
    <row r="816" spans="1:15" x14ac:dyDescent="0.25">
      <c r="A816" s="4">
        <v>41791</v>
      </c>
      <c r="B816" s="2">
        <v>3.6953979603541598E-8</v>
      </c>
      <c r="C816" s="2">
        <v>1.84822424853838E-7</v>
      </c>
      <c r="D816" s="2">
        <v>2.0255918802646999E-3</v>
      </c>
      <c r="E816" s="2">
        <v>2.9156240514616201E-8</v>
      </c>
      <c r="F816" s="2">
        <v>8.5427648928167593E-3</v>
      </c>
      <c r="G816" s="2">
        <v>5.2800139429614397E-4</v>
      </c>
      <c r="H816" s="2">
        <v>1.83831125540155E-2</v>
      </c>
      <c r="I816" s="2">
        <v>5.4056966128845002E-5</v>
      </c>
      <c r="J816" s="2">
        <v>5.0419231997439405E-7</v>
      </c>
      <c r="K816" s="2">
        <v>0.97046571718735997</v>
      </c>
      <c r="L816" s="5">
        <f t="shared" si="12"/>
        <v>2</v>
      </c>
      <c r="M816" s="5"/>
      <c r="N816" s="5"/>
      <c r="O816" s="5"/>
    </row>
    <row r="817" spans="1:15" x14ac:dyDescent="0.25">
      <c r="A817" s="4">
        <v>41821</v>
      </c>
      <c r="B817" s="2">
        <v>4.7806825161871897E-4</v>
      </c>
      <c r="C817" s="2">
        <v>1.58190932366275E-7</v>
      </c>
      <c r="D817" s="2">
        <v>7.6751835366036998E-8</v>
      </c>
      <c r="E817" s="2">
        <v>4.5017169659811703E-8</v>
      </c>
      <c r="F817" s="2">
        <v>1.7143160550534099E-2</v>
      </c>
      <c r="G817" s="2">
        <v>4.0748045494809102E-7</v>
      </c>
      <c r="H817" s="2">
        <v>9.3097116264206395E-7</v>
      </c>
      <c r="I817" s="2">
        <v>9.1402600898893107E-5</v>
      </c>
      <c r="J817" s="2">
        <v>2.4852991725983099E-7</v>
      </c>
      <c r="K817" s="2">
        <v>0.98228550165556505</v>
      </c>
      <c r="L817" s="5">
        <f t="shared" si="12"/>
        <v>2</v>
      </c>
      <c r="M817" s="5"/>
      <c r="N817" s="5"/>
      <c r="O817" s="5"/>
    </row>
    <row r="818" spans="1:15" x14ac:dyDescent="0.25">
      <c r="A818" s="4">
        <v>41852</v>
      </c>
      <c r="B818" s="2">
        <v>3.2678945589755302E-8</v>
      </c>
      <c r="C818" s="2">
        <v>1.1743952895943701E-7</v>
      </c>
      <c r="D818" s="2">
        <v>2.78733506516125E-8</v>
      </c>
      <c r="E818" s="2">
        <v>6.2457575554676703E-8</v>
      </c>
      <c r="F818" s="2">
        <v>3.6956956890155301E-3</v>
      </c>
      <c r="G818" s="2">
        <v>4.02538530467734E-3</v>
      </c>
      <c r="H818" s="2">
        <v>2.6588675961739798E-7</v>
      </c>
      <c r="I818" s="2">
        <v>2.8904761258207502E-6</v>
      </c>
      <c r="J818" s="2">
        <v>7.7990232666814693E-2</v>
      </c>
      <c r="K818" s="2">
        <v>0.91428528952712496</v>
      </c>
      <c r="L818" s="5">
        <f t="shared" si="12"/>
        <v>2</v>
      </c>
      <c r="M818" s="5"/>
      <c r="N818" s="5"/>
      <c r="O818" s="5"/>
    </row>
    <row r="819" spans="1:15" x14ac:dyDescent="0.25">
      <c r="A819" s="4">
        <v>41883</v>
      </c>
      <c r="B819" s="2">
        <v>6.1969639326906098E-8</v>
      </c>
      <c r="C819" s="2">
        <v>7.8747967093695803E-3</v>
      </c>
      <c r="D819" s="2">
        <v>4.4550430757811201E-5</v>
      </c>
      <c r="E819" s="2">
        <v>1.97847684764298E-7</v>
      </c>
      <c r="F819" s="2">
        <v>1.4545416739351999E-7</v>
      </c>
      <c r="G819" s="2">
        <v>1.8984009661679599E-7</v>
      </c>
      <c r="H819" s="2">
        <v>0.16246587481878599</v>
      </c>
      <c r="I819" s="2">
        <v>1.0030310457735899E-3</v>
      </c>
      <c r="J819" s="2">
        <v>6.1309698717980104E-7</v>
      </c>
      <c r="K819" s="2">
        <v>0.82861053878634605</v>
      </c>
      <c r="L819" s="5">
        <f t="shared" si="12"/>
        <v>2</v>
      </c>
      <c r="M819" s="5"/>
      <c r="N819" s="5"/>
      <c r="O819" s="5"/>
    </row>
    <row r="820" spans="1:15" x14ac:dyDescent="0.25">
      <c r="A820" s="4">
        <v>41913</v>
      </c>
      <c r="B820" s="2">
        <v>3.0346879152184401E-9</v>
      </c>
      <c r="C820" s="2">
        <v>5.3678640588913399E-7</v>
      </c>
      <c r="D820" s="2">
        <v>4.6183784061219699E-7</v>
      </c>
      <c r="E820" s="2">
        <v>4.3167512477200097E-7</v>
      </c>
      <c r="F820" s="2">
        <v>2.07743288971112E-3</v>
      </c>
      <c r="G820" s="2">
        <v>4.9736489245162998E-6</v>
      </c>
      <c r="H820" s="2">
        <v>2.9101162511917201E-5</v>
      </c>
      <c r="I820" s="2">
        <v>3.9038963329730603E-6</v>
      </c>
      <c r="J820" s="2">
        <v>3.9680847399978202E-2</v>
      </c>
      <c r="K820" s="2">
        <v>0.95820230766853698</v>
      </c>
      <c r="L820" s="5">
        <f t="shared" si="12"/>
        <v>2</v>
      </c>
      <c r="M820" s="5"/>
      <c r="N820" s="5"/>
      <c r="O820" s="5"/>
    </row>
    <row r="821" spans="1:15" x14ac:dyDescent="0.25">
      <c r="A821" s="4">
        <v>41944</v>
      </c>
      <c r="B821" s="2">
        <v>2.8307119256592202E-9</v>
      </c>
      <c r="C821" s="2">
        <v>9.9975347718513699E-3</v>
      </c>
      <c r="D821" s="2">
        <v>8.92194384400466E-8</v>
      </c>
      <c r="E821" s="2">
        <v>7.6399340863521003E-9</v>
      </c>
      <c r="F821" s="2">
        <v>3.0111331816455502E-8</v>
      </c>
      <c r="G821" s="2">
        <v>6.9932857106337897E-5</v>
      </c>
      <c r="H821" s="2">
        <v>0.21736918929047599</v>
      </c>
      <c r="I821" s="2">
        <v>1.3848023088815499E-2</v>
      </c>
      <c r="J821" s="2">
        <v>4.8749127227876499E-8</v>
      </c>
      <c r="K821" s="2">
        <v>0.75871514144103402</v>
      </c>
      <c r="L821" s="5">
        <f t="shared" si="12"/>
        <v>3</v>
      </c>
      <c r="M821" s="5"/>
      <c r="N821" s="5"/>
      <c r="O821" s="5"/>
    </row>
    <row r="822" spans="1:15" x14ac:dyDescent="0.25">
      <c r="A822" s="4">
        <v>41974</v>
      </c>
      <c r="B822" s="2">
        <v>1.5245824057220801E-9</v>
      </c>
      <c r="C822" s="2">
        <v>1.45082526649104E-2</v>
      </c>
      <c r="D822" s="2">
        <v>1.7263159158572301E-3</v>
      </c>
      <c r="E822" s="2">
        <v>1.6506055945924901E-8</v>
      </c>
      <c r="F822" s="2">
        <v>1.67783435521501E-8</v>
      </c>
      <c r="G822" s="2">
        <v>2.7609608277149499E-7</v>
      </c>
      <c r="H822" s="2">
        <v>0.82538231945303298</v>
      </c>
      <c r="I822" s="2">
        <v>8.7818053685373099E-2</v>
      </c>
      <c r="J822" s="2">
        <v>7.0564541359912997E-2</v>
      </c>
      <c r="K822" s="2">
        <v>2.06015776189346E-7</v>
      </c>
      <c r="L822" s="5">
        <f t="shared" si="12"/>
        <v>4</v>
      </c>
      <c r="M822" s="5"/>
      <c r="N822" s="5"/>
      <c r="O822" s="5"/>
    </row>
    <row r="823" spans="1:15" x14ac:dyDescent="0.25">
      <c r="A823" s="4">
        <v>42005</v>
      </c>
      <c r="B823" s="2">
        <v>9.9944044132211204E-9</v>
      </c>
      <c r="C823" s="2">
        <v>5.0516531134897701E-8</v>
      </c>
      <c r="D823" s="2">
        <v>3.68186313938189E-5</v>
      </c>
      <c r="E823" s="2">
        <v>1.9655020195117801E-8</v>
      </c>
      <c r="F823" s="2">
        <v>1.4921151027638401E-2</v>
      </c>
      <c r="G823" s="2">
        <v>3.4667358211782202E-8</v>
      </c>
      <c r="H823" s="2">
        <v>0.59837845511405796</v>
      </c>
      <c r="I823" s="2">
        <v>4.4240606372170699E-2</v>
      </c>
      <c r="J823" s="2">
        <v>1.0396452179995899E-6</v>
      </c>
      <c r="K823" s="2">
        <v>0.34242181437647301</v>
      </c>
      <c r="L823" s="5">
        <f t="shared" si="12"/>
        <v>4</v>
      </c>
      <c r="M823" s="5"/>
      <c r="N823" s="5"/>
      <c r="O823" s="5"/>
    </row>
    <row r="824" spans="1:15" x14ac:dyDescent="0.25">
      <c r="A824" s="4">
        <v>42036</v>
      </c>
      <c r="B824" s="2">
        <v>2.31095945118833E-9</v>
      </c>
      <c r="C824" s="2">
        <v>2.38840458878549E-2</v>
      </c>
      <c r="D824" s="2">
        <v>1.7020199271487699E-7</v>
      </c>
      <c r="E824" s="2">
        <v>8.6232967559437907E-9</v>
      </c>
      <c r="F824" s="2">
        <v>1.18387637315844E-7</v>
      </c>
      <c r="G824" s="2">
        <v>1.04875844564342E-8</v>
      </c>
      <c r="H824" s="2">
        <v>0.82117991367909104</v>
      </c>
      <c r="I824" s="2">
        <v>0.140686716097393</v>
      </c>
      <c r="J824" s="2">
        <v>1.4248980714603199E-2</v>
      </c>
      <c r="K824" s="2">
        <v>3.36434074907255E-8</v>
      </c>
      <c r="L824" s="5">
        <f t="shared" si="12"/>
        <v>4</v>
      </c>
      <c r="M824" s="5"/>
      <c r="N824" s="5"/>
      <c r="O824" s="5"/>
    </row>
    <row r="825" spans="1:15" x14ac:dyDescent="0.25">
      <c r="A825" s="4">
        <v>42064</v>
      </c>
      <c r="B825" s="2">
        <v>1.10791767011084E-8</v>
      </c>
      <c r="C825" s="2">
        <v>1.5135525992171699E-2</v>
      </c>
      <c r="D825" s="2">
        <v>2.0711749884954101E-4</v>
      </c>
      <c r="E825" s="2">
        <v>7.4711763603690203E-8</v>
      </c>
      <c r="F825" s="2">
        <v>8.9632901788904098E-8</v>
      </c>
      <c r="G825" s="2">
        <v>2.0915730848778799E-7</v>
      </c>
      <c r="H825" s="2">
        <v>0.92293533744465295</v>
      </c>
      <c r="I825" s="2">
        <v>5.8996104582817802E-2</v>
      </c>
      <c r="J825" s="2">
        <v>3.8909306531320298E-7</v>
      </c>
      <c r="K825" s="2">
        <v>2.72514080824808E-3</v>
      </c>
      <c r="L825" s="5">
        <f t="shared" si="12"/>
        <v>3</v>
      </c>
      <c r="M825" s="5"/>
      <c r="N825" s="5"/>
      <c r="O825" s="5"/>
    </row>
    <row r="826" spans="1:15" x14ac:dyDescent="0.25">
      <c r="A826" s="4">
        <v>42095</v>
      </c>
      <c r="B826" s="2">
        <v>2.9258392364693101E-9</v>
      </c>
      <c r="C826" s="2">
        <v>1.24739485387774E-2</v>
      </c>
      <c r="D826" s="2">
        <v>5.3602042443845303E-3</v>
      </c>
      <c r="E826" s="2">
        <v>3.0070566317258398E-9</v>
      </c>
      <c r="F826" s="2">
        <v>4.0020356211243801E-8</v>
      </c>
      <c r="G826" s="2">
        <v>4.4797069120563102E-8</v>
      </c>
      <c r="H826" s="2">
        <v>0.97142444366313896</v>
      </c>
      <c r="I826" s="2">
        <v>4.7041961812588097E-8</v>
      </c>
      <c r="J826" s="2">
        <v>8.9626310493651501E-8</v>
      </c>
      <c r="K826" s="2">
        <v>1.0741176135278601E-2</v>
      </c>
      <c r="L826" s="5">
        <f t="shared" si="12"/>
        <v>3</v>
      </c>
      <c r="M826" s="5"/>
      <c r="N826" s="5"/>
      <c r="O826" s="5"/>
    </row>
    <row r="827" spans="1:15" x14ac:dyDescent="0.25">
      <c r="A827" s="4">
        <v>42125</v>
      </c>
      <c r="B827" s="2">
        <v>8.0114305096412499E-8</v>
      </c>
      <c r="C827" s="2">
        <v>1.3926039689994001E-2</v>
      </c>
      <c r="D827" s="2">
        <v>2.7179341380597602E-4</v>
      </c>
      <c r="E827" s="2">
        <v>7.4256248577337604E-8</v>
      </c>
      <c r="F827" s="2">
        <v>3.2097250265880301E-6</v>
      </c>
      <c r="G827" s="2">
        <v>1.43628089015825E-5</v>
      </c>
      <c r="H827" s="2">
        <v>0.63411619196156499</v>
      </c>
      <c r="I827" s="2">
        <v>3.2630651786518998E-7</v>
      </c>
      <c r="J827" s="2">
        <v>5.0967128839285801E-7</v>
      </c>
      <c r="K827" s="2">
        <v>0.35166741205234803</v>
      </c>
      <c r="L827" s="5">
        <f t="shared" si="12"/>
        <v>3</v>
      </c>
      <c r="M827" s="5"/>
      <c r="N827" s="5"/>
      <c r="O827" s="5"/>
    </row>
    <row r="828" spans="1:15" x14ac:dyDescent="0.25">
      <c r="A828" s="4">
        <v>42156</v>
      </c>
      <c r="B828" s="2">
        <v>6.8550018589736395E-10</v>
      </c>
      <c r="C828" s="2">
        <v>7.1637143534045702E-3</v>
      </c>
      <c r="D828" s="2">
        <v>5.1102173791635497E-3</v>
      </c>
      <c r="E828" s="2">
        <v>7.8880647001612597E-10</v>
      </c>
      <c r="F828" s="2">
        <v>6.5872778788307901E-7</v>
      </c>
      <c r="G828" s="2">
        <v>1.50827906566805E-9</v>
      </c>
      <c r="H828" s="2">
        <v>4.9732393587708296E-9</v>
      </c>
      <c r="I828" s="2">
        <v>3.6658374630555102E-2</v>
      </c>
      <c r="J828" s="2">
        <v>2.7871913382858302E-8</v>
      </c>
      <c r="K828" s="2">
        <v>0.95106699908139003</v>
      </c>
      <c r="L828" s="5">
        <f t="shared" si="12"/>
        <v>2</v>
      </c>
      <c r="M828" s="5"/>
      <c r="N828" s="5"/>
      <c r="O828" s="5"/>
    </row>
    <row r="829" spans="1:15" x14ac:dyDescent="0.25">
      <c r="A829" s="4">
        <v>42186</v>
      </c>
      <c r="B829" s="2">
        <v>4.4629146343051502E-3</v>
      </c>
      <c r="C829" s="2">
        <v>1.6206855787963799E-9</v>
      </c>
      <c r="D829" s="2">
        <v>8.2759440827040497E-10</v>
      </c>
      <c r="E829" s="2">
        <v>4.9772976995386504E-10</v>
      </c>
      <c r="F829" s="2">
        <v>4.9577589288220897E-2</v>
      </c>
      <c r="G829" s="2">
        <v>2.11933128794463E-9</v>
      </c>
      <c r="H829" s="2">
        <v>1.38563444205441E-7</v>
      </c>
      <c r="I829" s="2">
        <v>0.10489976616879799</v>
      </c>
      <c r="J829" s="2">
        <v>9.2163901900066403E-3</v>
      </c>
      <c r="K829" s="2">
        <v>0.831843196089602</v>
      </c>
      <c r="L829" s="5">
        <f t="shared" si="12"/>
        <v>3</v>
      </c>
      <c r="M829" s="5"/>
      <c r="N829" s="5"/>
      <c r="O829" s="5"/>
    </row>
    <row r="830" spans="1:15" x14ac:dyDescent="0.25">
      <c r="A830" s="4">
        <v>42217</v>
      </c>
      <c r="B830" s="2">
        <v>4.20527555332196E-10</v>
      </c>
      <c r="C830" s="2">
        <v>5.6787522088917498E-3</v>
      </c>
      <c r="D830" s="2">
        <v>1.8246505512679201E-9</v>
      </c>
      <c r="E830" s="2">
        <v>1.3040579333421E-9</v>
      </c>
      <c r="F830" s="2">
        <v>1.1497121977004E-8</v>
      </c>
      <c r="G830" s="2">
        <v>2.2369600401634899E-8</v>
      </c>
      <c r="H830" s="2">
        <v>1.4902867897660499E-8</v>
      </c>
      <c r="I830" s="2">
        <v>2.18448318887552E-8</v>
      </c>
      <c r="J830" s="2">
        <v>6.3944632478247901E-8</v>
      </c>
      <c r="K830" s="2">
        <v>0.99432110968031195</v>
      </c>
      <c r="L830" s="5">
        <f t="shared" si="12"/>
        <v>1</v>
      </c>
      <c r="M830" s="5"/>
      <c r="N830" s="5"/>
      <c r="O830" s="5"/>
    </row>
    <row r="831" spans="1:15" x14ac:dyDescent="0.25">
      <c r="A831" s="4">
        <v>42248</v>
      </c>
      <c r="B831" s="2">
        <v>4.0116524770643898E-8</v>
      </c>
      <c r="C831" s="2">
        <v>6.35482015433997E-6</v>
      </c>
      <c r="D831" s="2">
        <v>9.37226445158693E-8</v>
      </c>
      <c r="E831" s="2">
        <v>5.4877418090154204E-7</v>
      </c>
      <c r="F831" s="2">
        <v>3.1075408785165399E-6</v>
      </c>
      <c r="G831" s="2">
        <v>8.0595185204950806E-2</v>
      </c>
      <c r="H831" s="2">
        <v>0.248686802076834</v>
      </c>
      <c r="I831" s="2">
        <v>0.106264178256532</v>
      </c>
      <c r="J831" s="2">
        <v>0.145705028785582</v>
      </c>
      <c r="K831" s="2">
        <v>0.41873866070166699</v>
      </c>
      <c r="L831" s="5">
        <f t="shared" si="12"/>
        <v>5</v>
      </c>
      <c r="M831" s="5"/>
      <c r="N831" s="5"/>
      <c r="O831" s="5"/>
    </row>
    <row r="832" spans="1:15" x14ac:dyDescent="0.25">
      <c r="A832" s="4">
        <v>42278</v>
      </c>
      <c r="B832" s="2">
        <v>1.5703405930642598E-8</v>
      </c>
      <c r="C832" s="2">
        <v>3.2368854296108302E-8</v>
      </c>
      <c r="D832" s="2">
        <v>2.9262744279779201E-8</v>
      </c>
      <c r="E832" s="2">
        <v>1.5934269457418198E-8</v>
      </c>
      <c r="F832" s="2">
        <v>1.44741136258276E-2</v>
      </c>
      <c r="G832" s="2">
        <v>4.4201737229365699E-7</v>
      </c>
      <c r="H832" s="2">
        <v>0.33983598077968302</v>
      </c>
      <c r="I832" s="2">
        <v>3.03052745224613E-2</v>
      </c>
      <c r="J832" s="2">
        <v>5.5600824559213502E-2</v>
      </c>
      <c r="K832" s="2">
        <v>0.55978327122618199</v>
      </c>
      <c r="L832" s="5">
        <f t="shared" si="12"/>
        <v>5</v>
      </c>
      <c r="M832" s="5"/>
      <c r="N832" s="5"/>
      <c r="O832" s="5"/>
    </row>
    <row r="833" spans="1:15" x14ac:dyDescent="0.25">
      <c r="A833" s="4">
        <v>42309</v>
      </c>
      <c r="B833" s="2">
        <v>3.5299512852152101E-9</v>
      </c>
      <c r="C833" s="2">
        <v>5.3543201292953896E-3</v>
      </c>
      <c r="D833" s="2">
        <v>1.6188079487712E-8</v>
      </c>
      <c r="E833" s="2">
        <v>9.2523320957797203E-9</v>
      </c>
      <c r="F833" s="2">
        <v>2.4801183776491099E-7</v>
      </c>
      <c r="G833" s="2">
        <v>6.0857101739006103E-2</v>
      </c>
      <c r="H833" s="2">
        <v>0.66118711167585298</v>
      </c>
      <c r="I833" s="2">
        <v>6.1805496686132499E-2</v>
      </c>
      <c r="J833" s="2">
        <v>4.4543012092691202E-2</v>
      </c>
      <c r="K833" s="2">
        <v>0.166252680694949</v>
      </c>
      <c r="L833" s="5">
        <f t="shared" si="12"/>
        <v>5</v>
      </c>
      <c r="M833" s="5"/>
      <c r="N833" s="5"/>
      <c r="O833" s="5"/>
    </row>
    <row r="834" spans="1:15" x14ac:dyDescent="0.25">
      <c r="A834" s="4">
        <v>42339</v>
      </c>
      <c r="B834" s="2">
        <v>1.48968018778292E-3</v>
      </c>
      <c r="C834" s="2">
        <v>1.93526497293191E-10</v>
      </c>
      <c r="D834" s="2">
        <v>2.0699338770910601E-10</v>
      </c>
      <c r="E834" s="2">
        <v>7.5824271523766802E-11</v>
      </c>
      <c r="F834" s="2">
        <v>3.4505687856593401E-2</v>
      </c>
      <c r="G834" s="2">
        <v>2.0945210977383199E-10</v>
      </c>
      <c r="H834" s="2">
        <v>0.267619461215793</v>
      </c>
      <c r="I834" s="2">
        <v>8.6773195367039493E-2</v>
      </c>
      <c r="J834" s="2">
        <v>2.8022402108181301E-6</v>
      </c>
      <c r="K834" s="2">
        <v>0.60960917244674495</v>
      </c>
      <c r="L834" s="5">
        <f t="shared" si="12"/>
        <v>4</v>
      </c>
      <c r="M834" s="5"/>
      <c r="N834" s="5"/>
      <c r="O834" s="5"/>
    </row>
    <row r="835" spans="1:15" x14ac:dyDescent="0.25">
      <c r="A835" s="4">
        <v>42370</v>
      </c>
      <c r="B835" s="2">
        <v>2.60192264465938E-6</v>
      </c>
      <c r="C835" s="2">
        <v>1.0636308237055699E-9</v>
      </c>
      <c r="D835" s="2">
        <v>7.9064596435830305E-9</v>
      </c>
      <c r="E835" s="2">
        <v>4.1178468074064699E-10</v>
      </c>
      <c r="F835" s="2">
        <v>1.8188312770503898E-2</v>
      </c>
      <c r="G835" s="2">
        <v>1.63638839753483E-9</v>
      </c>
      <c r="H835" s="2">
        <v>0.61848839224040697</v>
      </c>
      <c r="I835" s="2">
        <v>1.97179583874245E-8</v>
      </c>
      <c r="J835" s="2">
        <v>2.3658265063003302E-2</v>
      </c>
      <c r="K835" s="2">
        <v>0.33966239726722502</v>
      </c>
      <c r="L835" s="5">
        <f t="shared" ref="L835:L841" si="13">COUNTIF(B835:K835,"&gt;0.01")</f>
        <v>4</v>
      </c>
      <c r="M835" s="5"/>
      <c r="N835" s="5"/>
      <c r="O835" s="5"/>
    </row>
    <row r="836" spans="1:15" x14ac:dyDescent="0.25">
      <c r="A836" s="4">
        <v>42401</v>
      </c>
      <c r="B836" s="2">
        <v>7.6306839109958103E-9</v>
      </c>
      <c r="C836" s="2">
        <v>1.0583870849142601E-6</v>
      </c>
      <c r="D836" s="2">
        <v>3.5413158559724599E-7</v>
      </c>
      <c r="E836" s="2">
        <v>6.9820590510088403E-7</v>
      </c>
      <c r="F836" s="2">
        <v>1.97395569040417E-7</v>
      </c>
      <c r="G836" s="2">
        <v>5.7252784876055101E-3</v>
      </c>
      <c r="H836" s="2">
        <v>0.111977470606343</v>
      </c>
      <c r="I836" s="2">
        <v>1.2358734969242401E-6</v>
      </c>
      <c r="J836" s="2">
        <v>6.7240545800163601E-2</v>
      </c>
      <c r="K836" s="2">
        <v>0.81505315348166596</v>
      </c>
      <c r="L836" s="5">
        <f t="shared" si="13"/>
        <v>3</v>
      </c>
      <c r="M836" s="5"/>
      <c r="N836" s="5"/>
      <c r="O836" s="5"/>
    </row>
    <row r="837" spans="1:15" x14ac:dyDescent="0.25">
      <c r="A837" s="4">
        <v>42430</v>
      </c>
      <c r="B837" s="2">
        <v>1.41354691114141E-7</v>
      </c>
      <c r="C837" s="2">
        <v>1.5872259472132898E-2</v>
      </c>
      <c r="D837" s="2">
        <v>2.52903040028101E-6</v>
      </c>
      <c r="E837" s="2">
        <v>3.3982830301407098E-8</v>
      </c>
      <c r="F837" s="2">
        <v>5.59186653271536E-8</v>
      </c>
      <c r="G837" s="2">
        <v>1.28112722336539E-5</v>
      </c>
      <c r="H837" s="2">
        <v>0.56521935785079103</v>
      </c>
      <c r="I837" s="2">
        <v>1.02053256592662E-4</v>
      </c>
      <c r="J837" s="2">
        <v>2.47915738800815E-3</v>
      </c>
      <c r="K837" s="2">
        <v>0.416311600473666</v>
      </c>
      <c r="L837" s="5">
        <f t="shared" si="13"/>
        <v>3</v>
      </c>
      <c r="M837" s="5"/>
      <c r="N837" s="5"/>
      <c r="O837" s="5"/>
    </row>
    <row r="838" spans="1:15" x14ac:dyDescent="0.25">
      <c r="A838" s="4">
        <v>42461</v>
      </c>
      <c r="B838" s="2">
        <v>8.5257884647090093E-9</v>
      </c>
      <c r="C838" s="2">
        <v>2.40793135764941E-2</v>
      </c>
      <c r="D838" s="2">
        <v>1.71964865987987E-4</v>
      </c>
      <c r="E838" s="2">
        <v>8.2709039431777902E-8</v>
      </c>
      <c r="F838" s="2">
        <v>6.0323629788434799E-6</v>
      </c>
      <c r="G838" s="2">
        <v>1.7282285386280299E-7</v>
      </c>
      <c r="H838" s="2">
        <v>0.85723166635053005</v>
      </c>
      <c r="I838" s="2">
        <v>0.106777399399909</v>
      </c>
      <c r="J838" s="2">
        <v>1.17333136751477E-2</v>
      </c>
      <c r="K838" s="2">
        <v>4.5711265824931197E-8</v>
      </c>
      <c r="L838" s="5">
        <f t="shared" si="13"/>
        <v>4</v>
      </c>
      <c r="M838" s="5"/>
      <c r="N838" s="5"/>
      <c r="O838" s="5"/>
    </row>
    <row r="839" spans="1:15" x14ac:dyDescent="0.25">
      <c r="A839" s="4">
        <v>42491</v>
      </c>
      <c r="B839" s="2">
        <v>4.7563168569586303E-11</v>
      </c>
      <c r="C839" s="2">
        <v>1.8388632307856E-2</v>
      </c>
      <c r="D839" s="2">
        <v>1.6292190467779701E-3</v>
      </c>
      <c r="E839" s="2">
        <v>3.9198683735951002E-10</v>
      </c>
      <c r="F839" s="2">
        <v>4.9086572807820796E-10</v>
      </c>
      <c r="G839" s="2">
        <v>7.0891278810156699E-7</v>
      </c>
      <c r="H839" s="2">
        <v>0.85803332480072203</v>
      </c>
      <c r="I839" s="2">
        <v>8.3779957149897596E-2</v>
      </c>
      <c r="J839" s="2">
        <v>3.81676325135369E-2</v>
      </c>
      <c r="K839" s="2">
        <v>5.2433881087194595E-7</v>
      </c>
      <c r="L839" s="5">
        <f t="shared" si="13"/>
        <v>4</v>
      </c>
      <c r="M839" s="5"/>
      <c r="N839" s="5"/>
      <c r="O839" s="5"/>
    </row>
    <row r="840" spans="1:15" x14ac:dyDescent="0.25">
      <c r="A840" s="4">
        <v>42522</v>
      </c>
      <c r="B840" s="2">
        <v>1.64463192548566E-8</v>
      </c>
      <c r="C840" s="2">
        <v>2.3625065767982399E-8</v>
      </c>
      <c r="D840" s="2">
        <v>8.0956931604368303E-5</v>
      </c>
      <c r="E840" s="2">
        <v>3.4544842939320801E-9</v>
      </c>
      <c r="F840" s="2">
        <v>2.1213845505063299E-2</v>
      </c>
      <c r="G840" s="2">
        <v>1.25363745177065E-8</v>
      </c>
      <c r="H840" s="2">
        <v>0.91958197986887402</v>
      </c>
      <c r="I840" s="2">
        <v>3.9789880183184999E-8</v>
      </c>
      <c r="J840" s="2">
        <v>4.1780118730053699E-8</v>
      </c>
      <c r="K840" s="2">
        <v>5.9123080061806797E-2</v>
      </c>
      <c r="L840" s="5">
        <f t="shared" si="13"/>
        <v>3</v>
      </c>
      <c r="M840" s="5"/>
      <c r="N840" s="5"/>
      <c r="O840" s="5"/>
    </row>
    <row r="841" spans="1:15" x14ac:dyDescent="0.25">
      <c r="A841" s="4">
        <v>42552</v>
      </c>
      <c r="B841" s="2">
        <v>1.8420971930196999E-10</v>
      </c>
      <c r="C841" s="2">
        <v>9.2142626731851095E-10</v>
      </c>
      <c r="D841" s="2">
        <v>9.8265408252445296E-10</v>
      </c>
      <c r="E841" s="2">
        <v>5.4998485223843696E-10</v>
      </c>
      <c r="F841" s="2">
        <v>2.0039227015875499E-2</v>
      </c>
      <c r="G841" s="2">
        <v>1.0604263774471201E-5</v>
      </c>
      <c r="H841" s="2">
        <v>0.55427669474901198</v>
      </c>
      <c r="I841" s="2">
        <v>5.5147701012351502E-2</v>
      </c>
      <c r="J841" s="2">
        <v>4.7524125982445202E-2</v>
      </c>
      <c r="K841" s="2">
        <v>0.323001644338269</v>
      </c>
      <c r="L841" s="5">
        <f t="shared" si="13"/>
        <v>5</v>
      </c>
      <c r="M841" s="5"/>
      <c r="N841" s="5"/>
      <c r="O841" s="5"/>
    </row>
    <row r="842" spans="1:15" x14ac:dyDescent="0.25">
      <c r="M84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9CD3-C1B5-441A-A917-8FAF3EFBBD75}">
  <dimension ref="B1:K841"/>
  <sheetViews>
    <sheetView tabSelected="1" workbookViewId="0">
      <selection activeCell="V2" sqref="V2"/>
    </sheetView>
  </sheetViews>
  <sheetFormatPr defaultRowHeight="15" x14ac:dyDescent="0.25"/>
  <cols>
    <col min="2" max="11" width="9.140625" style="2"/>
  </cols>
  <sheetData>
    <row r="1" spans="2:7" x14ac:dyDescent="0.25">
      <c r="B1" s="2" t="s">
        <v>34</v>
      </c>
      <c r="C1" s="2" t="s">
        <v>35</v>
      </c>
      <c r="E1" s="2" t="s">
        <v>34</v>
      </c>
      <c r="F1" s="2" t="s">
        <v>35</v>
      </c>
      <c r="G1" s="2" t="s">
        <v>35</v>
      </c>
    </row>
    <row r="2" spans="2:7" x14ac:dyDescent="0.25">
      <c r="B2" s="2">
        <v>-0.73782862384859271</v>
      </c>
      <c r="C2" s="2">
        <v>0.99999776629941051</v>
      </c>
      <c r="E2" s="2">
        <f>COUNTIF(B2:B841,"&lt;-2")</f>
        <v>2</v>
      </c>
      <c r="F2" s="2">
        <f>COUNTIF(C2:C841,"&lt;-2")</f>
        <v>8</v>
      </c>
      <c r="G2" s="2">
        <f>F2*-1</f>
        <v>-8</v>
      </c>
    </row>
    <row r="3" spans="2:7" x14ac:dyDescent="0.25">
      <c r="B3" s="2">
        <v>1.9095962712048609E-2</v>
      </c>
      <c r="C3" s="2">
        <v>0.55525353702787461</v>
      </c>
      <c r="E3" s="2">
        <f>COUNTIFS(B2:B841,"&gt;-2",B2:B841,"&lt;=-1.9")</f>
        <v>1</v>
      </c>
      <c r="F3" s="2">
        <f>COUNTIFS(C2:C841,"&gt;-2",C2:C841,"&lt;=-1.9")</f>
        <v>1</v>
      </c>
      <c r="G3" s="2">
        <f t="shared" ref="G3:G34" si="0">F3*-1</f>
        <v>-1</v>
      </c>
    </row>
    <row r="4" spans="2:7" x14ac:dyDescent="0.25">
      <c r="B4" s="2">
        <v>-2.1441490137239727E-2</v>
      </c>
      <c r="C4" s="2">
        <v>0.93068025966160717</v>
      </c>
      <c r="E4" s="2">
        <f>COUNTIFS(B2:B841,"&gt;-1.9",B2:B841,"&lt;=-1.8")</f>
        <v>1</v>
      </c>
      <c r="F4" s="2">
        <f>COUNTIFS(C2:C841,"&gt;-1.9",C2:C841,"&lt;=-1.8")</f>
        <v>2</v>
      </c>
      <c r="G4" s="2">
        <f t="shared" si="0"/>
        <v>-2</v>
      </c>
    </row>
    <row r="5" spans="2:7" x14ac:dyDescent="0.25">
      <c r="B5" s="2">
        <v>0.20493647992704656</v>
      </c>
      <c r="C5" s="2">
        <v>0.67594891520199696</v>
      </c>
      <c r="E5" s="2">
        <f>COUNTIFS(B2:B841,"&gt;-1.8",B2:B841,"&lt;=-1.7")</f>
        <v>2</v>
      </c>
      <c r="F5" s="2">
        <f>COUNTIFS(C2:C841,"&gt;-1.8",C2:C841,"&lt;=-1.7")</f>
        <v>6</v>
      </c>
      <c r="G5" s="2">
        <f t="shared" si="0"/>
        <v>-6</v>
      </c>
    </row>
    <row r="6" spans="2:7" x14ac:dyDescent="0.25">
      <c r="B6" s="2">
        <v>0.38309755576360127</v>
      </c>
      <c r="C6" s="2">
        <v>0.79040882194328776</v>
      </c>
      <c r="E6" s="2">
        <f>COUNTIFS(B2:B841,"&gt;-1.8",B2:B841,"&lt;=-1.7")</f>
        <v>2</v>
      </c>
      <c r="F6" s="2">
        <f>COUNTIFS(C2:C841,"&gt;-1.8",C2:C841,"&lt;=-1.7")</f>
        <v>6</v>
      </c>
      <c r="G6" s="2">
        <f t="shared" si="0"/>
        <v>-6</v>
      </c>
    </row>
    <row r="7" spans="2:7" x14ac:dyDescent="0.25">
      <c r="B7" s="2">
        <v>0.2252420301144259</v>
      </c>
      <c r="C7" s="2">
        <v>-0.27892467325149539</v>
      </c>
      <c r="E7" s="2">
        <f>COUNTIFS(B2:B841,"&gt;-1.7",B2:B841,"&lt;=-1.6")</f>
        <v>1</v>
      </c>
      <c r="F7" s="2">
        <f>COUNTIFS(C2:C841,"&gt;-1.7",C2:C841,"&lt;=-1.6")</f>
        <v>4</v>
      </c>
      <c r="G7" s="2">
        <f t="shared" si="0"/>
        <v>-4</v>
      </c>
    </row>
    <row r="8" spans="2:7" x14ac:dyDescent="0.25">
      <c r="B8" s="2">
        <v>-0.97714937356084342</v>
      </c>
      <c r="C8" s="2">
        <v>-1.806197873726334E-2</v>
      </c>
      <c r="E8" s="2">
        <f>COUNTIFS(B2:B841,"&gt;-1.6",B2:B841,"&lt;=-1.5")</f>
        <v>0</v>
      </c>
      <c r="F8" s="2">
        <f>COUNTIFS(C2:C841,"&gt;-1.6",C2:C841,"&lt;=-1.5")</f>
        <v>3</v>
      </c>
      <c r="G8" s="2">
        <f t="shared" si="0"/>
        <v>-3</v>
      </c>
    </row>
    <row r="9" spans="2:7" x14ac:dyDescent="0.25">
      <c r="B9" s="2">
        <v>0.29109584852111903</v>
      </c>
      <c r="C9" s="2">
        <v>-7.6922974807195788E-2</v>
      </c>
      <c r="E9" s="2">
        <f>COUNTIFS(B2:B841,"&gt;-1.5",B2:B841,"&lt;=-1.4")</f>
        <v>1</v>
      </c>
      <c r="F9" s="2">
        <f>COUNTIFS(C2:C841,"&gt;-1.5",C2:C841,"&lt;=-1.4")</f>
        <v>4</v>
      </c>
      <c r="G9" s="2">
        <f t="shared" si="0"/>
        <v>-4</v>
      </c>
    </row>
    <row r="10" spans="2:7" x14ac:dyDescent="0.25">
      <c r="B10" s="2">
        <v>-7.5124574978391756E-2</v>
      </c>
      <c r="C10" s="2">
        <v>0.46147944416259701</v>
      </c>
      <c r="E10" s="2">
        <f>COUNTIFS(B2:B841,"&gt;-1.4",B2:B841,"&lt;=-1.3")</f>
        <v>3</v>
      </c>
      <c r="F10" s="2">
        <f>COUNTIFS(C2:C841,"&gt;-1.4",C2:C841,"&lt;=-1.3")</f>
        <v>4</v>
      </c>
      <c r="G10" s="2">
        <f t="shared" si="0"/>
        <v>-4</v>
      </c>
    </row>
    <row r="11" spans="2:7" x14ac:dyDescent="0.25">
      <c r="B11" s="2">
        <v>0.1762882001204148</v>
      </c>
      <c r="C11" s="2">
        <v>-0.34944008358188561</v>
      </c>
      <c r="E11" s="2">
        <f>COUNTIFS(B2:B841,"&gt;-1.3",B2:B841,"&lt;=-1.2")</f>
        <v>3</v>
      </c>
      <c r="F11" s="2">
        <f>COUNTIFS(C2:C841,"&gt;-1.3",C2:C841,"&lt;=-1.2")</f>
        <v>8</v>
      </c>
      <c r="G11" s="2">
        <f t="shared" si="0"/>
        <v>-8</v>
      </c>
    </row>
    <row r="12" spans="2:7" x14ac:dyDescent="0.25">
      <c r="B12" s="2">
        <v>-5.2451321892937885E-2</v>
      </c>
      <c r="C12" s="2">
        <v>0.43473777047939377</v>
      </c>
      <c r="E12" s="2">
        <f>COUNTIFS(B2:B841,"&gt;-1.2",B2:B841,"&lt;=-1.1")</f>
        <v>2</v>
      </c>
      <c r="F12" s="2">
        <f>COUNTIFS(C2:C841,"&gt;-1.2",C2:C841,"&lt;=-1.1")</f>
        <v>9</v>
      </c>
      <c r="G12" s="2">
        <f t="shared" si="0"/>
        <v>-9</v>
      </c>
    </row>
    <row r="13" spans="2:7" x14ac:dyDescent="0.25">
      <c r="B13" s="2">
        <v>0.3692094667263609</v>
      </c>
      <c r="C13" s="2">
        <v>1.0000037798457415</v>
      </c>
      <c r="E13" s="2">
        <f>COUNTIFS(B2:B841,"&gt;-1.1",B2:B841,"&lt;=-1.0")</f>
        <v>2</v>
      </c>
      <c r="F13" s="2">
        <f>COUNTIFS(C2:C841,"&gt;-1.1",C2:C841,"&lt;=-1.0")</f>
        <v>16</v>
      </c>
      <c r="G13" s="2">
        <f t="shared" si="0"/>
        <v>-16</v>
      </c>
    </row>
    <row r="14" spans="2:7" x14ac:dyDescent="0.25">
      <c r="B14" s="2">
        <v>0.27790687247904733</v>
      </c>
      <c r="C14" s="2">
        <v>0.43694369391471</v>
      </c>
      <c r="E14" s="2">
        <f>COUNTIFS(B2:B841,"&gt;-1.0",B2:B841,"&lt;=-0.9")</f>
        <v>3</v>
      </c>
      <c r="F14" s="2">
        <f>COUNTIFS(C2:C841,"&gt;-1.0",C2:C841,"&lt;=-0.9")</f>
        <v>8</v>
      </c>
      <c r="G14" s="2">
        <f t="shared" si="0"/>
        <v>-8</v>
      </c>
    </row>
    <row r="15" spans="2:7" x14ac:dyDescent="0.25">
      <c r="B15" s="2">
        <v>0.58377061482910553</v>
      </c>
      <c r="C15" s="2">
        <v>0.70508148455122743</v>
      </c>
      <c r="E15" s="2">
        <f>COUNTIFS(B2:B841,"&gt;-0.9",B2:B841,"&lt;=-0.8")</f>
        <v>8</v>
      </c>
      <c r="F15" s="2">
        <f>COUNTIFS(C2:C841,"&gt;-0.9",C2:C841,"&lt;=-0.8")</f>
        <v>15</v>
      </c>
      <c r="G15" s="2">
        <f t="shared" si="0"/>
        <v>-15</v>
      </c>
    </row>
    <row r="16" spans="2:7" x14ac:dyDescent="0.25">
      <c r="B16" s="2">
        <v>0.26697196288715397</v>
      </c>
      <c r="C16" s="2">
        <v>-0.61466922083559394</v>
      </c>
      <c r="E16" s="2">
        <f>COUNTIFS(B2:B841,"&gt;-0.8",B2:B841,"&lt;=-0.7")</f>
        <v>15</v>
      </c>
      <c r="F16" s="2">
        <f>COUNTIFS(C2:C841,"&gt;-0.8",C2:C841,"&lt;=-0.7")</f>
        <v>24</v>
      </c>
      <c r="G16" s="2">
        <f t="shared" si="0"/>
        <v>-24</v>
      </c>
    </row>
    <row r="17" spans="2:7" x14ac:dyDescent="0.25">
      <c r="B17" s="2">
        <v>0.49608424060086287</v>
      </c>
      <c r="C17" s="2">
        <v>0.99998385919162947</v>
      </c>
      <c r="E17" s="2">
        <f>COUNTIFS(B2:B841,"&gt;-0.7",B2:B841,"&lt;=-0.6")</f>
        <v>16</v>
      </c>
      <c r="F17" s="2">
        <f>COUNTIFS(C2:C841,"&gt;-0.7",C2:C841,"&lt;=-0.6")</f>
        <v>21</v>
      </c>
      <c r="G17" s="2">
        <f t="shared" si="0"/>
        <v>-21</v>
      </c>
    </row>
    <row r="18" spans="2:7" x14ac:dyDescent="0.25">
      <c r="B18" s="2">
        <v>-7.5530070632414459E-2</v>
      </c>
      <c r="C18" s="2">
        <v>0.99999994938678094</v>
      </c>
      <c r="E18" s="2">
        <f>COUNTIFS(B2:B841,"&gt;-0.6",B2:B841,"&lt;=-0.5")</f>
        <v>16</v>
      </c>
      <c r="F18" s="2">
        <f>COUNTIFS(C2:C841,"&gt;-0.6",C2:C841,"&lt;=-0.5")</f>
        <v>21</v>
      </c>
      <c r="G18" s="2">
        <f t="shared" si="0"/>
        <v>-21</v>
      </c>
    </row>
    <row r="19" spans="2:7" x14ac:dyDescent="0.25">
      <c r="B19" s="2">
        <v>0.17615806361211239</v>
      </c>
      <c r="C19" s="2">
        <v>-0.49919289168614189</v>
      </c>
      <c r="E19" s="2">
        <f>COUNTIFS(B2:B841,"&gt;-0.5",B2:B841,"&lt;=-0.4")</f>
        <v>28</v>
      </c>
      <c r="F19" s="2">
        <f>COUNTIFS(C2:C841,"&gt;-0.5",C2:C841,"&lt;=-0.4")</f>
        <v>33</v>
      </c>
      <c r="G19" s="2">
        <f t="shared" si="0"/>
        <v>-33</v>
      </c>
    </row>
    <row r="20" spans="2:7" x14ac:dyDescent="0.25">
      <c r="B20" s="2">
        <v>-0.16565651753629895</v>
      </c>
      <c r="C20" s="2">
        <v>-0.37300900290516426</v>
      </c>
      <c r="E20" s="2">
        <f>COUNTIFS(B2:B841,"&gt;-0.4",B2:B841,"&lt;=-0.3")</f>
        <v>39</v>
      </c>
      <c r="F20" s="2">
        <f>COUNTIFS(C2:C841,"&gt;-0.4",C2:C841,"&lt;=-0.3")</f>
        <v>42</v>
      </c>
      <c r="G20" s="2">
        <f t="shared" si="0"/>
        <v>-42</v>
      </c>
    </row>
    <row r="21" spans="2:7" x14ac:dyDescent="0.25">
      <c r="B21" s="2">
        <v>0.22061678434571208</v>
      </c>
      <c r="C21" s="2">
        <v>0.99907748605487123</v>
      </c>
      <c r="E21" s="2">
        <f>COUNTIFS(B2:B841,"&gt;-0.3",B2:B841,"&lt;=-0.2")</f>
        <v>63</v>
      </c>
      <c r="F21" s="2">
        <f>COUNTIFS(C2:C841,"&gt;-0.3",C2:C841,"&lt;=-0.2")</f>
        <v>52</v>
      </c>
      <c r="G21" s="2">
        <f t="shared" si="0"/>
        <v>-52</v>
      </c>
    </row>
    <row r="22" spans="2:7" x14ac:dyDescent="0.25">
      <c r="B22" s="2">
        <v>-9.6361191975563143E-2</v>
      </c>
      <c r="C22" s="2">
        <v>-0.23810496352015398</v>
      </c>
      <c r="E22" s="2">
        <f>COUNTIFS(B2:B841,"&gt;-0.2",B2:B841,"&lt;=-0.1")</f>
        <v>62</v>
      </c>
      <c r="F22" s="2">
        <f>COUNTIFS(C2:C841,"&gt;-0.2",C2:C841,"&lt;=-0.1")</f>
        <v>52</v>
      </c>
      <c r="G22" s="2">
        <f t="shared" si="0"/>
        <v>-52</v>
      </c>
    </row>
    <row r="23" spans="2:7" x14ac:dyDescent="0.25">
      <c r="B23" s="2">
        <v>-6.1587738252111279E-4</v>
      </c>
      <c r="C23" s="2">
        <v>-4.2115533782144166E-2</v>
      </c>
      <c r="E23" s="2">
        <f>COUNTIFS(B2:B841,"&gt;-0.1",B2:B841,"&lt;=-0.0")</f>
        <v>80</v>
      </c>
      <c r="F23" s="2">
        <f>COUNTIFS(C2:C841,"&gt;-0.1",C2:C841,"&lt;=-0.0")</f>
        <v>60</v>
      </c>
      <c r="G23" s="2">
        <f t="shared" si="0"/>
        <v>-60</v>
      </c>
    </row>
    <row r="24" spans="2:7" x14ac:dyDescent="0.25">
      <c r="B24" s="2">
        <v>0.81084428943527764</v>
      </c>
      <c r="C24" s="2">
        <v>0.97268585615745129</v>
      </c>
      <c r="E24" s="2">
        <f>COUNTIFS(B2:B841,"&gt;0.0",B2:B841,"&lt;=0.1")</f>
        <v>82</v>
      </c>
      <c r="F24" s="2">
        <f>COUNTIFS(C2:C841,"&gt;0.0",C2:C841,"&lt;=0.1")</f>
        <v>53</v>
      </c>
      <c r="G24" s="2">
        <f t="shared" si="0"/>
        <v>-53</v>
      </c>
    </row>
    <row r="25" spans="2:7" x14ac:dyDescent="0.25">
      <c r="B25" s="2">
        <v>-0.16080620302801574</v>
      </c>
      <c r="C25" s="2">
        <v>0.96840460071738765</v>
      </c>
      <c r="E25" s="2">
        <f>COUNTIFS(B2:B841,"&gt;0.1",B2:B841,"&lt;=0.2")</f>
        <v>65</v>
      </c>
      <c r="F25" s="2">
        <f>COUNTIFS(C2:C841,"&gt;0.1",C2:C841,"&lt;=0.2")</f>
        <v>44</v>
      </c>
      <c r="G25" s="2">
        <f t="shared" si="0"/>
        <v>-44</v>
      </c>
    </row>
    <row r="26" spans="2:7" x14ac:dyDescent="0.25">
      <c r="B26" s="2">
        <v>-1.0806401537557782</v>
      </c>
      <c r="C26" s="2">
        <v>0.30309832617191534</v>
      </c>
      <c r="E26" s="2">
        <f>COUNTIFS(B2:B841,"&gt;0.2",B2:B841,"&lt;=0.3")</f>
        <v>54</v>
      </c>
      <c r="F26" s="2">
        <f>COUNTIFS(C2:C841,"&gt;0.2",C2:C841,"&lt;=0.3")</f>
        <v>35</v>
      </c>
      <c r="G26" s="2">
        <f t="shared" si="0"/>
        <v>-35</v>
      </c>
    </row>
    <row r="27" spans="2:7" x14ac:dyDescent="0.25">
      <c r="B27" s="2">
        <v>1.4732384120816788E-2</v>
      </c>
      <c r="C27" s="2">
        <v>0.99999039611023821</v>
      </c>
      <c r="E27" s="2">
        <f>COUNTIFS(B2:B841,"&gt;0.3",B2:B841,"&lt;=0.4")</f>
        <v>55</v>
      </c>
      <c r="F27" s="2">
        <f>COUNTIFS(C2:C841,"&gt;0.3",C2:C841,"&lt;=0.4")</f>
        <v>43</v>
      </c>
      <c r="G27" s="2">
        <f t="shared" si="0"/>
        <v>-43</v>
      </c>
    </row>
    <row r="28" spans="2:7" x14ac:dyDescent="0.25">
      <c r="B28" s="2">
        <v>0.11022602175049456</v>
      </c>
      <c r="C28" s="2">
        <v>0.19511583419484779</v>
      </c>
      <c r="E28" s="2">
        <f>COUNTIFS(B2:B841,"&gt;0.4",B2:B841,"&lt;=0.5")</f>
        <v>44</v>
      </c>
      <c r="F28" s="2">
        <f>COUNTIFS(C2:C841,"&gt;0.4",C2:C841,"&lt;=0.5")</f>
        <v>41</v>
      </c>
      <c r="G28" s="2">
        <f t="shared" si="0"/>
        <v>-41</v>
      </c>
    </row>
    <row r="29" spans="2:7" x14ac:dyDescent="0.25">
      <c r="B29" s="2">
        <v>-0.29377225590875788</v>
      </c>
      <c r="C29" s="2">
        <v>0.23947453280521014</v>
      </c>
      <c r="E29" s="2">
        <f>COUNTIFS(B2:B841,"&gt;0.5",B2:B841,"&lt;=0.6")</f>
        <v>34</v>
      </c>
      <c r="F29" s="2">
        <f>COUNTIFS(C2:C841,"&gt;0.5",C2:C841,"&lt;=0.6")</f>
        <v>24</v>
      </c>
      <c r="G29" s="2">
        <f t="shared" si="0"/>
        <v>-24</v>
      </c>
    </row>
    <row r="30" spans="2:7" x14ac:dyDescent="0.25">
      <c r="B30" s="2">
        <v>0.45553779356692614</v>
      </c>
      <c r="C30" s="2">
        <v>0.8413226019505442</v>
      </c>
      <c r="E30" s="2">
        <f>COUNTIFS(B2:B841,"&gt;0.6",B2:B841,"&lt;=0.7")</f>
        <v>37</v>
      </c>
      <c r="F30" s="2">
        <f>COUNTIFS(C2:C841,"&gt;0.6",C2:C841,"&lt;=0.7")</f>
        <v>16</v>
      </c>
      <c r="G30" s="2">
        <f t="shared" si="0"/>
        <v>-16</v>
      </c>
    </row>
    <row r="31" spans="2:7" x14ac:dyDescent="0.25">
      <c r="B31" s="2">
        <v>-0.53893198365284478</v>
      </c>
      <c r="C31" s="2">
        <v>0.88255592885175216</v>
      </c>
      <c r="E31" s="2">
        <f>COUNTIFS(B2:B841,"&gt;0.7",B2:B841,"&lt;=0.8")</f>
        <v>32</v>
      </c>
      <c r="F31" s="2">
        <f>COUNTIFS(C2:C841,"&gt;0.7",C2:C841,"&lt;=0.8")</f>
        <v>23</v>
      </c>
      <c r="G31" s="2">
        <f t="shared" si="0"/>
        <v>-23</v>
      </c>
    </row>
    <row r="32" spans="2:7" x14ac:dyDescent="0.25">
      <c r="B32" s="2">
        <v>-0.38738868653894465</v>
      </c>
      <c r="C32" s="2">
        <v>-0.44037287894041222</v>
      </c>
      <c r="E32" s="2">
        <f>COUNTIFS(B2:B841,"&gt;0.8",B2:B841,"&lt;=0.9")</f>
        <v>29</v>
      </c>
      <c r="F32" s="2">
        <f>COUNTIFS(C2:C841,"&gt;0.8",C2:C841,"&lt;=0.9")</f>
        <v>17</v>
      </c>
      <c r="G32" s="2">
        <f t="shared" si="0"/>
        <v>-17</v>
      </c>
    </row>
    <row r="33" spans="2:7" x14ac:dyDescent="0.25">
      <c r="B33" s="2">
        <v>-0.71430766058819195</v>
      </c>
      <c r="C33" s="2">
        <v>0.39534658611678086</v>
      </c>
      <c r="E33" s="2">
        <f>COUNTIFS(B2:B841,"&gt;0.9",B2:B841,"&lt;0.99")</f>
        <v>29</v>
      </c>
      <c r="F33" s="2">
        <f>COUNTIFS(C2:C841,"&gt;0.9",C2:C841,"&lt;0.99")</f>
        <v>21</v>
      </c>
      <c r="G33" s="2">
        <f t="shared" si="0"/>
        <v>-21</v>
      </c>
    </row>
    <row r="34" spans="2:7" x14ac:dyDescent="0.25">
      <c r="B34" s="2">
        <v>-0.35177312443395237</v>
      </c>
      <c r="C34" s="2">
        <v>0.38824149752518577</v>
      </c>
      <c r="E34" s="2">
        <f>COUNTIFS(B2:B841,"&gt;=0.99",B2:B841,"&lt;=1")</f>
        <v>20</v>
      </c>
      <c r="F34" s="2">
        <f>COUNTIFS(C2:C841,"&gt;=0.99",C2:C841,"&lt;=1")</f>
        <v>103</v>
      </c>
      <c r="G34" s="2">
        <f t="shared" si="0"/>
        <v>-103</v>
      </c>
    </row>
    <row r="35" spans="2:7" x14ac:dyDescent="0.25">
      <c r="B35" s="2">
        <v>-0.34104180136546991</v>
      </c>
      <c r="C35" s="2">
        <v>-0.70781104575653853</v>
      </c>
    </row>
    <row r="36" spans="2:7" x14ac:dyDescent="0.25">
      <c r="B36" s="2">
        <v>-0.71270902407298564</v>
      </c>
      <c r="C36" s="2">
        <v>-0.93753447623465114</v>
      </c>
    </row>
    <row r="37" spans="2:7" x14ac:dyDescent="0.25">
      <c r="B37" s="2">
        <v>9.5833817688028455E-2</v>
      </c>
      <c r="C37" s="2">
        <v>-8.2808679855688405E-2</v>
      </c>
    </row>
    <row r="38" spans="2:7" x14ac:dyDescent="0.25">
      <c r="B38" s="2">
        <v>-0.11253681028333484</v>
      </c>
      <c r="C38" s="2">
        <v>-0.11501085177039672</v>
      </c>
    </row>
    <row r="39" spans="2:7" x14ac:dyDescent="0.25">
      <c r="B39" s="2">
        <v>-0.14307588434164042</v>
      </c>
      <c r="C39" s="2">
        <v>-0.14413384393529372</v>
      </c>
    </row>
    <row r="40" spans="2:7" x14ac:dyDescent="0.25">
      <c r="B40" s="2">
        <v>0.15310917542662761</v>
      </c>
      <c r="C40" s="2">
        <v>0.13770150088701427</v>
      </c>
    </row>
    <row r="41" spans="2:7" x14ac:dyDescent="0.25">
      <c r="B41" s="2">
        <v>0.21725230479259938</v>
      </c>
      <c r="C41" s="2">
        <v>0.70354351120331748</v>
      </c>
    </row>
    <row r="42" spans="2:7" x14ac:dyDescent="0.25">
      <c r="B42" s="2">
        <v>0.21815179913774696</v>
      </c>
      <c r="C42" s="2">
        <v>0.29900422131248972</v>
      </c>
    </row>
    <row r="43" spans="2:7" x14ac:dyDescent="0.25">
      <c r="B43" s="2">
        <v>-7.4451708865547639E-2</v>
      </c>
      <c r="C43" s="2">
        <v>2.4331945745056371E-3</v>
      </c>
    </row>
    <row r="44" spans="2:7" x14ac:dyDescent="0.25">
      <c r="B44" s="2">
        <v>0.37397170321441819</v>
      </c>
      <c r="C44" s="2">
        <v>0.45099673536099694</v>
      </c>
    </row>
    <row r="45" spans="2:7" x14ac:dyDescent="0.25">
      <c r="B45" s="2">
        <v>4.0889785333128481E-2</v>
      </c>
      <c r="C45" s="2">
        <v>0.13875613355846217</v>
      </c>
    </row>
    <row r="46" spans="2:7" x14ac:dyDescent="0.25">
      <c r="B46" s="2">
        <v>0.15075652646306559</v>
      </c>
      <c r="C46" s="2">
        <v>-0.18295568063496681</v>
      </c>
    </row>
    <row r="47" spans="2:7" x14ac:dyDescent="0.25">
      <c r="B47" s="2">
        <v>-0.24636986191361254</v>
      </c>
      <c r="C47" s="2">
        <v>-0.10338709460604179</v>
      </c>
    </row>
    <row r="48" spans="2:7" x14ac:dyDescent="0.25">
      <c r="B48" s="2">
        <v>-0.16063035873593057</v>
      </c>
      <c r="C48" s="2">
        <v>-0.16726036256436339</v>
      </c>
    </row>
    <row r="49" spans="2:3" x14ac:dyDescent="0.25">
      <c r="B49" s="2">
        <v>-0.38715528204985539</v>
      </c>
      <c r="C49" s="2">
        <v>-7.7681044252591702E-2</v>
      </c>
    </row>
    <row r="50" spans="2:3" x14ac:dyDescent="0.25">
      <c r="B50" s="2">
        <v>0.24430111153965939</v>
      </c>
      <c r="C50" s="2">
        <v>0.9284885445654919</v>
      </c>
    </row>
    <row r="51" spans="2:3" x14ac:dyDescent="0.25">
      <c r="B51" s="2">
        <v>0.80669509313517984</v>
      </c>
      <c r="C51" s="2">
        <v>0.39794808315225394</v>
      </c>
    </row>
    <row r="52" spans="2:3" x14ac:dyDescent="0.25">
      <c r="B52" s="2">
        <v>0.22222559345230242</v>
      </c>
      <c r="C52" s="2">
        <v>0.46330345969207809</v>
      </c>
    </row>
    <row r="53" spans="2:3" x14ac:dyDescent="0.25">
      <c r="B53" s="2">
        <v>0.48739950218767591</v>
      </c>
      <c r="C53" s="2">
        <v>-8.9976610870131424E-2</v>
      </c>
    </row>
    <row r="54" spans="2:3" x14ac:dyDescent="0.25">
      <c r="B54" s="2">
        <v>-5.6911948634169596E-2</v>
      </c>
      <c r="C54" s="2">
        <v>-0.13821938697081015</v>
      </c>
    </row>
    <row r="55" spans="2:3" x14ac:dyDescent="0.25">
      <c r="B55" s="2">
        <v>-6.8975586243457787E-2</v>
      </c>
      <c r="C55" s="2">
        <v>0.8179875172807346</v>
      </c>
    </row>
    <row r="56" spans="2:3" x14ac:dyDescent="0.25">
      <c r="B56" s="2">
        <v>0.28156235734938284</v>
      </c>
      <c r="C56" s="2">
        <v>0.34111447598017453</v>
      </c>
    </row>
    <row r="57" spans="2:3" x14ac:dyDescent="0.25">
      <c r="B57" s="2">
        <v>0.57853756533434275</v>
      </c>
      <c r="C57" s="2">
        <v>-0.23116504581596442</v>
      </c>
    </row>
    <row r="58" spans="2:3" x14ac:dyDescent="0.25">
      <c r="B58" s="2">
        <v>0.83467822459318586</v>
      </c>
      <c r="C58" s="2">
        <v>0.99999928380621572</v>
      </c>
    </row>
    <row r="59" spans="2:3" x14ac:dyDescent="0.25">
      <c r="B59" s="2">
        <v>-1.422233099920911E-2</v>
      </c>
      <c r="C59" s="2">
        <v>-0.37826084292252626</v>
      </c>
    </row>
    <row r="60" spans="2:3" x14ac:dyDescent="0.25">
      <c r="B60" s="2">
        <v>0.56481716388141234</v>
      </c>
      <c r="C60" s="2">
        <v>-0.48342707092891146</v>
      </c>
    </row>
    <row r="61" spans="2:3" x14ac:dyDescent="0.25">
      <c r="B61" s="2">
        <v>0.76717318988453387</v>
      </c>
      <c r="C61" s="2">
        <v>-0.43584951025222241</v>
      </c>
    </row>
    <row r="62" spans="2:3" x14ac:dyDescent="0.25">
      <c r="B62" s="2">
        <v>0.60836087376084946</v>
      </c>
      <c r="C62" s="2">
        <v>0.97863600418092445</v>
      </c>
    </row>
    <row r="63" spans="2:3" x14ac:dyDescent="0.25">
      <c r="B63" s="2">
        <v>0.33123137985164919</v>
      </c>
      <c r="C63" s="2">
        <v>0.23598520496790443</v>
      </c>
    </row>
    <row r="64" spans="2:3" x14ac:dyDescent="0.25">
      <c r="B64" s="2">
        <v>0.33959272155025333</v>
      </c>
      <c r="C64" s="2">
        <v>6.5246414357496896E-2</v>
      </c>
    </row>
    <row r="65" spans="2:3" x14ac:dyDescent="0.25">
      <c r="B65" s="2">
        <v>-0.37658588988404884</v>
      </c>
      <c r="C65" s="2">
        <v>0.24331926141109672</v>
      </c>
    </row>
    <row r="66" spans="2:3" x14ac:dyDescent="0.25">
      <c r="B66" s="2">
        <v>0.63836923419713631</v>
      </c>
      <c r="C66" s="2">
        <v>7.0208482359834234E-2</v>
      </c>
    </row>
    <row r="67" spans="2:3" x14ac:dyDescent="0.25">
      <c r="B67" s="2">
        <v>-0.23618378039032129</v>
      </c>
      <c r="C67" s="2">
        <v>-2.1008571499305795E-3</v>
      </c>
    </row>
    <row r="68" spans="2:3" x14ac:dyDescent="0.25">
      <c r="B68" s="2">
        <v>-0.46464476039043978</v>
      </c>
      <c r="C68" s="2">
        <v>1.8293052264286347E-2</v>
      </c>
    </row>
    <row r="69" spans="2:3" x14ac:dyDescent="0.25">
      <c r="B69" s="2">
        <v>9.8327734945401923E-2</v>
      </c>
      <c r="C69" s="2">
        <v>-0.65963422879520506</v>
      </c>
    </row>
    <row r="70" spans="2:3" x14ac:dyDescent="0.25">
      <c r="B70" s="2">
        <v>0.3031000202208125</v>
      </c>
      <c r="C70" s="2">
        <v>0.48994575742024449</v>
      </c>
    </row>
    <row r="71" spans="2:3" x14ac:dyDescent="0.25">
      <c r="B71" s="2">
        <v>-0.87167386021136362</v>
      </c>
      <c r="C71" s="2">
        <v>0.35828933931564244</v>
      </c>
    </row>
    <row r="72" spans="2:3" x14ac:dyDescent="0.25">
      <c r="B72" s="2">
        <v>6.4815886363467357E-4</v>
      </c>
      <c r="C72" s="2">
        <v>0.16773349739978693</v>
      </c>
    </row>
    <row r="73" spans="2:3" x14ac:dyDescent="0.25">
      <c r="B73" s="2">
        <v>0.20899904610425091</v>
      </c>
      <c r="C73" s="2">
        <v>-0.79968868038573659</v>
      </c>
    </row>
    <row r="74" spans="2:3" x14ac:dyDescent="0.25">
      <c r="B74" s="2">
        <v>-5.9860215308972009E-2</v>
      </c>
      <c r="C74" s="2">
        <v>0.17128855931661324</v>
      </c>
    </row>
    <row r="75" spans="2:3" x14ac:dyDescent="0.25">
      <c r="B75" s="2">
        <v>0.16265382960512387</v>
      </c>
      <c r="C75" s="2">
        <v>-1.0128625150131048</v>
      </c>
    </row>
    <row r="76" spans="2:3" x14ac:dyDescent="0.25">
      <c r="B76" s="2">
        <v>-0.34076217929142238</v>
      </c>
      <c r="C76" s="2">
        <v>0.97645503307263615</v>
      </c>
    </row>
    <row r="77" spans="2:3" x14ac:dyDescent="0.25">
      <c r="B77" s="2">
        <v>0.9229571259358248</v>
      </c>
      <c r="C77" s="2">
        <v>0.38913238970648767</v>
      </c>
    </row>
    <row r="78" spans="2:3" x14ac:dyDescent="0.25">
      <c r="B78" s="2">
        <v>-9.1551288908256589E-2</v>
      </c>
      <c r="C78" s="2">
        <v>-0.4551961194365246</v>
      </c>
    </row>
    <row r="79" spans="2:3" x14ac:dyDescent="0.25">
      <c r="B79" s="2">
        <v>0.21078589005309456</v>
      </c>
      <c r="C79" s="2">
        <v>-0.84140729269591885</v>
      </c>
    </row>
    <row r="80" spans="2:3" x14ac:dyDescent="0.25">
      <c r="B80" s="2">
        <v>-0.23836080194311515</v>
      </c>
      <c r="C80" s="2">
        <v>0.99999569794028442</v>
      </c>
    </row>
    <row r="81" spans="2:3" x14ac:dyDescent="0.25">
      <c r="B81" s="2">
        <v>-0.41987578772492129</v>
      </c>
      <c r="C81" s="2">
        <v>-0.16800807694476272</v>
      </c>
    </row>
    <row r="82" spans="2:3" x14ac:dyDescent="0.25">
      <c r="B82" s="2">
        <v>-7.9751908745704148E-2</v>
      </c>
      <c r="C82" s="2">
        <v>3.4011523588343584E-2</v>
      </c>
    </row>
    <row r="83" spans="2:3" x14ac:dyDescent="0.25">
      <c r="B83" s="2">
        <v>-0.74494410897726482</v>
      </c>
      <c r="C83" s="2">
        <v>0.14914900353884364</v>
      </c>
    </row>
    <row r="84" spans="2:3" x14ac:dyDescent="0.25">
      <c r="B84" s="2">
        <v>-7.4330187010784421E-2</v>
      </c>
      <c r="C84" s="2">
        <v>-8.5830030132091117E-2</v>
      </c>
    </row>
    <row r="85" spans="2:3" x14ac:dyDescent="0.25">
      <c r="B85" s="2">
        <v>-0.36765396560560526</v>
      </c>
      <c r="C85" s="2">
        <v>-1.229149171824941</v>
      </c>
    </row>
    <row r="86" spans="2:3" x14ac:dyDescent="0.25">
      <c r="B86" s="2">
        <v>-0.32216731341092952</v>
      </c>
      <c r="C86" s="2">
        <v>-0.4482276590615708</v>
      </c>
    </row>
    <row r="87" spans="2:3" x14ac:dyDescent="0.25">
      <c r="B87" s="2">
        <v>0.237509009395935</v>
      </c>
      <c r="C87" s="2">
        <v>-0.67463918927273969</v>
      </c>
    </row>
    <row r="88" spans="2:3" x14ac:dyDescent="0.25">
      <c r="B88" s="2">
        <v>0.46892057696554912</v>
      </c>
      <c r="C88" s="2">
        <v>0.47402004372964779</v>
      </c>
    </row>
    <row r="89" spans="2:3" x14ac:dyDescent="0.25">
      <c r="B89" s="2">
        <v>3.219366530001655E-3</v>
      </c>
      <c r="C89" s="2">
        <v>-0.3689075956490826</v>
      </c>
    </row>
    <row r="90" spans="2:3" x14ac:dyDescent="0.25">
      <c r="B90" s="2">
        <v>-0.26342975686661352</v>
      </c>
      <c r="C90" s="2">
        <v>-0.27681375396263941</v>
      </c>
    </row>
    <row r="91" spans="2:3" x14ac:dyDescent="0.25">
      <c r="B91" s="2">
        <v>0.18423749142701351</v>
      </c>
      <c r="C91" s="2">
        <v>3.1614770752724342E-2</v>
      </c>
    </row>
    <row r="92" spans="2:3" x14ac:dyDescent="0.25">
      <c r="B92" s="2">
        <v>9.9119538087468428E-2</v>
      </c>
      <c r="C92" s="2">
        <v>0.33440756002833294</v>
      </c>
    </row>
    <row r="93" spans="2:3" x14ac:dyDescent="0.25">
      <c r="B93" s="2">
        <v>0.99699523093387976</v>
      </c>
      <c r="C93" s="2">
        <v>-0.42523546940014412</v>
      </c>
    </row>
    <row r="94" spans="2:3" x14ac:dyDescent="0.25">
      <c r="B94" s="2">
        <v>0.29935304137200092</v>
      </c>
      <c r="C94" s="2">
        <v>-1.2009987200778127</v>
      </c>
    </row>
    <row r="95" spans="2:3" x14ac:dyDescent="0.25">
      <c r="B95" s="2">
        <v>0.59468807021082637</v>
      </c>
      <c r="C95" s="2">
        <v>-0.62131276189688833</v>
      </c>
    </row>
    <row r="96" spans="2:3" x14ac:dyDescent="0.25">
      <c r="B96" s="2">
        <v>0.23359187689805339</v>
      </c>
      <c r="C96" s="2">
        <v>0.23377061306912506</v>
      </c>
    </row>
    <row r="97" spans="2:3" x14ac:dyDescent="0.25">
      <c r="B97" s="2">
        <v>0.47520067881696726</v>
      </c>
      <c r="C97" s="2">
        <v>0.35372448871364115</v>
      </c>
    </row>
    <row r="98" spans="2:3" x14ac:dyDescent="0.25">
      <c r="B98" s="2">
        <v>-0.32634653995701624</v>
      </c>
      <c r="C98" s="2">
        <v>-0.31716911585469432</v>
      </c>
    </row>
    <row r="99" spans="2:3" x14ac:dyDescent="0.25">
      <c r="B99" s="2">
        <v>0.56514416891209285</v>
      </c>
      <c r="C99" s="2">
        <v>8.7266356844673099E-2</v>
      </c>
    </row>
    <row r="100" spans="2:3" x14ac:dyDescent="0.25">
      <c r="B100" s="2">
        <v>-0.35718448630854338</v>
      </c>
      <c r="C100" s="2">
        <v>0.99998577207961747</v>
      </c>
    </row>
    <row r="101" spans="2:3" x14ac:dyDescent="0.25">
      <c r="B101" s="2">
        <v>0.48799316065770881</v>
      </c>
      <c r="C101" s="2">
        <v>0.15827001892199788</v>
      </c>
    </row>
    <row r="102" spans="2:3" x14ac:dyDescent="0.25">
      <c r="B102" s="2">
        <v>0.75144553012995474</v>
      </c>
      <c r="C102" s="2">
        <v>-0.16976988720896169</v>
      </c>
    </row>
    <row r="103" spans="2:3" x14ac:dyDescent="0.25">
      <c r="B103" s="2">
        <v>0.1268110078585265</v>
      </c>
      <c r="C103" s="2">
        <v>0.31697905696833839</v>
      </c>
    </row>
    <row r="104" spans="2:3" x14ac:dyDescent="0.25">
      <c r="B104" s="2">
        <v>0.3413626287031214</v>
      </c>
      <c r="C104" s="2">
        <v>-9.062618443820214E-2</v>
      </c>
    </row>
    <row r="105" spans="2:3" x14ac:dyDescent="0.25">
      <c r="B105" s="2">
        <v>-0.45640378388976721</v>
      </c>
      <c r="C105" s="2">
        <v>-0.39546725976431296</v>
      </c>
    </row>
    <row r="106" spans="2:3" x14ac:dyDescent="0.25">
      <c r="B106" s="2">
        <v>-0.31206444813874024</v>
      </c>
      <c r="C106" s="2">
        <v>0.13040134485370869</v>
      </c>
    </row>
    <row r="107" spans="2:3" x14ac:dyDescent="0.25">
      <c r="B107" s="2">
        <v>4.3922338062440724E-2</v>
      </c>
      <c r="C107" s="2">
        <v>-0.6627998427532138</v>
      </c>
    </row>
    <row r="108" spans="2:3" x14ac:dyDescent="0.25">
      <c r="B108" s="2">
        <v>9.3365227174396992E-2</v>
      </c>
      <c r="C108" s="2">
        <v>-0.10684436142943565</v>
      </c>
    </row>
    <row r="109" spans="2:3" x14ac:dyDescent="0.25">
      <c r="B109" s="2">
        <v>8.6590806722669389E-2</v>
      </c>
      <c r="C109" s="2">
        <v>0.26265824356173506</v>
      </c>
    </row>
    <row r="110" spans="2:3" x14ac:dyDescent="0.25">
      <c r="B110" s="2">
        <v>0.42009340609657897</v>
      </c>
      <c r="C110" s="2">
        <v>0.12197471293954798</v>
      </c>
    </row>
    <row r="111" spans="2:3" x14ac:dyDescent="0.25">
      <c r="B111" s="2">
        <v>-0.14705332171607077</v>
      </c>
      <c r="C111" s="2">
        <v>-1.8981194069724205E-2</v>
      </c>
    </row>
    <row r="112" spans="2:3" x14ac:dyDescent="0.25">
      <c r="B112" s="2">
        <v>-9.5473893854162828E-2</v>
      </c>
      <c r="C112" s="2">
        <v>0.24301388648678746</v>
      </c>
    </row>
    <row r="113" spans="2:3" x14ac:dyDescent="0.25">
      <c r="B113" s="2">
        <v>0.28468397142055368</v>
      </c>
      <c r="C113" s="2">
        <v>-0.54483020011138938</v>
      </c>
    </row>
    <row r="114" spans="2:3" x14ac:dyDescent="0.25">
      <c r="B114" s="2">
        <v>0.23584018754270719</v>
      </c>
      <c r="C114" s="2">
        <v>-7.4746584233682078E-2</v>
      </c>
    </row>
    <row r="115" spans="2:3" x14ac:dyDescent="0.25">
      <c r="B115" s="2">
        <v>0.83864720898849199</v>
      </c>
      <c r="C115" s="2">
        <v>0.99997117146885495</v>
      </c>
    </row>
    <row r="116" spans="2:3" x14ac:dyDescent="0.25">
      <c r="B116" s="2">
        <v>0.52754129100516955</v>
      </c>
      <c r="C116" s="2">
        <v>0.64955245875353962</v>
      </c>
    </row>
    <row r="117" spans="2:3" x14ac:dyDescent="0.25">
      <c r="B117" s="2">
        <v>-0.21714491944337411</v>
      </c>
      <c r="C117" s="2">
        <v>-0.81260442396420274</v>
      </c>
    </row>
    <row r="118" spans="2:3" x14ac:dyDescent="0.25">
      <c r="B118" s="2">
        <v>0.84504057703977031</v>
      </c>
      <c r="C118" s="2">
        <v>-0.96929781712774443</v>
      </c>
    </row>
    <row r="119" spans="2:3" x14ac:dyDescent="0.25">
      <c r="B119" s="2">
        <v>-0.65687374693340783</v>
      </c>
      <c r="C119" s="2">
        <v>0.25949972877345229</v>
      </c>
    </row>
    <row r="120" spans="2:3" x14ac:dyDescent="0.25">
      <c r="B120" s="2">
        <v>0.40945507113794977</v>
      </c>
      <c r="C120" s="2">
        <v>0.99999983037028972</v>
      </c>
    </row>
    <row r="121" spans="2:3" x14ac:dyDescent="0.25">
      <c r="B121" s="2">
        <v>0.56429307063546918</v>
      </c>
      <c r="C121" s="2">
        <v>5.2351041997404701E-2</v>
      </c>
    </row>
    <row r="122" spans="2:3" x14ac:dyDescent="0.25">
      <c r="B122" s="2">
        <v>0.84823705702151153</v>
      </c>
      <c r="C122" s="2">
        <v>-1.060260771243108</v>
      </c>
    </row>
    <row r="123" spans="2:3" x14ac:dyDescent="0.25">
      <c r="B123" s="2">
        <v>-0.17190862008079844</v>
      </c>
      <c r="C123" s="2">
        <v>-1.4514843617552655</v>
      </c>
    </row>
    <row r="124" spans="2:3" x14ac:dyDescent="0.25">
      <c r="B124" s="2">
        <v>4.0372962722143857E-3</v>
      </c>
      <c r="C124" s="2">
        <v>0.34900812905646494</v>
      </c>
    </row>
    <row r="125" spans="2:3" x14ac:dyDescent="0.25">
      <c r="B125" s="2">
        <v>0.74441415744561079</v>
      </c>
      <c r="C125" s="2">
        <v>-4.6741205291746857E-2</v>
      </c>
    </row>
    <row r="126" spans="2:3" x14ac:dyDescent="0.25">
      <c r="B126" s="2">
        <v>-0.20072566174855844</v>
      </c>
      <c r="C126" s="2">
        <v>-0.45742429449402344</v>
      </c>
    </row>
    <row r="127" spans="2:3" x14ac:dyDescent="0.25">
      <c r="B127" s="2">
        <v>-0.8614678363240682</v>
      </c>
      <c r="C127" s="2">
        <v>0.99999983247725943</v>
      </c>
    </row>
    <row r="128" spans="2:3" x14ac:dyDescent="0.25">
      <c r="B128" s="2">
        <v>-0.3562615102677098</v>
      </c>
      <c r="C128" s="2">
        <v>-0.33170747089130548</v>
      </c>
    </row>
    <row r="129" spans="2:3" x14ac:dyDescent="0.25">
      <c r="B129" s="2">
        <v>-0.21822888864879997</v>
      </c>
      <c r="C129" s="2">
        <v>-0.23989198861723349</v>
      </c>
    </row>
    <row r="130" spans="2:3" x14ac:dyDescent="0.25">
      <c r="B130" s="2">
        <v>0.57970706874438127</v>
      </c>
      <c r="C130" s="2">
        <v>-0.47154470882569122</v>
      </c>
    </row>
    <row r="131" spans="2:3" x14ac:dyDescent="0.25">
      <c r="B131" s="2">
        <v>0.10579978689580327</v>
      </c>
      <c r="C131" s="2">
        <v>-0.44988925784964051</v>
      </c>
    </row>
    <row r="132" spans="2:3" x14ac:dyDescent="0.25">
      <c r="B132" s="2">
        <v>4.3103923819549972E-2</v>
      </c>
      <c r="C132" s="2">
        <v>-0.72449769383208662</v>
      </c>
    </row>
    <row r="133" spans="2:3" x14ac:dyDescent="0.25">
      <c r="B133" s="2">
        <v>5.4068924882087477E-2</v>
      </c>
      <c r="C133" s="2">
        <v>-0.12649375161279885</v>
      </c>
    </row>
    <row r="134" spans="2:3" x14ac:dyDescent="0.25">
      <c r="B134" s="2">
        <v>-0.18144147900397911</v>
      </c>
      <c r="C134" s="2">
        <v>-0.58355251106776773</v>
      </c>
    </row>
    <row r="135" spans="2:3" x14ac:dyDescent="0.25">
      <c r="B135" s="2">
        <v>-0.67678391867101229</v>
      </c>
      <c r="C135" s="2">
        <v>-0.89830261701469438</v>
      </c>
    </row>
    <row r="136" spans="2:3" x14ac:dyDescent="0.25">
      <c r="B136" s="2">
        <v>-0.16635422206385964</v>
      </c>
      <c r="C136" s="2">
        <v>-0.23929191912767833</v>
      </c>
    </row>
    <row r="137" spans="2:3" x14ac:dyDescent="0.25">
      <c r="B137" s="2">
        <v>0.62437609940398908</v>
      </c>
      <c r="C137" s="2">
        <v>0.99999908854915642</v>
      </c>
    </row>
    <row r="138" spans="2:3" x14ac:dyDescent="0.25">
      <c r="B138" s="2">
        <v>-0.21225825974415646</v>
      </c>
      <c r="C138" s="2">
        <v>-0.346994627557216</v>
      </c>
    </row>
    <row r="139" spans="2:3" x14ac:dyDescent="0.25">
      <c r="B139" s="2">
        <v>5.1359009940647127E-2</v>
      </c>
      <c r="C139" s="2">
        <v>0.30633686062137222</v>
      </c>
    </row>
    <row r="140" spans="2:3" x14ac:dyDescent="0.25">
      <c r="B140" s="2">
        <v>0.72791876039355152</v>
      </c>
      <c r="C140" s="2">
        <v>0.99997902193374533</v>
      </c>
    </row>
    <row r="141" spans="2:3" x14ac:dyDescent="0.25">
      <c r="B141" s="2">
        <v>-0.13008055191032519</v>
      </c>
      <c r="C141" s="2">
        <v>-0.41779482179525718</v>
      </c>
    </row>
    <row r="142" spans="2:3" x14ac:dyDescent="0.25">
      <c r="B142" s="2">
        <v>-0.41076430153027621</v>
      </c>
      <c r="C142" s="2">
        <v>0.21152111773930649</v>
      </c>
    </row>
    <row r="143" spans="2:3" x14ac:dyDescent="0.25">
      <c r="B143" s="2">
        <v>0.97624204363040779</v>
      </c>
      <c r="C143" s="2">
        <v>-7.0878645103537918E-2</v>
      </c>
    </row>
    <row r="144" spans="2:3" x14ac:dyDescent="0.25">
      <c r="B144" s="2">
        <v>-8.2572812958871422E-2</v>
      </c>
      <c r="C144" s="2">
        <v>-0.21441091683425251</v>
      </c>
    </row>
    <row r="145" spans="2:3" x14ac:dyDescent="0.25">
      <c r="B145" s="2">
        <v>5.4514007799946751E-2</v>
      </c>
      <c r="C145" s="2">
        <v>0.67881594545057755</v>
      </c>
    </row>
    <row r="146" spans="2:3" x14ac:dyDescent="0.25">
      <c r="B146" s="2">
        <v>0.65032182740030819</v>
      </c>
      <c r="C146" s="2">
        <v>0.37330628253205833</v>
      </c>
    </row>
    <row r="147" spans="2:3" x14ac:dyDescent="0.25">
      <c r="B147" s="2">
        <v>-5.7581104864535382E-2</v>
      </c>
      <c r="C147" s="2">
        <v>-5.5779708604960954E-2</v>
      </c>
    </row>
    <row r="148" spans="2:3" x14ac:dyDescent="0.25">
      <c r="B148" s="2">
        <v>0.47618464892642809</v>
      </c>
      <c r="C148" s="2">
        <v>-0.14187078478680393</v>
      </c>
    </row>
    <row r="149" spans="2:3" x14ac:dyDescent="0.25">
      <c r="B149" s="2">
        <v>0.34885876833614571</v>
      </c>
      <c r="C149" s="2">
        <v>0.9999988983227226</v>
      </c>
    </row>
    <row r="150" spans="2:3" x14ac:dyDescent="0.25">
      <c r="B150" s="2">
        <v>0.21896756168837217</v>
      </c>
      <c r="C150" s="2">
        <v>-0.48864512251774039</v>
      </c>
    </row>
    <row r="151" spans="2:3" x14ac:dyDescent="0.25">
      <c r="B151" s="2">
        <v>5.6151035483832823E-2</v>
      </c>
      <c r="C151" s="2">
        <v>-2.255282820293329</v>
      </c>
    </row>
    <row r="152" spans="2:3" x14ac:dyDescent="0.25">
      <c r="B152" s="2">
        <v>-0.11509241734748965</v>
      </c>
      <c r="C152" s="2">
        <v>-0.41456556915832365</v>
      </c>
    </row>
    <row r="153" spans="2:3" x14ac:dyDescent="0.25">
      <c r="B153" s="2">
        <v>0.46464100300992173</v>
      </c>
      <c r="C153" s="2">
        <v>0.99996500358044493</v>
      </c>
    </row>
    <row r="154" spans="2:3" x14ac:dyDescent="0.25">
      <c r="B154" s="2">
        <v>0.34560090317803149</v>
      </c>
      <c r="C154" s="2">
        <v>-0.65141650673969753</v>
      </c>
    </row>
    <row r="155" spans="2:3" x14ac:dyDescent="0.25">
      <c r="B155" s="2">
        <v>0.99997265629350185</v>
      </c>
      <c r="C155" s="2">
        <v>-0.77042695413092166</v>
      </c>
    </row>
    <row r="156" spans="2:3" x14ac:dyDescent="0.25">
      <c r="B156" s="2">
        <v>-1.4905878477014634E-2</v>
      </c>
      <c r="C156" s="2">
        <v>-0.17277043869737985</v>
      </c>
    </row>
    <row r="157" spans="2:3" x14ac:dyDescent="0.25">
      <c r="B157" s="2">
        <v>-0.26414652918127524</v>
      </c>
      <c r="C157" s="2">
        <v>0.22817181065791015</v>
      </c>
    </row>
    <row r="158" spans="2:3" x14ac:dyDescent="0.25">
      <c r="B158" s="2">
        <v>0.11146816904166046</v>
      </c>
      <c r="C158" s="2">
        <v>0.51594675170509574</v>
      </c>
    </row>
    <row r="159" spans="2:3" x14ac:dyDescent="0.25">
      <c r="B159" s="2">
        <v>-0.50850623237667913</v>
      </c>
      <c r="C159" s="2">
        <v>-1.0624610967250803</v>
      </c>
    </row>
    <row r="160" spans="2:3" x14ac:dyDescent="0.25">
      <c r="B160" s="2">
        <v>-0.42726926018843914</v>
      </c>
      <c r="C160" s="2">
        <v>0.56576487887464744</v>
      </c>
    </row>
    <row r="161" spans="2:3" x14ac:dyDescent="0.25">
      <c r="B161" s="2">
        <v>6.1520232185687473E-2</v>
      </c>
      <c r="C161" s="2">
        <v>0.7532371106972775</v>
      </c>
    </row>
    <row r="162" spans="2:3" x14ac:dyDescent="0.25">
      <c r="B162" s="2">
        <v>0.35421261359995726</v>
      </c>
      <c r="C162" s="2">
        <v>-0.34337713975963857</v>
      </c>
    </row>
    <row r="163" spans="2:3" x14ac:dyDescent="0.25">
      <c r="B163" s="2">
        <v>-0.12846256613547768</v>
      </c>
      <c r="C163" s="2">
        <v>-0.21212136447126317</v>
      </c>
    </row>
    <row r="164" spans="2:3" x14ac:dyDescent="0.25">
      <c r="B164" s="2">
        <v>-0.17551819393170609</v>
      </c>
      <c r="C164" s="2">
        <v>-0.31810471532576434</v>
      </c>
    </row>
    <row r="165" spans="2:3" x14ac:dyDescent="0.25">
      <c r="B165" s="2">
        <v>-0.25713074877243525</v>
      </c>
      <c r="C165" s="2">
        <v>-0.13940108233597703</v>
      </c>
    </row>
    <row r="166" spans="2:3" x14ac:dyDescent="0.25">
      <c r="B166" s="2">
        <v>-0.26767309709182929</v>
      </c>
      <c r="C166" s="2">
        <v>-0.27463400206078847</v>
      </c>
    </row>
    <row r="167" spans="2:3" x14ac:dyDescent="0.25">
      <c r="B167" s="2">
        <v>-0.45712682820084183</v>
      </c>
      <c r="C167" s="2">
        <v>-0.20857471933283045</v>
      </c>
    </row>
    <row r="168" spans="2:3" x14ac:dyDescent="0.25">
      <c r="B168" s="2">
        <v>-0.57529872656382097</v>
      </c>
      <c r="C168" s="2">
        <v>0.45907974752614478</v>
      </c>
    </row>
    <row r="169" spans="2:3" x14ac:dyDescent="0.25">
      <c r="B169" s="2">
        <v>-0.13299389802467609</v>
      </c>
      <c r="C169" s="2">
        <v>-0.13490418987925734</v>
      </c>
    </row>
    <row r="170" spans="2:3" x14ac:dyDescent="0.25">
      <c r="B170" s="2">
        <v>0.18837875554156758</v>
      </c>
      <c r="C170" s="2">
        <v>-0.21196912512548693</v>
      </c>
    </row>
    <row r="171" spans="2:3" x14ac:dyDescent="0.25">
      <c r="B171" s="2">
        <v>0.65550695360132549</v>
      </c>
      <c r="C171" s="2">
        <v>-0.59410394453229465</v>
      </c>
    </row>
    <row r="172" spans="2:3" x14ac:dyDescent="0.25">
      <c r="B172" s="2">
        <v>-0.70584954697332947</v>
      </c>
      <c r="C172" s="2">
        <v>-0.30941758181000889</v>
      </c>
    </row>
    <row r="173" spans="2:3" x14ac:dyDescent="0.25">
      <c r="B173" s="2">
        <v>0.35493942613203522</v>
      </c>
      <c r="C173" s="2">
        <v>0.65979777197097134</v>
      </c>
    </row>
    <row r="174" spans="2:3" x14ac:dyDescent="0.25">
      <c r="B174" s="2">
        <v>0.3357614026895569</v>
      </c>
      <c r="C174" s="2">
        <v>0.75676952927574592</v>
      </c>
    </row>
    <row r="175" spans="2:3" x14ac:dyDescent="0.25">
      <c r="B175" s="2">
        <v>0.37689392043862735</v>
      </c>
      <c r="C175" s="2">
        <v>0.18296928785404987</v>
      </c>
    </row>
    <row r="176" spans="2:3" x14ac:dyDescent="0.25">
      <c r="B176" s="2">
        <v>-1.7391517209760678</v>
      </c>
      <c r="C176" s="2">
        <v>-0.30562003029015461</v>
      </c>
    </row>
    <row r="177" spans="2:3" x14ac:dyDescent="0.25">
      <c r="B177" s="2">
        <v>-8.5403637753731498E-2</v>
      </c>
      <c r="C177" s="2">
        <v>0.29749800362904621</v>
      </c>
    </row>
    <row r="178" spans="2:3" x14ac:dyDescent="0.25">
      <c r="B178" s="2">
        <v>0.1794538540271885</v>
      </c>
      <c r="C178" s="2">
        <v>-1.255277771711361</v>
      </c>
    </row>
    <row r="179" spans="2:3" x14ac:dyDescent="0.25">
      <c r="B179" s="2">
        <v>-0.31746529373606958</v>
      </c>
      <c r="C179" s="2">
        <v>6.5618284004183347E-2</v>
      </c>
    </row>
    <row r="180" spans="2:3" x14ac:dyDescent="0.25">
      <c r="B180" s="2">
        <v>-0.3735099341499819</v>
      </c>
      <c r="C180" s="2">
        <v>-0.71319754632860155</v>
      </c>
    </row>
    <row r="181" spans="2:3" x14ac:dyDescent="0.25">
      <c r="B181" s="2">
        <v>-0.31247919789352641</v>
      </c>
      <c r="C181" s="2">
        <v>0.11136948312776407</v>
      </c>
    </row>
    <row r="182" spans="2:3" x14ac:dyDescent="0.25">
      <c r="B182" s="2">
        <v>-0.73017076328445008</v>
      </c>
      <c r="C182" s="2">
        <v>-0.59255919542476732</v>
      </c>
    </row>
    <row r="183" spans="2:3" x14ac:dyDescent="0.25">
      <c r="B183" s="2">
        <v>-0.32460043989549381</v>
      </c>
      <c r="C183" s="2">
        <v>6.2716998225012643E-2</v>
      </c>
    </row>
    <row r="184" spans="2:3" x14ac:dyDescent="0.25">
      <c r="B184" s="2">
        <v>0.69013827453444154</v>
      </c>
      <c r="C184" s="2">
        <v>0.19613074164375222</v>
      </c>
    </row>
    <row r="185" spans="2:3" x14ac:dyDescent="0.25">
      <c r="B185" s="2">
        <v>-0.34219627558477139</v>
      </c>
      <c r="C185" s="2">
        <v>-0.70917212101655713</v>
      </c>
    </row>
    <row r="186" spans="2:3" x14ac:dyDescent="0.25">
      <c r="B186" s="2">
        <v>0.79982023935681434</v>
      </c>
      <c r="C186" s="2">
        <v>-1.0162015508525268</v>
      </c>
    </row>
    <row r="187" spans="2:3" x14ac:dyDescent="0.25">
      <c r="B187" s="2">
        <v>9.7323478725592438E-2</v>
      </c>
      <c r="C187" s="2">
        <v>0.48409637136690498</v>
      </c>
    </row>
    <row r="188" spans="2:3" x14ac:dyDescent="0.25">
      <c r="B188" s="2">
        <v>0.60332605839038378</v>
      </c>
      <c r="C188" s="2">
        <v>0.99999485274948463</v>
      </c>
    </row>
    <row r="189" spans="2:3" x14ac:dyDescent="0.25">
      <c r="B189" s="2">
        <v>-0.63783732954397188</v>
      </c>
      <c r="C189" s="2">
        <v>0.9999993771844603</v>
      </c>
    </row>
    <row r="190" spans="2:3" x14ac:dyDescent="0.25">
      <c r="B190" s="2">
        <v>0.21488526019316512</v>
      </c>
      <c r="C190" s="2">
        <v>-0.62174137538617957</v>
      </c>
    </row>
    <row r="191" spans="2:3" x14ac:dyDescent="0.25">
      <c r="B191" s="2">
        <v>-0.29424871082554183</v>
      </c>
      <c r="C191" s="2">
        <v>0.33649293302545413</v>
      </c>
    </row>
    <row r="192" spans="2:3" x14ac:dyDescent="0.25">
      <c r="B192" s="2">
        <v>-0.30884457589145042</v>
      </c>
      <c r="C192" s="2">
        <v>-0.81274667330302774</v>
      </c>
    </row>
    <row r="193" spans="2:3" x14ac:dyDescent="0.25">
      <c r="B193" s="2">
        <v>-0.2999149635445999</v>
      </c>
      <c r="C193" s="2">
        <v>4.3750740767679597E-2</v>
      </c>
    </row>
    <row r="194" spans="2:3" x14ac:dyDescent="0.25">
      <c r="B194" s="2">
        <v>-3.0578913733633639E-2</v>
      </c>
      <c r="C194" s="2">
        <v>0.51418391726290924</v>
      </c>
    </row>
    <row r="195" spans="2:3" x14ac:dyDescent="0.25">
      <c r="B195" s="2">
        <v>0.21683417309118891</v>
      </c>
      <c r="C195" s="2">
        <v>0.481316746886015</v>
      </c>
    </row>
    <row r="196" spans="2:3" x14ac:dyDescent="0.25">
      <c r="B196" s="2">
        <v>-1.0895909209223564E-2</v>
      </c>
      <c r="C196" s="2">
        <v>-6.0393257769102648E-2</v>
      </c>
    </row>
    <row r="197" spans="2:3" x14ac:dyDescent="0.25">
      <c r="B197" s="2">
        <v>-0.10138330842571364</v>
      </c>
      <c r="C197" s="2">
        <v>-0.10110140024817205</v>
      </c>
    </row>
    <row r="198" spans="2:3" x14ac:dyDescent="0.25">
      <c r="B198" s="2">
        <v>0.38043481901977638</v>
      </c>
      <c r="C198" s="2">
        <v>5.3841943416516158E-2</v>
      </c>
    </row>
    <row r="199" spans="2:3" x14ac:dyDescent="0.25">
      <c r="B199" s="2">
        <v>0.15162006239038206</v>
      </c>
      <c r="C199" s="2">
        <v>-0.4565361742264018</v>
      </c>
    </row>
    <row r="200" spans="2:3" x14ac:dyDescent="0.25">
      <c r="B200" s="2">
        <v>5.2249275487904479E-3</v>
      </c>
      <c r="C200" s="2">
        <v>-0.27496669859770484</v>
      </c>
    </row>
    <row r="201" spans="2:3" x14ac:dyDescent="0.25">
      <c r="B201" s="2">
        <v>0.26008258969780851</v>
      </c>
      <c r="C201" s="2">
        <v>0.26007939181882711</v>
      </c>
    </row>
    <row r="202" spans="2:3" x14ac:dyDescent="0.25">
      <c r="B202" s="2">
        <v>4.4048837045975731E-2</v>
      </c>
      <c r="C202" s="2">
        <v>0.39711660103207835</v>
      </c>
    </row>
    <row r="203" spans="2:3" x14ac:dyDescent="0.25">
      <c r="B203" s="2">
        <v>-0.2647122010405305</v>
      </c>
      <c r="C203" s="2">
        <v>-0.10422926031627044</v>
      </c>
    </row>
    <row r="204" spans="2:3" x14ac:dyDescent="0.25">
      <c r="B204" s="2">
        <v>-0.34257490248666644</v>
      </c>
      <c r="C204" s="2">
        <v>0.99999764718729522</v>
      </c>
    </row>
    <row r="205" spans="2:3" x14ac:dyDescent="0.25">
      <c r="B205" s="2">
        <v>5.5781393460089368E-2</v>
      </c>
      <c r="C205" s="2">
        <v>5.578225533026715E-2</v>
      </c>
    </row>
    <row r="206" spans="2:3" x14ac:dyDescent="0.25">
      <c r="B206" s="2">
        <v>-0.25695257785751302</v>
      </c>
      <c r="C206" s="2">
        <v>1.0000092051605389</v>
      </c>
    </row>
    <row r="207" spans="2:3" x14ac:dyDescent="0.25">
      <c r="B207" s="2">
        <v>-0.42058645739599898</v>
      </c>
      <c r="C207" s="2">
        <v>-4.5561310293109836E-2</v>
      </c>
    </row>
    <row r="208" spans="2:3" x14ac:dyDescent="0.25">
      <c r="B208" s="2">
        <v>-7.6989302780898106E-2</v>
      </c>
      <c r="C208" s="2">
        <v>-0.91980513638263073</v>
      </c>
    </row>
    <row r="209" spans="2:3" x14ac:dyDescent="0.25">
      <c r="B209" s="2">
        <v>-0.23634147271114925</v>
      </c>
      <c r="C209" s="2">
        <v>-3.0164016201708721E-2</v>
      </c>
    </row>
    <row r="210" spans="2:3" x14ac:dyDescent="0.25">
      <c r="B210" s="2">
        <v>-0.64798778584221051</v>
      </c>
      <c r="C210" s="2">
        <v>7.4331097798598589E-2</v>
      </c>
    </row>
    <row r="211" spans="2:3" x14ac:dyDescent="0.25">
      <c r="B211" s="2">
        <v>-0.16988740083062415</v>
      </c>
      <c r="C211" s="2">
        <v>8.0779563178311697E-2</v>
      </c>
    </row>
    <row r="212" spans="2:3" x14ac:dyDescent="0.25">
      <c r="B212" s="2">
        <v>-0.16555270523195187</v>
      </c>
      <c r="C212" s="2">
        <v>-7.7486428091052106E-2</v>
      </c>
    </row>
    <row r="213" spans="2:3" x14ac:dyDescent="0.25">
      <c r="B213" s="2">
        <v>0.20387817084519555</v>
      </c>
      <c r="C213" s="2">
        <v>-1.037279407433489</v>
      </c>
    </row>
    <row r="214" spans="2:3" x14ac:dyDescent="0.25">
      <c r="B214" s="2">
        <v>-0.17375443688527525</v>
      </c>
      <c r="C214" s="2">
        <v>7.2273324291057373E-2</v>
      </c>
    </row>
    <row r="215" spans="2:3" x14ac:dyDescent="0.25">
      <c r="B215" s="2">
        <v>0.60219244498255775</v>
      </c>
      <c r="C215" s="2">
        <v>0.4723788455055894</v>
      </c>
    </row>
    <row r="216" spans="2:3" x14ac:dyDescent="0.25">
      <c r="B216" s="2">
        <v>1.8101804068657579E-3</v>
      </c>
      <c r="C216" s="2">
        <v>-0.73075049674647552</v>
      </c>
    </row>
    <row r="217" spans="2:3" x14ac:dyDescent="0.25">
      <c r="B217" s="2">
        <v>0.27883660314785175</v>
      </c>
      <c r="C217" s="2">
        <v>0.99998304083559175</v>
      </c>
    </row>
    <row r="218" spans="2:3" x14ac:dyDescent="0.25">
      <c r="B218" s="2">
        <v>0.65094398299415035</v>
      </c>
      <c r="C218" s="2">
        <v>-0.79561964725871759</v>
      </c>
    </row>
    <row r="219" spans="2:3" x14ac:dyDescent="0.25">
      <c r="B219" s="2">
        <v>-0.58562746111030783</v>
      </c>
      <c r="C219" s="2">
        <v>-0.34835469139187913</v>
      </c>
    </row>
    <row r="220" spans="2:3" x14ac:dyDescent="0.25">
      <c r="B220" s="2">
        <v>0.47488153295325597</v>
      </c>
      <c r="C220" s="2">
        <v>-1.0332201307464741</v>
      </c>
    </row>
    <row r="221" spans="2:3" x14ac:dyDescent="0.25">
      <c r="B221" s="2">
        <v>0.52372589063416153</v>
      </c>
      <c r="C221" s="2">
        <v>-1.1611676770301487</v>
      </c>
    </row>
    <row r="222" spans="2:3" x14ac:dyDescent="0.25">
      <c r="B222" s="2">
        <v>0.30567773361897022</v>
      </c>
      <c r="C222" s="2">
        <v>-0.24270118732959034</v>
      </c>
    </row>
    <row r="223" spans="2:3" x14ac:dyDescent="0.25">
      <c r="B223" s="2">
        <v>-0.86132259921771892</v>
      </c>
      <c r="C223" s="2">
        <v>0.19121003845267737</v>
      </c>
    </row>
    <row r="224" spans="2:3" x14ac:dyDescent="0.25">
      <c r="B224" s="2">
        <v>0.33486891358561477</v>
      </c>
      <c r="C224" s="2">
        <v>-0.34888130013585017</v>
      </c>
    </row>
    <row r="225" spans="2:3" x14ac:dyDescent="0.25">
      <c r="B225" s="2">
        <v>-0.25243117856200548</v>
      </c>
      <c r="C225" s="2">
        <v>-0.84505656682550945</v>
      </c>
    </row>
    <row r="226" spans="2:3" x14ac:dyDescent="0.25">
      <c r="B226" s="2">
        <v>-1.2628322736575615</v>
      </c>
      <c r="C226" s="2">
        <v>-0.45548931720977093</v>
      </c>
    </row>
    <row r="227" spans="2:3" x14ac:dyDescent="0.25">
      <c r="B227" s="2">
        <v>0.4944902622214814</v>
      </c>
      <c r="C227" s="2">
        <v>-0.4829060246110437</v>
      </c>
    </row>
    <row r="228" spans="2:3" x14ac:dyDescent="0.25">
      <c r="B228" s="2">
        <v>-0.18988452965382208</v>
      </c>
      <c r="C228" s="2">
        <v>8.322472465025943E-2</v>
      </c>
    </row>
    <row r="229" spans="2:3" x14ac:dyDescent="0.25">
      <c r="B229" s="2">
        <v>8.4366664834038096E-2</v>
      </c>
      <c r="C229" s="2">
        <v>-0.2611624933403236</v>
      </c>
    </row>
    <row r="230" spans="2:3" x14ac:dyDescent="0.25">
      <c r="B230" s="2">
        <v>-0.10430219242427263</v>
      </c>
      <c r="C230" s="2">
        <v>-0.20831550428819412</v>
      </c>
    </row>
    <row r="231" spans="2:3" x14ac:dyDescent="0.25">
      <c r="B231" s="2">
        <v>0.99999963392974034</v>
      </c>
      <c r="C231" s="2">
        <v>0.98366774132740842</v>
      </c>
    </row>
    <row r="232" spans="2:3" x14ac:dyDescent="0.25">
      <c r="B232" s="2">
        <v>6.9961596156016048E-2</v>
      </c>
      <c r="C232" s="2">
        <v>-0.70230411431669926</v>
      </c>
    </row>
    <row r="233" spans="2:3" x14ac:dyDescent="0.25">
      <c r="B233" s="2">
        <v>0.8108544804860307</v>
      </c>
      <c r="C233" s="2">
        <v>1.9317708261710531E-2</v>
      </c>
    </row>
    <row r="234" spans="2:3" x14ac:dyDescent="0.25">
      <c r="B234" s="2">
        <v>-0.40725727997683103</v>
      </c>
      <c r="C234" s="2">
        <v>0.99983361234849633</v>
      </c>
    </row>
    <row r="235" spans="2:3" x14ac:dyDescent="0.25">
      <c r="B235" s="2">
        <v>0.4307507577909846</v>
      </c>
      <c r="C235" s="2">
        <v>-0.21314640511290661</v>
      </c>
    </row>
    <row r="236" spans="2:3" x14ac:dyDescent="0.25">
      <c r="B236" s="2">
        <v>-7.8249512224458639E-2</v>
      </c>
      <c r="C236" s="2">
        <v>0.18968317770278542</v>
      </c>
    </row>
    <row r="237" spans="2:3" x14ac:dyDescent="0.25">
      <c r="B237" s="2">
        <v>0.83290643822211408</v>
      </c>
      <c r="C237" s="2">
        <v>-0.30461283698250741</v>
      </c>
    </row>
    <row r="238" spans="2:3" x14ac:dyDescent="0.25">
      <c r="B238" s="2">
        <v>0.57398590323106047</v>
      </c>
      <c r="C238" s="2">
        <v>-3.1509647555725495E-2</v>
      </c>
    </row>
    <row r="239" spans="2:3" x14ac:dyDescent="0.25">
      <c r="B239" s="2">
        <v>-0.62248326667145903</v>
      </c>
      <c r="C239" s="2">
        <v>-0.19733981448644022</v>
      </c>
    </row>
    <row r="240" spans="2:3" x14ac:dyDescent="0.25">
      <c r="B240" s="2">
        <v>0.65784020778204233</v>
      </c>
      <c r="C240" s="2">
        <v>-0.42912829360933791</v>
      </c>
    </row>
    <row r="241" spans="2:3" x14ac:dyDescent="0.25">
      <c r="B241" s="2">
        <v>-0.49484949971788739</v>
      </c>
      <c r="C241" s="2">
        <v>7.9528704413484808E-2</v>
      </c>
    </row>
    <row r="242" spans="2:3" x14ac:dyDescent="0.25">
      <c r="B242" s="2">
        <v>-3.1592026647561333E-2</v>
      </c>
      <c r="C242" s="2">
        <v>0.99999927739278838</v>
      </c>
    </row>
    <row r="243" spans="2:3" x14ac:dyDescent="0.25">
      <c r="B243" s="2">
        <v>0.17812267474025323</v>
      </c>
      <c r="C243" s="2">
        <v>0.99998698578540923</v>
      </c>
    </row>
    <row r="244" spans="2:3" x14ac:dyDescent="0.25">
      <c r="B244" s="2">
        <v>0.87539414184429465</v>
      </c>
      <c r="C244" s="2">
        <v>-8.6797548657439272E-2</v>
      </c>
    </row>
    <row r="245" spans="2:3" x14ac:dyDescent="0.25">
      <c r="B245" s="2">
        <v>-0.80755154482668545</v>
      </c>
      <c r="C245" s="2">
        <v>-0.80755481805740059</v>
      </c>
    </row>
    <row r="246" spans="2:3" x14ac:dyDescent="0.25">
      <c r="B246" s="2">
        <v>-8.0430749470567831E-2</v>
      </c>
      <c r="C246" s="2">
        <v>-5.0867600873168772E-2</v>
      </c>
    </row>
    <row r="247" spans="2:3" x14ac:dyDescent="0.25">
      <c r="B247" s="2">
        <v>0.18776015643242538</v>
      </c>
      <c r="C247" s="2">
        <v>-1.2855357444655549</v>
      </c>
    </row>
    <row r="248" spans="2:3" x14ac:dyDescent="0.25">
      <c r="B248" s="2">
        <v>0.19982593295339479</v>
      </c>
      <c r="C248" s="2">
        <v>0.52545631257867842</v>
      </c>
    </row>
    <row r="249" spans="2:3" x14ac:dyDescent="0.25">
      <c r="B249" s="2">
        <v>0.66751033049390918</v>
      </c>
      <c r="C249" s="2">
        <v>0.66751866555791195</v>
      </c>
    </row>
    <row r="250" spans="2:3" x14ac:dyDescent="0.25">
      <c r="B250" s="2">
        <v>0.83307653853245167</v>
      </c>
      <c r="C250" s="2">
        <v>0.99977153064320889</v>
      </c>
    </row>
    <row r="251" spans="2:3" x14ac:dyDescent="0.25">
      <c r="B251" s="2">
        <v>0.70404323368114907</v>
      </c>
      <c r="C251" s="2">
        <v>-0.2470679542797547</v>
      </c>
    </row>
    <row r="252" spans="2:3" x14ac:dyDescent="0.25">
      <c r="B252" s="2">
        <v>0.84898718139964946</v>
      </c>
      <c r="C252" s="2">
        <v>0.27357759198135878</v>
      </c>
    </row>
    <row r="253" spans="2:3" x14ac:dyDescent="0.25">
      <c r="B253" s="2">
        <v>0.690650097111281</v>
      </c>
      <c r="C253" s="2">
        <v>0.7991180761512896</v>
      </c>
    </row>
    <row r="254" spans="2:3" x14ac:dyDescent="0.25">
      <c r="B254" s="2">
        <v>-0.16597444256777227</v>
      </c>
      <c r="C254" s="2">
        <v>0.45809858696330807</v>
      </c>
    </row>
    <row r="255" spans="2:3" x14ac:dyDescent="0.25">
      <c r="B255" s="2">
        <v>0.99999976316632366</v>
      </c>
      <c r="C255" s="2">
        <v>1.015548878197492E-2</v>
      </c>
    </row>
    <row r="256" spans="2:3" x14ac:dyDescent="0.25">
      <c r="B256" s="2">
        <v>0.49152762595706323</v>
      </c>
      <c r="C256" s="2">
        <v>0.4268040012535711</v>
      </c>
    </row>
    <row r="257" spans="2:3" x14ac:dyDescent="0.25">
      <c r="B257" s="2">
        <v>-0.20833778663054647</v>
      </c>
      <c r="C257" s="2">
        <v>-1.3415858743384503</v>
      </c>
    </row>
    <row r="258" spans="2:3" x14ac:dyDescent="0.25">
      <c r="B258" s="2">
        <v>0.99999994376012169</v>
      </c>
      <c r="C258" s="2">
        <v>-1.028591513449566</v>
      </c>
    </row>
    <row r="259" spans="2:3" x14ac:dyDescent="0.25">
      <c r="B259" s="2">
        <v>-1.1100530342254769</v>
      </c>
      <c r="C259" s="2">
        <v>-1.1100447455561353</v>
      </c>
    </row>
    <row r="260" spans="2:3" x14ac:dyDescent="0.25">
      <c r="B260" s="2">
        <v>0.88459627532526375</v>
      </c>
      <c r="C260" s="2">
        <v>0.16847750477672985</v>
      </c>
    </row>
    <row r="261" spans="2:3" x14ac:dyDescent="0.25">
      <c r="B261" s="2">
        <v>-0.16771103524407871</v>
      </c>
      <c r="C261" s="2">
        <v>-6.5813415673485753E-2</v>
      </c>
    </row>
    <row r="262" spans="2:3" x14ac:dyDescent="0.25">
      <c r="B262" s="2">
        <v>-0.2253880209036172</v>
      </c>
      <c r="C262" s="2">
        <v>-0.5564436787449849</v>
      </c>
    </row>
    <row r="263" spans="2:3" x14ac:dyDescent="0.25">
      <c r="B263" s="2">
        <v>0.3101380889121762</v>
      </c>
      <c r="C263" s="2">
        <v>-1.582257745618147</v>
      </c>
    </row>
    <row r="264" spans="2:3" x14ac:dyDescent="0.25">
      <c r="B264" s="2">
        <v>9.406225996426909E-2</v>
      </c>
      <c r="C264" s="2">
        <v>-9.4172347263769884E-2</v>
      </c>
    </row>
    <row r="265" spans="2:3" x14ac:dyDescent="0.25">
      <c r="B265" s="2">
        <v>0.11862941808398686</v>
      </c>
      <c r="C265" s="2">
        <v>-0.2289842373453006</v>
      </c>
    </row>
    <row r="266" spans="2:3" x14ac:dyDescent="0.25">
      <c r="B266" s="2">
        <v>0.71775819028436039</v>
      </c>
      <c r="C266" s="2">
        <v>-0.48176979295750466</v>
      </c>
    </row>
    <row r="267" spans="2:3" x14ac:dyDescent="0.25">
      <c r="B267" s="2">
        <v>0.45043221363667807</v>
      </c>
      <c r="C267" s="2">
        <v>0.99989855119411686</v>
      </c>
    </row>
    <row r="268" spans="2:3" x14ac:dyDescent="0.25">
      <c r="B268" s="2">
        <v>0.99999857395701219</v>
      </c>
      <c r="C268" s="2">
        <v>0.15673366336540484</v>
      </c>
    </row>
    <row r="269" spans="2:3" x14ac:dyDescent="0.25">
      <c r="B269" s="2">
        <v>-0.41651803276065658</v>
      </c>
      <c r="C269" s="2">
        <v>-1.5703691645287061</v>
      </c>
    </row>
    <row r="270" spans="2:3" x14ac:dyDescent="0.25">
      <c r="B270" s="2">
        <v>5.8323256397235013E-2</v>
      </c>
      <c r="C270" s="2">
        <v>0.14530815133496311</v>
      </c>
    </row>
    <row r="271" spans="2:3" x14ac:dyDescent="0.25">
      <c r="B271" s="2">
        <v>-0.25858752518445716</v>
      </c>
      <c r="C271" s="2">
        <v>-0.7070484074977279</v>
      </c>
    </row>
    <row r="272" spans="2:3" x14ac:dyDescent="0.25">
      <c r="B272" s="2">
        <v>-2.915143456966951E-2</v>
      </c>
      <c r="C272" s="2">
        <v>0.55892568241821472</v>
      </c>
    </row>
    <row r="273" spans="2:3" x14ac:dyDescent="0.25">
      <c r="B273" s="2">
        <v>6.3790971921310669E-2</v>
      </c>
      <c r="C273" s="2">
        <v>-0.25834830383336738</v>
      </c>
    </row>
    <row r="274" spans="2:3" x14ac:dyDescent="0.25">
      <c r="B274" s="2">
        <v>-7.536625913328221E-2</v>
      </c>
      <c r="C274" s="2">
        <v>0.3244755455206475</v>
      </c>
    </row>
    <row r="275" spans="2:3" x14ac:dyDescent="0.25">
      <c r="B275" s="2">
        <v>5.5972315650797411E-2</v>
      </c>
      <c r="C275" s="2">
        <v>-0.26404316077594969</v>
      </c>
    </row>
    <row r="276" spans="2:3" x14ac:dyDescent="0.25">
      <c r="B276" s="2">
        <v>-4.7151442736528271E-3</v>
      </c>
      <c r="C276" s="2">
        <v>0.99999726687796708</v>
      </c>
    </row>
    <row r="277" spans="2:3" x14ac:dyDescent="0.25">
      <c r="B277" s="2">
        <v>0.99962379375521848</v>
      </c>
      <c r="C277" s="2">
        <v>-0.20300934565347029</v>
      </c>
    </row>
    <row r="278" spans="2:3" x14ac:dyDescent="0.25">
      <c r="B278" s="2">
        <v>-0.82560813564068103</v>
      </c>
      <c r="C278" s="2">
        <v>0.99999893169140286</v>
      </c>
    </row>
    <row r="279" spans="2:3" x14ac:dyDescent="0.25">
      <c r="B279" s="2">
        <v>-1.4012617700550991</v>
      </c>
      <c r="C279" s="2">
        <v>0.2778146391461066</v>
      </c>
    </row>
    <row r="280" spans="2:3" x14ac:dyDescent="0.25">
      <c r="B280" s="2">
        <v>0.99999623287447414</v>
      </c>
      <c r="C280" s="2">
        <v>-0.33682193142794525</v>
      </c>
    </row>
    <row r="281" spans="2:3" x14ac:dyDescent="0.25">
      <c r="B281" s="2">
        <v>-7.2370708807978801E-2</v>
      </c>
      <c r="C281" s="2">
        <v>0.15326106744426726</v>
      </c>
    </row>
    <row r="282" spans="2:3" x14ac:dyDescent="0.25">
      <c r="B282" s="2">
        <v>-0.10366443673141834</v>
      </c>
      <c r="C282" s="2">
        <v>0.59393137545565389</v>
      </c>
    </row>
    <row r="283" spans="2:3" x14ac:dyDescent="0.25">
      <c r="B283" s="2">
        <v>0.27320830112528838</v>
      </c>
      <c r="C283" s="2">
        <v>0.15832821240340578</v>
      </c>
    </row>
    <row r="284" spans="2:3" x14ac:dyDescent="0.25">
      <c r="B284" s="2">
        <v>-0.61508963091311419</v>
      </c>
      <c r="C284" s="2">
        <v>-5.0732410892560642E-2</v>
      </c>
    </row>
    <row r="285" spans="2:3" x14ac:dyDescent="0.25">
      <c r="B285" s="2">
        <v>-0.35283613453951856</v>
      </c>
      <c r="C285" s="2">
        <v>0.99922727561382862</v>
      </c>
    </row>
    <row r="286" spans="2:3" x14ac:dyDescent="0.25">
      <c r="B286" s="2">
        <v>-8.972502398445048E-3</v>
      </c>
      <c r="C286" s="2">
        <v>-0.23940598383751421</v>
      </c>
    </row>
    <row r="287" spans="2:3" x14ac:dyDescent="0.25">
      <c r="B287" s="2">
        <v>-0.2475273417650059</v>
      </c>
      <c r="C287" s="2">
        <v>4.9197845934712769E-2</v>
      </c>
    </row>
    <row r="288" spans="2:3" x14ac:dyDescent="0.25">
      <c r="B288" s="2">
        <v>0.3495072059990898</v>
      </c>
      <c r="C288" s="2">
        <v>0.99999853978473763</v>
      </c>
    </row>
    <row r="289" spans="2:3" x14ac:dyDescent="0.25">
      <c r="B289" s="2">
        <v>0.3805308061335293</v>
      </c>
      <c r="C289" s="2">
        <v>0.20264673539399403</v>
      </c>
    </row>
    <row r="290" spans="2:3" x14ac:dyDescent="0.25">
      <c r="B290" s="2">
        <v>0.98791858594897852</v>
      </c>
      <c r="C290" s="2">
        <v>-0.8896062328611718</v>
      </c>
    </row>
    <row r="291" spans="2:3" x14ac:dyDescent="0.25">
      <c r="B291" s="2">
        <v>1.0000002847409861</v>
      </c>
      <c r="C291" s="2">
        <v>-0.18560554855133438</v>
      </c>
    </row>
    <row r="292" spans="2:3" x14ac:dyDescent="0.25">
      <c r="B292" s="2">
        <v>4.3644445125111342E-2</v>
      </c>
      <c r="C292" s="2">
        <v>-0.46134196933505156</v>
      </c>
    </row>
    <row r="293" spans="2:3" x14ac:dyDescent="0.25">
      <c r="B293" s="2">
        <v>-0.11454947233834756</v>
      </c>
      <c r="C293" s="2">
        <v>0.17227318488244614</v>
      </c>
    </row>
    <row r="294" spans="2:3" x14ac:dyDescent="0.25">
      <c r="B294" s="2">
        <v>-0.18969366866151649</v>
      </c>
      <c r="C294" s="2">
        <v>-1.2515159521680679</v>
      </c>
    </row>
    <row r="295" spans="2:3" x14ac:dyDescent="0.25">
      <c r="B295" s="2">
        <v>0.57773511957799184</v>
      </c>
      <c r="C295" s="2">
        <v>0.5776533326585882</v>
      </c>
    </row>
    <row r="296" spans="2:3" x14ac:dyDescent="0.25">
      <c r="B296" s="2">
        <v>0.2300136128316036</v>
      </c>
      <c r="C296" s="2">
        <v>-0.49054578175158259</v>
      </c>
    </row>
    <row r="297" spans="2:3" x14ac:dyDescent="0.25">
      <c r="B297" s="2">
        <v>-0.2393111511688617</v>
      </c>
      <c r="C297" s="2">
        <v>-0.70446229223106038</v>
      </c>
    </row>
    <row r="298" spans="2:3" x14ac:dyDescent="0.25">
      <c r="B298" s="2">
        <v>-0.34107328942585835</v>
      </c>
      <c r="C298" s="2">
        <v>0.30342166591883912</v>
      </c>
    </row>
    <row r="299" spans="2:3" x14ac:dyDescent="0.25">
      <c r="B299" s="2">
        <v>-5.5364531737589706E-2</v>
      </c>
      <c r="C299" s="2">
        <v>0.99997516633262407</v>
      </c>
    </row>
    <row r="300" spans="2:3" x14ac:dyDescent="0.25">
      <c r="B300" s="2">
        <v>-2.8296051416758061E-2</v>
      </c>
      <c r="C300" s="2">
        <v>-0.66799158425765248</v>
      </c>
    </row>
    <row r="301" spans="2:3" x14ac:dyDescent="0.25">
      <c r="B301" s="2">
        <v>-3.7991880482133533E-2</v>
      </c>
      <c r="C301" s="2">
        <v>-0.49246718031229908</v>
      </c>
    </row>
    <row r="302" spans="2:3" x14ac:dyDescent="0.25">
      <c r="B302" s="2">
        <v>0.99998490162510423</v>
      </c>
      <c r="C302" s="2">
        <v>-0.3696889468164859</v>
      </c>
    </row>
    <row r="303" spans="2:3" x14ac:dyDescent="0.25">
      <c r="B303" s="2">
        <v>0.30057663594048556</v>
      </c>
      <c r="C303" s="2">
        <v>0.66202313903843857</v>
      </c>
    </row>
    <row r="304" spans="2:3" x14ac:dyDescent="0.25">
      <c r="B304" s="2">
        <v>7.5941544388858473E-2</v>
      </c>
      <c r="C304" s="2">
        <v>0.99999925849029914</v>
      </c>
    </row>
    <row r="305" spans="2:3" x14ac:dyDescent="0.25">
      <c r="B305" s="2">
        <v>0.53871605764622443</v>
      </c>
      <c r="C305" s="2">
        <v>0.54221751824275999</v>
      </c>
    </row>
    <row r="306" spans="2:3" x14ac:dyDescent="0.25">
      <c r="B306" s="2">
        <v>-0.24277767926750693</v>
      </c>
      <c r="C306" s="2">
        <v>0.46934057755484049</v>
      </c>
    </row>
    <row r="307" spans="2:3" x14ac:dyDescent="0.25">
      <c r="B307" s="2">
        <v>0.99999945749478281</v>
      </c>
      <c r="C307" s="2">
        <v>-7.7176988134365798E-2</v>
      </c>
    </row>
    <row r="308" spans="2:3" x14ac:dyDescent="0.25">
      <c r="B308" s="2">
        <v>0.32078322579461827</v>
      </c>
      <c r="C308" s="2">
        <v>0.93622347978115128</v>
      </c>
    </row>
    <row r="309" spans="2:3" x14ac:dyDescent="0.25">
      <c r="B309" s="2">
        <v>0.86686698561126474</v>
      </c>
      <c r="C309" s="2">
        <v>0.51924721842534916</v>
      </c>
    </row>
    <row r="310" spans="2:3" x14ac:dyDescent="0.25">
      <c r="B310" s="2">
        <v>0.4234367467783885</v>
      </c>
      <c r="C310" s="2">
        <v>-0.29405763067890489</v>
      </c>
    </row>
    <row r="311" spans="2:3" x14ac:dyDescent="0.25">
      <c r="B311" s="2">
        <v>-0.14963964469529345</v>
      </c>
      <c r="C311" s="2">
        <v>0.26694177006460651</v>
      </c>
    </row>
    <row r="312" spans="2:3" x14ac:dyDescent="0.25">
      <c r="B312" s="2">
        <v>0.94461601896697789</v>
      </c>
      <c r="C312" s="2">
        <v>0.17713018945652403</v>
      </c>
    </row>
    <row r="313" spans="2:3" x14ac:dyDescent="0.25">
      <c r="B313" s="2">
        <v>-0.82954379304427173</v>
      </c>
      <c r="C313" s="2">
        <v>-0.1055399166832105</v>
      </c>
    </row>
    <row r="314" spans="2:3" x14ac:dyDescent="0.25">
      <c r="B314" s="2">
        <v>0.31986946964010332</v>
      </c>
      <c r="C314" s="2">
        <v>-0.26030440423068102</v>
      </c>
    </row>
    <row r="315" spans="2:3" x14ac:dyDescent="0.25">
      <c r="B315" s="2">
        <v>-6.29163430876305E-2</v>
      </c>
      <c r="C315" s="2">
        <v>4.3584800288538394E-2</v>
      </c>
    </row>
    <row r="316" spans="2:3" x14ac:dyDescent="0.25">
      <c r="B316" s="2">
        <v>0.16589686705965645</v>
      </c>
      <c r="C316" s="2">
        <v>1.0000004877944115</v>
      </c>
    </row>
    <row r="317" spans="2:3" x14ac:dyDescent="0.25">
      <c r="B317" s="2">
        <v>0.15539611308912193</v>
      </c>
      <c r="C317" s="2">
        <v>0.374767917172391</v>
      </c>
    </row>
    <row r="318" spans="2:3" x14ac:dyDescent="0.25">
      <c r="B318" s="2">
        <v>-0.37407463914808647</v>
      </c>
      <c r="C318" s="2">
        <v>0.99999960148123501</v>
      </c>
    </row>
    <row r="319" spans="2:3" x14ac:dyDescent="0.25">
      <c r="B319" s="2">
        <v>4.8008286976525594E-2</v>
      </c>
      <c r="C319" s="2">
        <v>9.8386973985678416E-2</v>
      </c>
    </row>
    <row r="320" spans="2:3" x14ac:dyDescent="0.25">
      <c r="B320" s="2">
        <v>-0.3120570904120552</v>
      </c>
      <c r="C320" s="2">
        <v>-0.24454703309641546</v>
      </c>
    </row>
    <row r="321" spans="2:3" x14ac:dyDescent="0.25">
      <c r="B321" s="2">
        <v>0.93392427067273531</v>
      </c>
      <c r="C321" s="2">
        <v>0.93390695265575674</v>
      </c>
    </row>
    <row r="322" spans="2:3" x14ac:dyDescent="0.25">
      <c r="B322" s="2">
        <v>0.99998968000613686</v>
      </c>
      <c r="C322" s="2">
        <v>0.39697716052573384</v>
      </c>
    </row>
    <row r="323" spans="2:3" x14ac:dyDescent="0.25">
      <c r="B323" s="2">
        <v>1.0000005884791872</v>
      </c>
      <c r="C323" s="2">
        <v>0.99999975177887102</v>
      </c>
    </row>
    <row r="324" spans="2:3" x14ac:dyDescent="0.25">
      <c r="B324" s="2">
        <v>0.84486864975921616</v>
      </c>
      <c r="C324" s="2">
        <v>0.84486870706620154</v>
      </c>
    </row>
    <row r="325" spans="2:3" x14ac:dyDescent="0.25">
      <c r="B325" s="2">
        <v>-1.7549086436174961</v>
      </c>
      <c r="C325" s="2">
        <v>-1.7661432523760081</v>
      </c>
    </row>
    <row r="326" spans="2:3" x14ac:dyDescent="0.25">
      <c r="B326" s="2">
        <v>0.10721079272218836</v>
      </c>
      <c r="C326" s="2">
        <v>-0.45150256919292198</v>
      </c>
    </row>
    <row r="327" spans="2:3" x14ac:dyDescent="0.25">
      <c r="B327" s="2">
        <v>-0.21279082103990299</v>
      </c>
      <c r="C327" s="2">
        <v>-0.2127811578376344</v>
      </c>
    </row>
    <row r="328" spans="2:3" x14ac:dyDescent="0.25">
      <c r="B328" s="2">
        <v>-0.11696072501097188</v>
      </c>
      <c r="C328" s="2">
        <v>2.8116465331184948E-2</v>
      </c>
    </row>
    <row r="329" spans="2:3" x14ac:dyDescent="0.25">
      <c r="B329" s="2">
        <v>0.87519129018390751</v>
      </c>
      <c r="C329" s="2">
        <v>0.99999908700606543</v>
      </c>
    </row>
    <row r="330" spans="2:3" x14ac:dyDescent="0.25">
      <c r="B330" s="2">
        <v>0.5524272177800954</v>
      </c>
      <c r="C330" s="2">
        <v>0.55242783368889403</v>
      </c>
    </row>
    <row r="331" spans="2:3" x14ac:dyDescent="0.25">
      <c r="B331" s="2">
        <v>-1.9070696213900531</v>
      </c>
      <c r="C331" s="2">
        <v>-1.68214653896545</v>
      </c>
    </row>
    <row r="332" spans="2:3" x14ac:dyDescent="0.25">
      <c r="B332" s="2">
        <v>-0.68241000676245944</v>
      </c>
      <c r="C332" s="2">
        <v>-0.69958710227152276</v>
      </c>
    </row>
    <row r="333" spans="2:3" x14ac:dyDescent="0.25">
      <c r="B333" s="2">
        <v>-1.1670665919125844</v>
      </c>
      <c r="C333" s="2">
        <v>-1.1977123426159424</v>
      </c>
    </row>
    <row r="334" spans="2:3" x14ac:dyDescent="0.25">
      <c r="B334" s="2">
        <v>-0.71538122366806167</v>
      </c>
      <c r="C334" s="2">
        <v>0.20000028697266514</v>
      </c>
    </row>
    <row r="335" spans="2:3" x14ac:dyDescent="0.25">
      <c r="B335" s="2">
        <v>-2.5776143365940536</v>
      </c>
      <c r="C335" s="2">
        <v>-3.4341026014023175</v>
      </c>
    </row>
    <row r="336" spans="2:3" x14ac:dyDescent="0.25">
      <c r="B336" s="2">
        <v>-0.2478304000634739</v>
      </c>
      <c r="C336" s="2">
        <v>0.98871312631582187</v>
      </c>
    </row>
    <row r="337" spans="2:3" x14ac:dyDescent="0.25">
      <c r="B337" s="2">
        <v>0.2432884969106226</v>
      </c>
      <c r="C337" s="2">
        <v>0.13344824212035666</v>
      </c>
    </row>
    <row r="338" spans="2:3" x14ac:dyDescent="0.25">
      <c r="B338" s="2">
        <v>0.16616803911755884</v>
      </c>
      <c r="C338" s="2">
        <v>0.64336670981340038</v>
      </c>
    </row>
    <row r="339" spans="2:3" x14ac:dyDescent="0.25">
      <c r="B339" s="2">
        <v>0.48209504846935702</v>
      </c>
      <c r="C339" s="2">
        <v>0.48206463858672699</v>
      </c>
    </row>
    <row r="340" spans="2:3" x14ac:dyDescent="0.25">
      <c r="B340" s="2">
        <v>1.6999430326935405E-2</v>
      </c>
      <c r="C340" s="2">
        <v>-6.8875355170003427E-2</v>
      </c>
    </row>
    <row r="341" spans="2:3" x14ac:dyDescent="0.25">
      <c r="B341" s="2">
        <v>-0.52694563298625385</v>
      </c>
      <c r="C341" s="2">
        <v>-0.57773866915178562</v>
      </c>
    </row>
    <row r="342" spans="2:3" x14ac:dyDescent="0.25">
      <c r="B342" s="2">
        <v>4.5600003005425216E-2</v>
      </c>
      <c r="C342" s="2">
        <v>0.74451734782839574</v>
      </c>
    </row>
    <row r="343" spans="2:3" x14ac:dyDescent="0.25">
      <c r="B343" s="2">
        <v>0.96268658171161925</v>
      </c>
      <c r="C343" s="2">
        <v>0.84250136418108679</v>
      </c>
    </row>
    <row r="344" spans="2:3" x14ac:dyDescent="0.25">
      <c r="B344" s="2">
        <v>-7.9991587316070811E-2</v>
      </c>
      <c r="C344" s="2">
        <v>0.57155219562023984</v>
      </c>
    </row>
    <row r="345" spans="2:3" x14ac:dyDescent="0.25">
      <c r="B345" s="2">
        <v>0.58877072298724031</v>
      </c>
      <c r="C345" s="2">
        <v>2.9875930262290962E-2</v>
      </c>
    </row>
    <row r="346" spans="2:3" x14ac:dyDescent="0.25">
      <c r="B346" s="2">
        <v>-0.28205122605149624</v>
      </c>
      <c r="C346" s="2">
        <v>-0.28205180609635794</v>
      </c>
    </row>
    <row r="347" spans="2:3" x14ac:dyDescent="0.25">
      <c r="B347" s="2">
        <v>-0.16010198524837604</v>
      </c>
      <c r="C347" s="2">
        <v>-0.16010173276478157</v>
      </c>
    </row>
    <row r="348" spans="2:3" x14ac:dyDescent="0.25">
      <c r="B348" s="2">
        <v>0.45379213661239637</v>
      </c>
      <c r="C348" s="2">
        <v>0.55258497670389162</v>
      </c>
    </row>
    <row r="349" spans="2:3" x14ac:dyDescent="0.25">
      <c r="B349" s="2">
        <v>1.0000000035345282</v>
      </c>
      <c r="C349" s="2">
        <v>1.0000008326090388</v>
      </c>
    </row>
    <row r="350" spans="2:3" x14ac:dyDescent="0.25">
      <c r="B350" s="2">
        <v>0.71213900018875842</v>
      </c>
      <c r="C350" s="2">
        <v>0.9999715496977325</v>
      </c>
    </row>
    <row r="351" spans="2:3" x14ac:dyDescent="0.25">
      <c r="B351" s="2">
        <v>0.99999222875620652</v>
      </c>
      <c r="C351" s="2">
        <v>-0.55740843265785056</v>
      </c>
    </row>
    <row r="352" spans="2:3" x14ac:dyDescent="0.25">
      <c r="B352" s="2">
        <v>0.82991008837863878</v>
      </c>
      <c r="C352" s="2">
        <v>-1.1143084148257358</v>
      </c>
    </row>
    <row r="353" spans="2:3" x14ac:dyDescent="0.25">
      <c r="B353" s="2">
        <v>0.4774874732063713</v>
      </c>
      <c r="C353" s="2">
        <v>0.47749341489559627</v>
      </c>
    </row>
    <row r="354" spans="2:3" x14ac:dyDescent="0.25">
      <c r="B354" s="2">
        <v>0.97200655335386532</v>
      </c>
      <c r="C354" s="2">
        <v>1.0000001514460459</v>
      </c>
    </row>
    <row r="355" spans="2:3" x14ac:dyDescent="0.25">
      <c r="B355" s="2">
        <v>0.94149704970033343</v>
      </c>
      <c r="C355" s="2">
        <v>-2.2165783040964504E-2</v>
      </c>
    </row>
    <row r="356" spans="2:3" x14ac:dyDescent="0.25">
      <c r="B356" s="2">
        <v>0.89846771083096921</v>
      </c>
      <c r="C356" s="2">
        <v>-0.33654788277298775</v>
      </c>
    </row>
    <row r="357" spans="2:3" x14ac:dyDescent="0.25">
      <c r="B357" s="2">
        <v>0.48374891852804724</v>
      </c>
      <c r="C357" s="2">
        <v>0.48374754830657651</v>
      </c>
    </row>
    <row r="358" spans="2:3" x14ac:dyDescent="0.25">
      <c r="B358" s="2">
        <v>-0.15313393740408276</v>
      </c>
      <c r="C358" s="2">
        <v>-1.0261425891072333</v>
      </c>
    </row>
    <row r="359" spans="2:3" x14ac:dyDescent="0.25">
      <c r="B359" s="2">
        <v>-0.20393194212719523</v>
      </c>
      <c r="C359" s="2">
        <v>0.99999174626705445</v>
      </c>
    </row>
    <row r="360" spans="2:3" x14ac:dyDescent="0.25">
      <c r="B360" s="2">
        <v>0.3023146818563619</v>
      </c>
      <c r="C360" s="2">
        <v>-1.882941219278278E-2</v>
      </c>
    </row>
    <row r="361" spans="2:3" x14ac:dyDescent="0.25">
      <c r="B361" s="2">
        <v>0.18241855564025888</v>
      </c>
      <c r="C361" s="2">
        <v>-0.6610925705628572</v>
      </c>
    </row>
    <row r="362" spans="2:3" x14ac:dyDescent="0.25">
      <c r="B362" s="2">
        <v>0.91353108607099631</v>
      </c>
      <c r="C362" s="2">
        <v>0.80843689428231136</v>
      </c>
    </row>
    <row r="363" spans="2:3" x14ac:dyDescent="0.25">
      <c r="B363" s="2">
        <v>-0.13572272550055198</v>
      </c>
      <c r="C363" s="2">
        <v>9.655312434044161E-2</v>
      </c>
    </row>
    <row r="364" spans="2:3" x14ac:dyDescent="0.25">
      <c r="B364" s="2">
        <v>0.96450687435190186</v>
      </c>
      <c r="C364" s="2">
        <v>0.99999959457794474</v>
      </c>
    </row>
    <row r="365" spans="2:3" x14ac:dyDescent="0.25">
      <c r="B365" s="2">
        <v>-5.3762934100516357E-3</v>
      </c>
      <c r="C365" s="2">
        <v>0.48387693274960109</v>
      </c>
    </row>
    <row r="366" spans="2:3" x14ac:dyDescent="0.25">
      <c r="B366" s="2">
        <v>0.99999950785274372</v>
      </c>
      <c r="C366" s="2">
        <v>-0.70509282132107365</v>
      </c>
    </row>
    <row r="367" spans="2:3" x14ac:dyDescent="0.25">
      <c r="B367" s="2">
        <v>-6.1626424205214025E-2</v>
      </c>
      <c r="C367" s="2">
        <v>0.16752985161295142</v>
      </c>
    </row>
    <row r="368" spans="2:3" x14ac:dyDescent="0.25">
      <c r="B368" s="2">
        <v>-0.42142973155152452</v>
      </c>
      <c r="C368" s="2">
        <v>-0.84637341835155722</v>
      </c>
    </row>
    <row r="369" spans="2:3" x14ac:dyDescent="0.25">
      <c r="B369" s="2">
        <v>-0.92631912280299655</v>
      </c>
      <c r="C369" s="2">
        <v>-0.37492045245886252</v>
      </c>
    </row>
    <row r="370" spans="2:3" x14ac:dyDescent="0.25">
      <c r="B370" s="2">
        <v>0.34458471640230659</v>
      </c>
      <c r="C370" s="2">
        <v>-0.5904939393270221</v>
      </c>
    </row>
    <row r="371" spans="2:3" x14ac:dyDescent="0.25">
      <c r="B371" s="2">
        <v>-0.1824680009954498</v>
      </c>
      <c r="C371" s="2">
        <v>-0.55307850352662569</v>
      </c>
    </row>
    <row r="372" spans="2:3" x14ac:dyDescent="0.25">
      <c r="B372" s="2">
        <v>0.44539003278971645</v>
      </c>
      <c r="C372" s="2">
        <v>0.9997086445369151</v>
      </c>
    </row>
    <row r="373" spans="2:3" x14ac:dyDescent="0.25">
      <c r="B373" s="2">
        <v>0.64947565979063715</v>
      </c>
      <c r="C373" s="2">
        <v>-0.60337410855502771</v>
      </c>
    </row>
    <row r="374" spans="2:3" x14ac:dyDescent="0.25">
      <c r="B374" s="2">
        <v>0.22810566930603815</v>
      </c>
      <c r="C374" s="2">
        <v>0.58368808113150183</v>
      </c>
    </row>
    <row r="375" spans="2:3" x14ac:dyDescent="0.25">
      <c r="B375" s="2">
        <v>7.9470729296380327E-3</v>
      </c>
      <c r="C375" s="2">
        <v>0.33973322649818249</v>
      </c>
    </row>
    <row r="376" spans="2:3" x14ac:dyDescent="0.25">
      <c r="B376" s="2">
        <v>-1.2223955630239924E-2</v>
      </c>
      <c r="C376" s="2">
        <v>0.99999912713826733</v>
      </c>
    </row>
    <row r="377" spans="2:3" x14ac:dyDescent="0.25">
      <c r="B377" s="2">
        <v>1.0000004062754928</v>
      </c>
      <c r="C377" s="2">
        <v>0.45619361997274599</v>
      </c>
    </row>
    <row r="378" spans="2:3" x14ac:dyDescent="0.25">
      <c r="B378" s="2">
        <v>-0.14018738024781019</v>
      </c>
      <c r="C378" s="2">
        <v>0.15726285120723005</v>
      </c>
    </row>
    <row r="379" spans="2:3" x14ac:dyDescent="0.25">
      <c r="B379" s="2">
        <v>0.13773507993003298</v>
      </c>
      <c r="C379" s="2">
        <v>0.93059655488191173</v>
      </c>
    </row>
    <row r="380" spans="2:3" x14ac:dyDescent="0.25">
      <c r="B380" s="2">
        <v>-0.32268025744939499</v>
      </c>
      <c r="C380" s="2">
        <v>2.3827060004798284E-2</v>
      </c>
    </row>
    <row r="381" spans="2:3" x14ac:dyDescent="0.25">
      <c r="B381" s="2">
        <v>1.0000003440703034</v>
      </c>
      <c r="C381" s="2">
        <v>0.99994117876442412</v>
      </c>
    </row>
    <row r="382" spans="2:3" x14ac:dyDescent="0.25">
      <c r="B382" s="2">
        <v>0.37083895972596681</v>
      </c>
      <c r="C382" s="2">
        <v>0.77505207431305889</v>
      </c>
    </row>
    <row r="383" spans="2:3" x14ac:dyDescent="0.25">
      <c r="B383" s="2">
        <v>-0.18861488695562056</v>
      </c>
      <c r="C383" s="2">
        <v>0.99999694596926814</v>
      </c>
    </row>
    <row r="384" spans="2:3" x14ac:dyDescent="0.25">
      <c r="B384" s="2">
        <v>-0.69096872774570084</v>
      </c>
      <c r="C384" s="2">
        <v>-0.72366045258899714</v>
      </c>
    </row>
    <row r="385" spans="2:3" x14ac:dyDescent="0.25">
      <c r="B385" s="2">
        <v>0.66354672410198701</v>
      </c>
      <c r="C385" s="2">
        <v>-7.7666626103711112E-2</v>
      </c>
    </row>
    <row r="386" spans="2:3" x14ac:dyDescent="0.25">
      <c r="B386" s="2">
        <v>1.0000009189203003</v>
      </c>
      <c r="C386" s="2">
        <v>0.99999988341520907</v>
      </c>
    </row>
    <row r="387" spans="2:3" x14ac:dyDescent="0.25">
      <c r="B387" s="2">
        <v>-0.5816257483484728</v>
      </c>
      <c r="C387" s="2">
        <v>5.569618028455392E-2</v>
      </c>
    </row>
    <row r="388" spans="2:3" x14ac:dyDescent="0.25">
      <c r="B388" s="2">
        <v>0.38055485508637399</v>
      </c>
      <c r="C388" s="2">
        <v>-0.61729017819283527</v>
      </c>
    </row>
    <row r="389" spans="2:3" x14ac:dyDescent="0.25">
      <c r="B389" s="2">
        <v>-0.45264570085514566</v>
      </c>
      <c r="C389" s="2">
        <v>-0.86700716187224036</v>
      </c>
    </row>
    <row r="390" spans="2:3" x14ac:dyDescent="0.25">
      <c r="B390" s="2">
        <v>-0.43224485514650213</v>
      </c>
      <c r="C390" s="2">
        <v>0.90771223038287097</v>
      </c>
    </row>
    <row r="391" spans="2:3" x14ac:dyDescent="0.25">
      <c r="B391" s="2">
        <v>0.99999771518611147</v>
      </c>
      <c r="C391" s="2">
        <v>-2.0334639283926093E-2</v>
      </c>
    </row>
    <row r="392" spans="2:3" x14ac:dyDescent="0.25">
      <c r="B392" s="2">
        <v>-0.22853363291711593</v>
      </c>
      <c r="C392" s="2">
        <v>-0.37384358834894904</v>
      </c>
    </row>
    <row r="393" spans="2:3" x14ac:dyDescent="0.25">
      <c r="B393" s="2">
        <v>0.30455401745312505</v>
      </c>
      <c r="C393" s="2">
        <v>0.30455404355995197</v>
      </c>
    </row>
    <row r="394" spans="2:3" x14ac:dyDescent="0.25">
      <c r="B394" s="2">
        <v>0.13139916937274365</v>
      </c>
      <c r="C394" s="2">
        <v>1.0000024512320471</v>
      </c>
    </row>
    <row r="395" spans="2:3" x14ac:dyDescent="0.25">
      <c r="B395" s="2">
        <v>-1.200539891262534</v>
      </c>
      <c r="C395" s="2">
        <v>-0.34693580791735257</v>
      </c>
    </row>
    <row r="396" spans="2:3" x14ac:dyDescent="0.25">
      <c r="B396" s="2">
        <v>-7.888778525912965E-2</v>
      </c>
      <c r="C396" s="2">
        <v>-7.702440710915015E-2</v>
      </c>
    </row>
    <row r="397" spans="2:3" x14ac:dyDescent="0.25">
      <c r="B397" s="2">
        <v>-0.14841054667386011</v>
      </c>
      <c r="C397" s="2">
        <v>-0.13881583035299294</v>
      </c>
    </row>
    <row r="398" spans="2:3" x14ac:dyDescent="0.25">
      <c r="B398" s="2">
        <v>0.49942383772234866</v>
      </c>
      <c r="C398" s="2">
        <v>4.9526320979979888E-2</v>
      </c>
    </row>
    <row r="399" spans="2:3" x14ac:dyDescent="0.25">
      <c r="B399" s="2">
        <v>7.6033927958395475E-3</v>
      </c>
      <c r="C399" s="2">
        <v>-0.28986092218159398</v>
      </c>
    </row>
    <row r="400" spans="2:3" x14ac:dyDescent="0.25">
      <c r="B400" s="2">
        <v>-6.9803302252426702E-2</v>
      </c>
      <c r="C400" s="2">
        <v>-0.14731375994848483</v>
      </c>
    </row>
    <row r="401" spans="2:3" x14ac:dyDescent="0.25">
      <c r="B401" s="2">
        <v>0.28559686308561105</v>
      </c>
      <c r="C401" s="2">
        <v>-7.2372420902278911E-2</v>
      </c>
    </row>
    <row r="402" spans="2:3" x14ac:dyDescent="0.25">
      <c r="B402" s="2">
        <v>0.35507451052540262</v>
      </c>
      <c r="C402" s="2">
        <v>0.3573463480867568</v>
      </c>
    </row>
    <row r="403" spans="2:3" x14ac:dyDescent="0.25">
      <c r="B403" s="2">
        <v>0.52326311614634591</v>
      </c>
      <c r="C403" s="2">
        <v>1.0000001867139299</v>
      </c>
    </row>
    <row r="404" spans="2:3" x14ac:dyDescent="0.25">
      <c r="B404" s="2">
        <v>0.33427928577811417</v>
      </c>
      <c r="C404" s="2">
        <v>0.99997210920324198</v>
      </c>
    </row>
    <row r="405" spans="2:3" x14ac:dyDescent="0.25">
      <c r="B405" s="2">
        <v>4.9679703316967694E-2</v>
      </c>
      <c r="C405" s="2">
        <v>-1.0444237701868331</v>
      </c>
    </row>
    <row r="406" spans="2:3" x14ac:dyDescent="0.25">
      <c r="B406" s="2">
        <v>-1.5911993458927132E-2</v>
      </c>
      <c r="C406" s="2">
        <v>7.1707391388206698E-2</v>
      </c>
    </row>
    <row r="407" spans="2:3" x14ac:dyDescent="0.25">
      <c r="B407" s="2">
        <v>0.30730845993010314</v>
      </c>
      <c r="C407" s="2">
        <v>-0.48224215638207357</v>
      </c>
    </row>
    <row r="408" spans="2:3" x14ac:dyDescent="0.25">
      <c r="B408" s="2">
        <v>-0.48168260167449861</v>
      </c>
      <c r="C408" s="2">
        <v>0.38105895071795093</v>
      </c>
    </row>
    <row r="409" spans="2:3" x14ac:dyDescent="0.25">
      <c r="B409" s="2">
        <v>0.99999784350464216</v>
      </c>
      <c r="C409" s="2">
        <v>1.0000001163185188</v>
      </c>
    </row>
    <row r="410" spans="2:3" x14ac:dyDescent="0.25">
      <c r="B410" s="2">
        <v>1.0000005678389199</v>
      </c>
      <c r="C410" s="2">
        <v>0.99999977194414824</v>
      </c>
    </row>
    <row r="411" spans="2:3" x14ac:dyDescent="0.25">
      <c r="B411" s="2">
        <v>0.2630216332669657</v>
      </c>
      <c r="C411" s="2">
        <v>-0.41684249438858378</v>
      </c>
    </row>
    <row r="412" spans="2:3" x14ac:dyDescent="0.25">
      <c r="B412" s="2">
        <v>-0.28028976894364277</v>
      </c>
      <c r="C412" s="2">
        <v>0.47758147167769016</v>
      </c>
    </row>
    <row r="413" spans="2:3" x14ac:dyDescent="0.25">
      <c r="B413" s="2">
        <v>0.18518522657904291</v>
      </c>
      <c r="C413" s="2">
        <v>0.9999998689048436</v>
      </c>
    </row>
    <row r="414" spans="2:3" x14ac:dyDescent="0.25">
      <c r="B414" s="2">
        <v>-0.22933267202987717</v>
      </c>
      <c r="C414" s="2">
        <v>-1.2347358331688398</v>
      </c>
    </row>
    <row r="415" spans="2:3" x14ac:dyDescent="0.25">
      <c r="B415" s="2">
        <v>-2.5482587505742949E-2</v>
      </c>
      <c r="C415" s="2">
        <v>-0.13089512369678435</v>
      </c>
    </row>
    <row r="416" spans="2:3" x14ac:dyDescent="0.25">
      <c r="B416" s="2">
        <v>-0.61190166572623994</v>
      </c>
      <c r="C416" s="2">
        <v>0.46040379585666003</v>
      </c>
    </row>
    <row r="417" spans="2:3" x14ac:dyDescent="0.25">
      <c r="B417" s="2">
        <v>0.77181507799801807</v>
      </c>
      <c r="C417" s="2">
        <v>0.25494252963555675</v>
      </c>
    </row>
    <row r="418" spans="2:3" x14ac:dyDescent="0.25">
      <c r="B418" s="2">
        <v>0.55797983850786448</v>
      </c>
      <c r="C418" s="2">
        <v>0.79386172049145698</v>
      </c>
    </row>
    <row r="419" spans="2:3" x14ac:dyDescent="0.25">
      <c r="B419" s="2">
        <v>0.99999978085551822</v>
      </c>
      <c r="C419" s="2">
        <v>0.99999970468854626</v>
      </c>
    </row>
    <row r="420" spans="2:3" x14ac:dyDescent="0.25">
      <c r="B420" s="2">
        <v>-0.23368609762625692</v>
      </c>
      <c r="C420" s="2">
        <v>-0.28090425672377073</v>
      </c>
    </row>
    <row r="421" spans="2:3" x14ac:dyDescent="0.25">
      <c r="B421" s="2">
        <v>-0.21547570355198786</v>
      </c>
      <c r="C421" s="2">
        <v>-0.23198746386134084</v>
      </c>
    </row>
    <row r="422" spans="2:3" x14ac:dyDescent="0.25">
      <c r="B422" s="2">
        <v>-0.22602049544557778</v>
      </c>
      <c r="C422" s="2">
        <v>0.99995596493064287</v>
      </c>
    </row>
    <row r="423" spans="2:3" x14ac:dyDescent="0.25">
      <c r="B423" s="2">
        <v>0.87146427401868398</v>
      </c>
      <c r="C423" s="2">
        <v>0.99999962961133093</v>
      </c>
    </row>
    <row r="424" spans="2:3" x14ac:dyDescent="0.25">
      <c r="B424" s="2">
        <v>0.87792334493849522</v>
      </c>
      <c r="C424" s="2">
        <v>0.44872194468373627</v>
      </c>
    </row>
    <row r="425" spans="2:3" x14ac:dyDescent="0.25">
      <c r="B425" s="2">
        <v>0.53920953926232951</v>
      </c>
      <c r="C425" s="2">
        <v>-0.22274986796681229</v>
      </c>
    </row>
    <row r="426" spans="2:3" x14ac:dyDescent="0.25">
      <c r="B426" s="2">
        <v>0.60572017275667778</v>
      </c>
      <c r="C426" s="2">
        <v>0.13664526446996228</v>
      </c>
    </row>
    <row r="427" spans="2:3" x14ac:dyDescent="0.25">
      <c r="B427" s="2">
        <v>-0.85368290279512293</v>
      </c>
      <c r="C427" s="2">
        <v>-0.85368002308908575</v>
      </c>
    </row>
    <row r="428" spans="2:3" x14ac:dyDescent="0.25">
      <c r="B428" s="2">
        <v>0.33876683755423442</v>
      </c>
      <c r="C428" s="2">
        <v>0.41875559940350082</v>
      </c>
    </row>
    <row r="429" spans="2:3" x14ac:dyDescent="0.25">
      <c r="B429" s="2">
        <v>-0.32389927140465136</v>
      </c>
      <c r="C429" s="2">
        <v>-0.34168776938127143</v>
      </c>
    </row>
    <row r="430" spans="2:3" x14ac:dyDescent="0.25">
      <c r="B430" s="2">
        <v>0.63911218040967543</v>
      </c>
      <c r="C430" s="2">
        <v>0.64117224603950373</v>
      </c>
    </row>
    <row r="431" spans="2:3" x14ac:dyDescent="0.25">
      <c r="B431" s="2">
        <v>-0.61485422296607806</v>
      </c>
      <c r="C431" s="2">
        <v>-0.61484815643618984</v>
      </c>
    </row>
    <row r="432" spans="2:3" x14ac:dyDescent="0.25">
      <c r="B432" s="2">
        <v>7.8933591674131387E-2</v>
      </c>
      <c r="C432" s="2">
        <v>0.59816260082700001</v>
      </c>
    </row>
    <row r="433" spans="2:3" x14ac:dyDescent="0.25">
      <c r="B433" s="2">
        <v>0.79305613733613778</v>
      </c>
      <c r="C433" s="2">
        <v>-0.1960667624845327</v>
      </c>
    </row>
    <row r="434" spans="2:3" x14ac:dyDescent="0.25">
      <c r="B434" s="2">
        <v>-0.74254614890268633</v>
      </c>
      <c r="C434" s="2">
        <v>-0.74255125853220671</v>
      </c>
    </row>
    <row r="435" spans="2:3" x14ac:dyDescent="0.25">
      <c r="B435" s="2">
        <v>0.44429988381843144</v>
      </c>
      <c r="C435" s="2">
        <v>0.65463912481395437</v>
      </c>
    </row>
    <row r="436" spans="2:3" x14ac:dyDescent="0.25">
      <c r="B436" s="2">
        <v>1.0000017826588694</v>
      </c>
      <c r="C436" s="2">
        <v>0.48376069422163925</v>
      </c>
    </row>
    <row r="437" spans="2:3" x14ac:dyDescent="0.25">
      <c r="B437" s="2">
        <v>0.47357945517470457</v>
      </c>
      <c r="C437" s="2">
        <v>0.8811823974299382</v>
      </c>
    </row>
    <row r="438" spans="2:3" x14ac:dyDescent="0.25">
      <c r="B438" s="2">
        <v>0.99991146455447233</v>
      </c>
      <c r="C438" s="2">
        <v>1.0000211701551129</v>
      </c>
    </row>
    <row r="439" spans="2:3" x14ac:dyDescent="0.25">
      <c r="B439" s="2">
        <v>0.73977691566509773</v>
      </c>
      <c r="C439" s="2">
        <v>0.73977706545025934</v>
      </c>
    </row>
    <row r="440" spans="2:3" x14ac:dyDescent="0.25">
      <c r="B440" s="2">
        <v>0.99998709961688681</v>
      </c>
      <c r="C440" s="2">
        <v>0.30809253816915538</v>
      </c>
    </row>
    <row r="441" spans="2:3" x14ac:dyDescent="0.25">
      <c r="B441" s="2">
        <v>5.1848350356057726E-2</v>
      </c>
      <c r="C441" s="2">
        <v>4.894524902824049E-2</v>
      </c>
    </row>
    <row r="442" spans="2:3" x14ac:dyDescent="0.25">
      <c r="B442" s="2">
        <v>-0.26653179114846215</v>
      </c>
      <c r="C442" s="2">
        <v>0.81907498781555887</v>
      </c>
    </row>
    <row r="443" spans="2:3" x14ac:dyDescent="0.25">
      <c r="B443" s="2">
        <v>1.5081924184700113E-2</v>
      </c>
      <c r="C443" s="2">
        <v>-6.7641973478387962E-2</v>
      </c>
    </row>
    <row r="444" spans="2:3" x14ac:dyDescent="0.25">
      <c r="B444" s="2">
        <v>0.58096045953686581</v>
      </c>
      <c r="C444" s="2">
        <v>-0.22392024641051389</v>
      </c>
    </row>
    <row r="445" spans="2:3" x14ac:dyDescent="0.25">
      <c r="B445" s="2">
        <v>-0.48114794308174069</v>
      </c>
      <c r="C445" s="2">
        <v>-8.8484887479901131E-2</v>
      </c>
    </row>
    <row r="446" spans="2:3" x14ac:dyDescent="0.25">
      <c r="B446" s="2">
        <v>-3.6044914660213756E-2</v>
      </c>
      <c r="C446" s="2">
        <v>0.99999952356986788</v>
      </c>
    </row>
    <row r="447" spans="2:3" x14ac:dyDescent="0.25">
      <c r="B447" s="2">
        <v>0.11541376997189723</v>
      </c>
      <c r="C447" s="2">
        <v>0.1154149001490139</v>
      </c>
    </row>
    <row r="448" spans="2:3" x14ac:dyDescent="0.25">
      <c r="B448" s="2">
        <v>0.55902903843710383</v>
      </c>
      <c r="C448" s="2">
        <v>0.99748342230988485</v>
      </c>
    </row>
    <row r="449" spans="2:3" x14ac:dyDescent="0.25">
      <c r="B449" s="2">
        <v>-0.25125738309517587</v>
      </c>
      <c r="C449" s="2">
        <v>1.0000002700121748</v>
      </c>
    </row>
    <row r="450" spans="2:3" x14ac:dyDescent="0.25">
      <c r="B450" s="2">
        <v>-0.26448414907033291</v>
      </c>
      <c r="C450" s="2">
        <v>-0.76823205797845873</v>
      </c>
    </row>
    <row r="451" spans="2:3" x14ac:dyDescent="0.25">
      <c r="B451" s="2">
        <v>-0.51606495460375013</v>
      </c>
      <c r="C451" s="2">
        <v>6.2663085218614412E-2</v>
      </c>
    </row>
    <row r="452" spans="2:3" x14ac:dyDescent="0.25">
      <c r="B452" s="2">
        <v>0.31031247799628336</v>
      </c>
      <c r="C452" s="2">
        <v>0.99981520381774958</v>
      </c>
    </row>
    <row r="453" spans="2:3" x14ac:dyDescent="0.25">
      <c r="B453" s="2">
        <v>-0.58199198707868116</v>
      </c>
      <c r="C453" s="2">
        <v>-0.36940208953988329</v>
      </c>
    </row>
    <row r="454" spans="2:3" x14ac:dyDescent="0.25">
      <c r="B454" s="2">
        <v>-0.60678432576892338</v>
      </c>
      <c r="C454" s="2">
        <v>-0.88989240322595453</v>
      </c>
    </row>
    <row r="455" spans="2:3" x14ac:dyDescent="0.25">
      <c r="B455" s="2">
        <v>-0.3401012546904878</v>
      </c>
      <c r="C455" s="2">
        <v>-0.1486118019028877</v>
      </c>
    </row>
    <row r="456" spans="2:3" x14ac:dyDescent="0.25">
      <c r="B456" s="2">
        <v>0.55185969553582659</v>
      </c>
      <c r="C456" s="2">
        <v>-0.42774880405530658</v>
      </c>
    </row>
    <row r="457" spans="2:3" x14ac:dyDescent="0.25">
      <c r="B457" s="2">
        <v>-5.7819409084567397E-3</v>
      </c>
      <c r="C457" s="2">
        <v>-0.13619962809138264</v>
      </c>
    </row>
    <row r="458" spans="2:3" x14ac:dyDescent="0.25">
      <c r="B458" s="2">
        <v>0.74612785365834444</v>
      </c>
      <c r="C458" s="2">
        <v>0.99999984230284411</v>
      </c>
    </row>
    <row r="459" spans="2:3" x14ac:dyDescent="0.25">
      <c r="B459" s="2">
        <v>1.5936243304076836E-2</v>
      </c>
      <c r="C459" s="2">
        <v>-0.5913236295952744</v>
      </c>
    </row>
    <row r="460" spans="2:3" x14ac:dyDescent="0.25">
      <c r="B460" s="2">
        <v>-9.2109645000618023E-2</v>
      </c>
      <c r="C460" s="2">
        <v>0.99990126841629001</v>
      </c>
    </row>
    <row r="461" spans="2:3" x14ac:dyDescent="0.25">
      <c r="B461" s="2">
        <v>-0.16238873783663221</v>
      </c>
      <c r="C461" s="2">
        <v>7.525434355779248E-2</v>
      </c>
    </row>
    <row r="462" spans="2:3" x14ac:dyDescent="0.25">
      <c r="B462" s="2">
        <v>-0.24589577991344003</v>
      </c>
      <c r="C462" s="2">
        <v>0.20534137538901021</v>
      </c>
    </row>
    <row r="463" spans="2:3" x14ac:dyDescent="0.25">
      <c r="B463" s="2">
        <v>0.64391582397836244</v>
      </c>
      <c r="C463" s="2">
        <v>0.32778713774759016</v>
      </c>
    </row>
    <row r="464" spans="2:3" x14ac:dyDescent="0.25">
      <c r="B464" s="2">
        <v>7.7413006376300664E-2</v>
      </c>
      <c r="C464" s="2">
        <v>7.7500670553546924E-2</v>
      </c>
    </row>
    <row r="465" spans="2:3" x14ac:dyDescent="0.25">
      <c r="B465" s="2">
        <v>-0.71879051929868298</v>
      </c>
      <c r="C465" s="2">
        <v>-0.7255645349331199</v>
      </c>
    </row>
    <row r="466" spans="2:3" x14ac:dyDescent="0.25">
      <c r="B466" s="2">
        <v>0.69913872058124982</v>
      </c>
      <c r="C466" s="2">
        <v>-6.1372855415041672E-2</v>
      </c>
    </row>
    <row r="467" spans="2:3" x14ac:dyDescent="0.25">
      <c r="B467" s="2">
        <v>1.0000000267619011</v>
      </c>
      <c r="C467" s="2">
        <v>-1.7777255270154506</v>
      </c>
    </row>
    <row r="468" spans="2:3" x14ac:dyDescent="0.25">
      <c r="B468" s="2">
        <v>-0.18403578337365301</v>
      </c>
      <c r="C468" s="2">
        <v>-0.41541776056558999</v>
      </c>
    </row>
    <row r="469" spans="2:3" x14ac:dyDescent="0.25">
      <c r="B469" s="2">
        <v>-1.2258535265828918</v>
      </c>
      <c r="C469" s="2">
        <v>0.42893302675610734</v>
      </c>
    </row>
    <row r="470" spans="2:3" x14ac:dyDescent="0.25">
      <c r="B470" s="2">
        <v>-0.56409496758482791</v>
      </c>
      <c r="C470" s="2">
        <v>-0.5858152098907019</v>
      </c>
    </row>
    <row r="471" spans="2:3" x14ac:dyDescent="0.25">
      <c r="B471" s="2">
        <v>0.26146980942961295</v>
      </c>
      <c r="C471" s="2">
        <v>0.96177348523399309</v>
      </c>
    </row>
    <row r="472" spans="2:3" x14ac:dyDescent="0.25">
      <c r="B472" s="2">
        <v>0.60393687229490434</v>
      </c>
      <c r="C472" s="2">
        <v>0.99978456994564269</v>
      </c>
    </row>
    <row r="473" spans="2:3" x14ac:dyDescent="0.25">
      <c r="B473" s="2">
        <v>0.66050959921304742</v>
      </c>
      <c r="C473" s="2">
        <v>-0.91721023129209134</v>
      </c>
    </row>
    <row r="474" spans="2:3" x14ac:dyDescent="0.25">
      <c r="B474" s="2">
        <v>0.42226916398176273</v>
      </c>
      <c r="C474" s="2">
        <v>0.63447670517646504</v>
      </c>
    </row>
    <row r="475" spans="2:3" x14ac:dyDescent="0.25">
      <c r="B475" s="2">
        <v>0.19718321688212592</v>
      </c>
      <c r="C475" s="2">
        <v>0.99998489858644446</v>
      </c>
    </row>
    <row r="476" spans="2:3" x14ac:dyDescent="0.25">
      <c r="B476" s="2">
        <v>0.36881289907413117</v>
      </c>
      <c r="C476" s="2">
        <v>0.60988518086178112</v>
      </c>
    </row>
    <row r="477" spans="2:3" x14ac:dyDescent="0.25">
      <c r="B477" s="2">
        <v>0.37639247107268226</v>
      </c>
      <c r="C477" s="2">
        <v>-0.12644052192821298</v>
      </c>
    </row>
    <row r="478" spans="2:3" x14ac:dyDescent="0.25">
      <c r="B478" s="2">
        <v>0.90278160282870712</v>
      </c>
      <c r="C478" s="2">
        <v>-0.34721808254548558</v>
      </c>
    </row>
    <row r="479" spans="2:3" x14ac:dyDescent="0.25">
      <c r="B479" s="2">
        <v>-0.22798634342870794</v>
      </c>
      <c r="C479" s="2">
        <v>6.7110982352844739E-2</v>
      </c>
    </row>
    <row r="480" spans="2:3" x14ac:dyDescent="0.25">
      <c r="B480" s="2">
        <v>5.0754634210191663E-2</v>
      </c>
      <c r="C480" s="2">
        <v>0.51440351758493408</v>
      </c>
    </row>
    <row r="481" spans="2:3" x14ac:dyDescent="0.25">
      <c r="B481" s="2">
        <v>0.31288781012657008</v>
      </c>
      <c r="C481" s="2">
        <v>-0.29624588613218283</v>
      </c>
    </row>
    <row r="482" spans="2:3" x14ac:dyDescent="0.25">
      <c r="B482" s="2">
        <v>0.51530216810562357</v>
      </c>
      <c r="C482" s="2">
        <v>-0.41883627837266224</v>
      </c>
    </row>
    <row r="483" spans="2:3" x14ac:dyDescent="0.25">
      <c r="B483" s="2">
        <v>-1.9351307318949518E-2</v>
      </c>
      <c r="C483" s="2">
        <v>-0.22403560400285172</v>
      </c>
    </row>
    <row r="484" spans="2:3" x14ac:dyDescent="0.25">
      <c r="B484" s="2">
        <v>0.8852455287238461</v>
      </c>
      <c r="C484" s="2">
        <v>0.92043806102264281</v>
      </c>
    </row>
    <row r="485" spans="2:3" x14ac:dyDescent="0.25">
      <c r="B485" s="2">
        <v>1.0000039510585697</v>
      </c>
      <c r="C485" s="2">
        <v>0.99999930503947299</v>
      </c>
    </row>
    <row r="486" spans="2:3" x14ac:dyDescent="0.25">
      <c r="B486" s="2">
        <v>0.93606611863903111</v>
      </c>
      <c r="C486" s="2">
        <v>0.93677007727090922</v>
      </c>
    </row>
    <row r="487" spans="2:3" x14ac:dyDescent="0.25">
      <c r="B487" s="2">
        <v>0.28394289627214819</v>
      </c>
      <c r="C487" s="2">
        <v>0.99999616543096759</v>
      </c>
    </row>
    <row r="488" spans="2:3" x14ac:dyDescent="0.25">
      <c r="B488" s="2">
        <v>0.20128078626132995</v>
      </c>
      <c r="C488" s="2">
        <v>-0.1675779517566911</v>
      </c>
    </row>
    <row r="489" spans="2:3" x14ac:dyDescent="0.25">
      <c r="B489" s="2">
        <v>-0.14232049401416758</v>
      </c>
      <c r="C489" s="2">
        <v>2.2464746853199546E-2</v>
      </c>
    </row>
    <row r="490" spans="2:3" x14ac:dyDescent="0.25">
      <c r="B490" s="2">
        <v>0.62887523754334917</v>
      </c>
      <c r="C490" s="2">
        <v>0.25228236981709418</v>
      </c>
    </row>
    <row r="491" spans="2:3" x14ac:dyDescent="0.25">
      <c r="B491" s="2">
        <v>-5.6768526731591828E-2</v>
      </c>
      <c r="C491" s="2">
        <v>0.99999939068400145</v>
      </c>
    </row>
    <row r="492" spans="2:3" x14ac:dyDescent="0.25">
      <c r="B492" s="2">
        <v>1.7579743635470102E-2</v>
      </c>
      <c r="C492" s="2">
        <v>-0.93061334140489937</v>
      </c>
    </row>
    <row r="493" spans="2:3" x14ac:dyDescent="0.25">
      <c r="B493" s="2">
        <v>-0.10012263605444316</v>
      </c>
      <c r="C493" s="2">
        <v>-3.8766734541568759E-3</v>
      </c>
    </row>
    <row r="494" spans="2:3" x14ac:dyDescent="0.25">
      <c r="B494" s="2">
        <v>-2.7593669571615482</v>
      </c>
      <c r="C494" s="2">
        <v>-3.5803919745486752</v>
      </c>
    </row>
    <row r="495" spans="2:3" x14ac:dyDescent="0.25">
      <c r="B495" s="2">
        <v>-0.49348256549983294</v>
      </c>
      <c r="C495" s="2">
        <v>0.58479366171127833</v>
      </c>
    </row>
    <row r="496" spans="2:3" x14ac:dyDescent="0.25">
      <c r="B496" s="2">
        <v>0.77923996504961046</v>
      </c>
      <c r="C496" s="2">
        <v>0.99999960556563727</v>
      </c>
    </row>
    <row r="497" spans="2:3" x14ac:dyDescent="0.25">
      <c r="B497" s="2">
        <v>1.0000000580029866</v>
      </c>
      <c r="C497" s="2">
        <v>0.9999978724066827</v>
      </c>
    </row>
    <row r="498" spans="2:3" x14ac:dyDescent="0.25">
      <c r="B498" s="2">
        <v>-0.20123695749668857</v>
      </c>
      <c r="C498" s="2">
        <v>-0.19955361906565772</v>
      </c>
    </row>
    <row r="499" spans="2:3" x14ac:dyDescent="0.25">
      <c r="B499" s="2">
        <v>0.65433240240465862</v>
      </c>
      <c r="C499" s="2">
        <v>1.8264990021484517E-2</v>
      </c>
    </row>
    <row r="500" spans="2:3" x14ac:dyDescent="0.25">
      <c r="B500" s="2">
        <v>-0.10038073266620473</v>
      </c>
      <c r="C500" s="2">
        <v>-1.166667549075084</v>
      </c>
    </row>
    <row r="501" spans="2:3" x14ac:dyDescent="0.25">
      <c r="B501" s="2">
        <v>0.98527046860234646</v>
      </c>
      <c r="C501" s="2">
        <v>-1.9908370892452827</v>
      </c>
    </row>
    <row r="502" spans="2:3" x14ac:dyDescent="0.25">
      <c r="B502" s="2">
        <v>3.2363156541344917E-2</v>
      </c>
      <c r="C502" s="2">
        <v>-0.18271706388555908</v>
      </c>
    </row>
    <row r="503" spans="2:3" x14ac:dyDescent="0.25">
      <c r="B503" s="2">
        <v>0.39708468492958482</v>
      </c>
      <c r="C503" s="2">
        <v>-6.8566479866358776E-2</v>
      </c>
    </row>
    <row r="504" spans="2:3" x14ac:dyDescent="0.25">
      <c r="B504" s="2">
        <v>-0.12096122201990256</v>
      </c>
      <c r="C504" s="2">
        <v>-1.2857876303028504</v>
      </c>
    </row>
    <row r="505" spans="2:3" x14ac:dyDescent="0.25">
      <c r="B505" s="2">
        <v>8.8948677160424428E-2</v>
      </c>
      <c r="C505" s="2">
        <v>1.0000001746634553</v>
      </c>
    </row>
    <row r="506" spans="2:3" x14ac:dyDescent="0.25">
      <c r="B506" s="2">
        <v>0.7169423088042195</v>
      </c>
      <c r="C506" s="2">
        <v>2.357216820371888E-2</v>
      </c>
    </row>
    <row r="507" spans="2:3" x14ac:dyDescent="0.25">
      <c r="B507" s="2">
        <v>7.7483021690583853E-2</v>
      </c>
      <c r="C507" s="2">
        <v>0.23540285258893412</v>
      </c>
    </row>
    <row r="508" spans="2:3" x14ac:dyDescent="0.25">
      <c r="B508" s="2">
        <v>-1.2087213569691668E-2</v>
      </c>
      <c r="C508" s="2">
        <v>1.0000004565011393</v>
      </c>
    </row>
    <row r="509" spans="2:3" x14ac:dyDescent="0.25">
      <c r="B509" s="2">
        <v>0.96631791017204693</v>
      </c>
      <c r="C509" s="2">
        <v>0.99999959816107986</v>
      </c>
    </row>
    <row r="510" spans="2:3" x14ac:dyDescent="0.25">
      <c r="B510" s="2">
        <v>-0.38612849328203347</v>
      </c>
      <c r="C510" s="2">
        <v>-0.48919139716996596</v>
      </c>
    </row>
    <row r="511" spans="2:3" x14ac:dyDescent="0.25">
      <c r="B511" s="2">
        <v>0.16130817313508694</v>
      </c>
      <c r="C511" s="2">
        <v>0.16267927251891767</v>
      </c>
    </row>
    <row r="512" spans="2:3" x14ac:dyDescent="0.25">
      <c r="B512" s="2">
        <v>0.74570326623925554</v>
      </c>
      <c r="C512" s="2">
        <v>0.76108745005258616</v>
      </c>
    </row>
    <row r="513" spans="2:3" x14ac:dyDescent="0.25">
      <c r="B513" s="2">
        <v>8.7117325800159962E-2</v>
      </c>
      <c r="C513" s="2">
        <v>0.99998689922030382</v>
      </c>
    </row>
    <row r="514" spans="2:3" x14ac:dyDescent="0.25">
      <c r="B514" s="2">
        <v>-0.15617631480429961</v>
      </c>
      <c r="C514" s="2">
        <v>0.99999990037406683</v>
      </c>
    </row>
    <row r="515" spans="2:3" x14ac:dyDescent="0.25">
      <c r="B515" s="2">
        <v>0.46286581645275815</v>
      </c>
      <c r="C515" s="2">
        <v>0.99999965770542065</v>
      </c>
    </row>
    <row r="516" spans="2:3" x14ac:dyDescent="0.25">
      <c r="B516" s="2">
        <v>7.9847300501407314E-2</v>
      </c>
      <c r="C516" s="2">
        <v>0.33661506583885858</v>
      </c>
    </row>
    <row r="517" spans="2:3" x14ac:dyDescent="0.25">
      <c r="B517" s="2">
        <v>0.13554834777294011</v>
      </c>
      <c r="C517" s="2">
        <v>0.23714921813716461</v>
      </c>
    </row>
    <row r="518" spans="2:3" x14ac:dyDescent="0.25">
      <c r="B518" s="2">
        <v>-0.49705763892745147</v>
      </c>
      <c r="C518" s="2">
        <v>-0.21621700600508786</v>
      </c>
    </row>
    <row r="519" spans="2:3" x14ac:dyDescent="0.25">
      <c r="B519" s="2">
        <v>0.41992190769123183</v>
      </c>
      <c r="C519" s="2">
        <v>-3.5242212049485966E-2</v>
      </c>
    </row>
    <row r="520" spans="2:3" x14ac:dyDescent="0.25">
      <c r="B520" s="2">
        <v>0.57725687913858614</v>
      </c>
      <c r="C520" s="2">
        <v>0.37538122220431147</v>
      </c>
    </row>
    <row r="521" spans="2:3" x14ac:dyDescent="0.25">
      <c r="B521" s="2">
        <v>0.95896276770185973</v>
      </c>
      <c r="C521" s="2">
        <v>0.96041866174794743</v>
      </c>
    </row>
    <row r="522" spans="2:3" x14ac:dyDescent="0.25">
      <c r="B522" s="2">
        <v>0.7178745238337727</v>
      </c>
      <c r="C522" s="2">
        <v>0.68823435439707636</v>
      </c>
    </row>
    <row r="523" spans="2:3" x14ac:dyDescent="0.25">
      <c r="B523" s="2">
        <v>0.48360726593126169</v>
      </c>
      <c r="C523" s="2">
        <v>0.10485930325437842</v>
      </c>
    </row>
    <row r="524" spans="2:3" x14ac:dyDescent="0.25">
      <c r="B524" s="2">
        <v>-0.22734546666383326</v>
      </c>
      <c r="C524" s="2">
        <v>0.99843825867468072</v>
      </c>
    </row>
    <row r="525" spans="2:3" x14ac:dyDescent="0.25">
      <c r="B525" s="2">
        <v>-1.3705748538177756</v>
      </c>
      <c r="C525" s="2">
        <v>-1.609157507849126</v>
      </c>
    </row>
    <row r="526" spans="2:3" x14ac:dyDescent="0.25">
      <c r="B526" s="2">
        <v>-0.45372108321734417</v>
      </c>
      <c r="C526" s="2">
        <v>-1.0108981632397311</v>
      </c>
    </row>
    <row r="527" spans="2:3" x14ac:dyDescent="0.25">
      <c r="B527" s="2">
        <v>-0.25386307918461548</v>
      </c>
      <c r="C527" s="2">
        <v>-0.3127409085768611</v>
      </c>
    </row>
    <row r="528" spans="2:3" x14ac:dyDescent="0.25">
      <c r="B528" s="2">
        <v>0.73756923678390263</v>
      </c>
      <c r="C528" s="2">
        <v>-0.28763723089840454</v>
      </c>
    </row>
    <row r="529" spans="2:3" x14ac:dyDescent="0.25">
      <c r="B529" s="2">
        <v>0.40676926845274575</v>
      </c>
      <c r="C529" s="2">
        <v>0.45941970918456443</v>
      </c>
    </row>
    <row r="530" spans="2:3" x14ac:dyDescent="0.25">
      <c r="B530" s="2">
        <v>0.44013514147605681</v>
      </c>
      <c r="C530" s="2">
        <v>0.40266736852932994</v>
      </c>
    </row>
    <row r="531" spans="2:3" x14ac:dyDescent="0.25">
      <c r="B531" s="2">
        <v>0.97103982721400273</v>
      </c>
      <c r="C531" s="2">
        <v>0.96997753420648747</v>
      </c>
    </row>
    <row r="532" spans="2:3" x14ac:dyDescent="0.25">
      <c r="B532" s="2">
        <v>0.15496259673360491</v>
      </c>
      <c r="C532" s="2">
        <v>0.9999995890878054</v>
      </c>
    </row>
    <row r="533" spans="2:3" x14ac:dyDescent="0.25">
      <c r="B533" s="2">
        <v>1.7269039361844207E-2</v>
      </c>
      <c r="C533" s="2">
        <v>-5.7433234321803139E-2</v>
      </c>
    </row>
    <row r="534" spans="2:3" x14ac:dyDescent="0.25">
      <c r="B534" s="2">
        <v>-0.10610369577331547</v>
      </c>
      <c r="C534" s="2">
        <v>0.99995485383968641</v>
      </c>
    </row>
    <row r="535" spans="2:3" x14ac:dyDescent="0.25">
      <c r="B535" s="2">
        <v>0.34627878643443888</v>
      </c>
      <c r="C535" s="2">
        <v>0.69601846721008109</v>
      </c>
    </row>
    <row r="536" spans="2:3" x14ac:dyDescent="0.25">
      <c r="B536" s="2">
        <v>0.13807550031203608</v>
      </c>
      <c r="C536" s="2">
        <v>0.99940011455807842</v>
      </c>
    </row>
    <row r="537" spans="2:3" x14ac:dyDescent="0.25">
      <c r="B537" s="2">
        <v>0.99971400076379913</v>
      </c>
      <c r="C537" s="2">
        <v>0.99999986083980519</v>
      </c>
    </row>
    <row r="538" spans="2:3" x14ac:dyDescent="0.25">
      <c r="B538" s="2">
        <v>-1.5104501972355244E-2</v>
      </c>
      <c r="C538" s="2">
        <v>0.24108944340456961</v>
      </c>
    </row>
    <row r="539" spans="2:3" x14ac:dyDescent="0.25">
      <c r="B539" s="2">
        <v>-0.11001010582511062</v>
      </c>
      <c r="C539" s="2">
        <v>1.0000017680069433</v>
      </c>
    </row>
    <row r="540" spans="2:3" x14ac:dyDescent="0.25">
      <c r="B540" s="2">
        <v>0.44058809072531946</v>
      </c>
      <c r="C540" s="2">
        <v>-0.65650345417089251</v>
      </c>
    </row>
    <row r="541" spans="2:3" x14ac:dyDescent="0.25">
      <c r="B541" s="2">
        <v>-0.11820357922360358</v>
      </c>
      <c r="C541" s="2">
        <v>-0.11829944125515435</v>
      </c>
    </row>
    <row r="542" spans="2:3" x14ac:dyDescent="0.25">
      <c r="B542" s="2">
        <v>4.5637321657437724E-2</v>
      </c>
      <c r="C542" s="2">
        <v>0.12866039127263251</v>
      </c>
    </row>
    <row r="543" spans="2:3" x14ac:dyDescent="0.25">
      <c r="B543" s="2">
        <v>1.1022964522404588E-2</v>
      </c>
      <c r="C543" s="2">
        <v>0.99999958092165331</v>
      </c>
    </row>
    <row r="544" spans="2:3" x14ac:dyDescent="0.25">
      <c r="B544" s="2">
        <v>-1.0925894002849157E-2</v>
      </c>
      <c r="C544" s="2">
        <v>0.49087043262778196</v>
      </c>
    </row>
    <row r="545" spans="2:3" x14ac:dyDescent="0.25">
      <c r="B545" s="2">
        <v>-0.39752589558270901</v>
      </c>
      <c r="C545" s="2">
        <v>-0.70750891800816351</v>
      </c>
    </row>
    <row r="546" spans="2:3" x14ac:dyDescent="0.25">
      <c r="B546" s="2">
        <v>9.5749347540048824E-2</v>
      </c>
      <c r="C546" s="2">
        <v>-0.15303588134047219</v>
      </c>
    </row>
    <row r="547" spans="2:3" x14ac:dyDescent="0.25">
      <c r="B547" s="2">
        <v>0.65734778912326086</v>
      </c>
      <c r="C547" s="2">
        <v>1.0000000609808706</v>
      </c>
    </row>
    <row r="548" spans="2:3" x14ac:dyDescent="0.25">
      <c r="B548" s="2">
        <v>0.54197504181371881</v>
      </c>
      <c r="C548" s="2">
        <v>-0.54621025509932486</v>
      </c>
    </row>
    <row r="549" spans="2:3" x14ac:dyDescent="0.25">
      <c r="B549" s="2">
        <v>0.93495340834137419</v>
      </c>
      <c r="C549" s="2">
        <v>-0.1665030571556092</v>
      </c>
    </row>
    <row r="550" spans="2:3" x14ac:dyDescent="0.25">
      <c r="B550" s="2">
        <v>1.2374134135667569E-3</v>
      </c>
      <c r="C550" s="2">
        <v>-1.8567713345683985</v>
      </c>
    </row>
    <row r="551" spans="2:3" x14ac:dyDescent="0.25">
      <c r="B551" s="2">
        <v>-0.44241311490126201</v>
      </c>
      <c r="C551" s="2">
        <v>0.75913603779663374</v>
      </c>
    </row>
    <row r="552" spans="2:3" x14ac:dyDescent="0.25">
      <c r="B552" s="2">
        <v>0.98041532987151714</v>
      </c>
      <c r="C552" s="2">
        <v>0.99999991097921237</v>
      </c>
    </row>
    <row r="553" spans="2:3" x14ac:dyDescent="0.25">
      <c r="B553" s="2">
        <v>-0.20679464036753825</v>
      </c>
      <c r="C553" s="2">
        <v>0.99999798012536945</v>
      </c>
    </row>
    <row r="554" spans="2:3" x14ac:dyDescent="0.25">
      <c r="B554" s="2">
        <v>-1.6195948182861963E-2</v>
      </c>
      <c r="C554" s="2">
        <v>-0.34639959024074507</v>
      </c>
    </row>
    <row r="555" spans="2:3" x14ac:dyDescent="0.25">
      <c r="B555" s="2">
        <v>-9.4502226006895507E-2</v>
      </c>
      <c r="C555" s="2">
        <v>-0.12380177581824725</v>
      </c>
    </row>
    <row r="556" spans="2:3" x14ac:dyDescent="0.25">
      <c r="B556" s="2">
        <v>0.72420227879525534</v>
      </c>
      <c r="C556" s="2">
        <v>0.70743718034143477</v>
      </c>
    </row>
    <row r="557" spans="2:3" x14ac:dyDescent="0.25">
      <c r="B557" s="2">
        <v>0.69969224722540102</v>
      </c>
      <c r="C557" s="2">
        <v>7.5552294972926703E-2</v>
      </c>
    </row>
    <row r="558" spans="2:3" x14ac:dyDescent="0.25">
      <c r="B558" s="2">
        <v>0.15080376550342589</v>
      </c>
      <c r="C558" s="2">
        <v>0.99999939624263656</v>
      </c>
    </row>
    <row r="559" spans="2:3" x14ac:dyDescent="0.25">
      <c r="B559" s="2">
        <v>0.74084793725205844</v>
      </c>
      <c r="C559" s="2">
        <v>0.99992292496178214</v>
      </c>
    </row>
    <row r="560" spans="2:3" x14ac:dyDescent="0.25">
      <c r="B560" s="2">
        <v>-0.78710039849729041</v>
      </c>
      <c r="C560" s="2">
        <v>0.99995760564645697</v>
      </c>
    </row>
    <row r="561" spans="2:3" x14ac:dyDescent="0.25">
      <c r="B561" s="2">
        <v>0.19019858176389892</v>
      </c>
      <c r="C561" s="2">
        <v>0.99999979488147583</v>
      </c>
    </row>
    <row r="562" spans="2:3" x14ac:dyDescent="0.25">
      <c r="B562" s="2">
        <v>0.1473276341644848</v>
      </c>
      <c r="C562" s="2">
        <v>-5.965126983193203E-2</v>
      </c>
    </row>
    <row r="563" spans="2:3" x14ac:dyDescent="0.25">
      <c r="B563" s="2">
        <v>-1.0204133005881695</v>
      </c>
      <c r="C563" s="2">
        <v>0.23125402781741822</v>
      </c>
    </row>
    <row r="564" spans="2:3" x14ac:dyDescent="0.25">
      <c r="B564" s="2">
        <v>0.24672841339458851</v>
      </c>
      <c r="C564" s="2">
        <v>-9.284220582214564E-3</v>
      </c>
    </row>
    <row r="565" spans="2:3" x14ac:dyDescent="0.25">
      <c r="B565" s="2">
        <v>0.84395014928390188</v>
      </c>
      <c r="C565" s="2">
        <v>-0.22864722226354317</v>
      </c>
    </row>
    <row r="566" spans="2:3" x14ac:dyDescent="0.25">
      <c r="B566" s="2">
        <v>0.13470310580772571</v>
      </c>
      <c r="C566" s="2">
        <v>1.0000001273392127</v>
      </c>
    </row>
    <row r="567" spans="2:3" x14ac:dyDescent="0.25">
      <c r="B567" s="2">
        <v>4.3858275238687461E-2</v>
      </c>
      <c r="C567" s="2">
        <v>8.8012171105731007E-2</v>
      </c>
    </row>
    <row r="568" spans="2:3" x14ac:dyDescent="0.25">
      <c r="B568" s="2">
        <v>2.3846216903643191E-2</v>
      </c>
      <c r="C568" s="2">
        <v>9.7948522620886158E-2</v>
      </c>
    </row>
    <row r="569" spans="2:3" x14ac:dyDescent="0.25">
      <c r="B569" s="2">
        <v>0.90928230525851439</v>
      </c>
      <c r="C569" s="2">
        <v>1.0000019717298796</v>
      </c>
    </row>
    <row r="570" spans="2:3" x14ac:dyDescent="0.25">
      <c r="B570" s="2">
        <v>4.6113376819146401E-2</v>
      </c>
      <c r="C570" s="2">
        <v>2.856995591784095E-3</v>
      </c>
    </row>
    <row r="571" spans="2:3" x14ac:dyDescent="0.25">
      <c r="B571" s="2">
        <v>0.21248757630897974</v>
      </c>
      <c r="C571" s="2">
        <v>-1.7764132197689562</v>
      </c>
    </row>
    <row r="572" spans="2:3" x14ac:dyDescent="0.25">
      <c r="B572" s="2">
        <v>-0.73748896838984757</v>
      </c>
      <c r="C572" s="2">
        <v>0.99999355623915065</v>
      </c>
    </row>
    <row r="573" spans="2:3" x14ac:dyDescent="0.25">
      <c r="B573" s="2">
        <v>0.29744863928319698</v>
      </c>
      <c r="C573" s="2">
        <v>0.88235383045105309</v>
      </c>
    </row>
    <row r="574" spans="2:3" x14ac:dyDescent="0.25">
      <c r="B574" s="2">
        <v>0.99585647842812708</v>
      </c>
      <c r="C574" s="2">
        <v>1.000000381422518</v>
      </c>
    </row>
    <row r="575" spans="2:3" x14ac:dyDescent="0.25">
      <c r="B575" s="2">
        <v>-1.3507143927896541</v>
      </c>
      <c r="C575" s="2">
        <v>-1.5037767713341035</v>
      </c>
    </row>
    <row r="576" spans="2:3" x14ac:dyDescent="0.25">
      <c r="B576" s="2">
        <v>0.26611104381933093</v>
      </c>
      <c r="C576" s="2">
        <v>0.37366719427271944</v>
      </c>
    </row>
    <row r="577" spans="2:3" x14ac:dyDescent="0.25">
      <c r="B577" s="2">
        <v>0.44856904981923762</v>
      </c>
      <c r="C577" s="2">
        <v>0.27482480313184021</v>
      </c>
    </row>
    <row r="578" spans="2:3" x14ac:dyDescent="0.25">
      <c r="B578" s="2">
        <v>-1.9399054473665078E-2</v>
      </c>
      <c r="C578" s="2">
        <v>0.7584392951562835</v>
      </c>
    </row>
    <row r="579" spans="2:3" x14ac:dyDescent="0.25">
      <c r="B579" s="2">
        <v>0.2049184666610554</v>
      </c>
      <c r="C579" s="2">
        <v>0.7520011703319579</v>
      </c>
    </row>
    <row r="580" spans="2:3" x14ac:dyDescent="0.25">
      <c r="B580" s="2">
        <v>-0.13676461808673501</v>
      </c>
      <c r="C580" s="2">
        <v>-0.44616337119762672</v>
      </c>
    </row>
    <row r="581" spans="2:3" x14ac:dyDescent="0.25">
      <c r="B581" s="2">
        <v>0.91688221145735493</v>
      </c>
      <c r="C581" s="2">
        <v>0.71780674050134829</v>
      </c>
    </row>
    <row r="582" spans="2:3" x14ac:dyDescent="0.25">
      <c r="B582" s="2">
        <v>0.85650538791326125</v>
      </c>
      <c r="C582" s="2">
        <v>0.80132440373444858</v>
      </c>
    </row>
    <row r="583" spans="2:3" x14ac:dyDescent="0.25">
      <c r="B583" s="2">
        <v>0.15310195798442561</v>
      </c>
      <c r="C583" s="2">
        <v>0.30003574175228775</v>
      </c>
    </row>
    <row r="584" spans="2:3" x14ac:dyDescent="0.25">
      <c r="B584" s="2">
        <v>-8.3150104619075238E-2</v>
      </c>
      <c r="C584" s="2">
        <v>0.31219673833586947</v>
      </c>
    </row>
    <row r="585" spans="2:3" x14ac:dyDescent="0.25">
      <c r="B585" s="2">
        <v>0.18978057472157772</v>
      </c>
      <c r="C585" s="2">
        <v>0.33909169149720242</v>
      </c>
    </row>
    <row r="586" spans="2:3" x14ac:dyDescent="0.25">
      <c r="B586" s="2">
        <v>-0.11197797626932404</v>
      </c>
      <c r="C586" s="2">
        <v>-3.2028476793750427E-2</v>
      </c>
    </row>
    <row r="587" spans="2:3" x14ac:dyDescent="0.25">
      <c r="B587" s="2">
        <v>0.21499950059229456</v>
      </c>
      <c r="C587" s="2">
        <v>-0.94507031217182402</v>
      </c>
    </row>
    <row r="588" spans="2:3" x14ac:dyDescent="0.25">
      <c r="B588" s="2">
        <v>-8.4233469409944695E-2</v>
      </c>
      <c r="C588" s="2">
        <v>-0.7424564777279441</v>
      </c>
    </row>
    <row r="589" spans="2:3" x14ac:dyDescent="0.25">
      <c r="B589" s="2">
        <v>0.91632976945830769</v>
      </c>
      <c r="C589" s="2">
        <v>0.42329075883551048</v>
      </c>
    </row>
    <row r="590" spans="2:3" x14ac:dyDescent="0.25">
      <c r="B590" s="2">
        <v>0.18979240756043303</v>
      </c>
      <c r="C590" s="2">
        <v>0.20849146873584801</v>
      </c>
    </row>
    <row r="591" spans="2:3" x14ac:dyDescent="0.25">
      <c r="B591" s="2">
        <v>0.84666311621484114</v>
      </c>
      <c r="C591" s="2">
        <v>-0.42761557434940034</v>
      </c>
    </row>
    <row r="592" spans="2:3" x14ac:dyDescent="0.25">
      <c r="B592" s="2">
        <v>0.18224144981493862</v>
      </c>
      <c r="C592" s="2">
        <v>-0.15089515849321078</v>
      </c>
    </row>
    <row r="593" spans="2:3" x14ac:dyDescent="0.25">
      <c r="B593" s="2">
        <v>0.71015390194486638</v>
      </c>
      <c r="C593" s="2">
        <v>-0.18258773108180693</v>
      </c>
    </row>
    <row r="594" spans="2:3" x14ac:dyDescent="0.25">
      <c r="B594" s="2">
        <v>-0.61232229441993424</v>
      </c>
      <c r="C594" s="2">
        <v>0.53137782280278378</v>
      </c>
    </row>
    <row r="595" spans="2:3" x14ac:dyDescent="0.25">
      <c r="B595" s="2">
        <v>0.96222683753750515</v>
      </c>
      <c r="C595" s="2">
        <v>0.99999950558489159</v>
      </c>
    </row>
    <row r="596" spans="2:3" x14ac:dyDescent="0.25">
      <c r="B596" s="2">
        <v>2.8876476488124636E-2</v>
      </c>
      <c r="C596" s="2">
        <v>-0.1971829992773324</v>
      </c>
    </row>
    <row r="597" spans="2:3" x14ac:dyDescent="0.25">
      <c r="B597" s="2">
        <v>0.880892857621692</v>
      </c>
      <c r="C597" s="2">
        <v>-0.83387916546927476</v>
      </c>
    </row>
    <row r="598" spans="2:3" x14ac:dyDescent="0.25">
      <c r="B598" s="2">
        <v>-0.4770425118131596</v>
      </c>
      <c r="C598" s="2">
        <v>-0.12181787182505266</v>
      </c>
    </row>
    <row r="599" spans="2:3" x14ac:dyDescent="0.25">
      <c r="B599" s="2">
        <v>-0.2107583519620555</v>
      </c>
      <c r="C599" s="2">
        <v>-1.7756514413239888E-2</v>
      </c>
    </row>
    <row r="600" spans="2:3" x14ac:dyDescent="0.25">
      <c r="B600" s="2">
        <v>-0.32606161026279423</v>
      </c>
      <c r="C600" s="2">
        <v>3.9661920989246813E-2</v>
      </c>
    </row>
    <row r="601" spans="2:3" x14ac:dyDescent="0.25">
      <c r="B601" s="2">
        <v>0.98374155513437489</v>
      </c>
      <c r="C601" s="2">
        <v>0.99999991999998028</v>
      </c>
    </row>
    <row r="602" spans="2:3" x14ac:dyDescent="0.25">
      <c r="B602" s="2">
        <v>-0.25308198731221321</v>
      </c>
      <c r="C602" s="2">
        <v>-0.34547993542738076</v>
      </c>
    </row>
    <row r="603" spans="2:3" x14ac:dyDescent="0.25">
      <c r="B603" s="2">
        <v>9.9687292539448413E-2</v>
      </c>
      <c r="C603" s="2">
        <v>-0.30108460813966476</v>
      </c>
    </row>
    <row r="604" spans="2:3" x14ac:dyDescent="0.25">
      <c r="B604" s="2">
        <v>-0.53265619201064207</v>
      </c>
      <c r="C604" s="2">
        <v>0.39234940856735168</v>
      </c>
    </row>
    <row r="605" spans="2:3" x14ac:dyDescent="0.25">
      <c r="B605" s="2">
        <v>0.12762462531052687</v>
      </c>
      <c r="C605" s="2">
        <v>1.0000000837756984</v>
      </c>
    </row>
    <row r="606" spans="2:3" x14ac:dyDescent="0.25">
      <c r="B606" s="2">
        <v>0.55041716274464658</v>
      </c>
      <c r="C606" s="2">
        <v>-0.67327259131097805</v>
      </c>
    </row>
    <row r="607" spans="2:3" x14ac:dyDescent="0.25">
      <c r="B607" s="2">
        <v>-0.7396750378191197</v>
      </c>
      <c r="C607" s="2">
        <v>-1.4470807845084703</v>
      </c>
    </row>
    <row r="608" spans="2:3" x14ac:dyDescent="0.25">
      <c r="B608" s="2">
        <v>0.69262860468432874</v>
      </c>
      <c r="C608" s="2">
        <v>-1.7539967525523714</v>
      </c>
    </row>
    <row r="609" spans="2:3" x14ac:dyDescent="0.25">
      <c r="B609" s="2">
        <v>0.23062601312600028</v>
      </c>
      <c r="C609" s="2">
        <v>-0.57565123960691666</v>
      </c>
    </row>
    <row r="610" spans="2:3" x14ac:dyDescent="0.25">
      <c r="B610" s="2">
        <v>0.93803252228046619</v>
      </c>
      <c r="C610" s="2">
        <v>-0.47464213488996165</v>
      </c>
    </row>
    <row r="611" spans="2:3" x14ac:dyDescent="0.25">
      <c r="B611" s="2">
        <v>-0.82026959220143536</v>
      </c>
      <c r="C611" s="2">
        <v>3.5413083567975234E-2</v>
      </c>
    </row>
    <row r="612" spans="2:3" x14ac:dyDescent="0.25">
      <c r="B612" s="2">
        <v>0.11594219629221769</v>
      </c>
      <c r="C612" s="2">
        <v>-0.21225172795336689</v>
      </c>
    </row>
    <row r="613" spans="2:3" x14ac:dyDescent="0.25">
      <c r="B613" s="2">
        <v>0.13082679927728513</v>
      </c>
      <c r="C613" s="2">
        <v>-0.57025184733480527</v>
      </c>
    </row>
    <row r="614" spans="2:3" x14ac:dyDescent="0.25">
      <c r="B614" s="2">
        <v>-0.4796971322408472</v>
      </c>
      <c r="C614" s="2">
        <v>0.99999857335000364</v>
      </c>
    </row>
    <row r="615" spans="2:3" x14ac:dyDescent="0.25">
      <c r="B615" s="2">
        <v>-0.28957734446304695</v>
      </c>
      <c r="C615" s="2">
        <v>0.99999923172833682</v>
      </c>
    </row>
    <row r="616" spans="2:3" x14ac:dyDescent="0.25">
      <c r="B616" s="2">
        <v>-4.747070147772825E-2</v>
      </c>
      <c r="C616" s="2">
        <v>0.85985932433403489</v>
      </c>
    </row>
    <row r="617" spans="2:3" x14ac:dyDescent="0.25">
      <c r="B617" s="2">
        <v>0.24850434643883224</v>
      </c>
      <c r="C617" s="2">
        <v>1.000000191838428</v>
      </c>
    </row>
    <row r="618" spans="2:3" x14ac:dyDescent="0.25">
      <c r="B618" s="2">
        <v>0.15729055013124371</v>
      </c>
      <c r="C618" s="2">
        <v>0.14574627220238134</v>
      </c>
    </row>
    <row r="619" spans="2:3" x14ac:dyDescent="0.25">
      <c r="B619" s="2">
        <v>0.11274755358173771</v>
      </c>
      <c r="C619" s="2">
        <v>-1.1047584417796825</v>
      </c>
    </row>
    <row r="620" spans="2:3" x14ac:dyDescent="0.25">
      <c r="B620" s="2">
        <v>0.60232233502010346</v>
      </c>
      <c r="C620" s="2">
        <v>0.54960638396433292</v>
      </c>
    </row>
    <row r="621" spans="2:3" x14ac:dyDescent="0.25">
      <c r="B621" s="2">
        <v>0.30788082391372174</v>
      </c>
      <c r="C621" s="2">
        <v>0.54693742115994026</v>
      </c>
    </row>
    <row r="622" spans="2:3" x14ac:dyDescent="0.25">
      <c r="B622" s="2">
        <v>0.41553188616946701</v>
      </c>
      <c r="C622" s="2">
        <v>-0.12089762255340641</v>
      </c>
    </row>
    <row r="623" spans="2:3" x14ac:dyDescent="0.25">
      <c r="B623" s="2">
        <v>0.91883961017408056</v>
      </c>
      <c r="C623" s="2">
        <v>-1.0531160526236447</v>
      </c>
    </row>
    <row r="624" spans="2:3" x14ac:dyDescent="0.25">
      <c r="B624" s="2">
        <v>0.11281421874440878</v>
      </c>
      <c r="C624" s="2">
        <v>0.86157020908446591</v>
      </c>
    </row>
    <row r="625" spans="2:3" x14ac:dyDescent="0.25">
      <c r="B625" s="2">
        <v>-9.4576148503158208E-2</v>
      </c>
      <c r="C625" s="2">
        <v>0.19308748667726716</v>
      </c>
    </row>
    <row r="626" spans="2:3" x14ac:dyDescent="0.25">
      <c r="B626" s="2">
        <v>2.5691816111034771E-2</v>
      </c>
      <c r="C626" s="2">
        <v>-0.28100523850545356</v>
      </c>
    </row>
    <row r="627" spans="2:3" x14ac:dyDescent="0.25">
      <c r="B627" s="2">
        <v>-0.12264552938257856</v>
      </c>
      <c r="C627" s="2">
        <v>0.42921292392809429</v>
      </c>
    </row>
    <row r="628" spans="2:3" x14ac:dyDescent="0.25">
      <c r="B628" s="2">
        <v>0.79639445472378734</v>
      </c>
      <c r="C628" s="2">
        <v>0.32664651106119036</v>
      </c>
    </row>
    <row r="629" spans="2:3" x14ac:dyDescent="0.25">
      <c r="B629" s="2">
        <v>0.47779562675306986</v>
      </c>
      <c r="C629" s="2">
        <v>8.2284713153701228E-2</v>
      </c>
    </row>
    <row r="630" spans="2:3" x14ac:dyDescent="0.25">
      <c r="B630" s="2">
        <v>0.68182123191179467</v>
      </c>
      <c r="C630" s="2">
        <v>0.77530526805470523</v>
      </c>
    </row>
    <row r="631" spans="2:3" x14ac:dyDescent="0.25">
      <c r="B631" s="2">
        <v>-0.13106525921465151</v>
      </c>
      <c r="C631" s="2">
        <v>0.23380001125439642</v>
      </c>
    </row>
    <row r="632" spans="2:3" x14ac:dyDescent="0.25">
      <c r="B632" s="2">
        <v>0.81589360844223791</v>
      </c>
      <c r="C632" s="2">
        <v>-0.57949277665499155</v>
      </c>
    </row>
    <row r="633" spans="2:3" x14ac:dyDescent="0.25">
      <c r="B633" s="2">
        <v>-5.3667829277071588E-2</v>
      </c>
      <c r="C633" s="2">
        <v>-8.8972194464838505E-2</v>
      </c>
    </row>
    <row r="634" spans="2:3" x14ac:dyDescent="0.25">
      <c r="B634" s="2">
        <v>0.38796883281825101</v>
      </c>
      <c r="C634" s="2">
        <v>-0.37116303945052342</v>
      </c>
    </row>
    <row r="635" spans="2:3" x14ac:dyDescent="0.25">
      <c r="B635" s="2">
        <v>-0.47430802643042091</v>
      </c>
      <c r="C635" s="2">
        <v>-0.51749695445688682</v>
      </c>
    </row>
    <row r="636" spans="2:3" x14ac:dyDescent="0.25">
      <c r="B636" s="2">
        <v>-0.32595258888210199</v>
      </c>
      <c r="C636" s="2">
        <v>-0.7948001980934214</v>
      </c>
    </row>
    <row r="637" spans="2:3" x14ac:dyDescent="0.25">
      <c r="B637" s="2">
        <v>-8.9878720143705459E-2</v>
      </c>
      <c r="C637" s="2">
        <v>0.32086265152439253</v>
      </c>
    </row>
    <row r="638" spans="2:3" x14ac:dyDescent="0.25">
      <c r="B638" s="2">
        <v>0.45360287327938009</v>
      </c>
      <c r="C638" s="2">
        <v>-0.21321061782688044</v>
      </c>
    </row>
    <row r="639" spans="2:3" x14ac:dyDescent="0.25">
      <c r="B639" s="2">
        <v>9.0618865196859022E-2</v>
      </c>
      <c r="C639" s="2">
        <v>-0.16315315249746232</v>
      </c>
    </row>
    <row r="640" spans="2:3" x14ac:dyDescent="0.25">
      <c r="B640" s="2">
        <v>0.39550761422926739</v>
      </c>
      <c r="C640" s="2">
        <v>0.99991866451346423</v>
      </c>
    </row>
    <row r="641" spans="2:3" x14ac:dyDescent="0.25">
      <c r="B641" s="2">
        <v>0.89044474534687834</v>
      </c>
      <c r="C641" s="2">
        <v>0.99999851271528617</v>
      </c>
    </row>
    <row r="642" spans="2:3" x14ac:dyDescent="0.25">
      <c r="B642" s="2">
        <v>0.89045864050809642</v>
      </c>
      <c r="C642" s="2">
        <v>1.0000025109274822</v>
      </c>
    </row>
    <row r="643" spans="2:3" x14ac:dyDescent="0.25">
      <c r="B643" s="2">
        <v>0.19761637740767868</v>
      </c>
      <c r="C643" s="2">
        <v>0.35011876162214595</v>
      </c>
    </row>
    <row r="644" spans="2:3" x14ac:dyDescent="0.25">
      <c r="B644" s="2">
        <v>0.62200609984090371</v>
      </c>
      <c r="C644" s="2">
        <v>-0.2320760251102294</v>
      </c>
    </row>
    <row r="645" spans="2:3" x14ac:dyDescent="0.25">
      <c r="B645" s="2">
        <v>-0.75482094811868117</v>
      </c>
      <c r="C645" s="2">
        <v>-0.84216110293064284</v>
      </c>
    </row>
    <row r="646" spans="2:3" x14ac:dyDescent="0.25">
      <c r="B646" s="2">
        <v>0.13893787113386591</v>
      </c>
      <c r="C646" s="2">
        <v>-1.0106854034698034</v>
      </c>
    </row>
    <row r="647" spans="2:3" x14ac:dyDescent="0.25">
      <c r="B647" s="2">
        <v>0.10204502694887696</v>
      </c>
      <c r="C647" s="2">
        <v>-0.51832133078751852</v>
      </c>
    </row>
    <row r="648" spans="2:3" x14ac:dyDescent="0.25">
      <c r="B648" s="2">
        <v>-0.51607146214840705</v>
      </c>
      <c r="C648" s="2">
        <v>-0.18858719290000936</v>
      </c>
    </row>
    <row r="649" spans="2:3" x14ac:dyDescent="0.25">
      <c r="B649" s="2">
        <v>-4.6618756834093666E-3</v>
      </c>
      <c r="C649" s="2">
        <v>-0.96019284749420564</v>
      </c>
    </row>
    <row r="650" spans="2:3" x14ac:dyDescent="0.25">
      <c r="B650" s="2">
        <v>-0.22756169432154305</v>
      </c>
      <c r="C650" s="2">
        <v>0.99999990716861809</v>
      </c>
    </row>
    <row r="651" spans="2:3" x14ac:dyDescent="0.25">
      <c r="B651" s="2">
        <v>-0.22237949298369242</v>
      </c>
      <c r="C651" s="2">
        <v>-0.71809592235296615</v>
      </c>
    </row>
    <row r="652" spans="2:3" x14ac:dyDescent="0.25">
      <c r="B652" s="2">
        <v>0.71401397693504176</v>
      </c>
      <c r="C652" s="2">
        <v>-0.34447425871830273</v>
      </c>
    </row>
    <row r="653" spans="2:3" x14ac:dyDescent="0.25">
      <c r="B653" s="2">
        <v>0.74364047940959976</v>
      </c>
      <c r="C653" s="2">
        <v>-0.16517103759696772</v>
      </c>
    </row>
    <row r="654" spans="2:3" x14ac:dyDescent="0.25">
      <c r="B654" s="2">
        <v>0.20401593933516193</v>
      </c>
      <c r="C654" s="2">
        <v>0.29598851601832177</v>
      </c>
    </row>
    <row r="655" spans="2:3" x14ac:dyDescent="0.25">
      <c r="B655" s="2">
        <v>-0.18459657243199157</v>
      </c>
      <c r="C655" s="2">
        <v>-0.66167084801971443</v>
      </c>
    </row>
    <row r="656" spans="2:3" x14ac:dyDescent="0.25">
      <c r="B656" s="2">
        <v>0.44683188474710522</v>
      </c>
      <c r="C656" s="2">
        <v>-1.8419956094058771</v>
      </c>
    </row>
    <row r="657" spans="2:3" x14ac:dyDescent="0.25">
      <c r="B657" s="2">
        <v>0.38518847237151821</v>
      </c>
      <c r="C657" s="2">
        <v>0.77425581518432085</v>
      </c>
    </row>
    <row r="658" spans="2:3" x14ac:dyDescent="0.25">
      <c r="B658" s="2">
        <v>-0.29738838274827706</v>
      </c>
      <c r="C658" s="2">
        <v>0.10837681726052206</v>
      </c>
    </row>
    <row r="659" spans="2:3" x14ac:dyDescent="0.25">
      <c r="B659" s="2">
        <v>0.32493836757528316</v>
      </c>
      <c r="C659" s="2">
        <v>-0.76532738525761324</v>
      </c>
    </row>
    <row r="660" spans="2:3" x14ac:dyDescent="0.25">
      <c r="B660" s="2">
        <v>0.43004134157912133</v>
      </c>
      <c r="C660" s="2">
        <v>-0.2764766066127422</v>
      </c>
    </row>
    <row r="661" spans="2:3" x14ac:dyDescent="0.25">
      <c r="B661" s="2">
        <v>0.62945718532289785</v>
      </c>
      <c r="C661" s="2">
        <v>-1.6179980426208429</v>
      </c>
    </row>
    <row r="662" spans="2:3" x14ac:dyDescent="0.25">
      <c r="B662" s="2">
        <v>0.58103313414626157</v>
      </c>
      <c r="C662" s="2">
        <v>-1.3326804260044161</v>
      </c>
    </row>
    <row r="663" spans="2:3" x14ac:dyDescent="0.25">
      <c r="B663" s="2">
        <v>0.90664037090700578</v>
      </c>
      <c r="C663" s="2">
        <v>-2.590419427179147E-2</v>
      </c>
    </row>
    <row r="664" spans="2:3" x14ac:dyDescent="0.25">
      <c r="B664" s="2">
        <v>-0.3781416941710678</v>
      </c>
      <c r="C664" s="2">
        <v>0.35957083292634096</v>
      </c>
    </row>
    <row r="665" spans="2:3" x14ac:dyDescent="0.25">
      <c r="B665" s="2">
        <v>0.52605945792352338</v>
      </c>
      <c r="C665" s="2">
        <v>0.96787052671644569</v>
      </c>
    </row>
    <row r="666" spans="2:3" x14ac:dyDescent="0.25">
      <c r="B666" s="2">
        <v>0.22180552551531241</v>
      </c>
      <c r="C666" s="2">
        <v>0.21810591759786757</v>
      </c>
    </row>
    <row r="667" spans="2:3" x14ac:dyDescent="0.25">
      <c r="B667" s="2">
        <v>0.84237160853800264</v>
      </c>
      <c r="C667" s="2">
        <v>0.96779464560305783</v>
      </c>
    </row>
    <row r="668" spans="2:3" x14ac:dyDescent="0.25">
      <c r="B668" s="2">
        <v>0.28264263136074608</v>
      </c>
      <c r="C668" s="2">
        <v>0.72855734108178183</v>
      </c>
    </row>
    <row r="669" spans="2:3" x14ac:dyDescent="0.25">
      <c r="B669" s="2">
        <v>-0.2880246880078976</v>
      </c>
      <c r="C669" s="2">
        <v>-0.11897290536101957</v>
      </c>
    </row>
    <row r="670" spans="2:3" x14ac:dyDescent="0.25">
      <c r="B670" s="2">
        <v>0.85951769169034198</v>
      </c>
      <c r="C670" s="2">
        <v>0.8594879089020292</v>
      </c>
    </row>
    <row r="671" spans="2:3" x14ac:dyDescent="0.25">
      <c r="B671" s="2">
        <v>0.67889240007428209</v>
      </c>
      <c r="C671" s="2">
        <v>0.99994056051858404</v>
      </c>
    </row>
    <row r="672" spans="2:3" x14ac:dyDescent="0.25">
      <c r="B672" s="2">
        <v>0.71631901459356762</v>
      </c>
      <c r="C672" s="2">
        <v>0.71790351054568635</v>
      </c>
    </row>
    <row r="673" spans="2:3" x14ac:dyDescent="0.25">
      <c r="B673" s="2">
        <v>0.20460590369935172</v>
      </c>
      <c r="C673" s="2">
        <v>-0.85054424142242024</v>
      </c>
    </row>
    <row r="674" spans="2:3" x14ac:dyDescent="0.25">
      <c r="B674" s="2">
        <v>0.13255247407519644</v>
      </c>
      <c r="C674" s="2">
        <v>-6.7415783986200406E-2</v>
      </c>
    </row>
    <row r="675" spans="2:3" x14ac:dyDescent="0.25">
      <c r="B675" s="2">
        <v>0.91706152410611341</v>
      </c>
      <c r="C675" s="2">
        <v>-0.74466906198698402</v>
      </c>
    </row>
    <row r="676" spans="2:3" x14ac:dyDescent="0.25">
      <c r="B676" s="2">
        <v>-0.23473080889140019</v>
      </c>
      <c r="C676" s="2">
        <v>0.64309759895248297</v>
      </c>
    </row>
    <row r="677" spans="2:3" x14ac:dyDescent="0.25">
      <c r="B677" s="2">
        <v>-0.10445413446879681</v>
      </c>
      <c r="C677" s="2">
        <v>0.99999984834793498</v>
      </c>
    </row>
    <row r="678" spans="2:3" x14ac:dyDescent="0.25">
      <c r="B678" s="2">
        <v>-0.39533160759260322</v>
      </c>
      <c r="C678" s="2">
        <v>0.34280123533380791</v>
      </c>
    </row>
    <row r="679" spans="2:3" x14ac:dyDescent="0.25">
      <c r="B679" s="2">
        <v>0.39304536594140305</v>
      </c>
      <c r="C679" s="2">
        <v>0.7825345636450326</v>
      </c>
    </row>
    <row r="680" spans="2:3" x14ac:dyDescent="0.25">
      <c r="B680" s="2">
        <v>-3.8582590648967185E-2</v>
      </c>
      <c r="C680" s="2">
        <v>-0.37432183217225701</v>
      </c>
    </row>
    <row r="681" spans="2:3" x14ac:dyDescent="0.25">
      <c r="B681" s="2">
        <v>4.0010905012799247E-2</v>
      </c>
      <c r="C681" s="2">
        <v>-0.38902411246138602</v>
      </c>
    </row>
    <row r="682" spans="2:3" x14ac:dyDescent="0.25">
      <c r="B682" s="2">
        <v>0.11022368848430031</v>
      </c>
      <c r="C682" s="2">
        <v>-0.32444423916243892</v>
      </c>
    </row>
    <row r="683" spans="2:3" x14ac:dyDescent="0.25">
      <c r="B683" s="2">
        <v>-6.6650091833278857E-2</v>
      </c>
      <c r="C683" s="2">
        <v>-0.84351734651025789</v>
      </c>
    </row>
    <row r="684" spans="2:3" x14ac:dyDescent="0.25">
      <c r="B684" s="2">
        <v>8.3554266436450364E-2</v>
      </c>
      <c r="C684" s="2">
        <v>0.15413112067230639</v>
      </c>
    </row>
    <row r="685" spans="2:3" x14ac:dyDescent="0.25">
      <c r="B685" s="2">
        <v>0.71378165265290838</v>
      </c>
      <c r="C685" s="2">
        <v>-1.3309412761404897</v>
      </c>
    </row>
    <row r="686" spans="2:3" x14ac:dyDescent="0.25">
      <c r="B686" s="2">
        <v>0.41918211941352834</v>
      </c>
      <c r="C686" s="2">
        <v>1.0000015259706607</v>
      </c>
    </row>
    <row r="687" spans="2:3" x14ac:dyDescent="0.25">
      <c r="B687" s="2">
        <v>-0.24830445473139995</v>
      </c>
      <c r="C687" s="2">
        <v>0.41553681237991436</v>
      </c>
    </row>
    <row r="688" spans="2:3" x14ac:dyDescent="0.25">
      <c r="B688" s="2">
        <v>-0.54507192664386128</v>
      </c>
      <c r="C688" s="2">
        <v>0.99998694060974935</v>
      </c>
    </row>
    <row r="689" spans="2:3" x14ac:dyDescent="0.25">
      <c r="B689" s="2">
        <v>0.29044380567799877</v>
      </c>
      <c r="C689" s="2">
        <v>0.2852861478757418</v>
      </c>
    </row>
    <row r="690" spans="2:3" x14ac:dyDescent="0.25">
      <c r="B690" s="2">
        <v>-0.13567691949667204</v>
      </c>
      <c r="C690" s="2">
        <v>-0.14760931329781624</v>
      </c>
    </row>
    <row r="691" spans="2:3" x14ac:dyDescent="0.25">
      <c r="B691" s="2">
        <v>0.28176492103825079</v>
      </c>
      <c r="C691" s="2">
        <v>-0.14735077091733628</v>
      </c>
    </row>
    <row r="692" spans="2:3" x14ac:dyDescent="0.25">
      <c r="B692" s="2">
        <v>-0.48332160128626378</v>
      </c>
      <c r="C692" s="2">
        <v>1.0000052261029035</v>
      </c>
    </row>
    <row r="693" spans="2:3" x14ac:dyDescent="0.25">
      <c r="B693" s="2">
        <v>0.29895471781271221</v>
      </c>
      <c r="C693" s="2">
        <v>1.0000002888088881</v>
      </c>
    </row>
    <row r="694" spans="2:3" x14ac:dyDescent="0.25">
      <c r="B694" s="2">
        <v>-0.35887559660042112</v>
      </c>
      <c r="C694" s="2">
        <v>-0.97343087077273593</v>
      </c>
    </row>
    <row r="695" spans="2:3" x14ac:dyDescent="0.25">
      <c r="B695" s="2">
        <v>0.34320629361974042</v>
      </c>
      <c r="C695" s="2">
        <v>-0.16450420967087021</v>
      </c>
    </row>
    <row r="696" spans="2:3" x14ac:dyDescent="0.25">
      <c r="B696" s="2">
        <v>-7.3162767710132304E-2</v>
      </c>
      <c r="C696" s="2">
        <v>-6.9548384467386315E-2</v>
      </c>
    </row>
    <row r="697" spans="2:3" x14ac:dyDescent="0.25">
      <c r="B697" s="2">
        <v>2.1425359358309692E-2</v>
      </c>
      <c r="C697" s="2">
        <v>0.99999988007672747</v>
      </c>
    </row>
    <row r="698" spans="2:3" x14ac:dyDescent="0.25">
      <c r="B698" s="2">
        <v>-0.22421729840092475</v>
      </c>
      <c r="C698" s="2">
        <v>-0.2619541877088043</v>
      </c>
    </row>
    <row r="699" spans="2:3" x14ac:dyDescent="0.25">
      <c r="B699" s="2">
        <v>-0.11804842852543773</v>
      </c>
      <c r="C699" s="2">
        <v>-0.25895110791573051</v>
      </c>
    </row>
    <row r="700" spans="2:3" x14ac:dyDescent="0.25">
      <c r="B700" s="2">
        <v>0.38582975350053517</v>
      </c>
      <c r="C700" s="2">
        <v>0.38574525547139527</v>
      </c>
    </row>
    <row r="701" spans="2:3" x14ac:dyDescent="0.25">
      <c r="B701" s="2">
        <v>-0.49827491591469508</v>
      </c>
      <c r="C701" s="2">
        <v>-0.22911870906340481</v>
      </c>
    </row>
    <row r="702" spans="2:3" x14ac:dyDescent="0.25">
      <c r="B702" s="2">
        <v>1.5068718454848917E-2</v>
      </c>
      <c r="C702" s="2">
        <v>0.90343311908753954</v>
      </c>
    </row>
    <row r="703" spans="2:3" x14ac:dyDescent="0.25">
      <c r="B703" s="2">
        <v>-8.7895639853873941E-2</v>
      </c>
      <c r="C703" s="2">
        <v>-3.7799405953113929E-2</v>
      </c>
    </row>
    <row r="704" spans="2:3" x14ac:dyDescent="0.25">
      <c r="B704" s="2">
        <v>-8.8406099615689682E-2</v>
      </c>
      <c r="C704" s="2">
        <v>0.99999072995995364</v>
      </c>
    </row>
    <row r="705" spans="2:3" x14ac:dyDescent="0.25">
      <c r="B705" s="2">
        <v>0.17188549502470285</v>
      </c>
      <c r="C705" s="2">
        <v>0.83168015418173491</v>
      </c>
    </row>
    <row r="706" spans="2:3" x14ac:dyDescent="0.25">
      <c r="B706" s="2">
        <v>0.584633329711163</v>
      </c>
      <c r="C706" s="2">
        <v>0.99999971683269695</v>
      </c>
    </row>
    <row r="707" spans="2:3" x14ac:dyDescent="0.25">
      <c r="B707" s="2">
        <v>-0.24314833298742067</v>
      </c>
      <c r="C707" s="2">
        <v>-7.1251238498150071E-2</v>
      </c>
    </row>
    <row r="708" spans="2:3" x14ac:dyDescent="0.25">
      <c r="B708" s="2">
        <v>-6.225143328493643E-2</v>
      </c>
      <c r="C708" s="2">
        <v>-0.13754815346426952</v>
      </c>
    </row>
    <row r="709" spans="2:3" x14ac:dyDescent="0.25">
      <c r="B709" s="2">
        <v>0.16703003426530705</v>
      </c>
      <c r="C709" s="2">
        <v>0.43677126796091714</v>
      </c>
    </row>
    <row r="710" spans="2:3" x14ac:dyDescent="0.25">
      <c r="B710" s="2">
        <v>-0.36404064658525748</v>
      </c>
      <c r="C710" s="2">
        <v>-0.36535167259346091</v>
      </c>
    </row>
    <row r="711" spans="2:3" x14ac:dyDescent="0.25">
      <c r="B711" s="2">
        <v>6.1778007495147724E-2</v>
      </c>
      <c r="C711" s="2">
        <v>0.99965408975384773</v>
      </c>
    </row>
    <row r="712" spans="2:3" x14ac:dyDescent="0.25">
      <c r="B712" s="2">
        <v>0.67773422163401698</v>
      </c>
      <c r="C712" s="2">
        <v>0.4481235239932011</v>
      </c>
    </row>
    <row r="713" spans="2:3" x14ac:dyDescent="0.25">
      <c r="B713" s="2">
        <v>-0.95862391946667036</v>
      </c>
      <c r="C713" s="2">
        <v>-1.00703389248747</v>
      </c>
    </row>
    <row r="714" spans="2:3" x14ac:dyDescent="0.25">
      <c r="B714" s="2">
        <v>2.0169571924958496E-2</v>
      </c>
      <c r="C714" s="2">
        <v>0.21518967131171374</v>
      </c>
    </row>
    <row r="715" spans="2:3" x14ac:dyDescent="0.25">
      <c r="B715" s="2">
        <v>-0.25838933184552038</v>
      </c>
      <c r="C715" s="2">
        <v>0.99999979848602394</v>
      </c>
    </row>
    <row r="716" spans="2:3" x14ac:dyDescent="0.25">
      <c r="B716" s="2">
        <v>0.59903680750843868</v>
      </c>
      <c r="C716" s="2">
        <v>0.48677799542923705</v>
      </c>
    </row>
    <row r="717" spans="2:3" x14ac:dyDescent="0.25">
      <c r="B717" s="2">
        <v>-1.6264594668503354</v>
      </c>
      <c r="C717" s="2">
        <v>-2.2099316494297248</v>
      </c>
    </row>
    <row r="718" spans="2:3" x14ac:dyDescent="0.25">
      <c r="B718" s="2">
        <v>-5.2692720697145257E-2</v>
      </c>
      <c r="C718" s="2">
        <v>0.17566894739708883</v>
      </c>
    </row>
    <row r="719" spans="2:3" x14ac:dyDescent="0.25">
      <c r="B719" s="2">
        <v>0.5127553911136904</v>
      </c>
      <c r="C719" s="2">
        <v>-0.30591047220013845</v>
      </c>
    </row>
    <row r="720" spans="2:3" x14ac:dyDescent="0.25">
      <c r="B720" s="2">
        <v>0.56183143391667323</v>
      </c>
      <c r="C720" s="2">
        <v>1.0000002157411043</v>
      </c>
    </row>
    <row r="721" spans="2:3" x14ac:dyDescent="0.25">
      <c r="B721" s="2">
        <v>0.45752918501295659</v>
      </c>
      <c r="C721" s="2">
        <v>0.99999684441316061</v>
      </c>
    </row>
    <row r="722" spans="2:3" x14ac:dyDescent="0.25">
      <c r="B722" s="2">
        <v>0.15005376246458779</v>
      </c>
      <c r="C722" s="2">
        <v>0.57338449539716052</v>
      </c>
    </row>
    <row r="723" spans="2:3" x14ac:dyDescent="0.25">
      <c r="B723" s="2">
        <v>0.98820585044221843</v>
      </c>
      <c r="C723" s="2">
        <v>-0.18068368109650979</v>
      </c>
    </row>
    <row r="724" spans="2:3" x14ac:dyDescent="0.25">
      <c r="B724" s="2">
        <v>0.38756745120279013</v>
      </c>
      <c r="C724" s="2">
        <v>-0.23742904611038185</v>
      </c>
    </row>
    <row r="725" spans="2:3" x14ac:dyDescent="0.25">
      <c r="B725" s="2">
        <v>-0.22625705048752254</v>
      </c>
      <c r="C725" s="2">
        <v>-0.39433525599216579</v>
      </c>
    </row>
    <row r="726" spans="2:3" x14ac:dyDescent="0.25">
      <c r="B726" s="2">
        <v>0.21375854890899648</v>
      </c>
      <c r="C726" s="2">
        <v>-2.6169846343877534</v>
      </c>
    </row>
    <row r="727" spans="2:3" x14ac:dyDescent="0.25">
      <c r="B727" s="2">
        <v>0.1809818209020938</v>
      </c>
      <c r="C727" s="2">
        <v>1.000000298350465</v>
      </c>
    </row>
    <row r="728" spans="2:3" x14ac:dyDescent="0.25">
      <c r="B728" s="2">
        <v>2.7571536635022875E-2</v>
      </c>
      <c r="C728" s="2">
        <v>0.1040209554218583</v>
      </c>
    </row>
    <row r="729" spans="2:3" x14ac:dyDescent="0.25">
      <c r="B729" s="2">
        <v>0.45319432954339645</v>
      </c>
      <c r="C729" s="2">
        <v>-0.52660190697724452</v>
      </c>
    </row>
    <row r="730" spans="2:3" x14ac:dyDescent="0.25">
      <c r="B730" s="2">
        <v>-0.22548797194164871</v>
      </c>
      <c r="C730" s="2">
        <v>0.38285415515830667</v>
      </c>
    </row>
    <row r="731" spans="2:3" x14ac:dyDescent="0.25">
      <c r="B731" s="2">
        <v>-0.74553491662385918</v>
      </c>
      <c r="C731" s="2">
        <v>1.000006181100654</v>
      </c>
    </row>
    <row r="732" spans="2:3" x14ac:dyDescent="0.25">
      <c r="B732" s="2">
        <v>-0.18038025016730108</v>
      </c>
      <c r="C732" s="2">
        <v>0.91505194367101883</v>
      </c>
    </row>
    <row r="733" spans="2:3" x14ac:dyDescent="0.25">
      <c r="B733" s="2">
        <v>0.47059540151014778</v>
      </c>
      <c r="C733" s="2">
        <v>-0.79104923837841445</v>
      </c>
    </row>
    <row r="734" spans="2:3" x14ac:dyDescent="0.25">
      <c r="B734" s="2">
        <v>0.5863992464700889</v>
      </c>
      <c r="C734" s="2">
        <v>-5.4728236572544997E-2</v>
      </c>
    </row>
    <row r="735" spans="2:3" x14ac:dyDescent="0.25">
      <c r="B735" s="2">
        <v>9.1418740867372783E-2</v>
      </c>
      <c r="C735" s="2">
        <v>0.99999665053773501</v>
      </c>
    </row>
    <row r="736" spans="2:3" x14ac:dyDescent="0.25">
      <c r="B736" s="2">
        <v>-0.68144421469266336</v>
      </c>
      <c r="C736" s="2">
        <v>0.99999961105397639</v>
      </c>
    </row>
    <row r="737" spans="2:3" x14ac:dyDescent="0.25">
      <c r="B737" s="2">
        <v>-0.10254310211901818</v>
      </c>
      <c r="C737" s="2">
        <v>-0.21137737122515099</v>
      </c>
    </row>
    <row r="738" spans="2:3" x14ac:dyDescent="0.25">
      <c r="B738" s="2">
        <v>0.1993071282400356</v>
      </c>
      <c r="C738" s="2">
        <v>0.20096835461086771</v>
      </c>
    </row>
    <row r="739" spans="2:3" x14ac:dyDescent="0.25">
      <c r="B739" s="2">
        <v>-0.26696260059118582</v>
      </c>
      <c r="C739" s="2">
        <v>-0.35206349691091998</v>
      </c>
    </row>
    <row r="740" spans="2:3" x14ac:dyDescent="0.25">
      <c r="B740" s="2">
        <v>-0.16459209624246229</v>
      </c>
      <c r="C740" s="2">
        <v>0.54920468375263187</v>
      </c>
    </row>
    <row r="741" spans="2:3" x14ac:dyDescent="0.25">
      <c r="B741" s="2">
        <v>-0.26260543156139815</v>
      </c>
      <c r="C741" s="2">
        <v>-0.38442545980214393</v>
      </c>
    </row>
    <row r="742" spans="2:3" x14ac:dyDescent="0.25">
      <c r="B742" s="2">
        <v>-2.0542159725348341E-2</v>
      </c>
      <c r="C742" s="2">
        <v>-0.24732838364287635</v>
      </c>
    </row>
    <row r="743" spans="2:3" x14ac:dyDescent="0.25">
      <c r="B743" s="2">
        <v>-0.1805959216307591</v>
      </c>
      <c r="C743" s="2">
        <v>4.1422098849333233E-2</v>
      </c>
    </row>
    <row r="744" spans="2:3" x14ac:dyDescent="0.25">
      <c r="B744" s="2">
        <v>-0.17728069862665463</v>
      </c>
      <c r="C744" s="2">
        <v>0.99999680591642293</v>
      </c>
    </row>
    <row r="745" spans="2:3" x14ac:dyDescent="0.25">
      <c r="B745" s="2">
        <v>-0.1356165044693638</v>
      </c>
      <c r="C745" s="2">
        <v>-2.1489039694534569</v>
      </c>
    </row>
    <row r="746" spans="2:3" x14ac:dyDescent="0.25">
      <c r="B746" s="2">
        <v>0.69866255964353519</v>
      </c>
      <c r="C746" s="2">
        <v>-5.1246489823756347E-2</v>
      </c>
    </row>
    <row r="747" spans="2:3" x14ac:dyDescent="0.25">
      <c r="B747" s="2">
        <v>0.30456838656939789</v>
      </c>
      <c r="C747" s="2">
        <v>-1.6220692508577987</v>
      </c>
    </row>
    <row r="748" spans="2:3" x14ac:dyDescent="0.25">
      <c r="B748" s="2">
        <v>6.704392912596302E-2</v>
      </c>
      <c r="C748" s="2">
        <v>5.1282125376048926E-2</v>
      </c>
    </row>
    <row r="749" spans="2:3" x14ac:dyDescent="0.25">
      <c r="B749" s="2">
        <v>0.30422028961258052</v>
      </c>
      <c r="C749" s="2">
        <v>1.6620526647902034E-2</v>
      </c>
    </row>
    <row r="750" spans="2:3" x14ac:dyDescent="0.25">
      <c r="B750" s="2">
        <v>-0.33458599845783632</v>
      </c>
      <c r="C750" s="2">
        <v>0.80799468334595148</v>
      </c>
    </row>
    <row r="751" spans="2:3" x14ac:dyDescent="0.25">
      <c r="B751" s="2">
        <v>2.5496638495096535E-2</v>
      </c>
      <c r="C751" s="2">
        <v>1.0000002790747808</v>
      </c>
    </row>
    <row r="752" spans="2:3" x14ac:dyDescent="0.25">
      <c r="B752" s="2">
        <v>0.70357946850576436</v>
      </c>
      <c r="C752" s="2">
        <v>0.74470482309440444</v>
      </c>
    </row>
    <row r="753" spans="2:3" x14ac:dyDescent="0.25">
      <c r="B753" s="2">
        <v>0.28879792376645097</v>
      </c>
      <c r="C753" s="2">
        <v>-1.1581374013220453</v>
      </c>
    </row>
    <row r="754" spans="2:3" x14ac:dyDescent="0.25">
      <c r="B754" s="2">
        <v>0.77436894395151645</v>
      </c>
      <c r="C754" s="2">
        <v>-0.63859221522692144</v>
      </c>
    </row>
    <row r="755" spans="2:3" x14ac:dyDescent="0.25">
      <c r="B755" s="2">
        <v>-0.20560837365217655</v>
      </c>
      <c r="C755" s="2">
        <v>-0.20560454188617783</v>
      </c>
    </row>
    <row r="756" spans="2:3" x14ac:dyDescent="0.25">
      <c r="B756" s="2">
        <v>0.63916964759267403</v>
      </c>
      <c r="C756" s="2">
        <v>0.65050140259099232</v>
      </c>
    </row>
    <row r="757" spans="2:3" x14ac:dyDescent="0.25">
      <c r="B757" s="2">
        <v>-3.5457880650544338E-2</v>
      </c>
      <c r="C757" s="2">
        <v>0.99999978971721581</v>
      </c>
    </row>
    <row r="758" spans="2:3" x14ac:dyDescent="0.25">
      <c r="B758" s="2">
        <v>-6.7392800663965913E-2</v>
      </c>
      <c r="C758" s="2">
        <v>-0.31220297195032876</v>
      </c>
    </row>
    <row r="759" spans="2:3" x14ac:dyDescent="0.25">
      <c r="B759" s="2">
        <v>-0.36474461336350261</v>
      </c>
      <c r="C759" s="2">
        <v>-0.57635381704216893</v>
      </c>
    </row>
    <row r="760" spans="2:3" x14ac:dyDescent="0.25">
      <c r="B760" s="2">
        <v>0.45579346395286013</v>
      </c>
      <c r="C760" s="2">
        <v>0.87124442993055118</v>
      </c>
    </row>
    <row r="761" spans="2:3" x14ac:dyDescent="0.25">
      <c r="B761" s="2">
        <v>-4.7587687352410812E-2</v>
      </c>
      <c r="C761" s="2">
        <v>0.47973011985565195</v>
      </c>
    </row>
    <row r="762" spans="2:3" x14ac:dyDescent="0.25">
      <c r="B762" s="2">
        <v>0.30864681361011459</v>
      </c>
      <c r="C762" s="2">
        <v>0.39645493971338497</v>
      </c>
    </row>
    <row r="763" spans="2:3" x14ac:dyDescent="0.25">
      <c r="B763" s="2">
        <v>-0.50679077665231476</v>
      </c>
      <c r="C763" s="2">
        <v>-0.68095041707730175</v>
      </c>
    </row>
    <row r="764" spans="2:3" x14ac:dyDescent="0.25">
      <c r="B764" s="2">
        <v>-1.3274851241112131</v>
      </c>
      <c r="C764" s="2">
        <v>-1.0561792274817674</v>
      </c>
    </row>
    <row r="765" spans="2:3" x14ac:dyDescent="0.25">
      <c r="B765" s="2">
        <v>0.68232871731337985</v>
      </c>
      <c r="C765" s="2">
        <v>0.68446585653974679</v>
      </c>
    </row>
    <row r="766" spans="2:3" x14ac:dyDescent="0.25">
      <c r="B766" s="2">
        <v>0.34482939450623462</v>
      </c>
      <c r="C766" s="2">
        <v>-1.1389039676349113</v>
      </c>
    </row>
    <row r="767" spans="2:3" x14ac:dyDescent="0.25">
      <c r="B767" s="2">
        <v>0.49769140400824263</v>
      </c>
      <c r="C767" s="2">
        <v>-2.4190245208146157</v>
      </c>
    </row>
    <row r="768" spans="2:3" x14ac:dyDescent="0.25">
      <c r="B768" s="2">
        <v>0.75456385320473851</v>
      </c>
      <c r="C768" s="2">
        <v>0.242750560355532</v>
      </c>
    </row>
    <row r="769" spans="2:3" x14ac:dyDescent="0.25">
      <c r="B769" s="2">
        <v>-0.18036752228490127</v>
      </c>
      <c r="C769" s="2">
        <v>-1.4162517353325152</v>
      </c>
    </row>
    <row r="770" spans="2:3" x14ac:dyDescent="0.25">
      <c r="B770" s="2">
        <v>-0.19398254241103174</v>
      </c>
      <c r="C770" s="2">
        <v>0.19992673829719276</v>
      </c>
    </row>
    <row r="771" spans="2:3" x14ac:dyDescent="0.25">
      <c r="B771" s="2">
        <v>-1.8853877812041153</v>
      </c>
      <c r="C771" s="2">
        <v>9.8415109246102972E-2</v>
      </c>
    </row>
    <row r="772" spans="2:3" x14ac:dyDescent="0.25">
      <c r="B772" s="2">
        <v>-7.1124756746328455E-2</v>
      </c>
      <c r="C772" s="2">
        <v>0.45006462757282351</v>
      </c>
    </row>
    <row r="773" spans="2:3" x14ac:dyDescent="0.25">
      <c r="B773" s="2">
        <v>0.15189255838683324</v>
      </c>
      <c r="C773" s="2">
        <v>-0.18087465371157108</v>
      </c>
    </row>
    <row r="774" spans="2:3" x14ac:dyDescent="0.25">
      <c r="B774" s="2">
        <v>-0.54056826576841654</v>
      </c>
      <c r="C774" s="2">
        <v>0.17280500051888237</v>
      </c>
    </row>
    <row r="775" spans="2:3" x14ac:dyDescent="0.25">
      <c r="B775" s="2">
        <v>-3.511283630737827E-2</v>
      </c>
      <c r="C775" s="2">
        <v>0.9999995412160213</v>
      </c>
    </row>
    <row r="776" spans="2:3" x14ac:dyDescent="0.25">
      <c r="B776" s="2">
        <v>0.17035619365196641</v>
      </c>
      <c r="C776" s="2">
        <v>0.18947162517143656</v>
      </c>
    </row>
    <row r="777" spans="2:3" x14ac:dyDescent="0.25">
      <c r="B777" s="2">
        <v>-0.67472328239671042</v>
      </c>
      <c r="C777" s="2">
        <v>-0.66726863140466386</v>
      </c>
    </row>
    <row r="778" spans="2:3" x14ac:dyDescent="0.25">
      <c r="B778" s="2">
        <v>0.66797436358521567</v>
      </c>
      <c r="C778" s="2">
        <v>-0.72953081377699025</v>
      </c>
    </row>
    <row r="779" spans="2:3" x14ac:dyDescent="0.25">
      <c r="B779" s="2">
        <v>0.37774965146553396</v>
      </c>
      <c r="C779" s="2">
        <v>0.99999982328959791</v>
      </c>
    </row>
    <row r="780" spans="2:3" x14ac:dyDescent="0.25">
      <c r="B780" s="2">
        <v>0.3183809363598562</v>
      </c>
      <c r="C780" s="2">
        <v>0.99999822767887359</v>
      </c>
    </row>
    <row r="781" spans="2:3" x14ac:dyDescent="0.25">
      <c r="B781" s="2">
        <v>9.7990662692340358E-2</v>
      </c>
      <c r="C781" s="2">
        <v>-0.16035314136627443</v>
      </c>
    </row>
    <row r="782" spans="2:3" x14ac:dyDescent="0.25">
      <c r="B782" s="2">
        <v>0.54662447574961426</v>
      </c>
      <c r="C782" s="2">
        <v>-5.9290307768164796E-2</v>
      </c>
    </row>
    <row r="783" spans="2:3" x14ac:dyDescent="0.25">
      <c r="B783" s="2">
        <v>0.59921890698423286</v>
      </c>
      <c r="C783" s="2">
        <v>-0.41422038863421395</v>
      </c>
    </row>
    <row r="784" spans="2:3" x14ac:dyDescent="0.25">
      <c r="B784" s="2">
        <v>-0.43159230327217335</v>
      </c>
      <c r="C784" s="2">
        <v>-0.5923627523094499</v>
      </c>
    </row>
    <row r="785" spans="2:3" x14ac:dyDescent="0.25">
      <c r="B785" s="2">
        <v>2.9873339571142909E-2</v>
      </c>
      <c r="C785" s="2">
        <v>-1.4332456764879873</v>
      </c>
    </row>
    <row r="786" spans="2:3" x14ac:dyDescent="0.25">
      <c r="B786" s="2">
        <v>0.17561257583300338</v>
      </c>
      <c r="C786" s="2">
        <v>-0.33708376174552712</v>
      </c>
    </row>
    <row r="787" spans="2:3" x14ac:dyDescent="0.25">
      <c r="B787" s="2">
        <v>-0.25617358078412988</v>
      </c>
      <c r="C787" s="2">
        <v>-0.23936932789772181</v>
      </c>
    </row>
    <row r="788" spans="2:3" x14ac:dyDescent="0.25">
      <c r="B788" s="2">
        <v>0.34513147292588364</v>
      </c>
      <c r="C788" s="2">
        <v>0.999996037909747</v>
      </c>
    </row>
    <row r="789" spans="2:3" x14ac:dyDescent="0.25">
      <c r="B789" s="2">
        <v>0.60574672922283357</v>
      </c>
      <c r="C789" s="2">
        <v>0.48881785032510094</v>
      </c>
    </row>
    <row r="790" spans="2:3" x14ac:dyDescent="0.25">
      <c r="B790" s="2">
        <v>0.19599533841392813</v>
      </c>
      <c r="C790" s="2">
        <v>0.99999750665515874</v>
      </c>
    </row>
    <row r="791" spans="2:3" x14ac:dyDescent="0.25">
      <c r="B791" s="2">
        <v>0.24842306474917242</v>
      </c>
      <c r="C791" s="2">
        <v>-0.15717172776883315</v>
      </c>
    </row>
    <row r="792" spans="2:3" x14ac:dyDescent="0.25">
      <c r="B792" s="2">
        <v>3.8144818552048099E-2</v>
      </c>
      <c r="C792" s="2">
        <v>1.0168429073520446E-3</v>
      </c>
    </row>
    <row r="793" spans="2:3" x14ac:dyDescent="0.25">
      <c r="B793" s="2">
        <v>0.51086954869052259</v>
      </c>
      <c r="C793" s="2">
        <v>0.56832553047320133</v>
      </c>
    </row>
    <row r="794" spans="2:3" x14ac:dyDescent="0.25">
      <c r="B794" s="2">
        <v>-0.77425650309999705</v>
      </c>
      <c r="C794" s="2">
        <v>1.7023198702271647E-2</v>
      </c>
    </row>
    <row r="795" spans="2:3" x14ac:dyDescent="0.25">
      <c r="B795" s="2">
        <v>-0.58951203808805053</v>
      </c>
      <c r="C795" s="2">
        <v>-0.56492152487503589</v>
      </c>
    </row>
    <row r="796" spans="2:3" x14ac:dyDescent="0.25">
      <c r="B796" s="2">
        <v>0.10519189049803845</v>
      </c>
      <c r="C796" s="2">
        <v>0.87777853347888368</v>
      </c>
    </row>
    <row r="797" spans="2:3" x14ac:dyDescent="0.25">
      <c r="B797" s="2">
        <v>0.70578937971276834</v>
      </c>
      <c r="C797" s="2">
        <v>-1.0652936833075501</v>
      </c>
    </row>
    <row r="798" spans="2:3" x14ac:dyDescent="0.25">
      <c r="B798" s="2">
        <v>-0.20470963754422766</v>
      </c>
      <c r="C798" s="2">
        <v>0.99999994950460935</v>
      </c>
    </row>
    <row r="799" spans="2:3" x14ac:dyDescent="0.25">
      <c r="B799" s="2">
        <v>0.18992394872365304</v>
      </c>
      <c r="C799" s="2">
        <v>0.52814006233382615</v>
      </c>
    </row>
    <row r="800" spans="2:3" x14ac:dyDescent="0.25">
      <c r="B800" s="2">
        <v>-0.40375323770985849</v>
      </c>
      <c r="C800" s="2">
        <v>-1.2769047114159586</v>
      </c>
    </row>
    <row r="801" spans="2:3" x14ac:dyDescent="0.25">
      <c r="B801" s="2">
        <v>-1.894634470162293E-2</v>
      </c>
      <c r="C801" s="2">
        <v>-1.1656448327876232</v>
      </c>
    </row>
    <row r="802" spans="2:3" x14ac:dyDescent="0.25">
      <c r="B802" s="2">
        <v>0.11939654728812854</v>
      </c>
      <c r="C802" s="2">
        <v>0.12153141417157065</v>
      </c>
    </row>
    <row r="803" spans="2:3" x14ac:dyDescent="0.25">
      <c r="B803" s="2">
        <v>-0.42269936081408432</v>
      </c>
      <c r="C803" s="2">
        <v>0.12352675186134143</v>
      </c>
    </row>
    <row r="804" spans="2:3" x14ac:dyDescent="0.25">
      <c r="B804" s="2">
        <v>0.48089965233886445</v>
      </c>
      <c r="C804" s="2">
        <v>5.901889486516021E-2</v>
      </c>
    </row>
    <row r="805" spans="2:3" x14ac:dyDescent="0.25">
      <c r="B805" s="2">
        <v>0.23288042920107899</v>
      </c>
      <c r="C805" s="2">
        <v>0.4518176163272889</v>
      </c>
    </row>
    <row r="806" spans="2:3" x14ac:dyDescent="0.25">
      <c r="B806" s="2">
        <v>-0.53781600574212418</v>
      </c>
      <c r="C806" s="2">
        <v>-0.65083110367228758</v>
      </c>
    </row>
    <row r="807" spans="2:3" x14ac:dyDescent="0.25">
      <c r="B807" s="2">
        <v>-0.64036459509686905</v>
      </c>
      <c r="C807" s="2">
        <v>-0.35038301031889763</v>
      </c>
    </row>
    <row r="808" spans="2:3" x14ac:dyDescent="0.25">
      <c r="B808" s="2">
        <v>-3.1475389468353931E-2</v>
      </c>
      <c r="C808" s="2">
        <v>0.16573191216573513</v>
      </c>
    </row>
    <row r="809" spans="2:3" x14ac:dyDescent="0.25">
      <c r="B809" s="2">
        <v>9.2456074329411386E-2</v>
      </c>
      <c r="C809" s="2">
        <v>-1.0047055318906395</v>
      </c>
    </row>
    <row r="810" spans="2:3" x14ac:dyDescent="0.25">
      <c r="B810" s="2">
        <v>-0.36474130518189862</v>
      </c>
      <c r="C810" s="2">
        <v>0.42067671088257197</v>
      </c>
    </row>
    <row r="811" spans="2:3" x14ac:dyDescent="0.25">
      <c r="B811" s="2">
        <v>5.1965214235558665E-3</v>
      </c>
      <c r="C811" s="2">
        <v>0.21845772938099006</v>
      </c>
    </row>
    <row r="812" spans="2:3" x14ac:dyDescent="0.25">
      <c r="B812" s="2">
        <v>0.73806430864033223</v>
      </c>
      <c r="C812" s="2">
        <v>-8.6989108170692164E-2</v>
      </c>
    </row>
    <row r="813" spans="2:3" x14ac:dyDescent="0.25">
      <c r="B813" s="2">
        <v>-0.18467788188585921</v>
      </c>
      <c r="C813" s="2">
        <v>-1.7026036064012353</v>
      </c>
    </row>
    <row r="814" spans="2:3" x14ac:dyDescent="0.25">
      <c r="B814" s="2">
        <v>4.1723095833086976E-2</v>
      </c>
      <c r="C814" s="2">
        <v>0.99998744421127472</v>
      </c>
    </row>
    <row r="815" spans="2:3" x14ac:dyDescent="0.25">
      <c r="B815" s="2">
        <v>-2.2303044137106376E-3</v>
      </c>
      <c r="C815" s="2">
        <v>0.19832883113483235</v>
      </c>
    </row>
    <row r="816" spans="2:3" x14ac:dyDescent="0.25">
      <c r="B816" s="2">
        <v>-0.15556707307191209</v>
      </c>
      <c r="C816" s="2">
        <v>0.4978058977263714</v>
      </c>
    </row>
    <row r="817" spans="2:3" x14ac:dyDescent="0.25">
      <c r="B817" s="2">
        <v>0.63327355243309613</v>
      </c>
      <c r="C817" s="2">
        <v>-1.3219196618631686</v>
      </c>
    </row>
    <row r="818" spans="2:3" x14ac:dyDescent="0.25">
      <c r="B818" s="2">
        <v>-1.6539638300474113E-2</v>
      </c>
      <c r="C818" s="2">
        <v>-7.4297153100909785E-2</v>
      </c>
    </row>
    <row r="819" spans="2:3" x14ac:dyDescent="0.25">
      <c r="B819" s="2">
        <v>0.79362272037839143</v>
      </c>
      <c r="C819" s="2">
        <v>-2.61197676679692</v>
      </c>
    </row>
    <row r="820" spans="2:3" x14ac:dyDescent="0.25">
      <c r="B820" s="2">
        <v>0.3287013894198515</v>
      </c>
      <c r="C820" s="2">
        <v>-0.13942533264850865</v>
      </c>
    </row>
    <row r="821" spans="2:3" x14ac:dyDescent="0.25">
      <c r="B821" s="2">
        <v>0.38694766480090581</v>
      </c>
      <c r="C821" s="2">
        <v>0.39429896911720874</v>
      </c>
    </row>
    <row r="822" spans="2:3" x14ac:dyDescent="0.25">
      <c r="B822" s="2">
        <v>0.27679706274884841</v>
      </c>
      <c r="C822" s="2">
        <v>-0.32653046843951472</v>
      </c>
    </row>
    <row r="823" spans="2:3" x14ac:dyDescent="0.25">
      <c r="B823" s="2">
        <v>8.5296545361898901E-2</v>
      </c>
      <c r="C823" s="2">
        <v>-9.5610695975063109E-2</v>
      </c>
    </row>
    <row r="824" spans="2:3" x14ac:dyDescent="0.25">
      <c r="B824" s="2">
        <v>-4.9713505886219256E-2</v>
      </c>
      <c r="C824" s="2">
        <v>0.10222205297442266</v>
      </c>
    </row>
    <row r="825" spans="2:3" x14ac:dyDescent="0.25">
      <c r="B825" s="2">
        <v>0.97227709679616903</v>
      </c>
      <c r="C825" s="2">
        <v>1.6421515828211386E-2</v>
      </c>
    </row>
    <row r="826" spans="2:3" x14ac:dyDescent="0.25">
      <c r="B826" s="2">
        <v>-0.30339516853297477</v>
      </c>
      <c r="C826" s="2">
        <v>0.73602212853321569</v>
      </c>
    </row>
    <row r="827" spans="2:3" x14ac:dyDescent="0.25">
      <c r="B827" s="2">
        <v>4.175449240461071E-2</v>
      </c>
      <c r="C827" s="2">
        <v>0.4486858578175924</v>
      </c>
    </row>
    <row r="828" spans="2:3" x14ac:dyDescent="0.25">
      <c r="B828" s="2">
        <v>0.72007155765715225</v>
      </c>
      <c r="C828" s="2">
        <v>-1.7554561918410836</v>
      </c>
    </row>
    <row r="829" spans="2:3" x14ac:dyDescent="0.25">
      <c r="B829" s="2">
        <v>0.26779034200708984</v>
      </c>
      <c r="C829" s="2">
        <v>-2.4124351906769315E-2</v>
      </c>
    </row>
    <row r="830" spans="2:3" x14ac:dyDescent="0.25">
      <c r="B830" s="2">
        <v>-1.6880655685352686E-2</v>
      </c>
      <c r="C830" s="2">
        <v>-1.6449769987428642E-2</v>
      </c>
    </row>
    <row r="831" spans="2:3" x14ac:dyDescent="0.25">
      <c r="B831" s="2">
        <v>0.1832145144443893</v>
      </c>
      <c r="C831" s="2">
        <v>0.38944413703373992</v>
      </c>
    </row>
    <row r="832" spans="2:3" x14ac:dyDescent="0.25">
      <c r="B832" s="2">
        <v>-0.46863846416593513</v>
      </c>
      <c r="C832" s="2">
        <v>-0.20180166074681027</v>
      </c>
    </row>
    <row r="833" spans="2:3" x14ac:dyDescent="0.25">
      <c r="B833" s="2">
        <v>-0.30956931744582783</v>
      </c>
      <c r="C833" s="2">
        <v>-0.48984174511873935</v>
      </c>
    </row>
    <row r="834" spans="2:3" x14ac:dyDescent="0.25">
      <c r="B834" s="2">
        <v>0.17487939172597888</v>
      </c>
      <c r="C834" s="2">
        <v>0.33180993837693018</v>
      </c>
    </row>
    <row r="835" spans="2:3" x14ac:dyDescent="0.25">
      <c r="B835" s="2">
        <v>4.734074504955077E-2</v>
      </c>
      <c r="C835" s="2">
        <v>-6.0993171099887666E-2</v>
      </c>
    </row>
    <row r="836" spans="2:3" x14ac:dyDescent="0.25">
      <c r="B836" s="2">
        <v>6.6155876092529597E-2</v>
      </c>
      <c r="C836" s="2">
        <v>-1.4652751152373744E-2</v>
      </c>
    </row>
    <row r="837" spans="2:3" x14ac:dyDescent="0.25">
      <c r="B837" s="2">
        <v>-8.1611811944239721E-2</v>
      </c>
      <c r="C837" s="2">
        <v>-0.29595341149343812</v>
      </c>
    </row>
    <row r="838" spans="2:3" x14ac:dyDescent="0.25">
      <c r="B838" s="2">
        <v>-0.22015331831713225</v>
      </c>
      <c r="C838" s="2">
        <v>-9.1858818316817192E-2</v>
      </c>
    </row>
    <row r="839" spans="2:3" x14ac:dyDescent="0.25">
      <c r="B839" s="2">
        <v>-0.68865411685742983</v>
      </c>
      <c r="C839" s="2">
        <v>0.26141884563168261</v>
      </c>
    </row>
    <row r="840" spans="2:3" x14ac:dyDescent="0.25">
      <c r="B840" s="2">
        <v>4.9301140868076354E-2</v>
      </c>
      <c r="C840" s="2">
        <v>0.12082802398854819</v>
      </c>
    </row>
    <row r="841" spans="2:3" x14ac:dyDescent="0.25">
      <c r="B841" s="2">
        <v>0.19006994267618749</v>
      </c>
      <c r="C841" s="2">
        <v>-0.67208418868199771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240 training days</vt:lpstr>
      <vt:lpstr>Sheet1</vt:lpstr>
      <vt:lpstr>Weights for RiskA=0</vt:lpstr>
      <vt:lpstr>Weights for RiskA=0.266</vt:lpstr>
      <vt:lpstr>Weights for RiskA=2.4</vt:lpstr>
      <vt:lpstr>Histograms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Esben Jørgensen Bager</dc:creator>
  <cp:lastModifiedBy>Esben Jørgensen Bager</cp:lastModifiedBy>
  <dcterms:created xsi:type="dcterms:W3CDTF">2018-05-07T07:05:38Z</dcterms:created>
  <dcterms:modified xsi:type="dcterms:W3CDTF">2018-05-18T10:40:04Z</dcterms:modified>
</cp:coreProperties>
</file>